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8" yWindow="-108" windowWidth="25824" windowHeight="14016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0" i="1"/>
  <c r="B284"/>
  <c r="C459"/>
  <c r="B459"/>
  <c r="B458"/>
  <c r="C457"/>
  <c r="B457"/>
  <c r="C415"/>
  <c r="B415"/>
  <c r="B414"/>
  <c r="C413"/>
  <c r="B413"/>
  <c r="C389"/>
  <c r="B389"/>
  <c r="B388"/>
  <c r="C387"/>
  <c r="B387"/>
  <c r="C363"/>
  <c r="B363"/>
  <c r="B362"/>
  <c r="C361"/>
  <c r="B361"/>
  <c r="C337"/>
  <c r="B337"/>
  <c r="B336"/>
  <c r="C335"/>
  <c r="B335"/>
  <c r="C311"/>
  <c r="B311"/>
  <c r="C309"/>
  <c r="B309"/>
  <c r="C285"/>
  <c r="B285"/>
  <c r="C283"/>
  <c r="B283"/>
  <c r="C259"/>
  <c r="B259"/>
  <c r="B258"/>
  <c r="C257"/>
  <c r="B257"/>
  <c r="C233"/>
  <c r="B233"/>
  <c r="B232"/>
  <c r="C231"/>
  <c r="B231"/>
  <c r="C207"/>
  <c r="B207"/>
  <c r="B206"/>
  <c r="C205"/>
  <c r="B205"/>
  <c r="C181"/>
  <c r="B181"/>
  <c r="B180"/>
  <c r="C179"/>
  <c r="B179"/>
  <c r="C155"/>
  <c r="B155"/>
  <c r="B154"/>
  <c r="C153"/>
  <c r="B153"/>
  <c r="C129"/>
  <c r="B129"/>
  <c r="B128"/>
  <c r="C127"/>
  <c r="B127"/>
  <c r="C103"/>
  <c r="B103"/>
  <c r="B102"/>
  <c r="C101"/>
  <c r="B101"/>
  <c r="C77"/>
  <c r="B77"/>
  <c r="B76"/>
  <c r="C75"/>
  <c r="B75"/>
  <c r="C51"/>
  <c r="B51"/>
  <c r="B50"/>
  <c r="C49"/>
  <c r="B49"/>
  <c r="B24"/>
  <c r="C25"/>
  <c r="B25"/>
  <c r="C23"/>
  <c r="B23"/>
  <c r="A1" i="2"/>
  <c r="A2"/>
  <c r="A7"/>
  <c r="A6"/>
  <c r="A4"/>
  <c r="A3"/>
  <c r="A5"/>
  <c r="C230" i="1"/>
  <c r="B230"/>
  <c r="C227"/>
  <c r="B227"/>
  <c r="C224"/>
  <c r="B224"/>
  <c r="B225"/>
  <c r="C225"/>
  <c r="C221"/>
  <c r="B221"/>
  <c r="C218"/>
  <c r="B218"/>
  <c r="C215"/>
  <c r="B215"/>
  <c r="C212"/>
  <c r="B212"/>
  <c r="C204"/>
  <c r="B204"/>
  <c r="C201"/>
  <c r="B201"/>
  <c r="C198"/>
  <c r="B198"/>
  <c r="C195"/>
  <c r="B195"/>
  <c r="C192"/>
  <c r="B192"/>
  <c r="C189"/>
  <c r="B189"/>
  <c r="C186"/>
  <c r="B186"/>
  <c r="C178"/>
  <c r="B178"/>
  <c r="C175"/>
  <c r="B175"/>
  <c r="C172"/>
  <c r="B172"/>
  <c r="C169"/>
  <c r="B169"/>
  <c r="C166"/>
  <c r="B166"/>
  <c r="C163"/>
  <c r="B163"/>
  <c r="C160"/>
  <c r="B160"/>
  <c r="C4"/>
  <c r="B4"/>
  <c r="C7"/>
  <c r="B7"/>
  <c r="C10"/>
  <c r="B10"/>
  <c r="C13"/>
  <c r="B13"/>
  <c r="C16"/>
  <c r="B16"/>
  <c r="C19"/>
  <c r="B19"/>
  <c r="C22"/>
  <c r="B22"/>
  <c r="C126"/>
  <c r="B126"/>
  <c r="C123"/>
  <c r="B123"/>
  <c r="C120"/>
  <c r="B120"/>
  <c r="C117"/>
  <c r="B117"/>
  <c r="C114"/>
  <c r="B114"/>
  <c r="C111"/>
  <c r="B111"/>
  <c r="C108"/>
  <c r="B108"/>
  <c r="B48"/>
  <c r="B45"/>
  <c r="B42"/>
  <c r="B39"/>
  <c r="B36"/>
  <c r="B33"/>
  <c r="B30"/>
  <c r="B321"/>
  <c r="B263"/>
  <c r="B1" i="2" s="1"/>
  <c r="B266" i="1"/>
  <c r="B2" i="2" s="1"/>
  <c r="B269" i="1"/>
  <c r="B7" i="2" s="1"/>
  <c r="B272" i="1"/>
  <c r="B6" i="2" s="1"/>
  <c r="B275" i="1"/>
  <c r="B4" i="2" s="1"/>
  <c r="B278" i="1"/>
  <c r="B3" i="2" s="1"/>
  <c r="B281" i="1"/>
  <c r="B5" i="2" s="1"/>
  <c r="B211" i="1"/>
  <c r="B214"/>
  <c r="B217"/>
  <c r="B220"/>
  <c r="B223"/>
  <c r="B226"/>
  <c r="B229"/>
  <c r="B185"/>
  <c r="B188"/>
  <c r="B191"/>
  <c r="B203"/>
  <c r="B177"/>
  <c r="B174"/>
  <c r="B171"/>
  <c r="B168"/>
  <c r="B165"/>
  <c r="B162"/>
  <c r="B159"/>
  <c r="B296"/>
  <c r="B299"/>
  <c r="C282"/>
  <c r="B282"/>
  <c r="C279"/>
  <c r="B279"/>
  <c r="C276"/>
  <c r="B276"/>
  <c r="C264"/>
  <c r="B264"/>
  <c r="C267"/>
  <c r="B267"/>
  <c r="C270"/>
  <c r="B270"/>
  <c r="C273"/>
  <c r="B273"/>
  <c r="C456" l="1"/>
  <c r="B456"/>
  <c r="C453"/>
  <c r="B453"/>
  <c r="C450"/>
  <c r="B450"/>
  <c r="C447"/>
  <c r="B447"/>
  <c r="C444"/>
  <c r="B444"/>
  <c r="C441"/>
  <c r="B441"/>
  <c r="C438"/>
  <c r="B438"/>
  <c r="C360"/>
  <c r="B360"/>
  <c r="C357"/>
  <c r="B357"/>
  <c r="C354"/>
  <c r="B354"/>
  <c r="C351"/>
  <c r="B351"/>
  <c r="C348"/>
  <c r="B348"/>
  <c r="C345"/>
  <c r="B345"/>
  <c r="C342"/>
  <c r="B342"/>
  <c r="C256"/>
  <c r="B256"/>
  <c r="C253"/>
  <c r="B253"/>
  <c r="C250"/>
  <c r="B250"/>
  <c r="C247"/>
  <c r="B247"/>
  <c r="C244"/>
  <c r="B244"/>
  <c r="C241"/>
  <c r="B241"/>
  <c r="C238"/>
  <c r="B238"/>
  <c r="C100"/>
  <c r="B100"/>
  <c r="C97"/>
  <c r="B97"/>
  <c r="C94"/>
  <c r="B94"/>
  <c r="C91"/>
  <c r="B91"/>
  <c r="C88"/>
  <c r="B88"/>
  <c r="C85"/>
  <c r="B85"/>
  <c r="C82"/>
  <c r="B82"/>
  <c r="C74"/>
  <c r="B74"/>
  <c r="C71"/>
  <c r="B71"/>
  <c r="C68"/>
  <c r="B68"/>
  <c r="C65"/>
  <c r="B65"/>
  <c r="C62"/>
  <c r="B62"/>
  <c r="C59"/>
  <c r="B59"/>
  <c r="C56"/>
  <c r="B56"/>
  <c r="C48"/>
  <c r="C45"/>
  <c r="C42"/>
  <c r="C39"/>
  <c r="C36"/>
  <c r="C33"/>
  <c r="C30"/>
  <c r="C412"/>
  <c r="B412"/>
  <c r="C409"/>
  <c r="B409"/>
  <c r="C406"/>
  <c r="B406"/>
  <c r="C403"/>
  <c r="B403"/>
  <c r="C400"/>
  <c r="B400"/>
  <c r="C397"/>
  <c r="B397"/>
  <c r="C394"/>
  <c r="B394"/>
  <c r="C386"/>
  <c r="B386"/>
  <c r="C383"/>
  <c r="B383"/>
  <c r="C380"/>
  <c r="B380"/>
  <c r="C377"/>
  <c r="B377"/>
  <c r="C374"/>
  <c r="B374"/>
  <c r="C371"/>
  <c r="B371"/>
  <c r="C368"/>
  <c r="B368"/>
  <c r="C334"/>
  <c r="B334"/>
  <c r="C331"/>
  <c r="B331"/>
  <c r="C328"/>
  <c r="B328"/>
  <c r="C325"/>
  <c r="B325"/>
  <c r="C322"/>
  <c r="B322"/>
  <c r="C319"/>
  <c r="B319"/>
  <c r="C316"/>
  <c r="B316"/>
  <c r="C308"/>
  <c r="B308"/>
  <c r="C305"/>
  <c r="B305"/>
  <c r="C302"/>
  <c r="B302"/>
  <c r="C299"/>
  <c r="C296"/>
  <c r="C293"/>
  <c r="B293"/>
  <c r="C290"/>
  <c r="B290"/>
  <c r="C152"/>
  <c r="B152"/>
  <c r="C149"/>
  <c r="B149"/>
  <c r="C146"/>
  <c r="B146"/>
  <c r="C143"/>
  <c r="B143"/>
  <c r="C140"/>
  <c r="B140"/>
  <c r="C137"/>
  <c r="B137"/>
  <c r="C134"/>
  <c r="B134"/>
  <c r="B60"/>
  <c r="C60"/>
  <c r="B8"/>
  <c r="C8"/>
  <c r="B367"/>
  <c r="B379"/>
  <c r="B382"/>
  <c r="B385"/>
  <c r="B408"/>
  <c r="B405"/>
  <c r="B402"/>
  <c r="B399"/>
  <c r="B396"/>
  <c r="B393"/>
  <c r="C398"/>
  <c r="B398"/>
  <c r="B455"/>
  <c r="B452"/>
  <c r="B449"/>
  <c r="B446"/>
  <c r="B443"/>
  <c r="B440"/>
  <c r="B437"/>
  <c r="B425"/>
  <c r="C424"/>
  <c r="B424"/>
  <c r="C332"/>
  <c r="B333"/>
  <c r="B330"/>
  <c r="B327"/>
  <c r="B324"/>
  <c r="B318"/>
  <c r="B315"/>
  <c r="B255"/>
  <c r="C254"/>
  <c r="B254"/>
  <c r="B252"/>
  <c r="C251"/>
  <c r="B251"/>
  <c r="B249"/>
  <c r="C248"/>
  <c r="B248"/>
  <c r="B246"/>
  <c r="C245"/>
  <c r="B245"/>
  <c r="B243"/>
  <c r="C242"/>
  <c r="B242"/>
  <c r="B240"/>
  <c r="C239"/>
  <c r="B239"/>
  <c r="B237"/>
  <c r="C236"/>
  <c r="B236"/>
  <c r="B202"/>
  <c r="B200"/>
  <c r="B199"/>
  <c r="B197"/>
  <c r="B196"/>
  <c r="B194"/>
  <c r="B193"/>
  <c r="B190"/>
  <c r="B187"/>
  <c r="B184"/>
  <c r="C228"/>
  <c r="B228"/>
  <c r="C222"/>
  <c r="B222"/>
  <c r="C219"/>
  <c r="B219"/>
  <c r="C216"/>
  <c r="B216"/>
  <c r="C213"/>
  <c r="B213"/>
  <c r="C210"/>
  <c r="B210"/>
  <c r="C176"/>
  <c r="B176"/>
  <c r="C173"/>
  <c r="B173"/>
  <c r="C170"/>
  <c r="B170"/>
  <c r="C167"/>
  <c r="B167"/>
  <c r="C164"/>
  <c r="B164"/>
  <c r="C161"/>
  <c r="B161"/>
  <c r="C158"/>
  <c r="B158"/>
  <c r="B151"/>
  <c r="C150"/>
  <c r="B150"/>
  <c r="B148"/>
  <c r="C147"/>
  <c r="B147"/>
  <c r="B145"/>
  <c r="C144"/>
  <c r="B144"/>
  <c r="B142"/>
  <c r="C141"/>
  <c r="B141"/>
  <c r="B139"/>
  <c r="C138"/>
  <c r="B138"/>
  <c r="B136"/>
  <c r="C135"/>
  <c r="B135"/>
  <c r="B133"/>
  <c r="C132"/>
  <c r="B132"/>
  <c r="B125"/>
  <c r="C124"/>
  <c r="B124"/>
  <c r="B122"/>
  <c r="C121"/>
  <c r="B121"/>
  <c r="B119"/>
  <c r="C118"/>
  <c r="B118"/>
  <c r="B116"/>
  <c r="C115"/>
  <c r="B115"/>
  <c r="B113"/>
  <c r="C112"/>
  <c r="B112"/>
  <c r="B110"/>
  <c r="C109"/>
  <c r="B109"/>
  <c r="B107"/>
  <c r="C106"/>
  <c r="B106"/>
  <c r="B307"/>
  <c r="B304"/>
  <c r="B411"/>
  <c r="B505"/>
  <c r="C504"/>
  <c r="B504"/>
  <c r="B491"/>
  <c r="C490"/>
  <c r="B490"/>
  <c r="B475"/>
  <c r="C474"/>
  <c r="B474"/>
  <c r="C454"/>
  <c r="B454"/>
  <c r="B433"/>
  <c r="C432"/>
  <c r="B432"/>
  <c r="C410"/>
  <c r="B410"/>
  <c r="C384"/>
  <c r="B384"/>
  <c r="B359"/>
  <c r="C358"/>
  <c r="B358"/>
  <c r="C306"/>
  <c r="B306"/>
  <c r="C280"/>
  <c r="B280"/>
  <c r="C202"/>
  <c r="B99"/>
  <c r="C98"/>
  <c r="B98"/>
  <c r="B73"/>
  <c r="C72"/>
  <c r="B72"/>
  <c r="B47"/>
  <c r="C46"/>
  <c r="B46"/>
  <c r="C20"/>
  <c r="B20"/>
  <c r="B21"/>
  <c r="B503"/>
  <c r="C502"/>
  <c r="B502"/>
  <c r="B489"/>
  <c r="C488"/>
  <c r="B488"/>
  <c r="B473"/>
  <c r="C472"/>
  <c r="B472"/>
  <c r="C451"/>
  <c r="B451"/>
  <c r="B431"/>
  <c r="C430"/>
  <c r="B430"/>
  <c r="C407"/>
  <c r="B407"/>
  <c r="C381"/>
  <c r="B381"/>
  <c r="B356"/>
  <c r="C355"/>
  <c r="B355"/>
  <c r="C329"/>
  <c r="B329"/>
  <c r="C303"/>
  <c r="B303"/>
  <c r="C277"/>
  <c r="B277"/>
  <c r="C199"/>
  <c r="B96"/>
  <c r="C95"/>
  <c r="B95"/>
  <c r="B70"/>
  <c r="C69"/>
  <c r="B69"/>
  <c r="B44"/>
  <c r="C43"/>
  <c r="B43"/>
  <c r="B18"/>
  <c r="C17"/>
  <c r="B17"/>
  <c r="B289"/>
  <c r="B292"/>
  <c r="B295"/>
  <c r="B298"/>
  <c r="B301"/>
  <c r="C196"/>
  <c r="C193"/>
  <c r="C190"/>
  <c r="C187"/>
  <c r="C184"/>
  <c r="C14"/>
  <c r="C11"/>
  <c r="C5"/>
  <c r="C2"/>
  <c r="C40"/>
  <c r="C37"/>
  <c r="C34"/>
  <c r="C31"/>
  <c r="C28"/>
  <c r="C66"/>
  <c r="C63"/>
  <c r="C57"/>
  <c r="C54"/>
  <c r="C92"/>
  <c r="C89"/>
  <c r="C86"/>
  <c r="C83"/>
  <c r="C80"/>
  <c r="C274"/>
  <c r="C271"/>
  <c r="C268"/>
  <c r="C265"/>
  <c r="C262"/>
  <c r="C300"/>
  <c r="C297"/>
  <c r="C294"/>
  <c r="C291"/>
  <c r="C288"/>
  <c r="C326"/>
  <c r="C323"/>
  <c r="C320"/>
  <c r="C317"/>
  <c r="C314"/>
  <c r="C352"/>
  <c r="C349"/>
  <c r="C346"/>
  <c r="C343"/>
  <c r="C340"/>
  <c r="C366"/>
  <c r="C369"/>
  <c r="C372"/>
  <c r="C375"/>
  <c r="C378"/>
  <c r="C494"/>
  <c r="C496"/>
  <c r="C498"/>
  <c r="C500"/>
  <c r="C478"/>
  <c r="C480"/>
  <c r="C482"/>
  <c r="C484"/>
  <c r="C486"/>
  <c r="C466"/>
  <c r="C468"/>
  <c r="C470"/>
  <c r="C464"/>
  <c r="C462"/>
  <c r="C448"/>
  <c r="C445"/>
  <c r="C442"/>
  <c r="C439"/>
  <c r="C436"/>
  <c r="C428"/>
  <c r="C426"/>
  <c r="C422"/>
  <c r="C420"/>
  <c r="C418"/>
  <c r="C392"/>
  <c r="C395"/>
  <c r="C401"/>
  <c r="C404"/>
  <c r="B487"/>
  <c r="B486"/>
  <c r="B471"/>
  <c r="B470"/>
  <c r="B448"/>
  <c r="B429"/>
  <c r="B428"/>
  <c r="B404"/>
  <c r="B378"/>
  <c r="B353"/>
  <c r="B352"/>
  <c r="B326"/>
  <c r="B300"/>
  <c r="B274"/>
  <c r="B93"/>
  <c r="B92"/>
  <c r="B67"/>
  <c r="B66"/>
  <c r="B41"/>
  <c r="B40"/>
  <c r="B14"/>
  <c r="B15"/>
  <c r="B376"/>
  <c r="B373"/>
  <c r="B370"/>
  <c r="B501"/>
  <c r="B500"/>
  <c r="B499"/>
  <c r="B498"/>
  <c r="B497"/>
  <c r="B496"/>
  <c r="B495"/>
  <c r="B494"/>
  <c r="B485"/>
  <c r="B484"/>
  <c r="B483"/>
  <c r="B482"/>
  <c r="B481"/>
  <c r="B480"/>
  <c r="B479"/>
  <c r="B478"/>
  <c r="B469"/>
  <c r="B468"/>
  <c r="B467"/>
  <c r="B466"/>
  <c r="B465"/>
  <c r="B464"/>
  <c r="B463"/>
  <c r="B462"/>
  <c r="B445"/>
  <c r="B442"/>
  <c r="B439"/>
  <c r="B436"/>
  <c r="B427"/>
  <c r="B426"/>
  <c r="B423"/>
  <c r="B422"/>
  <c r="B421"/>
  <c r="B420"/>
  <c r="B419"/>
  <c r="B418"/>
  <c r="B401"/>
  <c r="B395"/>
  <c r="B392"/>
  <c r="B375"/>
  <c r="B372"/>
  <c r="B369"/>
  <c r="B366"/>
  <c r="B350"/>
  <c r="B349"/>
  <c r="B347"/>
  <c r="B346"/>
  <c r="B344"/>
  <c r="B343"/>
  <c r="B341"/>
  <c r="B340"/>
  <c r="B323"/>
  <c r="B320"/>
  <c r="B317"/>
  <c r="B314"/>
  <c r="B297"/>
  <c r="B294"/>
  <c r="B291"/>
  <c r="B288"/>
  <c r="B271"/>
  <c r="B268"/>
  <c r="B265"/>
  <c r="B262"/>
  <c r="B12"/>
  <c r="B11"/>
  <c r="B9"/>
  <c r="B6"/>
  <c r="B5"/>
  <c r="B3"/>
  <c r="B2"/>
  <c r="B38"/>
  <c r="B37"/>
  <c r="B35"/>
  <c r="B34"/>
  <c r="B32"/>
  <c r="B31"/>
  <c r="B29"/>
  <c r="B28"/>
  <c r="B64"/>
  <c r="B63"/>
  <c r="B61"/>
  <c r="B58"/>
  <c r="B57"/>
  <c r="B55"/>
  <c r="B54"/>
  <c r="B84"/>
  <c r="B87"/>
  <c r="B90"/>
  <c r="B81"/>
  <c r="B80"/>
  <c r="B83"/>
  <c r="B86"/>
  <c r="B89"/>
  <c r="B332" l="1"/>
</calcChain>
</file>

<file path=xl/sharedStrings.xml><?xml version="1.0" encoding="utf-8"?>
<sst xmlns="http://schemas.openxmlformats.org/spreadsheetml/2006/main" count="1277" uniqueCount="41">
  <si>
    <t>N=10, GAP=0</t>
  </si>
  <si>
    <t>A*</t>
  </si>
  <si>
    <t>R-A*</t>
  </si>
  <si>
    <t>ID-D</t>
  </si>
  <si>
    <t>N=40, GAP=0</t>
  </si>
  <si>
    <t>N=10, GAP=1</t>
  </si>
  <si>
    <t>N=10, GAP=2</t>
  </si>
  <si>
    <t>N=10, GAP=3</t>
  </si>
  <si>
    <t>N=20, GAP=0</t>
  </si>
  <si>
    <t>N=20, GAP=1</t>
  </si>
  <si>
    <t>N=20, GAP=2</t>
  </si>
  <si>
    <t>N=20, GAP=3</t>
  </si>
  <si>
    <t>N=30, GAP=0</t>
  </si>
  <si>
    <t>N=30, GAP=1</t>
  </si>
  <si>
    <t>N=30, GAP=2</t>
  </si>
  <si>
    <t>N=30, GAP=3</t>
  </si>
  <si>
    <t>N=40, GAP=1</t>
  </si>
  <si>
    <t>N=40, GAP=2</t>
  </si>
  <si>
    <t>N=40, GAP=3</t>
  </si>
  <si>
    <t>DIBBS</t>
  </si>
  <si>
    <t>GBFHS</t>
  </si>
  <si>
    <t>% Complete</t>
  </si>
  <si>
    <t>Instances</t>
  </si>
  <si>
    <t>N=16, GAP=2</t>
  </si>
  <si>
    <t xml:space="preserve">    avg</t>
  </si>
  <si>
    <t xml:space="preserve">    avg time (ms)</t>
  </si>
  <si>
    <t xml:space="preserve">    avg time (s)</t>
  </si>
  <si>
    <t xml:space="preserve">    avg time (min)</t>
  </si>
  <si>
    <t>NBS</t>
  </si>
  <si>
    <t xml:space="preserve">   avg time (ms)</t>
  </si>
  <si>
    <t>DVCBS</t>
  </si>
  <si>
    <t>N=14, GAP=0</t>
  </si>
  <si>
    <t>N=14, GAP=1</t>
  </si>
  <si>
    <t>N=14, GAP=2</t>
  </si>
  <si>
    <t>NAN</t>
  </si>
  <si>
    <t>N=16, GAP=0</t>
  </si>
  <si>
    <t>ID-D w/ closed set</t>
  </si>
  <si>
    <t>IDD</t>
  </si>
  <si>
    <t xml:space="preserve">    memory usage (GB)</t>
  </si>
  <si>
    <t xml:space="preserve">    memory usage (MB)</t>
  </si>
  <si>
    <t>DIBBS-NBS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</si>
</sst>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Alignment="1">
      <alignment horizontal="right"/>
    </xf>
    <xf numFmtId="3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Pancake N=20</a:t>
            </a:r>
            <a:r>
              <a:rPr lang="en-US" baseline="0"/>
              <a:t> GAP-1 </a:t>
            </a:r>
            <a:r>
              <a:rPr lang="en-US"/>
              <a:t>Average Time Taken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Sheet2!$A$1:$A$7</c:f>
              <c:strCache>
                <c:ptCount val="7"/>
                <c:pt idx="0">
                  <c:v>A*</c:v>
                </c:pt>
                <c:pt idx="1">
                  <c:v>R-A*</c:v>
                </c:pt>
                <c:pt idx="2">
                  <c:v>NBS</c:v>
                </c:pt>
                <c:pt idx="3">
                  <c:v>GBFHS</c:v>
                </c:pt>
                <c:pt idx="4">
                  <c:v>DVCBS</c:v>
                </c:pt>
                <c:pt idx="5">
                  <c:v>DIBBS</c:v>
                </c:pt>
                <c:pt idx="6">
                  <c:v>ID-D</c:v>
                </c:pt>
              </c:strCache>
            </c:strRef>
          </c:cat>
          <c:val>
            <c:numRef>
              <c:f>Sheet2!$B$1:$B$7</c:f>
              <c:numCache>
                <c:formatCode>#,##0.00</c:formatCode>
                <c:ptCount val="7"/>
                <c:pt idx="0">
                  <c:v>3.4106724270000002</c:v>
                </c:pt>
                <c:pt idx="1">
                  <c:v>1.172519391</c:v>
                </c:pt>
                <c:pt idx="2">
                  <c:v>3.434412483</c:v>
                </c:pt>
                <c:pt idx="3">
                  <c:v>3.6489712070000002</c:v>
                </c:pt>
                <c:pt idx="4">
                  <c:v>2.4634957089999996</c:v>
                </c:pt>
                <c:pt idx="5">
                  <c:v>0.118873958</c:v>
                </c:pt>
                <c:pt idx="6">
                  <c:v>2.9458106000000001E-2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06-4A6B-AAFF-2C3515F507B2}"/>
            </c:ext>
          </c:extLst>
        </c:ser>
        <c:axId val="212097280"/>
        <c:axId val="212107264"/>
      </c:barChart>
      <c:catAx>
        <c:axId val="212097280"/>
        <c:scaling>
          <c:orientation val="minMax"/>
        </c:scaling>
        <c:axPos val="b"/>
        <c:numFmt formatCode="General" sourceLinked="0"/>
        <c:tickLblPos val="nextTo"/>
        <c:crossAx val="212107264"/>
        <c:crosses val="autoZero"/>
        <c:auto val="1"/>
        <c:lblAlgn val="ctr"/>
        <c:lblOffset val="100"/>
      </c:catAx>
      <c:valAx>
        <c:axId val="212107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#,##0" sourceLinked="0"/>
        <c:tickLblPos val="nextTo"/>
        <c:crossAx val="212097280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11</xdr:row>
      <xdr:rowOff>68580</xdr:rowOff>
    </xdr:from>
    <xdr:to>
      <xdr:col>16</xdr:col>
      <xdr:colOff>533400</xdr:colOff>
      <xdr:row>45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Y505"/>
  <sheetViews>
    <sheetView tabSelected="1" topLeftCell="A327" zoomScaleNormal="100" workbookViewId="0">
      <selection activeCell="D361" sqref="D361:CY363"/>
    </sheetView>
  </sheetViews>
  <sheetFormatPr defaultRowHeight="14.4"/>
  <cols>
    <col min="1" max="1" width="22.21875" style="1" customWidth="1"/>
    <col min="2" max="3" width="13.33203125" style="3" customWidth="1"/>
    <col min="4" max="4" width="24.21875" style="2" customWidth="1"/>
    <col min="5" max="5" width="9" style="2" bestFit="1" customWidth="1"/>
    <col min="6" max="7" width="8.88671875" style="2"/>
    <col min="8" max="8" width="9" style="2" bestFit="1" customWidth="1"/>
    <col min="9" max="11" width="8.88671875" style="2"/>
    <col min="12" max="12" width="12" style="2" bestFit="1" customWidth="1"/>
    <col min="13" max="103" width="8.88671875" style="2"/>
  </cols>
  <sheetData>
    <row r="1" spans="1:103">
      <c r="A1" s="1" t="s">
        <v>0</v>
      </c>
      <c r="B1" s="3" t="s">
        <v>24</v>
      </c>
      <c r="C1" s="5" t="s">
        <v>21</v>
      </c>
      <c r="D1" s="2" t="s">
        <v>22</v>
      </c>
    </row>
    <row r="2" spans="1:103">
      <c r="A2" s="1" t="s">
        <v>1</v>
      </c>
      <c r="B2" s="3">
        <f>AVERAGE(D2:CY2)</f>
        <v>25.56</v>
      </c>
      <c r="C2" s="3">
        <f t="shared" ref="C2" si="0">COUNT(D2:CY2)</f>
        <v>100</v>
      </c>
      <c r="D2" s="2">
        <v>14</v>
      </c>
      <c r="E2" s="2">
        <v>13</v>
      </c>
      <c r="F2" s="2">
        <v>9</v>
      </c>
      <c r="G2" s="2">
        <v>10</v>
      </c>
      <c r="H2" s="2">
        <v>10</v>
      </c>
      <c r="I2" s="2">
        <v>82</v>
      </c>
      <c r="J2" s="2">
        <v>60</v>
      </c>
      <c r="K2" s="2">
        <v>38</v>
      </c>
      <c r="L2" s="2">
        <v>7</v>
      </c>
      <c r="M2" s="2">
        <v>16</v>
      </c>
      <c r="N2" s="2">
        <v>10</v>
      </c>
      <c r="O2" s="2">
        <v>7</v>
      </c>
      <c r="P2" s="2">
        <v>37</v>
      </c>
      <c r="Q2" s="2">
        <v>32</v>
      </c>
      <c r="R2" s="2">
        <v>9</v>
      </c>
      <c r="S2" s="2">
        <v>104</v>
      </c>
      <c r="T2" s="2">
        <v>27</v>
      </c>
      <c r="U2" s="2">
        <v>31</v>
      </c>
      <c r="V2" s="2">
        <v>7</v>
      </c>
      <c r="W2" s="2">
        <v>30</v>
      </c>
      <c r="X2" s="2">
        <v>31</v>
      </c>
      <c r="Y2" s="2">
        <v>14</v>
      </c>
      <c r="Z2" s="2">
        <v>27</v>
      </c>
      <c r="AA2" s="2">
        <v>26</v>
      </c>
      <c r="AB2" s="2">
        <v>13</v>
      </c>
      <c r="AC2" s="2">
        <v>11</v>
      </c>
      <c r="AD2" s="2">
        <v>17</v>
      </c>
      <c r="AE2" s="2">
        <v>14</v>
      </c>
      <c r="AF2" s="2">
        <v>11</v>
      </c>
      <c r="AG2" s="2">
        <v>19</v>
      </c>
      <c r="AH2" s="2">
        <v>8</v>
      </c>
      <c r="AI2" s="2">
        <v>5</v>
      </c>
      <c r="AJ2" s="2">
        <v>22</v>
      </c>
      <c r="AK2" s="2">
        <v>40</v>
      </c>
      <c r="AL2" s="2">
        <v>10</v>
      </c>
      <c r="AM2" s="2">
        <v>17</v>
      </c>
      <c r="AN2" s="2">
        <v>62</v>
      </c>
      <c r="AO2" s="2">
        <v>8</v>
      </c>
      <c r="AP2" s="2">
        <v>9</v>
      </c>
      <c r="AQ2" s="2">
        <v>27</v>
      </c>
      <c r="AR2" s="2">
        <v>135</v>
      </c>
      <c r="AS2" s="2">
        <v>26</v>
      </c>
      <c r="AT2" s="2">
        <v>24</v>
      </c>
      <c r="AU2" s="2">
        <v>8</v>
      </c>
      <c r="AV2" s="2">
        <v>7</v>
      </c>
      <c r="AW2" s="2">
        <v>16</v>
      </c>
      <c r="AX2" s="2">
        <v>11</v>
      </c>
      <c r="AY2" s="2">
        <v>14</v>
      </c>
      <c r="AZ2" s="2">
        <v>9</v>
      </c>
      <c r="BA2" s="2">
        <v>33</v>
      </c>
      <c r="BB2" s="2">
        <v>8</v>
      </c>
      <c r="BC2" s="2">
        <v>46</v>
      </c>
      <c r="BD2" s="2">
        <v>26</v>
      </c>
      <c r="BE2" s="2">
        <v>7</v>
      </c>
      <c r="BF2" s="2">
        <v>23</v>
      </c>
      <c r="BG2" s="2">
        <v>7</v>
      </c>
      <c r="BH2" s="2">
        <v>8</v>
      </c>
      <c r="BI2" s="2">
        <v>8</v>
      </c>
      <c r="BJ2" s="2">
        <v>11</v>
      </c>
      <c r="BK2" s="2">
        <v>32</v>
      </c>
      <c r="BL2" s="2">
        <v>40</v>
      </c>
      <c r="BM2" s="2">
        <v>8</v>
      </c>
      <c r="BN2" s="2">
        <v>46</v>
      </c>
      <c r="BO2" s="2">
        <v>26</v>
      </c>
      <c r="BP2" s="2">
        <v>17</v>
      </c>
      <c r="BQ2" s="2">
        <v>17</v>
      </c>
      <c r="BR2" s="2">
        <v>11</v>
      </c>
      <c r="BS2" s="2">
        <v>11</v>
      </c>
      <c r="BT2" s="2">
        <v>12</v>
      </c>
      <c r="BU2" s="2">
        <v>10</v>
      </c>
      <c r="BV2" s="2">
        <v>87</v>
      </c>
      <c r="BW2" s="2">
        <v>13</v>
      </c>
      <c r="BX2" s="2">
        <v>10</v>
      </c>
      <c r="BY2" s="2">
        <v>8</v>
      </c>
      <c r="BZ2" s="2">
        <v>19</v>
      </c>
      <c r="CA2" s="2">
        <v>15</v>
      </c>
      <c r="CB2" s="2">
        <v>30</v>
      </c>
      <c r="CC2" s="2">
        <v>17</v>
      </c>
      <c r="CD2" s="2">
        <v>20</v>
      </c>
      <c r="CE2" s="2">
        <v>9</v>
      </c>
      <c r="CF2" s="2">
        <v>13</v>
      </c>
      <c r="CG2" s="2">
        <v>112</v>
      </c>
      <c r="CH2" s="2">
        <v>78</v>
      </c>
      <c r="CI2" s="2">
        <v>42</v>
      </c>
      <c r="CJ2" s="2">
        <v>28</v>
      </c>
      <c r="CK2" s="2">
        <v>15</v>
      </c>
      <c r="CL2" s="2">
        <v>24</v>
      </c>
      <c r="CM2" s="2">
        <v>72</v>
      </c>
      <c r="CN2" s="2">
        <v>136</v>
      </c>
      <c r="CO2" s="2">
        <v>8</v>
      </c>
      <c r="CP2" s="2">
        <v>14</v>
      </c>
      <c r="CQ2" s="2">
        <v>25</v>
      </c>
      <c r="CR2" s="2">
        <v>42</v>
      </c>
      <c r="CS2" s="2">
        <v>14</v>
      </c>
      <c r="CT2" s="2">
        <v>13</v>
      </c>
      <c r="CU2" s="2">
        <v>27</v>
      </c>
      <c r="CV2" s="2">
        <v>14</v>
      </c>
      <c r="CW2" s="2">
        <v>34</v>
      </c>
      <c r="CX2" s="2">
        <v>8</v>
      </c>
      <c r="CY2" s="2">
        <v>8</v>
      </c>
    </row>
    <row r="3" spans="1:103">
      <c r="A3" s="1" t="s">
        <v>25</v>
      </c>
      <c r="B3" s="4">
        <f>AVERAGE(D3:CY3) / 1000/ 1000</f>
        <v>7.3408000000000001E-2</v>
      </c>
      <c r="C3" s="4"/>
      <c r="D3" s="2">
        <v>65400</v>
      </c>
      <c r="E3" s="2">
        <v>33100</v>
      </c>
      <c r="F3" s="2">
        <v>30700</v>
      </c>
      <c r="G3" s="2">
        <v>27300</v>
      </c>
      <c r="H3" s="2">
        <v>25200</v>
      </c>
      <c r="I3" s="2">
        <v>244100</v>
      </c>
      <c r="J3" s="2">
        <v>153600</v>
      </c>
      <c r="K3" s="2">
        <v>100000</v>
      </c>
      <c r="L3" s="2">
        <v>17900</v>
      </c>
      <c r="M3" s="2">
        <v>38400</v>
      </c>
      <c r="N3" s="2">
        <v>36300</v>
      </c>
      <c r="O3" s="2">
        <v>18900</v>
      </c>
      <c r="P3" s="2">
        <v>94500</v>
      </c>
      <c r="Q3" s="2">
        <v>79600</v>
      </c>
      <c r="R3" s="2">
        <v>23200</v>
      </c>
      <c r="S3" s="2">
        <v>298100</v>
      </c>
      <c r="T3" s="2">
        <v>75300</v>
      </c>
      <c r="U3" s="2">
        <v>90100</v>
      </c>
      <c r="V3" s="2">
        <v>24000</v>
      </c>
      <c r="W3" s="2">
        <v>85500</v>
      </c>
      <c r="X3" s="2">
        <v>96900</v>
      </c>
      <c r="Y3" s="2">
        <v>44300</v>
      </c>
      <c r="Z3" s="2">
        <v>80000</v>
      </c>
      <c r="AA3" s="2">
        <v>77200</v>
      </c>
      <c r="AB3" s="2">
        <v>38700</v>
      </c>
      <c r="AC3" s="2">
        <v>35300</v>
      </c>
      <c r="AD3" s="2">
        <v>50500</v>
      </c>
      <c r="AE3" s="2">
        <v>38600</v>
      </c>
      <c r="AF3" s="2">
        <v>30200</v>
      </c>
      <c r="AG3" s="2">
        <v>57500</v>
      </c>
      <c r="AH3" s="2">
        <v>25000</v>
      </c>
      <c r="AI3" s="2">
        <v>11200</v>
      </c>
      <c r="AJ3" s="2">
        <v>61200</v>
      </c>
      <c r="AK3" s="2">
        <v>134000</v>
      </c>
      <c r="AL3" s="2">
        <v>33400</v>
      </c>
      <c r="AM3" s="2">
        <v>43200</v>
      </c>
      <c r="AN3" s="2">
        <v>183300</v>
      </c>
      <c r="AO3" s="2">
        <v>22800</v>
      </c>
      <c r="AP3" s="2">
        <v>28500</v>
      </c>
      <c r="AQ3" s="2">
        <v>69100</v>
      </c>
      <c r="AR3" s="2">
        <v>371400</v>
      </c>
      <c r="AS3" s="2">
        <v>91800</v>
      </c>
      <c r="AT3" s="2">
        <v>60900</v>
      </c>
      <c r="AU3" s="2">
        <v>19400</v>
      </c>
      <c r="AV3" s="2">
        <v>16400</v>
      </c>
      <c r="AW3" s="2">
        <v>38600</v>
      </c>
      <c r="AX3" s="2">
        <v>28000</v>
      </c>
      <c r="AY3" s="2">
        <v>36900</v>
      </c>
      <c r="AZ3" s="2">
        <v>30900</v>
      </c>
      <c r="BA3" s="2">
        <v>88300</v>
      </c>
      <c r="BB3" s="2">
        <v>25000</v>
      </c>
      <c r="BC3" s="2">
        <v>120800</v>
      </c>
      <c r="BD3" s="2">
        <v>66200</v>
      </c>
      <c r="BE3" s="2">
        <v>26500</v>
      </c>
      <c r="BF3" s="2">
        <v>68900</v>
      </c>
      <c r="BG3" s="2">
        <v>24800</v>
      </c>
      <c r="BH3" s="2">
        <v>22500</v>
      </c>
      <c r="BI3" s="2">
        <v>28700</v>
      </c>
      <c r="BJ3" s="2">
        <v>31900</v>
      </c>
      <c r="BK3" s="2">
        <v>91300</v>
      </c>
      <c r="BL3" s="2">
        <v>119400</v>
      </c>
      <c r="BM3" s="2">
        <v>23100</v>
      </c>
      <c r="BN3" s="2">
        <v>114800</v>
      </c>
      <c r="BO3" s="2">
        <v>78100</v>
      </c>
      <c r="BP3" s="2">
        <v>45500</v>
      </c>
      <c r="BQ3" s="2">
        <v>45900</v>
      </c>
      <c r="BR3" s="2">
        <v>31300</v>
      </c>
      <c r="BS3" s="2">
        <v>26600</v>
      </c>
      <c r="BT3" s="2">
        <v>29500</v>
      </c>
      <c r="BU3" s="2">
        <v>25900</v>
      </c>
      <c r="BV3" s="2">
        <v>235900</v>
      </c>
      <c r="BW3" s="2">
        <v>41000</v>
      </c>
      <c r="BX3" s="2">
        <v>29700</v>
      </c>
      <c r="BY3" s="2">
        <v>28900</v>
      </c>
      <c r="BZ3" s="2">
        <v>54500</v>
      </c>
      <c r="CA3" s="2">
        <v>38400</v>
      </c>
      <c r="CB3" s="2">
        <v>87100</v>
      </c>
      <c r="CC3" s="2">
        <v>51800</v>
      </c>
      <c r="CD3" s="2">
        <v>60300</v>
      </c>
      <c r="CE3" s="2">
        <v>25900</v>
      </c>
      <c r="CF3" s="2">
        <v>40600</v>
      </c>
      <c r="CG3" s="2">
        <v>322400</v>
      </c>
      <c r="CH3" s="2">
        <v>229700</v>
      </c>
      <c r="CI3" s="2">
        <v>125900</v>
      </c>
      <c r="CJ3" s="2">
        <v>76600</v>
      </c>
      <c r="CK3" s="2">
        <v>55600</v>
      </c>
      <c r="CL3" s="2">
        <v>72800</v>
      </c>
      <c r="CM3" s="2">
        <v>211500</v>
      </c>
      <c r="CN3" s="2">
        <v>387000</v>
      </c>
      <c r="CO3" s="2">
        <v>36400</v>
      </c>
      <c r="CP3" s="2">
        <v>42500</v>
      </c>
      <c r="CQ3" s="2">
        <v>85900</v>
      </c>
      <c r="CR3" s="2">
        <v>112600</v>
      </c>
      <c r="CS3" s="2">
        <v>49700</v>
      </c>
      <c r="CT3" s="2">
        <v>35500</v>
      </c>
      <c r="CU3" s="2">
        <v>68700</v>
      </c>
      <c r="CV3" s="2">
        <v>39900</v>
      </c>
      <c r="CW3" s="2">
        <v>89300</v>
      </c>
      <c r="CX3" s="2">
        <v>25700</v>
      </c>
      <c r="CY3" s="2">
        <v>27600</v>
      </c>
    </row>
    <row r="4" spans="1:103">
      <c r="A4" t="s">
        <v>39</v>
      </c>
      <c r="B4" s="7">
        <f>AVERAGE(D4:CY4) / 1024 / 1024</f>
        <v>0.65644531250000004</v>
      </c>
      <c r="C4" s="7">
        <f>MAX(D4:CY4) / 1024 /1024</f>
        <v>0.68359375</v>
      </c>
      <c r="D4" s="2">
        <v>630784</v>
      </c>
      <c r="E4" s="2">
        <v>638976</v>
      </c>
      <c r="F4" s="2">
        <v>638976</v>
      </c>
      <c r="G4" s="2">
        <v>638976</v>
      </c>
      <c r="H4" s="2">
        <v>638976</v>
      </c>
      <c r="I4" s="2">
        <v>675840</v>
      </c>
      <c r="J4" s="2">
        <v>688128</v>
      </c>
      <c r="K4" s="2">
        <v>688128</v>
      </c>
      <c r="L4" s="2">
        <v>688128</v>
      </c>
      <c r="M4" s="2">
        <v>688128</v>
      </c>
      <c r="N4" s="2">
        <v>688128</v>
      </c>
      <c r="O4" s="2">
        <v>688128</v>
      </c>
      <c r="P4" s="2">
        <v>688128</v>
      </c>
      <c r="Q4" s="2">
        <v>688128</v>
      </c>
      <c r="R4" s="2">
        <v>688128</v>
      </c>
      <c r="S4" s="2">
        <v>700416</v>
      </c>
      <c r="T4" s="2">
        <v>671744</v>
      </c>
      <c r="U4" s="2">
        <v>671744</v>
      </c>
      <c r="V4" s="2">
        <v>647168</v>
      </c>
      <c r="W4" s="2">
        <v>671744</v>
      </c>
      <c r="X4" s="2">
        <v>671744</v>
      </c>
      <c r="Y4" s="2">
        <v>647168</v>
      </c>
      <c r="Z4" s="2">
        <v>671744</v>
      </c>
      <c r="AA4" s="2">
        <v>651264</v>
      </c>
      <c r="AB4" s="2">
        <v>671744</v>
      </c>
      <c r="AC4" s="2">
        <v>671744</v>
      </c>
      <c r="AD4" s="2">
        <v>671744</v>
      </c>
      <c r="AE4" s="2">
        <v>671744</v>
      </c>
      <c r="AF4" s="2">
        <v>671744</v>
      </c>
      <c r="AG4" s="2">
        <v>671744</v>
      </c>
      <c r="AH4" s="2">
        <v>671744</v>
      </c>
      <c r="AI4" s="2">
        <v>671744</v>
      </c>
      <c r="AJ4" s="2">
        <v>671744</v>
      </c>
      <c r="AK4" s="2">
        <v>671744</v>
      </c>
      <c r="AL4" s="2">
        <v>671744</v>
      </c>
      <c r="AM4" s="2">
        <v>671744</v>
      </c>
      <c r="AN4" s="2">
        <v>671744</v>
      </c>
      <c r="AO4" s="2">
        <v>700416</v>
      </c>
      <c r="AP4" s="2">
        <v>700416</v>
      </c>
      <c r="AQ4" s="2">
        <v>700416</v>
      </c>
      <c r="AR4" s="2">
        <v>704512</v>
      </c>
      <c r="AS4" s="2">
        <v>704512</v>
      </c>
      <c r="AT4" s="2">
        <v>704512</v>
      </c>
      <c r="AU4" s="2">
        <v>704512</v>
      </c>
      <c r="AV4" s="2">
        <v>704512</v>
      </c>
      <c r="AW4" s="2">
        <v>704512</v>
      </c>
      <c r="AX4" s="2">
        <v>704512</v>
      </c>
      <c r="AY4" s="2">
        <v>704512</v>
      </c>
      <c r="AZ4" s="2">
        <v>704512</v>
      </c>
      <c r="BA4" s="2">
        <v>704512</v>
      </c>
      <c r="BB4" s="2">
        <v>704512</v>
      </c>
      <c r="BC4" s="2">
        <v>704512</v>
      </c>
      <c r="BD4" s="2">
        <v>704512</v>
      </c>
      <c r="BE4" s="2">
        <v>647168</v>
      </c>
      <c r="BF4" s="2">
        <v>704512</v>
      </c>
      <c r="BG4" s="2">
        <v>704512</v>
      </c>
      <c r="BH4" s="2">
        <v>704512</v>
      </c>
      <c r="BI4" s="2">
        <v>704512</v>
      </c>
      <c r="BJ4" s="2">
        <v>704512</v>
      </c>
      <c r="BK4" s="2">
        <v>704512</v>
      </c>
      <c r="BL4" s="2">
        <v>704512</v>
      </c>
      <c r="BM4" s="2">
        <v>704512</v>
      </c>
      <c r="BN4" s="2">
        <v>704512</v>
      </c>
      <c r="BO4" s="2">
        <v>704512</v>
      </c>
      <c r="BP4" s="2">
        <v>704512</v>
      </c>
      <c r="BQ4" s="2">
        <v>704512</v>
      </c>
      <c r="BR4" s="2">
        <v>704512</v>
      </c>
      <c r="BS4" s="2">
        <v>704512</v>
      </c>
      <c r="BT4" s="2">
        <v>704512</v>
      </c>
      <c r="BU4" s="2">
        <v>704512</v>
      </c>
      <c r="BV4" s="2">
        <v>704512</v>
      </c>
      <c r="BW4" s="2">
        <v>704512</v>
      </c>
      <c r="BX4" s="2">
        <v>704512</v>
      </c>
      <c r="BY4" s="2">
        <v>704512</v>
      </c>
      <c r="BZ4" s="2">
        <v>704512</v>
      </c>
      <c r="CA4" s="2">
        <v>704512</v>
      </c>
      <c r="CB4" s="2">
        <v>704512</v>
      </c>
      <c r="CC4" s="2">
        <v>704512</v>
      </c>
      <c r="CD4" s="2">
        <v>704512</v>
      </c>
      <c r="CE4" s="2">
        <v>704512</v>
      </c>
      <c r="CF4" s="2">
        <v>704512</v>
      </c>
      <c r="CG4" s="2">
        <v>704512</v>
      </c>
      <c r="CH4" s="2">
        <v>704512</v>
      </c>
      <c r="CI4" s="2">
        <v>671744</v>
      </c>
      <c r="CJ4" s="2">
        <v>671744</v>
      </c>
      <c r="CK4" s="2">
        <v>659456</v>
      </c>
      <c r="CL4" s="2">
        <v>671744</v>
      </c>
      <c r="CM4" s="2">
        <v>704512</v>
      </c>
      <c r="CN4" s="2">
        <v>716800</v>
      </c>
      <c r="CO4" s="2">
        <v>647168</v>
      </c>
      <c r="CP4" s="2">
        <v>647168</v>
      </c>
      <c r="CQ4" s="2">
        <v>647168</v>
      </c>
      <c r="CR4" s="2">
        <v>716800</v>
      </c>
      <c r="CS4" s="2">
        <v>716800</v>
      </c>
      <c r="CT4" s="2">
        <v>647168</v>
      </c>
      <c r="CU4" s="2">
        <v>716800</v>
      </c>
      <c r="CV4" s="2">
        <v>716800</v>
      </c>
      <c r="CW4" s="2">
        <v>716800</v>
      </c>
      <c r="CX4" s="2">
        <v>716800</v>
      </c>
      <c r="CY4" s="2">
        <v>716800</v>
      </c>
    </row>
    <row r="5" spans="1:103">
      <c r="A5" s="1" t="s">
        <v>2</v>
      </c>
      <c r="B5" s="3">
        <f t="shared" ref="B5" si="1">AVERAGE(D5:CY5)</f>
        <v>22.4</v>
      </c>
      <c r="C5" s="3">
        <f t="shared" ref="C5" si="2">COUNT(D5:CY5)</f>
        <v>100</v>
      </c>
      <c r="D5" s="2">
        <v>12</v>
      </c>
      <c r="E5" s="2">
        <v>20</v>
      </c>
      <c r="F5" s="2">
        <v>9</v>
      </c>
      <c r="G5" s="2">
        <v>32</v>
      </c>
      <c r="H5" s="2">
        <v>38</v>
      </c>
      <c r="I5" s="2">
        <v>53</v>
      </c>
      <c r="J5" s="2">
        <v>68</v>
      </c>
      <c r="K5" s="2">
        <v>56</v>
      </c>
      <c r="L5" s="2">
        <v>7</v>
      </c>
      <c r="M5" s="2">
        <v>42</v>
      </c>
      <c r="N5" s="2">
        <v>11</v>
      </c>
      <c r="O5" s="2">
        <v>7</v>
      </c>
      <c r="P5" s="2">
        <v>16</v>
      </c>
      <c r="Q5" s="2">
        <v>30</v>
      </c>
      <c r="R5" s="2">
        <v>17</v>
      </c>
      <c r="S5" s="2">
        <v>69</v>
      </c>
      <c r="T5" s="2">
        <v>23</v>
      </c>
      <c r="U5" s="2">
        <v>18</v>
      </c>
      <c r="V5" s="2">
        <v>7</v>
      </c>
      <c r="W5" s="2">
        <v>83</v>
      </c>
      <c r="X5" s="2">
        <v>20</v>
      </c>
      <c r="Y5" s="2">
        <v>13</v>
      </c>
      <c r="Z5" s="2">
        <v>11</v>
      </c>
      <c r="AA5" s="2">
        <v>22</v>
      </c>
      <c r="AB5" s="2">
        <v>17</v>
      </c>
      <c r="AC5" s="2">
        <v>17</v>
      </c>
      <c r="AD5" s="2">
        <v>19</v>
      </c>
      <c r="AE5" s="2">
        <v>16</v>
      </c>
      <c r="AF5" s="2">
        <v>19</v>
      </c>
      <c r="AG5" s="2">
        <v>12</v>
      </c>
      <c r="AH5" s="2">
        <v>11</v>
      </c>
      <c r="AI5" s="2">
        <v>6</v>
      </c>
      <c r="AJ5" s="2">
        <v>29</v>
      </c>
      <c r="AK5" s="2">
        <v>39</v>
      </c>
      <c r="AL5" s="2">
        <v>8</v>
      </c>
      <c r="AM5" s="2">
        <v>17</v>
      </c>
      <c r="AN5" s="2">
        <v>39</v>
      </c>
      <c r="AO5" s="2">
        <v>17</v>
      </c>
      <c r="AP5" s="2">
        <v>7</v>
      </c>
      <c r="AQ5" s="2">
        <v>40</v>
      </c>
      <c r="AR5" s="2">
        <v>18</v>
      </c>
      <c r="AS5" s="2">
        <v>39</v>
      </c>
      <c r="AT5" s="2">
        <v>39</v>
      </c>
      <c r="AU5" s="2">
        <v>7</v>
      </c>
      <c r="AV5" s="2">
        <v>7</v>
      </c>
      <c r="AW5" s="2">
        <v>21</v>
      </c>
      <c r="AX5" s="2">
        <v>9</v>
      </c>
      <c r="AY5" s="2">
        <v>11</v>
      </c>
      <c r="AZ5" s="2">
        <v>9</v>
      </c>
      <c r="BA5" s="2">
        <v>10</v>
      </c>
      <c r="BB5" s="2">
        <v>8</v>
      </c>
      <c r="BC5" s="2">
        <v>12</v>
      </c>
      <c r="BD5" s="2">
        <v>25</v>
      </c>
      <c r="BE5" s="2">
        <v>7</v>
      </c>
      <c r="BF5" s="2">
        <v>11</v>
      </c>
      <c r="BG5" s="2">
        <v>6</v>
      </c>
      <c r="BH5" s="2">
        <v>10</v>
      </c>
      <c r="BI5" s="2">
        <v>16</v>
      </c>
      <c r="BJ5" s="2">
        <v>8</v>
      </c>
      <c r="BK5" s="2">
        <v>28</v>
      </c>
      <c r="BL5" s="2">
        <v>32</v>
      </c>
      <c r="BM5" s="2">
        <v>11</v>
      </c>
      <c r="BN5" s="2">
        <v>98</v>
      </c>
      <c r="BO5" s="2">
        <v>8</v>
      </c>
      <c r="BP5" s="2">
        <v>40</v>
      </c>
      <c r="BQ5" s="2">
        <v>43</v>
      </c>
      <c r="BR5" s="2">
        <v>9</v>
      </c>
      <c r="BS5" s="2">
        <v>16</v>
      </c>
      <c r="BT5" s="2">
        <v>7</v>
      </c>
      <c r="BU5" s="2">
        <v>9</v>
      </c>
      <c r="BV5" s="2">
        <v>11</v>
      </c>
      <c r="BW5" s="2">
        <v>9</v>
      </c>
      <c r="BX5" s="2">
        <v>7</v>
      </c>
      <c r="BY5" s="2">
        <v>15</v>
      </c>
      <c r="BZ5" s="2">
        <v>11</v>
      </c>
      <c r="CA5" s="2">
        <v>14</v>
      </c>
      <c r="CB5" s="2">
        <v>12</v>
      </c>
      <c r="CC5" s="2">
        <v>12</v>
      </c>
      <c r="CD5" s="2">
        <v>24</v>
      </c>
      <c r="CE5" s="2">
        <v>17</v>
      </c>
      <c r="CF5" s="2">
        <v>11</v>
      </c>
      <c r="CG5" s="2">
        <v>37</v>
      </c>
      <c r="CH5" s="2">
        <v>14</v>
      </c>
      <c r="CI5" s="2">
        <v>15</v>
      </c>
      <c r="CJ5" s="2">
        <v>49</v>
      </c>
      <c r="CK5" s="2">
        <v>9</v>
      </c>
      <c r="CL5" s="2">
        <v>24</v>
      </c>
      <c r="CM5" s="2">
        <v>68</v>
      </c>
      <c r="CN5" s="2">
        <v>136</v>
      </c>
      <c r="CO5" s="2">
        <v>9</v>
      </c>
      <c r="CP5" s="2">
        <v>15</v>
      </c>
      <c r="CQ5" s="2">
        <v>11</v>
      </c>
      <c r="CR5" s="2">
        <v>27</v>
      </c>
      <c r="CS5" s="2">
        <v>11</v>
      </c>
      <c r="CT5" s="2">
        <v>17</v>
      </c>
      <c r="CU5" s="2">
        <v>18</v>
      </c>
      <c r="CV5" s="2">
        <v>10</v>
      </c>
      <c r="CW5" s="2">
        <v>34</v>
      </c>
      <c r="CX5" s="2">
        <v>9</v>
      </c>
      <c r="CY5" s="2">
        <v>13</v>
      </c>
    </row>
    <row r="6" spans="1:103">
      <c r="A6" s="1" t="s">
        <v>25</v>
      </c>
      <c r="B6" s="4">
        <f>AVERAGE(D6:CY6)/ 1000/ 1000</f>
        <v>6.5812999999999997E-2</v>
      </c>
      <c r="C6" s="4"/>
      <c r="D6" s="2">
        <v>37000</v>
      </c>
      <c r="E6" s="2">
        <v>68000</v>
      </c>
      <c r="F6" s="2">
        <v>37800</v>
      </c>
      <c r="G6" s="2">
        <v>98700</v>
      </c>
      <c r="H6" s="2">
        <v>108300</v>
      </c>
      <c r="I6" s="2">
        <v>155800</v>
      </c>
      <c r="J6" s="2">
        <v>198200</v>
      </c>
      <c r="K6" s="2">
        <v>167800</v>
      </c>
      <c r="L6" s="2">
        <v>24500</v>
      </c>
      <c r="M6" s="2">
        <v>127800</v>
      </c>
      <c r="N6" s="2">
        <v>40900</v>
      </c>
      <c r="O6" s="2">
        <v>26800</v>
      </c>
      <c r="P6" s="2">
        <v>52300</v>
      </c>
      <c r="Q6" s="2">
        <v>87800</v>
      </c>
      <c r="R6" s="2">
        <v>48600</v>
      </c>
      <c r="S6" s="2">
        <v>209900</v>
      </c>
      <c r="T6" s="2">
        <v>69500</v>
      </c>
      <c r="U6" s="2">
        <v>63200</v>
      </c>
      <c r="V6" s="2">
        <v>33200</v>
      </c>
      <c r="W6" s="2">
        <v>251100</v>
      </c>
      <c r="X6" s="2">
        <v>66200</v>
      </c>
      <c r="Y6" s="2">
        <v>43600</v>
      </c>
      <c r="Z6" s="2">
        <v>29800</v>
      </c>
      <c r="AA6" s="2">
        <v>62900</v>
      </c>
      <c r="AB6" s="2">
        <v>53800</v>
      </c>
      <c r="AC6" s="2">
        <v>51500</v>
      </c>
      <c r="AD6" s="2">
        <v>61500</v>
      </c>
      <c r="AE6" s="2">
        <v>49900</v>
      </c>
      <c r="AF6" s="2">
        <v>60700</v>
      </c>
      <c r="AG6" s="2">
        <v>38900</v>
      </c>
      <c r="AH6" s="2">
        <v>31800</v>
      </c>
      <c r="AI6" s="2">
        <v>23600</v>
      </c>
      <c r="AJ6" s="2">
        <v>109100</v>
      </c>
      <c r="AK6" s="2">
        <v>109700</v>
      </c>
      <c r="AL6" s="2">
        <v>28900</v>
      </c>
      <c r="AM6" s="2">
        <v>45800</v>
      </c>
      <c r="AN6" s="2">
        <v>106600</v>
      </c>
      <c r="AO6" s="2">
        <v>45600</v>
      </c>
      <c r="AP6" s="2">
        <v>19000</v>
      </c>
      <c r="AQ6" s="2">
        <v>102900</v>
      </c>
      <c r="AR6" s="2">
        <v>48100</v>
      </c>
      <c r="AS6" s="2">
        <v>108100</v>
      </c>
      <c r="AT6" s="2">
        <v>107700</v>
      </c>
      <c r="AU6" s="2">
        <v>22400</v>
      </c>
      <c r="AV6" s="2">
        <v>20800</v>
      </c>
      <c r="AW6" s="2">
        <v>59000</v>
      </c>
      <c r="AX6" s="2">
        <v>25900</v>
      </c>
      <c r="AY6" s="2">
        <v>35000</v>
      </c>
      <c r="AZ6" s="2">
        <v>28500</v>
      </c>
      <c r="BA6" s="2">
        <v>26800</v>
      </c>
      <c r="BB6" s="2">
        <v>26000</v>
      </c>
      <c r="BC6" s="2">
        <v>36100</v>
      </c>
      <c r="BD6" s="2">
        <v>72000</v>
      </c>
      <c r="BE6" s="2">
        <v>22200</v>
      </c>
      <c r="BF6" s="2">
        <v>37100</v>
      </c>
      <c r="BG6" s="2">
        <v>18400</v>
      </c>
      <c r="BH6" s="2">
        <v>31600</v>
      </c>
      <c r="BI6" s="2">
        <v>46200</v>
      </c>
      <c r="BJ6" s="2">
        <v>23400</v>
      </c>
      <c r="BK6" s="2">
        <v>80500</v>
      </c>
      <c r="BL6" s="2">
        <v>84600</v>
      </c>
      <c r="BM6" s="2">
        <v>33400</v>
      </c>
      <c r="BN6" s="2">
        <v>291300</v>
      </c>
      <c r="BO6" s="2">
        <v>28800</v>
      </c>
      <c r="BP6" s="2">
        <v>111000</v>
      </c>
      <c r="BQ6" s="2">
        <v>114900</v>
      </c>
      <c r="BR6" s="2">
        <v>30800</v>
      </c>
      <c r="BS6" s="2">
        <v>44200</v>
      </c>
      <c r="BT6" s="2">
        <v>20200</v>
      </c>
      <c r="BU6" s="2">
        <v>24400</v>
      </c>
      <c r="BV6" s="2">
        <v>33900</v>
      </c>
      <c r="BW6" s="2">
        <v>30000</v>
      </c>
      <c r="BX6" s="2">
        <v>22300</v>
      </c>
      <c r="BY6" s="2">
        <v>41800</v>
      </c>
      <c r="BZ6" s="2">
        <v>32800</v>
      </c>
      <c r="CA6" s="2">
        <v>38700</v>
      </c>
      <c r="CB6" s="2">
        <v>32100</v>
      </c>
      <c r="CC6" s="2">
        <v>30800</v>
      </c>
      <c r="CD6" s="2">
        <v>64000</v>
      </c>
      <c r="CE6" s="2">
        <v>43400</v>
      </c>
      <c r="CF6" s="2">
        <v>27300</v>
      </c>
      <c r="CG6" s="2">
        <v>105500</v>
      </c>
      <c r="CH6" s="2">
        <v>42800</v>
      </c>
      <c r="CI6" s="2">
        <v>40200</v>
      </c>
      <c r="CJ6" s="2">
        <v>130500</v>
      </c>
      <c r="CK6" s="2">
        <v>24300</v>
      </c>
      <c r="CL6" s="2">
        <v>60900</v>
      </c>
      <c r="CM6" s="2">
        <v>184400</v>
      </c>
      <c r="CN6" s="2">
        <v>399000</v>
      </c>
      <c r="CO6" s="2">
        <v>36800</v>
      </c>
      <c r="CP6" s="2">
        <v>43100</v>
      </c>
      <c r="CQ6" s="2">
        <v>33200</v>
      </c>
      <c r="CR6" s="2">
        <v>73000</v>
      </c>
      <c r="CS6" s="2">
        <v>28400</v>
      </c>
      <c r="CT6" s="2">
        <v>40900</v>
      </c>
      <c r="CU6" s="2">
        <v>46800</v>
      </c>
      <c r="CV6" s="2">
        <v>32200</v>
      </c>
      <c r="CW6" s="2">
        <v>87500</v>
      </c>
      <c r="CX6" s="2">
        <v>25700</v>
      </c>
      <c r="CY6" s="2">
        <v>40600</v>
      </c>
    </row>
    <row r="7" spans="1:103" ht="13.2" customHeight="1">
      <c r="A7" t="s">
        <v>39</v>
      </c>
      <c r="B7" s="7">
        <f>AVERAGE(D7:CY7) / 1024 / 1024</f>
        <v>0.66238281249999997</v>
      </c>
      <c r="C7" s="7">
        <f>MAX(D7:CY7) / 1024 /1024</f>
        <v>0.6953125</v>
      </c>
      <c r="D7" s="2">
        <v>716800</v>
      </c>
      <c r="E7" s="2">
        <v>716800</v>
      </c>
      <c r="F7" s="2">
        <v>663552</v>
      </c>
      <c r="G7" s="2">
        <v>716800</v>
      </c>
      <c r="H7" s="2">
        <v>716800</v>
      </c>
      <c r="I7" s="2">
        <v>716800</v>
      </c>
      <c r="J7" s="2">
        <v>716800</v>
      </c>
      <c r="K7" s="2">
        <v>716800</v>
      </c>
      <c r="L7" s="2">
        <v>667648</v>
      </c>
      <c r="M7" s="2">
        <v>671744</v>
      </c>
      <c r="N7" s="2">
        <v>671744</v>
      </c>
      <c r="O7" s="2">
        <v>671744</v>
      </c>
      <c r="P7" s="2">
        <v>671744</v>
      </c>
      <c r="Q7" s="2">
        <v>671744</v>
      </c>
      <c r="R7" s="2">
        <v>671744</v>
      </c>
      <c r="S7" s="2">
        <v>716800</v>
      </c>
      <c r="T7" s="2">
        <v>671744</v>
      </c>
      <c r="U7" s="2">
        <v>671744</v>
      </c>
      <c r="V7" s="2">
        <v>708608</v>
      </c>
      <c r="W7" s="2">
        <v>716800</v>
      </c>
      <c r="X7" s="2">
        <v>675840</v>
      </c>
      <c r="Y7" s="2">
        <v>675840</v>
      </c>
      <c r="Z7" s="2">
        <v>675840</v>
      </c>
      <c r="AA7" s="2">
        <v>675840</v>
      </c>
      <c r="AB7" s="2">
        <v>675840</v>
      </c>
      <c r="AC7" s="2">
        <v>675840</v>
      </c>
      <c r="AD7" s="2">
        <v>675840</v>
      </c>
      <c r="AE7" s="2">
        <v>675840</v>
      </c>
      <c r="AF7" s="2">
        <v>675840</v>
      </c>
      <c r="AG7" s="2">
        <v>675840</v>
      </c>
      <c r="AH7" s="2">
        <v>675840</v>
      </c>
      <c r="AI7" s="2">
        <v>675840</v>
      </c>
      <c r="AJ7" s="2">
        <v>688128</v>
      </c>
      <c r="AK7" s="2">
        <v>688128</v>
      </c>
      <c r="AL7" s="2">
        <v>688128</v>
      </c>
      <c r="AM7" s="2">
        <v>688128</v>
      </c>
      <c r="AN7" s="2">
        <v>688128</v>
      </c>
      <c r="AO7" s="2">
        <v>688128</v>
      </c>
      <c r="AP7" s="2">
        <v>688128</v>
      </c>
      <c r="AQ7" s="2">
        <v>688128</v>
      </c>
      <c r="AR7" s="2">
        <v>688128</v>
      </c>
      <c r="AS7" s="2">
        <v>688128</v>
      </c>
      <c r="AT7" s="2">
        <v>688128</v>
      </c>
      <c r="AU7" s="2">
        <v>688128</v>
      </c>
      <c r="AV7" s="2">
        <v>688128</v>
      </c>
      <c r="AW7" s="2">
        <v>688128</v>
      </c>
      <c r="AX7" s="2">
        <v>688128</v>
      </c>
      <c r="AY7" s="2">
        <v>688128</v>
      </c>
      <c r="AZ7" s="2">
        <v>688128</v>
      </c>
      <c r="BA7" s="2">
        <v>688128</v>
      </c>
      <c r="BB7" s="2">
        <v>688128</v>
      </c>
      <c r="BC7" s="2">
        <v>688128</v>
      </c>
      <c r="BD7" s="2">
        <v>688128</v>
      </c>
      <c r="BE7" s="2">
        <v>688128</v>
      </c>
      <c r="BF7" s="2">
        <v>688128</v>
      </c>
      <c r="BG7" s="2">
        <v>688128</v>
      </c>
      <c r="BH7" s="2">
        <v>688128</v>
      </c>
      <c r="BI7" s="2">
        <v>688128</v>
      </c>
      <c r="BJ7" s="2">
        <v>688128</v>
      </c>
      <c r="BK7" s="2">
        <v>688128</v>
      </c>
      <c r="BL7" s="2">
        <v>688128</v>
      </c>
      <c r="BM7" s="2">
        <v>688128</v>
      </c>
      <c r="BN7" s="2">
        <v>716800</v>
      </c>
      <c r="BO7" s="2">
        <v>716800</v>
      </c>
      <c r="BP7" s="2">
        <v>716800</v>
      </c>
      <c r="BQ7" s="2">
        <v>716800</v>
      </c>
      <c r="BR7" s="2">
        <v>716800</v>
      </c>
      <c r="BS7" s="2">
        <v>716800</v>
      </c>
      <c r="BT7" s="2">
        <v>716800</v>
      </c>
      <c r="BU7" s="2">
        <v>716800</v>
      </c>
      <c r="BV7" s="2">
        <v>716800</v>
      </c>
      <c r="BW7" s="2">
        <v>716800</v>
      </c>
      <c r="BX7" s="2">
        <v>716800</v>
      </c>
      <c r="BY7" s="2">
        <v>716800</v>
      </c>
      <c r="BZ7" s="2">
        <v>716800</v>
      </c>
      <c r="CA7" s="2">
        <v>716800</v>
      </c>
      <c r="CB7" s="2">
        <v>716800</v>
      </c>
      <c r="CC7" s="2">
        <v>716800</v>
      </c>
      <c r="CD7" s="2">
        <v>716800</v>
      </c>
      <c r="CE7" s="2">
        <v>716800</v>
      </c>
      <c r="CF7" s="2">
        <v>716800</v>
      </c>
      <c r="CG7" s="2">
        <v>716800</v>
      </c>
      <c r="CH7" s="2">
        <v>716800</v>
      </c>
      <c r="CI7" s="2">
        <v>716800</v>
      </c>
      <c r="CJ7" s="2">
        <v>716800</v>
      </c>
      <c r="CK7" s="2">
        <v>716800</v>
      </c>
      <c r="CL7" s="2">
        <v>716800</v>
      </c>
      <c r="CM7" s="2">
        <v>716800</v>
      </c>
      <c r="CN7" s="2">
        <v>729088</v>
      </c>
      <c r="CO7" s="2">
        <v>671744</v>
      </c>
      <c r="CP7" s="2">
        <v>679936</v>
      </c>
      <c r="CQ7" s="2">
        <v>679936</v>
      </c>
      <c r="CR7" s="2">
        <v>679936</v>
      </c>
      <c r="CS7" s="2">
        <v>679936</v>
      </c>
      <c r="CT7" s="2">
        <v>679936</v>
      </c>
      <c r="CU7" s="2">
        <v>679936</v>
      </c>
      <c r="CV7" s="2">
        <v>679936</v>
      </c>
      <c r="CW7" s="2">
        <v>679936</v>
      </c>
      <c r="CX7" s="2">
        <v>679936</v>
      </c>
      <c r="CY7" s="2">
        <v>679936</v>
      </c>
    </row>
    <row r="8" spans="1:103">
      <c r="A8" s="1" t="s">
        <v>3</v>
      </c>
      <c r="B8" s="3">
        <f t="shared" ref="B8" si="3">AVERAGE(D8:CY8)</f>
        <v>63.1</v>
      </c>
      <c r="C8" s="3">
        <f t="shared" ref="C8" si="4">COUNT(D8:CY8)</f>
        <v>100</v>
      </c>
      <c r="D8" s="2">
        <v>53</v>
      </c>
      <c r="E8" s="2">
        <v>65</v>
      </c>
      <c r="F8" s="2">
        <v>54</v>
      </c>
      <c r="G8" s="2">
        <v>83</v>
      </c>
      <c r="H8" s="2">
        <v>77</v>
      </c>
      <c r="I8" s="2">
        <v>221</v>
      </c>
      <c r="J8" s="2">
        <v>89</v>
      </c>
      <c r="K8" s="2">
        <v>122</v>
      </c>
      <c r="L8" s="2">
        <v>24</v>
      </c>
      <c r="M8" s="2">
        <v>72</v>
      </c>
      <c r="N8" s="2">
        <v>44</v>
      </c>
      <c r="O8" s="2">
        <v>27</v>
      </c>
      <c r="P8" s="2">
        <v>39</v>
      </c>
      <c r="Q8" s="2">
        <v>113</v>
      </c>
      <c r="R8" s="2">
        <v>91</v>
      </c>
      <c r="S8" s="2">
        <v>120</v>
      </c>
      <c r="T8" s="2">
        <v>40</v>
      </c>
      <c r="U8" s="2">
        <v>92</v>
      </c>
      <c r="V8" s="2">
        <v>31</v>
      </c>
      <c r="W8" s="2">
        <v>96</v>
      </c>
      <c r="X8" s="2">
        <v>234</v>
      </c>
      <c r="Y8" s="2">
        <v>41</v>
      </c>
      <c r="Z8" s="2">
        <v>78</v>
      </c>
      <c r="AA8" s="2">
        <v>64</v>
      </c>
      <c r="AB8" s="2">
        <v>64</v>
      </c>
      <c r="AC8" s="2">
        <v>52</v>
      </c>
      <c r="AD8" s="2">
        <v>41</v>
      </c>
      <c r="AE8" s="2">
        <v>64</v>
      </c>
      <c r="AF8" s="2">
        <v>50</v>
      </c>
      <c r="AG8" s="2">
        <v>90</v>
      </c>
      <c r="AH8" s="2">
        <v>26</v>
      </c>
      <c r="AI8" s="2">
        <v>17</v>
      </c>
      <c r="AJ8" s="2">
        <v>42</v>
      </c>
      <c r="AK8" s="2">
        <v>62</v>
      </c>
      <c r="AL8" s="2">
        <v>26</v>
      </c>
      <c r="AM8" s="2">
        <v>37</v>
      </c>
      <c r="AN8" s="2">
        <v>88</v>
      </c>
      <c r="AO8" s="2">
        <v>32</v>
      </c>
      <c r="AP8" s="2">
        <v>51</v>
      </c>
      <c r="AQ8" s="2">
        <v>76</v>
      </c>
      <c r="AR8" s="2">
        <v>64</v>
      </c>
      <c r="AS8" s="2">
        <v>51</v>
      </c>
      <c r="AT8" s="2">
        <v>47</v>
      </c>
      <c r="AU8" s="2">
        <v>26</v>
      </c>
      <c r="AV8" s="2">
        <v>38</v>
      </c>
      <c r="AW8" s="2">
        <v>51</v>
      </c>
      <c r="AX8" s="2">
        <v>50</v>
      </c>
      <c r="AY8" s="2">
        <v>125</v>
      </c>
      <c r="AZ8" s="2">
        <v>30</v>
      </c>
      <c r="BA8" s="2">
        <v>30</v>
      </c>
      <c r="BB8" s="2">
        <v>35</v>
      </c>
      <c r="BC8" s="2">
        <v>38</v>
      </c>
      <c r="BD8" s="2">
        <v>46</v>
      </c>
      <c r="BE8" s="2">
        <v>83</v>
      </c>
      <c r="BF8" s="2">
        <v>45</v>
      </c>
      <c r="BG8" s="2">
        <v>31</v>
      </c>
      <c r="BH8" s="2">
        <v>28</v>
      </c>
      <c r="BI8" s="2">
        <v>31</v>
      </c>
      <c r="BJ8" s="2">
        <v>21</v>
      </c>
      <c r="BK8" s="2">
        <v>64</v>
      </c>
      <c r="BL8" s="2">
        <v>52</v>
      </c>
      <c r="BM8" s="2">
        <v>33</v>
      </c>
      <c r="BN8" s="2">
        <v>110</v>
      </c>
      <c r="BO8" s="2">
        <v>45</v>
      </c>
      <c r="BP8" s="2">
        <v>83</v>
      </c>
      <c r="BQ8" s="2">
        <v>39</v>
      </c>
      <c r="BR8" s="2">
        <v>33</v>
      </c>
      <c r="BS8" s="2">
        <v>30</v>
      </c>
      <c r="BT8" s="2">
        <v>30</v>
      </c>
      <c r="BU8" s="2">
        <v>28</v>
      </c>
      <c r="BV8" s="2">
        <v>138</v>
      </c>
      <c r="BW8" s="2">
        <v>35</v>
      </c>
      <c r="BX8" s="2">
        <v>26</v>
      </c>
      <c r="BY8" s="2">
        <v>46</v>
      </c>
      <c r="BZ8" s="2">
        <v>69</v>
      </c>
      <c r="CA8" s="2">
        <v>58</v>
      </c>
      <c r="CB8" s="2">
        <v>89</v>
      </c>
      <c r="CC8" s="2">
        <v>37</v>
      </c>
      <c r="CD8" s="2">
        <v>155</v>
      </c>
      <c r="CE8" s="2">
        <v>40</v>
      </c>
      <c r="CF8" s="2">
        <v>58</v>
      </c>
      <c r="CG8" s="2">
        <v>111</v>
      </c>
      <c r="CH8" s="2">
        <v>64</v>
      </c>
      <c r="CI8" s="2">
        <v>32</v>
      </c>
      <c r="CJ8" s="2">
        <v>89</v>
      </c>
      <c r="CK8" s="2">
        <v>33</v>
      </c>
      <c r="CL8" s="2">
        <v>84</v>
      </c>
      <c r="CM8" s="2">
        <v>168</v>
      </c>
      <c r="CN8" s="2">
        <v>165</v>
      </c>
      <c r="CO8" s="2">
        <v>55</v>
      </c>
      <c r="CP8" s="2">
        <v>27</v>
      </c>
      <c r="CQ8" s="2">
        <v>45</v>
      </c>
      <c r="CR8" s="2">
        <v>75</v>
      </c>
      <c r="CS8" s="2">
        <v>37</v>
      </c>
      <c r="CT8" s="2">
        <v>135</v>
      </c>
      <c r="CU8" s="2">
        <v>55</v>
      </c>
      <c r="CV8" s="2">
        <v>29</v>
      </c>
      <c r="CW8" s="2">
        <v>54</v>
      </c>
      <c r="CX8" s="2">
        <v>43</v>
      </c>
      <c r="CY8" s="2">
        <v>53</v>
      </c>
    </row>
    <row r="9" spans="1:103">
      <c r="A9" s="1" t="s">
        <v>25</v>
      </c>
      <c r="B9" s="4">
        <f>AVERAGE(D9:CY9) / 1000/ 1000</f>
        <v>5.3158999999999998E-2</v>
      </c>
      <c r="C9" s="4"/>
      <c r="D9" s="2">
        <v>93600</v>
      </c>
      <c r="E9" s="2">
        <v>59800</v>
      </c>
      <c r="F9" s="2">
        <v>53600</v>
      </c>
      <c r="G9" s="2">
        <v>70800</v>
      </c>
      <c r="H9" s="2">
        <v>84200</v>
      </c>
      <c r="I9" s="2">
        <v>175600</v>
      </c>
      <c r="J9" s="2">
        <v>76700</v>
      </c>
      <c r="K9" s="2">
        <v>119600</v>
      </c>
      <c r="L9" s="2">
        <v>18800</v>
      </c>
      <c r="M9" s="2">
        <v>68400</v>
      </c>
      <c r="N9" s="2">
        <v>32900</v>
      </c>
      <c r="O9" s="2">
        <v>24400</v>
      </c>
      <c r="P9" s="2">
        <v>30800</v>
      </c>
      <c r="Q9" s="2">
        <v>95500</v>
      </c>
      <c r="R9" s="2">
        <v>86300</v>
      </c>
      <c r="S9" s="2">
        <v>103900</v>
      </c>
      <c r="T9" s="2">
        <v>26000</v>
      </c>
      <c r="U9" s="2">
        <v>92600</v>
      </c>
      <c r="V9" s="2">
        <v>25000</v>
      </c>
      <c r="W9" s="2">
        <v>73500</v>
      </c>
      <c r="X9" s="2">
        <v>213700</v>
      </c>
      <c r="Y9" s="2">
        <v>38400</v>
      </c>
      <c r="Z9" s="2">
        <v>59000</v>
      </c>
      <c r="AA9" s="2">
        <v>57800</v>
      </c>
      <c r="AB9" s="2">
        <v>43700</v>
      </c>
      <c r="AC9" s="2">
        <v>35000</v>
      </c>
      <c r="AD9" s="2">
        <v>44000</v>
      </c>
      <c r="AE9" s="2">
        <v>61200</v>
      </c>
      <c r="AF9" s="2">
        <v>36900</v>
      </c>
      <c r="AG9" s="2">
        <v>70000</v>
      </c>
      <c r="AH9" s="2">
        <v>18800</v>
      </c>
      <c r="AI9" s="2">
        <v>13800</v>
      </c>
      <c r="AJ9" s="2">
        <v>38400</v>
      </c>
      <c r="AK9" s="2">
        <v>55800</v>
      </c>
      <c r="AL9" s="2">
        <v>19800</v>
      </c>
      <c r="AM9" s="2">
        <v>30600</v>
      </c>
      <c r="AN9" s="2">
        <v>79500</v>
      </c>
      <c r="AO9" s="2">
        <v>23300</v>
      </c>
      <c r="AP9" s="2">
        <v>42700</v>
      </c>
      <c r="AQ9" s="2">
        <v>76200</v>
      </c>
      <c r="AR9" s="2">
        <v>41400</v>
      </c>
      <c r="AS9" s="2">
        <v>43700</v>
      </c>
      <c r="AT9" s="2">
        <v>30400</v>
      </c>
      <c r="AU9" s="2">
        <v>20100</v>
      </c>
      <c r="AV9" s="2">
        <v>37200</v>
      </c>
      <c r="AW9" s="2">
        <v>40700</v>
      </c>
      <c r="AX9" s="2">
        <v>50200</v>
      </c>
      <c r="AY9" s="2">
        <v>120300</v>
      </c>
      <c r="AZ9" s="2">
        <v>19500</v>
      </c>
      <c r="BA9" s="2">
        <v>20700</v>
      </c>
      <c r="BB9" s="2">
        <v>25500</v>
      </c>
      <c r="BC9" s="2">
        <v>23500</v>
      </c>
      <c r="BD9" s="2">
        <v>51300</v>
      </c>
      <c r="BE9" s="2">
        <v>79200</v>
      </c>
      <c r="BF9" s="2">
        <v>40700</v>
      </c>
      <c r="BG9" s="2">
        <v>23700</v>
      </c>
      <c r="BH9" s="2">
        <v>20000</v>
      </c>
      <c r="BI9" s="2">
        <v>29000</v>
      </c>
      <c r="BJ9" s="2">
        <v>18500</v>
      </c>
      <c r="BK9" s="2">
        <v>56200</v>
      </c>
      <c r="BL9" s="2">
        <v>50900</v>
      </c>
      <c r="BM9" s="2">
        <v>23900</v>
      </c>
      <c r="BN9" s="2">
        <v>84300</v>
      </c>
      <c r="BO9" s="2">
        <v>35700</v>
      </c>
      <c r="BP9" s="2">
        <v>55800</v>
      </c>
      <c r="BQ9" s="2">
        <v>26300</v>
      </c>
      <c r="BR9" s="2">
        <v>22900</v>
      </c>
      <c r="BS9" s="2">
        <v>20900</v>
      </c>
      <c r="BT9" s="2">
        <v>20700</v>
      </c>
      <c r="BU9" s="2">
        <v>19500</v>
      </c>
      <c r="BV9" s="2">
        <v>110100</v>
      </c>
      <c r="BW9" s="2">
        <v>32000</v>
      </c>
      <c r="BX9" s="2">
        <v>23100</v>
      </c>
      <c r="BY9" s="2">
        <v>39900</v>
      </c>
      <c r="BZ9" s="2">
        <v>45900</v>
      </c>
      <c r="CA9" s="2">
        <v>56400</v>
      </c>
      <c r="CB9" s="2">
        <v>54300</v>
      </c>
      <c r="CC9" s="2">
        <v>28600</v>
      </c>
      <c r="CD9" s="2">
        <v>129600</v>
      </c>
      <c r="CE9" s="2">
        <v>33900</v>
      </c>
      <c r="CF9" s="2">
        <v>51200</v>
      </c>
      <c r="CG9" s="2">
        <v>93700</v>
      </c>
      <c r="CH9" s="2">
        <v>43800</v>
      </c>
      <c r="CI9" s="2">
        <v>24300</v>
      </c>
      <c r="CJ9" s="2">
        <v>69000</v>
      </c>
      <c r="CK9" s="2">
        <v>28900</v>
      </c>
      <c r="CL9" s="2">
        <v>64000</v>
      </c>
      <c r="CM9" s="2">
        <v>129200</v>
      </c>
      <c r="CN9" s="2">
        <v>117000</v>
      </c>
      <c r="CO9" s="2">
        <v>56100</v>
      </c>
      <c r="CP9" s="2">
        <v>18300</v>
      </c>
      <c r="CQ9" s="2">
        <v>41600</v>
      </c>
      <c r="CR9" s="2">
        <v>65100</v>
      </c>
      <c r="CS9" s="2">
        <v>29900</v>
      </c>
      <c r="CT9" s="2">
        <v>112000</v>
      </c>
      <c r="CU9" s="2">
        <v>51700</v>
      </c>
      <c r="CV9" s="2">
        <v>20600</v>
      </c>
      <c r="CW9" s="2">
        <v>43600</v>
      </c>
      <c r="CX9" s="2">
        <v>39900</v>
      </c>
      <c r="CY9" s="2">
        <v>38900</v>
      </c>
    </row>
    <row r="10" spans="1:103">
      <c r="A10" t="s">
        <v>39</v>
      </c>
      <c r="B10" s="7">
        <f>AVERAGE(D10:CY10) / 1024 / 1024</f>
        <v>0.65128906249999996</v>
      </c>
      <c r="C10" s="7">
        <f>MAX(D10:CY10) / 1024 /1024</f>
        <v>0.703125</v>
      </c>
      <c r="D10" s="2">
        <v>679936</v>
      </c>
      <c r="E10" s="2">
        <v>679936</v>
      </c>
      <c r="F10" s="2">
        <v>679936</v>
      </c>
      <c r="G10" s="2">
        <v>679936</v>
      </c>
      <c r="H10" s="2">
        <v>679936</v>
      </c>
      <c r="I10" s="2">
        <v>679936</v>
      </c>
      <c r="J10" s="2">
        <v>679936</v>
      </c>
      <c r="K10" s="2">
        <v>679936</v>
      </c>
      <c r="L10" s="2">
        <v>663552</v>
      </c>
      <c r="M10" s="2">
        <v>679936</v>
      </c>
      <c r="N10" s="2">
        <v>679936</v>
      </c>
      <c r="O10" s="2">
        <v>679936</v>
      </c>
      <c r="P10" s="2">
        <v>679936</v>
      </c>
      <c r="Q10" s="2">
        <v>679936</v>
      </c>
      <c r="R10" s="2">
        <v>679936</v>
      </c>
      <c r="S10" s="2">
        <v>679936</v>
      </c>
      <c r="T10" s="2">
        <v>663552</v>
      </c>
      <c r="U10" s="2">
        <v>679936</v>
      </c>
      <c r="V10" s="2">
        <v>679936</v>
      </c>
      <c r="W10" s="2">
        <v>679936</v>
      </c>
      <c r="X10" s="2">
        <v>737280</v>
      </c>
      <c r="Y10" s="2">
        <v>684032</v>
      </c>
      <c r="Z10" s="2">
        <v>684032</v>
      </c>
      <c r="AA10" s="2">
        <v>684032</v>
      </c>
      <c r="AB10" s="2">
        <v>684032</v>
      </c>
      <c r="AC10" s="2">
        <v>684032</v>
      </c>
      <c r="AD10" s="2">
        <v>684032</v>
      </c>
      <c r="AE10" s="2">
        <v>684032</v>
      </c>
      <c r="AF10" s="2">
        <v>684032</v>
      </c>
      <c r="AG10" s="2">
        <v>684032</v>
      </c>
      <c r="AH10" s="2">
        <v>684032</v>
      </c>
      <c r="AI10" s="2">
        <v>684032</v>
      </c>
      <c r="AJ10" s="2">
        <v>684032</v>
      </c>
      <c r="AK10" s="2">
        <v>684032</v>
      </c>
      <c r="AL10" s="2">
        <v>684032</v>
      </c>
      <c r="AM10" s="2">
        <v>684032</v>
      </c>
      <c r="AN10" s="2">
        <v>684032</v>
      </c>
      <c r="AO10" s="2">
        <v>684032</v>
      </c>
      <c r="AP10" s="2">
        <v>684032</v>
      </c>
      <c r="AQ10" s="2">
        <v>684032</v>
      </c>
      <c r="AR10" s="2">
        <v>684032</v>
      </c>
      <c r="AS10" s="2">
        <v>684032</v>
      </c>
      <c r="AT10" s="2">
        <v>684032</v>
      </c>
      <c r="AU10" s="2">
        <v>684032</v>
      </c>
      <c r="AV10" s="2">
        <v>684032</v>
      </c>
      <c r="AW10" s="2">
        <v>684032</v>
      </c>
      <c r="AX10" s="2">
        <v>684032</v>
      </c>
      <c r="AY10" s="2">
        <v>684032</v>
      </c>
      <c r="AZ10" s="2">
        <v>684032</v>
      </c>
      <c r="BA10" s="2">
        <v>684032</v>
      </c>
      <c r="BB10" s="2">
        <v>684032</v>
      </c>
      <c r="BC10" s="2">
        <v>684032</v>
      </c>
      <c r="BD10" s="2">
        <v>684032</v>
      </c>
      <c r="BE10" s="2">
        <v>684032</v>
      </c>
      <c r="BF10" s="2">
        <v>667648</v>
      </c>
      <c r="BG10" s="2">
        <v>684032</v>
      </c>
      <c r="BH10" s="2">
        <v>684032</v>
      </c>
      <c r="BI10" s="2">
        <v>684032</v>
      </c>
      <c r="BJ10" s="2">
        <v>684032</v>
      </c>
      <c r="BK10" s="2">
        <v>684032</v>
      </c>
      <c r="BL10" s="2">
        <v>684032</v>
      </c>
      <c r="BM10" s="2">
        <v>667648</v>
      </c>
      <c r="BN10" s="2">
        <v>684032</v>
      </c>
      <c r="BO10" s="2">
        <v>684032</v>
      </c>
      <c r="BP10" s="2">
        <v>684032</v>
      </c>
      <c r="BQ10" s="2">
        <v>684032</v>
      </c>
      <c r="BR10" s="2">
        <v>684032</v>
      </c>
      <c r="BS10" s="2">
        <v>684032</v>
      </c>
      <c r="BT10" s="2">
        <v>684032</v>
      </c>
      <c r="BU10" s="2">
        <v>684032</v>
      </c>
      <c r="BV10" s="2">
        <v>684032</v>
      </c>
      <c r="BW10" s="2">
        <v>684032</v>
      </c>
      <c r="BX10" s="2">
        <v>684032</v>
      </c>
      <c r="BY10" s="2">
        <v>684032</v>
      </c>
      <c r="BZ10" s="2">
        <v>684032</v>
      </c>
      <c r="CA10" s="2">
        <v>684032</v>
      </c>
      <c r="CB10" s="2">
        <v>684032</v>
      </c>
      <c r="CC10" s="2">
        <v>684032</v>
      </c>
      <c r="CD10" s="2">
        <v>684032</v>
      </c>
      <c r="CE10" s="2">
        <v>684032</v>
      </c>
      <c r="CF10" s="2">
        <v>684032</v>
      </c>
      <c r="CG10" s="2">
        <v>684032</v>
      </c>
      <c r="CH10" s="2">
        <v>684032</v>
      </c>
      <c r="CI10" s="2">
        <v>684032</v>
      </c>
      <c r="CJ10" s="2">
        <v>684032</v>
      </c>
      <c r="CK10" s="2">
        <v>684032</v>
      </c>
      <c r="CL10" s="2">
        <v>684032</v>
      </c>
      <c r="CM10" s="2">
        <v>684032</v>
      </c>
      <c r="CN10" s="2">
        <v>684032</v>
      </c>
      <c r="CO10" s="2">
        <v>684032</v>
      </c>
      <c r="CP10" s="2">
        <v>667648</v>
      </c>
      <c r="CQ10" s="2">
        <v>684032</v>
      </c>
      <c r="CR10" s="2">
        <v>684032</v>
      </c>
      <c r="CS10" s="2">
        <v>684032</v>
      </c>
      <c r="CT10" s="2">
        <v>684032</v>
      </c>
      <c r="CU10" s="2">
        <v>684032</v>
      </c>
      <c r="CV10" s="2">
        <v>684032</v>
      </c>
      <c r="CW10" s="2">
        <v>684032</v>
      </c>
      <c r="CX10" s="2">
        <v>684032</v>
      </c>
      <c r="CY10" s="2">
        <v>684032</v>
      </c>
    </row>
    <row r="11" spans="1:103">
      <c r="A11" t="s">
        <v>19</v>
      </c>
      <c r="B11" s="3">
        <f t="shared" ref="B11:B14" si="5">AVERAGE(D11:CY11)</f>
        <v>30.89</v>
      </c>
      <c r="C11" s="3">
        <f t="shared" ref="C11" si="6">COUNT(D11:CY11)</f>
        <v>100</v>
      </c>
      <c r="D11" s="2">
        <v>15</v>
      </c>
      <c r="E11" s="2">
        <v>19</v>
      </c>
      <c r="F11" s="2">
        <v>25</v>
      </c>
      <c r="G11" s="2">
        <v>37</v>
      </c>
      <c r="H11" s="2">
        <v>31</v>
      </c>
      <c r="I11" s="2">
        <v>112</v>
      </c>
      <c r="J11" s="2">
        <v>95</v>
      </c>
      <c r="K11" s="2">
        <v>90</v>
      </c>
      <c r="L11" s="2">
        <v>9</v>
      </c>
      <c r="M11" s="2">
        <v>39</v>
      </c>
      <c r="N11" s="2">
        <v>22</v>
      </c>
      <c r="O11" s="2">
        <v>15</v>
      </c>
      <c r="P11" s="2">
        <v>16</v>
      </c>
      <c r="Q11" s="2">
        <v>51</v>
      </c>
      <c r="R11" s="2">
        <v>20</v>
      </c>
      <c r="S11" s="2">
        <v>123</v>
      </c>
      <c r="T11" s="2">
        <v>31</v>
      </c>
      <c r="U11" s="2">
        <v>67</v>
      </c>
      <c r="V11" s="2">
        <v>8</v>
      </c>
      <c r="W11" s="2">
        <v>34</v>
      </c>
      <c r="X11" s="2">
        <v>40</v>
      </c>
      <c r="Y11" s="2">
        <v>17</v>
      </c>
      <c r="Z11" s="2">
        <v>35</v>
      </c>
      <c r="AA11" s="2">
        <v>32</v>
      </c>
      <c r="AB11" s="2">
        <v>18</v>
      </c>
      <c r="AC11" s="2">
        <v>10</v>
      </c>
      <c r="AD11" s="2">
        <v>15</v>
      </c>
      <c r="AE11" s="2">
        <v>30</v>
      </c>
      <c r="AF11" s="2">
        <v>26</v>
      </c>
      <c r="AG11" s="2">
        <v>51</v>
      </c>
      <c r="AH11" s="2">
        <v>9</v>
      </c>
      <c r="AI11" s="2">
        <v>5</v>
      </c>
      <c r="AJ11" s="2">
        <v>19</v>
      </c>
      <c r="AK11" s="2">
        <v>36</v>
      </c>
      <c r="AL11" s="2">
        <v>8</v>
      </c>
      <c r="AM11" s="2">
        <v>14</v>
      </c>
      <c r="AN11" s="2">
        <v>39</v>
      </c>
      <c r="AO11" s="2">
        <v>15</v>
      </c>
      <c r="AP11" s="2">
        <v>16</v>
      </c>
      <c r="AQ11" s="2">
        <v>29</v>
      </c>
      <c r="AR11" s="2">
        <v>32</v>
      </c>
      <c r="AS11" s="2">
        <v>25</v>
      </c>
      <c r="AT11" s="2">
        <v>40</v>
      </c>
      <c r="AU11" s="2">
        <v>10</v>
      </c>
      <c r="AV11" s="2">
        <v>10</v>
      </c>
      <c r="AW11" s="2">
        <v>30</v>
      </c>
      <c r="AX11" s="2">
        <v>16</v>
      </c>
      <c r="AY11" s="2">
        <v>17</v>
      </c>
      <c r="AZ11" s="2">
        <v>12</v>
      </c>
      <c r="BA11" s="2">
        <v>13</v>
      </c>
      <c r="BB11" s="2">
        <v>17</v>
      </c>
      <c r="BC11" s="2">
        <v>16</v>
      </c>
      <c r="BD11" s="2">
        <v>19</v>
      </c>
      <c r="BE11" s="2">
        <v>41</v>
      </c>
      <c r="BF11" s="2">
        <v>28</v>
      </c>
      <c r="BG11" s="2">
        <v>10</v>
      </c>
      <c r="BH11" s="2">
        <v>11</v>
      </c>
      <c r="BI11" s="2">
        <v>15</v>
      </c>
      <c r="BJ11" s="2">
        <v>7</v>
      </c>
      <c r="BK11" s="2">
        <v>34</v>
      </c>
      <c r="BL11" s="2">
        <v>34</v>
      </c>
      <c r="BM11" s="2">
        <v>12</v>
      </c>
      <c r="BN11" s="2">
        <v>55</v>
      </c>
      <c r="BO11" s="2">
        <v>24</v>
      </c>
      <c r="BP11" s="2">
        <v>22</v>
      </c>
      <c r="BQ11" s="2">
        <v>22</v>
      </c>
      <c r="BR11" s="2">
        <v>14</v>
      </c>
      <c r="BS11" s="2">
        <v>15</v>
      </c>
      <c r="BT11" s="2">
        <v>8</v>
      </c>
      <c r="BU11" s="2">
        <v>10</v>
      </c>
      <c r="BV11" s="2">
        <v>63</v>
      </c>
      <c r="BW11" s="2">
        <v>17</v>
      </c>
      <c r="BX11" s="2">
        <v>13</v>
      </c>
      <c r="BY11" s="2">
        <v>17</v>
      </c>
      <c r="BZ11" s="2">
        <v>24</v>
      </c>
      <c r="CA11" s="2">
        <v>25</v>
      </c>
      <c r="CB11" s="2">
        <v>37</v>
      </c>
      <c r="CC11" s="2">
        <v>14</v>
      </c>
      <c r="CD11" s="2">
        <v>48</v>
      </c>
      <c r="CE11" s="2">
        <v>18</v>
      </c>
      <c r="CF11" s="2">
        <v>24</v>
      </c>
      <c r="CG11" s="2">
        <v>81</v>
      </c>
      <c r="CH11" s="2">
        <v>25</v>
      </c>
      <c r="CI11" s="2">
        <v>21</v>
      </c>
      <c r="CJ11" s="2">
        <v>36</v>
      </c>
      <c r="CK11" s="2">
        <v>14</v>
      </c>
      <c r="CL11" s="2">
        <v>42</v>
      </c>
      <c r="CM11" s="2">
        <v>142</v>
      </c>
      <c r="CN11" s="2">
        <v>223</v>
      </c>
      <c r="CO11" s="2">
        <v>15</v>
      </c>
      <c r="CP11" s="2">
        <v>14</v>
      </c>
      <c r="CQ11" s="2">
        <v>26</v>
      </c>
      <c r="CR11" s="2">
        <v>43</v>
      </c>
      <c r="CS11" s="2">
        <v>16</v>
      </c>
      <c r="CT11" s="2">
        <v>22</v>
      </c>
      <c r="CU11" s="2">
        <v>32</v>
      </c>
      <c r="CV11" s="2">
        <v>14</v>
      </c>
      <c r="CW11" s="2">
        <v>49</v>
      </c>
      <c r="CX11" s="2">
        <v>15</v>
      </c>
      <c r="CY11" s="2">
        <v>17</v>
      </c>
    </row>
    <row r="12" spans="1:103">
      <c r="A12" s="1" t="s">
        <v>25</v>
      </c>
      <c r="B12" s="4">
        <f>AVERAGE(D12:CY12)/ 1000/ 1000</f>
        <v>0.36896400000000001</v>
      </c>
      <c r="C12" s="4"/>
      <c r="D12" s="2">
        <v>341800</v>
      </c>
      <c r="E12" s="2">
        <v>333900</v>
      </c>
      <c r="F12" s="2">
        <v>343100</v>
      </c>
      <c r="G12" s="2">
        <v>431300</v>
      </c>
      <c r="H12" s="2">
        <v>378100</v>
      </c>
      <c r="I12" s="2">
        <v>716900</v>
      </c>
      <c r="J12" s="2">
        <v>596200</v>
      </c>
      <c r="K12" s="2">
        <v>592300</v>
      </c>
      <c r="L12" s="2">
        <v>287700</v>
      </c>
      <c r="M12" s="2">
        <v>419400</v>
      </c>
      <c r="N12" s="2">
        <v>330100</v>
      </c>
      <c r="O12" s="2">
        <v>302000</v>
      </c>
      <c r="P12" s="2">
        <v>327600</v>
      </c>
      <c r="Q12" s="2">
        <v>454100</v>
      </c>
      <c r="R12" s="2">
        <v>345900</v>
      </c>
      <c r="S12" s="2">
        <v>686500</v>
      </c>
      <c r="T12" s="2">
        <v>361500</v>
      </c>
      <c r="U12" s="2">
        <v>508000</v>
      </c>
      <c r="V12" s="2">
        <v>268900</v>
      </c>
      <c r="W12" s="2">
        <v>368800</v>
      </c>
      <c r="X12" s="2">
        <v>477200</v>
      </c>
      <c r="Y12" s="2">
        <v>318200</v>
      </c>
      <c r="Z12" s="2">
        <v>381900</v>
      </c>
      <c r="AA12" s="2">
        <v>361900</v>
      </c>
      <c r="AB12" s="2">
        <v>307500</v>
      </c>
      <c r="AC12" s="2">
        <v>288000</v>
      </c>
      <c r="AD12" s="2">
        <v>310800</v>
      </c>
      <c r="AE12" s="2">
        <v>375600</v>
      </c>
      <c r="AF12" s="2">
        <v>357400</v>
      </c>
      <c r="AG12" s="2">
        <v>453800</v>
      </c>
      <c r="AH12" s="2">
        <v>294200</v>
      </c>
      <c r="AI12" s="2">
        <v>268400</v>
      </c>
      <c r="AJ12" s="2">
        <v>322200</v>
      </c>
      <c r="AK12" s="2">
        <v>382200</v>
      </c>
      <c r="AL12" s="2">
        <v>276500</v>
      </c>
      <c r="AM12" s="2">
        <v>294100</v>
      </c>
      <c r="AN12" s="2">
        <v>390200</v>
      </c>
      <c r="AO12" s="2">
        <v>293000</v>
      </c>
      <c r="AP12" s="2">
        <v>298000</v>
      </c>
      <c r="AQ12" s="2">
        <v>354600</v>
      </c>
      <c r="AR12" s="2">
        <v>359200</v>
      </c>
      <c r="AS12" s="2">
        <v>339400</v>
      </c>
      <c r="AT12" s="2">
        <v>393200</v>
      </c>
      <c r="AU12" s="2">
        <v>289700</v>
      </c>
      <c r="AV12" s="2">
        <v>276300</v>
      </c>
      <c r="AW12" s="2">
        <v>371700</v>
      </c>
      <c r="AX12" s="2">
        <v>296500</v>
      </c>
      <c r="AY12" s="2">
        <v>313500</v>
      </c>
      <c r="AZ12" s="2">
        <v>281000</v>
      </c>
      <c r="BA12" s="2">
        <v>286700</v>
      </c>
      <c r="BB12" s="2">
        <v>303200</v>
      </c>
      <c r="BC12" s="2">
        <v>301100</v>
      </c>
      <c r="BD12" s="2">
        <v>312100</v>
      </c>
      <c r="BE12" s="2">
        <v>402400</v>
      </c>
      <c r="BF12" s="2">
        <v>351300</v>
      </c>
      <c r="BG12" s="2">
        <v>274000</v>
      </c>
      <c r="BH12" s="2">
        <v>277300</v>
      </c>
      <c r="BI12" s="2">
        <v>292900</v>
      </c>
      <c r="BJ12" s="2">
        <v>264400</v>
      </c>
      <c r="BK12" s="2">
        <v>389200</v>
      </c>
      <c r="BL12" s="2">
        <v>389500</v>
      </c>
      <c r="BM12" s="2">
        <v>296600</v>
      </c>
      <c r="BN12" s="2">
        <v>452100</v>
      </c>
      <c r="BO12" s="2">
        <v>336500</v>
      </c>
      <c r="BP12" s="2">
        <v>328200</v>
      </c>
      <c r="BQ12" s="2">
        <v>339200</v>
      </c>
      <c r="BR12" s="2">
        <v>327300</v>
      </c>
      <c r="BS12" s="2">
        <v>296500</v>
      </c>
      <c r="BT12" s="2">
        <v>268000</v>
      </c>
      <c r="BU12" s="2">
        <v>273100</v>
      </c>
      <c r="BV12" s="2">
        <v>510400</v>
      </c>
      <c r="BW12" s="2">
        <v>305300</v>
      </c>
      <c r="BX12" s="2">
        <v>300400</v>
      </c>
      <c r="BY12" s="2">
        <v>313800</v>
      </c>
      <c r="BZ12" s="2">
        <v>341900</v>
      </c>
      <c r="CA12" s="2">
        <v>362500</v>
      </c>
      <c r="CB12" s="2">
        <v>391700</v>
      </c>
      <c r="CC12" s="2">
        <v>304400</v>
      </c>
      <c r="CD12" s="2">
        <v>460200</v>
      </c>
      <c r="CE12" s="2">
        <v>312400</v>
      </c>
      <c r="CF12" s="2">
        <v>339900</v>
      </c>
      <c r="CG12" s="2">
        <v>570800</v>
      </c>
      <c r="CH12" s="2">
        <v>367100</v>
      </c>
      <c r="CI12" s="2">
        <v>331200</v>
      </c>
      <c r="CJ12" s="2">
        <v>410600</v>
      </c>
      <c r="CK12" s="2">
        <v>307200</v>
      </c>
      <c r="CL12" s="2">
        <v>437900</v>
      </c>
      <c r="CM12" s="2">
        <v>843800</v>
      </c>
      <c r="CN12" s="2">
        <v>1080400</v>
      </c>
      <c r="CO12" s="2">
        <v>320300</v>
      </c>
      <c r="CP12" s="2">
        <v>312200</v>
      </c>
      <c r="CQ12" s="2">
        <v>369500</v>
      </c>
      <c r="CR12" s="2">
        <v>422100</v>
      </c>
      <c r="CS12" s="2">
        <v>301000</v>
      </c>
      <c r="CT12" s="2">
        <v>331300</v>
      </c>
      <c r="CU12" s="2">
        <v>368300</v>
      </c>
      <c r="CV12" s="2">
        <v>292300</v>
      </c>
      <c r="CW12" s="2">
        <v>409700</v>
      </c>
      <c r="CX12" s="2">
        <v>291400</v>
      </c>
      <c r="CY12" s="2">
        <v>304500</v>
      </c>
    </row>
    <row r="13" spans="1:103">
      <c r="A13" t="s">
        <v>39</v>
      </c>
      <c r="B13" s="7">
        <f>AVERAGE(D13:CY13) / 1024 / 1024</f>
        <v>23.638867187500001</v>
      </c>
      <c r="C13" s="7">
        <f>MAX(D13:CY13) / 1024 /1024</f>
        <v>23.73046875</v>
      </c>
      <c r="D13" s="2">
        <v>24735744</v>
      </c>
      <c r="E13" s="2">
        <v>24735744</v>
      </c>
      <c r="F13" s="2">
        <v>24788992</v>
      </c>
      <c r="G13" s="2">
        <v>24788992</v>
      </c>
      <c r="H13" s="2">
        <v>24788992</v>
      </c>
      <c r="I13" s="2">
        <v>24797184</v>
      </c>
      <c r="J13" s="2">
        <v>24797184</v>
      </c>
      <c r="K13" s="2">
        <v>24797184</v>
      </c>
      <c r="L13" s="2">
        <v>24780800</v>
      </c>
      <c r="M13" s="2">
        <v>24797184</v>
      </c>
      <c r="N13" s="2">
        <v>24756224</v>
      </c>
      <c r="O13" s="2">
        <v>24756224</v>
      </c>
      <c r="P13" s="2">
        <v>24756224</v>
      </c>
      <c r="Q13" s="2">
        <v>24772608</v>
      </c>
      <c r="R13" s="2">
        <v>24772608</v>
      </c>
      <c r="S13" s="2">
        <v>24797184</v>
      </c>
      <c r="T13" s="2">
        <v>24797184</v>
      </c>
      <c r="U13" s="2">
        <v>24797184</v>
      </c>
      <c r="V13" s="2">
        <v>24748032</v>
      </c>
      <c r="W13" s="2">
        <v>24797184</v>
      </c>
      <c r="X13" s="2">
        <v>24797184</v>
      </c>
      <c r="Y13" s="2">
        <v>24788992</v>
      </c>
      <c r="Z13" s="2">
        <v>24797184</v>
      </c>
      <c r="AA13" s="2">
        <v>24797184</v>
      </c>
      <c r="AB13" s="2">
        <v>24756224</v>
      </c>
      <c r="AC13" s="2">
        <v>24756224</v>
      </c>
      <c r="AD13" s="2">
        <v>24756224</v>
      </c>
      <c r="AE13" s="2">
        <v>24797184</v>
      </c>
      <c r="AF13" s="2">
        <v>24797184</v>
      </c>
      <c r="AG13" s="2">
        <v>24797184</v>
      </c>
      <c r="AH13" s="2">
        <v>24780800</v>
      </c>
      <c r="AI13" s="2">
        <v>24780800</v>
      </c>
      <c r="AJ13" s="2">
        <v>24797184</v>
      </c>
      <c r="AK13" s="2">
        <v>24797184</v>
      </c>
      <c r="AL13" s="2">
        <v>24752128</v>
      </c>
      <c r="AM13" s="2">
        <v>24797184</v>
      </c>
      <c r="AN13" s="2">
        <v>24797184</v>
      </c>
      <c r="AO13" s="2">
        <v>24748032</v>
      </c>
      <c r="AP13" s="2">
        <v>24748032</v>
      </c>
      <c r="AQ13" s="2">
        <v>24797184</v>
      </c>
      <c r="AR13" s="2">
        <v>24797184</v>
      </c>
      <c r="AS13" s="2">
        <v>24797184</v>
      </c>
      <c r="AT13" s="2">
        <v>24797184</v>
      </c>
      <c r="AU13" s="2">
        <v>24793088</v>
      </c>
      <c r="AV13" s="2">
        <v>24793088</v>
      </c>
      <c r="AW13" s="2">
        <v>24797184</v>
      </c>
      <c r="AX13" s="2">
        <v>24797184</v>
      </c>
      <c r="AY13" s="2">
        <v>24797184</v>
      </c>
      <c r="AZ13" s="2">
        <v>24797184</v>
      </c>
      <c r="BA13" s="2">
        <v>24797184</v>
      </c>
      <c r="BB13" s="2">
        <v>24797184</v>
      </c>
      <c r="BC13" s="2">
        <v>24797184</v>
      </c>
      <c r="BD13" s="2">
        <v>24797184</v>
      </c>
      <c r="BE13" s="2">
        <v>24797184</v>
      </c>
      <c r="BF13" s="2">
        <v>24797184</v>
      </c>
      <c r="BG13" s="2">
        <v>24797184</v>
      </c>
      <c r="BH13" s="2">
        <v>24797184</v>
      </c>
      <c r="BI13" s="2">
        <v>24797184</v>
      </c>
      <c r="BJ13" s="2">
        <v>24797184</v>
      </c>
      <c r="BK13" s="2">
        <v>24797184</v>
      </c>
      <c r="BL13" s="2">
        <v>24797184</v>
      </c>
      <c r="BM13" s="2">
        <v>24797184</v>
      </c>
      <c r="BN13" s="2">
        <v>24797184</v>
      </c>
      <c r="BO13" s="2">
        <v>24756224</v>
      </c>
      <c r="BP13" s="2">
        <v>24756224</v>
      </c>
      <c r="BQ13" s="2">
        <v>24797184</v>
      </c>
      <c r="BR13" s="2">
        <v>24797184</v>
      </c>
      <c r="BS13" s="2">
        <v>24797184</v>
      </c>
      <c r="BT13" s="2">
        <v>24797184</v>
      </c>
      <c r="BU13" s="2">
        <v>24797184</v>
      </c>
      <c r="BV13" s="2">
        <v>24797184</v>
      </c>
      <c r="BW13" s="2">
        <v>24797184</v>
      </c>
      <c r="BX13" s="2">
        <v>24797184</v>
      </c>
      <c r="BY13" s="2">
        <v>24797184</v>
      </c>
      <c r="BZ13" s="2">
        <v>24797184</v>
      </c>
      <c r="CA13" s="2">
        <v>24797184</v>
      </c>
      <c r="CB13" s="2">
        <v>24797184</v>
      </c>
      <c r="CC13" s="2">
        <v>24760320</v>
      </c>
      <c r="CD13" s="2">
        <v>24797184</v>
      </c>
      <c r="CE13" s="2">
        <v>24764416</v>
      </c>
      <c r="CF13" s="2">
        <v>24797184</v>
      </c>
      <c r="CG13" s="2">
        <v>24797184</v>
      </c>
      <c r="CH13" s="2">
        <v>24797184</v>
      </c>
      <c r="CI13" s="2">
        <v>24797184</v>
      </c>
      <c r="CJ13" s="2">
        <v>24797184</v>
      </c>
      <c r="CK13" s="2">
        <v>24764416</v>
      </c>
      <c r="CL13" s="2">
        <v>24797184</v>
      </c>
      <c r="CM13" s="2">
        <v>24842240</v>
      </c>
      <c r="CN13" s="2">
        <v>24883200</v>
      </c>
      <c r="CO13" s="2">
        <v>24788992</v>
      </c>
      <c r="CP13" s="2">
        <v>24793088</v>
      </c>
      <c r="CQ13" s="2">
        <v>24793088</v>
      </c>
      <c r="CR13" s="2">
        <v>24793088</v>
      </c>
      <c r="CS13" s="2">
        <v>24752128</v>
      </c>
      <c r="CT13" s="2">
        <v>24772608</v>
      </c>
      <c r="CU13" s="2">
        <v>24768512</v>
      </c>
      <c r="CV13" s="2">
        <v>24752128</v>
      </c>
      <c r="CW13" s="2">
        <v>24768512</v>
      </c>
      <c r="CX13" s="2">
        <v>24768512</v>
      </c>
      <c r="CY13" s="2">
        <v>24768512</v>
      </c>
    </row>
    <row r="14" spans="1:103">
      <c r="A14" s="1" t="s">
        <v>20</v>
      </c>
      <c r="B14" s="3">
        <f t="shared" si="5"/>
        <v>50.22</v>
      </c>
      <c r="C14" s="3">
        <f t="shared" ref="C14" si="7">COUNT(D14:CY14)</f>
        <v>100</v>
      </c>
      <c r="D14" s="2">
        <v>22</v>
      </c>
      <c r="E14" s="2">
        <v>37</v>
      </c>
      <c r="F14" s="2">
        <v>25</v>
      </c>
      <c r="G14" s="2">
        <v>39</v>
      </c>
      <c r="H14" s="2">
        <v>39</v>
      </c>
      <c r="I14" s="2">
        <v>88</v>
      </c>
      <c r="J14" s="2">
        <v>90</v>
      </c>
      <c r="K14" s="2">
        <v>138</v>
      </c>
      <c r="L14" s="2">
        <v>8</v>
      </c>
      <c r="M14" s="2">
        <v>39</v>
      </c>
      <c r="N14" s="2">
        <v>34</v>
      </c>
      <c r="O14" s="2">
        <v>14</v>
      </c>
      <c r="P14" s="2">
        <v>33</v>
      </c>
      <c r="Q14" s="2">
        <v>124</v>
      </c>
      <c r="R14" s="2">
        <v>50</v>
      </c>
      <c r="S14" s="2">
        <v>110</v>
      </c>
      <c r="T14" s="2">
        <v>37</v>
      </c>
      <c r="U14" s="2">
        <v>114</v>
      </c>
      <c r="V14" s="2">
        <v>14</v>
      </c>
      <c r="W14" s="2">
        <v>268</v>
      </c>
      <c r="X14" s="2">
        <v>49</v>
      </c>
      <c r="Y14" s="2">
        <v>19</v>
      </c>
      <c r="Z14" s="2">
        <v>103</v>
      </c>
      <c r="AA14" s="2">
        <v>39</v>
      </c>
      <c r="AB14" s="2">
        <v>38</v>
      </c>
      <c r="AC14" s="2">
        <v>59</v>
      </c>
      <c r="AD14" s="2">
        <v>19</v>
      </c>
      <c r="AE14" s="2">
        <v>30</v>
      </c>
      <c r="AF14" s="2">
        <v>42</v>
      </c>
      <c r="AG14" s="2">
        <v>40</v>
      </c>
      <c r="AH14" s="2">
        <v>8</v>
      </c>
      <c r="AI14" s="2">
        <v>5</v>
      </c>
      <c r="AJ14" s="2">
        <v>21</v>
      </c>
      <c r="AK14" s="2">
        <v>33</v>
      </c>
      <c r="AL14" s="2">
        <v>9</v>
      </c>
      <c r="AM14" s="2">
        <v>16</v>
      </c>
      <c r="AN14" s="2">
        <v>102</v>
      </c>
      <c r="AO14" s="2">
        <v>15</v>
      </c>
      <c r="AP14" s="2">
        <v>18</v>
      </c>
      <c r="AQ14" s="2">
        <v>35</v>
      </c>
      <c r="AR14" s="2">
        <v>62</v>
      </c>
      <c r="AS14" s="2">
        <v>26</v>
      </c>
      <c r="AT14" s="2">
        <v>41</v>
      </c>
      <c r="AU14" s="2">
        <v>10</v>
      </c>
      <c r="AV14" s="2">
        <v>15</v>
      </c>
      <c r="AW14" s="2">
        <v>28</v>
      </c>
      <c r="AX14" s="2">
        <v>23</v>
      </c>
      <c r="AY14" s="2">
        <v>54</v>
      </c>
      <c r="AZ14" s="2">
        <v>26</v>
      </c>
      <c r="BA14" s="2">
        <v>18</v>
      </c>
      <c r="BB14" s="2">
        <v>16</v>
      </c>
      <c r="BC14" s="2">
        <v>32</v>
      </c>
      <c r="BD14" s="2">
        <v>22</v>
      </c>
      <c r="BE14" s="2">
        <v>41</v>
      </c>
      <c r="BF14" s="2">
        <v>24</v>
      </c>
      <c r="BG14" s="2">
        <v>19</v>
      </c>
      <c r="BH14" s="2">
        <v>10</v>
      </c>
      <c r="BI14" s="2">
        <v>14</v>
      </c>
      <c r="BJ14" s="2">
        <v>7</v>
      </c>
      <c r="BK14" s="2">
        <v>38</v>
      </c>
      <c r="BL14" s="2">
        <v>85</v>
      </c>
      <c r="BM14" s="2">
        <v>15</v>
      </c>
      <c r="BN14" s="2">
        <v>81</v>
      </c>
      <c r="BO14" s="2">
        <v>92</v>
      </c>
      <c r="BP14" s="2">
        <v>146</v>
      </c>
      <c r="BQ14" s="2">
        <v>176</v>
      </c>
      <c r="BR14" s="2">
        <v>14</v>
      </c>
      <c r="BS14" s="2">
        <v>13</v>
      </c>
      <c r="BT14" s="2">
        <v>14</v>
      </c>
      <c r="BU14" s="2">
        <v>10</v>
      </c>
      <c r="BV14" s="2">
        <v>54</v>
      </c>
      <c r="BW14" s="2">
        <v>15</v>
      </c>
      <c r="BX14" s="2">
        <v>10</v>
      </c>
      <c r="BY14" s="2">
        <v>18</v>
      </c>
      <c r="BZ14" s="2">
        <v>56</v>
      </c>
      <c r="CA14" s="2">
        <v>31</v>
      </c>
      <c r="CB14" s="2">
        <v>147</v>
      </c>
      <c r="CC14" s="2">
        <v>16</v>
      </c>
      <c r="CD14" s="2">
        <v>86</v>
      </c>
      <c r="CE14" s="2">
        <v>17</v>
      </c>
      <c r="CF14" s="2">
        <v>29</v>
      </c>
      <c r="CG14" s="2">
        <v>152</v>
      </c>
      <c r="CH14" s="2">
        <v>142</v>
      </c>
      <c r="CI14" s="2">
        <v>36</v>
      </c>
      <c r="CJ14" s="2">
        <v>182</v>
      </c>
      <c r="CK14" s="2">
        <v>16</v>
      </c>
      <c r="CL14" s="2">
        <v>112</v>
      </c>
      <c r="CM14" s="2">
        <v>136</v>
      </c>
      <c r="CN14" s="2">
        <v>213</v>
      </c>
      <c r="CO14" s="2">
        <v>25</v>
      </c>
      <c r="CP14" s="2">
        <v>14</v>
      </c>
      <c r="CQ14" s="2">
        <v>24</v>
      </c>
      <c r="CR14" s="2">
        <v>45</v>
      </c>
      <c r="CS14" s="2">
        <v>16</v>
      </c>
      <c r="CT14" s="2">
        <v>51</v>
      </c>
      <c r="CU14" s="2">
        <v>29</v>
      </c>
      <c r="CV14" s="2">
        <v>59</v>
      </c>
      <c r="CW14" s="2">
        <v>43</v>
      </c>
      <c r="CX14" s="2">
        <v>22</v>
      </c>
      <c r="CY14" s="2">
        <v>31</v>
      </c>
    </row>
    <row r="15" spans="1:103">
      <c r="A15" s="1" t="s">
        <v>25</v>
      </c>
      <c r="B15" s="4">
        <f>AVERAGE(D15:CY15)/ 1000/ 1000</f>
        <v>0.20683099999999999</v>
      </c>
      <c r="C15" s="4"/>
      <c r="D15" s="2">
        <v>109100</v>
      </c>
      <c r="E15" s="2">
        <v>177900</v>
      </c>
      <c r="F15" s="2">
        <v>117600</v>
      </c>
      <c r="G15" s="2">
        <v>159400</v>
      </c>
      <c r="H15" s="2">
        <v>159800</v>
      </c>
      <c r="I15" s="2">
        <v>382600</v>
      </c>
      <c r="J15" s="2">
        <v>366400</v>
      </c>
      <c r="K15" s="2">
        <v>564600</v>
      </c>
      <c r="L15" s="2">
        <v>31600</v>
      </c>
      <c r="M15" s="2">
        <v>151900</v>
      </c>
      <c r="N15" s="2">
        <v>126600</v>
      </c>
      <c r="O15" s="2">
        <v>53900</v>
      </c>
      <c r="P15" s="2">
        <v>135000</v>
      </c>
      <c r="Q15" s="2">
        <v>533800</v>
      </c>
      <c r="R15" s="2">
        <v>216400</v>
      </c>
      <c r="S15" s="2">
        <v>446900</v>
      </c>
      <c r="T15" s="2">
        <v>154400</v>
      </c>
      <c r="U15" s="2">
        <v>468300</v>
      </c>
      <c r="V15" s="2">
        <v>55500</v>
      </c>
      <c r="W15" s="2">
        <v>1071100</v>
      </c>
      <c r="X15" s="2">
        <v>211000</v>
      </c>
      <c r="Y15" s="2">
        <v>68300</v>
      </c>
      <c r="Z15" s="2">
        <v>432800</v>
      </c>
      <c r="AA15" s="2">
        <v>168400</v>
      </c>
      <c r="AB15" s="2">
        <v>156500</v>
      </c>
      <c r="AC15" s="2">
        <v>239500</v>
      </c>
      <c r="AD15" s="2">
        <v>76000</v>
      </c>
      <c r="AE15" s="2">
        <v>112200</v>
      </c>
      <c r="AF15" s="2">
        <v>177000</v>
      </c>
      <c r="AG15" s="2">
        <v>178900</v>
      </c>
      <c r="AH15" s="2">
        <v>32600</v>
      </c>
      <c r="AI15" s="2">
        <v>15300</v>
      </c>
      <c r="AJ15" s="2">
        <v>85800</v>
      </c>
      <c r="AK15" s="2">
        <v>126900</v>
      </c>
      <c r="AL15" s="2">
        <v>36800</v>
      </c>
      <c r="AM15" s="2">
        <v>65700</v>
      </c>
      <c r="AN15" s="2">
        <v>445200</v>
      </c>
      <c r="AO15" s="2">
        <v>62600</v>
      </c>
      <c r="AP15" s="2">
        <v>90300</v>
      </c>
      <c r="AQ15" s="2">
        <v>147600</v>
      </c>
      <c r="AR15" s="2">
        <v>284200</v>
      </c>
      <c r="AS15" s="2">
        <v>111600</v>
      </c>
      <c r="AT15" s="2">
        <v>154200</v>
      </c>
      <c r="AU15" s="2">
        <v>41500</v>
      </c>
      <c r="AV15" s="2">
        <v>79000</v>
      </c>
      <c r="AW15" s="2">
        <v>133100</v>
      </c>
      <c r="AX15" s="2">
        <v>83500</v>
      </c>
      <c r="AY15" s="2">
        <v>221500</v>
      </c>
      <c r="AZ15" s="2">
        <v>107700</v>
      </c>
      <c r="BA15" s="2">
        <v>76800</v>
      </c>
      <c r="BB15" s="2">
        <v>60400</v>
      </c>
      <c r="BC15" s="2">
        <v>121900</v>
      </c>
      <c r="BD15" s="2">
        <v>97700</v>
      </c>
      <c r="BE15" s="2">
        <v>161400</v>
      </c>
      <c r="BF15" s="2">
        <v>95900</v>
      </c>
      <c r="BG15" s="2">
        <v>81300</v>
      </c>
      <c r="BH15" s="2">
        <v>37500</v>
      </c>
      <c r="BI15" s="2">
        <v>48400</v>
      </c>
      <c r="BJ15" s="2">
        <v>26900</v>
      </c>
      <c r="BK15" s="2">
        <v>142000</v>
      </c>
      <c r="BL15" s="2">
        <v>349200</v>
      </c>
      <c r="BM15" s="2">
        <v>68800</v>
      </c>
      <c r="BN15" s="2">
        <v>339500</v>
      </c>
      <c r="BO15" s="2">
        <v>386900</v>
      </c>
      <c r="BP15" s="2">
        <v>635900</v>
      </c>
      <c r="BQ15" s="2">
        <v>703200</v>
      </c>
      <c r="BR15" s="2">
        <v>56900</v>
      </c>
      <c r="BS15" s="2">
        <v>46200</v>
      </c>
      <c r="BT15" s="2">
        <v>55300</v>
      </c>
      <c r="BU15" s="2">
        <v>33400</v>
      </c>
      <c r="BV15" s="2">
        <v>229900</v>
      </c>
      <c r="BW15" s="2">
        <v>69700</v>
      </c>
      <c r="BX15" s="2">
        <v>34500</v>
      </c>
      <c r="BY15" s="2">
        <v>64300</v>
      </c>
      <c r="BZ15" s="2">
        <v>223800</v>
      </c>
      <c r="CA15" s="2">
        <v>127700</v>
      </c>
      <c r="CB15" s="2">
        <v>612700</v>
      </c>
      <c r="CC15" s="2">
        <v>73800</v>
      </c>
      <c r="CD15" s="2">
        <v>341600</v>
      </c>
      <c r="CE15" s="2">
        <v>66600</v>
      </c>
      <c r="CF15" s="2">
        <v>119400</v>
      </c>
      <c r="CG15" s="2">
        <v>624700</v>
      </c>
      <c r="CH15" s="2">
        <v>575800</v>
      </c>
      <c r="CI15" s="2">
        <v>151300</v>
      </c>
      <c r="CJ15" s="2">
        <v>767700</v>
      </c>
      <c r="CK15" s="2">
        <v>65300</v>
      </c>
      <c r="CL15" s="2">
        <v>454700</v>
      </c>
      <c r="CM15" s="2">
        <v>529500</v>
      </c>
      <c r="CN15" s="2">
        <v>843900</v>
      </c>
      <c r="CO15" s="2">
        <v>105000</v>
      </c>
      <c r="CP15" s="2">
        <v>72600</v>
      </c>
      <c r="CQ15" s="2">
        <v>89300</v>
      </c>
      <c r="CR15" s="2">
        <v>187000</v>
      </c>
      <c r="CS15" s="2">
        <v>62400</v>
      </c>
      <c r="CT15" s="2">
        <v>216700</v>
      </c>
      <c r="CU15" s="2">
        <v>110700</v>
      </c>
      <c r="CV15" s="2">
        <v>249900</v>
      </c>
      <c r="CW15" s="2">
        <v>160400</v>
      </c>
      <c r="CX15" s="2">
        <v>80600</v>
      </c>
      <c r="CY15" s="2">
        <v>117600</v>
      </c>
    </row>
    <row r="16" spans="1:103">
      <c r="A16" t="s">
        <v>39</v>
      </c>
      <c r="B16" s="7">
        <f>AVERAGE(D16:CY16) / 1024 / 1024</f>
        <v>0.72382812500000004</v>
      </c>
      <c r="C16" s="7">
        <f>MAX(D16:CY16) / 1024 /1024</f>
        <v>0.86328125</v>
      </c>
      <c r="D16" s="2">
        <v>716800</v>
      </c>
      <c r="E16" s="2">
        <v>741376</v>
      </c>
      <c r="F16" s="2">
        <v>716800</v>
      </c>
      <c r="G16" s="2">
        <v>716800</v>
      </c>
      <c r="H16" s="2">
        <v>716800</v>
      </c>
      <c r="I16" s="2">
        <v>831488</v>
      </c>
      <c r="J16" s="2">
        <v>831488</v>
      </c>
      <c r="K16" s="2">
        <v>831488</v>
      </c>
      <c r="L16" s="2">
        <v>704512</v>
      </c>
      <c r="M16" s="2">
        <v>729088</v>
      </c>
      <c r="N16" s="2">
        <v>811008</v>
      </c>
      <c r="O16" s="2">
        <v>811008</v>
      </c>
      <c r="P16" s="2">
        <v>811008</v>
      </c>
      <c r="Q16" s="2">
        <v>831488</v>
      </c>
      <c r="R16" s="2">
        <v>741376</v>
      </c>
      <c r="S16" s="2">
        <v>831488</v>
      </c>
      <c r="T16" s="2">
        <v>815104</v>
      </c>
      <c r="U16" s="2">
        <v>831488</v>
      </c>
      <c r="V16" s="2">
        <v>724992</v>
      </c>
      <c r="W16" s="2">
        <v>905216</v>
      </c>
      <c r="X16" s="2">
        <v>761856</v>
      </c>
      <c r="Y16" s="2">
        <v>692224</v>
      </c>
      <c r="Z16" s="2">
        <v>905216</v>
      </c>
      <c r="AA16" s="2">
        <v>741376</v>
      </c>
      <c r="AB16" s="2">
        <v>708608</v>
      </c>
      <c r="AC16" s="2">
        <v>741376</v>
      </c>
      <c r="AD16" s="2">
        <v>696320</v>
      </c>
      <c r="AE16" s="2">
        <v>708608</v>
      </c>
      <c r="AF16" s="2">
        <v>741376</v>
      </c>
      <c r="AG16" s="2">
        <v>708608</v>
      </c>
      <c r="AH16" s="2">
        <v>684032</v>
      </c>
      <c r="AI16" s="2">
        <v>684032</v>
      </c>
      <c r="AJ16" s="2">
        <v>708608</v>
      </c>
      <c r="AK16" s="2">
        <v>708608</v>
      </c>
      <c r="AL16" s="2">
        <v>708608</v>
      </c>
      <c r="AM16" s="2">
        <v>708608</v>
      </c>
      <c r="AN16" s="2">
        <v>905216</v>
      </c>
      <c r="AO16" s="2">
        <v>733184</v>
      </c>
      <c r="AP16" s="2">
        <v>733184</v>
      </c>
      <c r="AQ16" s="2">
        <v>749568</v>
      </c>
      <c r="AR16" s="2">
        <v>749568</v>
      </c>
      <c r="AS16" s="2">
        <v>720896</v>
      </c>
      <c r="AT16" s="2">
        <v>720896</v>
      </c>
      <c r="AU16" s="2">
        <v>720896</v>
      </c>
      <c r="AV16" s="2">
        <v>720896</v>
      </c>
      <c r="AW16" s="2">
        <v>704512</v>
      </c>
      <c r="AX16" s="2">
        <v>704512</v>
      </c>
      <c r="AY16" s="2">
        <v>749568</v>
      </c>
      <c r="AZ16" s="2">
        <v>708608</v>
      </c>
      <c r="BA16" s="2">
        <v>704512</v>
      </c>
      <c r="BB16" s="2">
        <v>688128</v>
      </c>
      <c r="BC16" s="2">
        <v>704512</v>
      </c>
      <c r="BD16" s="2">
        <v>704512</v>
      </c>
      <c r="BE16" s="2">
        <v>704512</v>
      </c>
      <c r="BF16" s="2">
        <v>704512</v>
      </c>
      <c r="BG16" s="2">
        <v>733184</v>
      </c>
      <c r="BH16" s="2">
        <v>684032</v>
      </c>
      <c r="BI16" s="2">
        <v>684032</v>
      </c>
      <c r="BJ16" s="2">
        <v>684032</v>
      </c>
      <c r="BK16" s="2">
        <v>700416</v>
      </c>
      <c r="BL16" s="2">
        <v>905216</v>
      </c>
      <c r="BM16" s="2">
        <v>741376</v>
      </c>
      <c r="BN16" s="2">
        <v>741376</v>
      </c>
      <c r="BO16" s="2">
        <v>905216</v>
      </c>
      <c r="BP16" s="2">
        <v>905216</v>
      </c>
      <c r="BQ16" s="2">
        <v>905216</v>
      </c>
      <c r="BR16" s="2">
        <v>712704</v>
      </c>
      <c r="BS16" s="2">
        <v>712704</v>
      </c>
      <c r="BT16" s="2">
        <v>712704</v>
      </c>
      <c r="BU16" s="2">
        <v>712704</v>
      </c>
      <c r="BV16" s="2">
        <v>745472</v>
      </c>
      <c r="BW16" s="2">
        <v>708608</v>
      </c>
      <c r="BX16" s="2">
        <v>749568</v>
      </c>
      <c r="BY16" s="2">
        <v>749568</v>
      </c>
      <c r="BZ16" s="2">
        <v>802816</v>
      </c>
      <c r="CA16" s="2">
        <v>708608</v>
      </c>
      <c r="CB16" s="2">
        <v>905216</v>
      </c>
      <c r="CC16" s="2">
        <v>737280</v>
      </c>
      <c r="CD16" s="2">
        <v>905216</v>
      </c>
      <c r="CE16" s="2">
        <v>733184</v>
      </c>
      <c r="CF16" s="2">
        <v>724992</v>
      </c>
      <c r="CG16" s="2">
        <v>905216</v>
      </c>
      <c r="CH16" s="2">
        <v>905216</v>
      </c>
      <c r="CI16" s="2">
        <v>741376</v>
      </c>
      <c r="CJ16" s="2">
        <v>905216</v>
      </c>
      <c r="CK16" s="2">
        <v>729088</v>
      </c>
      <c r="CL16" s="2">
        <v>823296</v>
      </c>
      <c r="CM16" s="2">
        <v>823296</v>
      </c>
      <c r="CN16" s="2">
        <v>905216</v>
      </c>
      <c r="CO16" s="2">
        <v>724992</v>
      </c>
      <c r="CP16" s="2">
        <v>729088</v>
      </c>
      <c r="CQ16" s="2">
        <v>729088</v>
      </c>
      <c r="CR16" s="2">
        <v>741376</v>
      </c>
      <c r="CS16" s="2">
        <v>741376</v>
      </c>
      <c r="CT16" s="2">
        <v>786432</v>
      </c>
      <c r="CU16" s="2">
        <v>741376</v>
      </c>
      <c r="CV16" s="2">
        <v>741376</v>
      </c>
      <c r="CW16" s="2">
        <v>741376</v>
      </c>
      <c r="CX16" s="2">
        <v>741376</v>
      </c>
      <c r="CY16" s="2">
        <v>741376</v>
      </c>
    </row>
    <row r="17" spans="1:103">
      <c r="A17" s="1" t="s">
        <v>28</v>
      </c>
      <c r="B17" s="3">
        <f t="shared" ref="B17:B20" si="8">AVERAGE(D17:CY17)</f>
        <v>42.22</v>
      </c>
      <c r="C17" s="3">
        <f t="shared" ref="C17:C20" si="9">COUNT(D17:CY17)</f>
        <v>100</v>
      </c>
      <c r="D17" s="2">
        <v>16</v>
      </c>
      <c r="E17" s="2">
        <v>28</v>
      </c>
      <c r="F17" s="2">
        <v>26</v>
      </c>
      <c r="G17" s="2">
        <v>38</v>
      </c>
      <c r="H17" s="2">
        <v>32</v>
      </c>
      <c r="I17" s="2">
        <v>112</v>
      </c>
      <c r="J17" s="2">
        <v>86</v>
      </c>
      <c r="K17" s="2">
        <v>102</v>
      </c>
      <c r="L17" s="2">
        <v>10</v>
      </c>
      <c r="M17" s="2">
        <v>40</v>
      </c>
      <c r="N17" s="2">
        <v>28</v>
      </c>
      <c r="O17" s="2">
        <v>16</v>
      </c>
      <c r="P17" s="2">
        <v>20</v>
      </c>
      <c r="Q17" s="2">
        <v>66</v>
      </c>
      <c r="R17" s="2">
        <v>20</v>
      </c>
      <c r="S17" s="2">
        <v>140</v>
      </c>
      <c r="T17" s="2">
        <v>36</v>
      </c>
      <c r="U17" s="2">
        <v>66</v>
      </c>
      <c r="V17" s="2">
        <v>8</v>
      </c>
      <c r="W17" s="2">
        <v>218</v>
      </c>
      <c r="X17" s="2">
        <v>40</v>
      </c>
      <c r="Y17" s="2">
        <v>18</v>
      </c>
      <c r="Z17" s="2">
        <v>52</v>
      </c>
      <c r="AA17" s="2">
        <v>32</v>
      </c>
      <c r="AB17" s="2">
        <v>44</v>
      </c>
      <c r="AC17" s="2">
        <v>50</v>
      </c>
      <c r="AD17" s="2">
        <v>16</v>
      </c>
      <c r="AE17" s="2">
        <v>30</v>
      </c>
      <c r="AF17" s="2">
        <v>26</v>
      </c>
      <c r="AG17" s="2">
        <v>52</v>
      </c>
      <c r="AH17" s="2">
        <v>10</v>
      </c>
      <c r="AI17" s="2">
        <v>6</v>
      </c>
      <c r="AJ17" s="2">
        <v>20</v>
      </c>
      <c r="AK17" s="2">
        <v>36</v>
      </c>
      <c r="AL17" s="2">
        <v>8</v>
      </c>
      <c r="AM17" s="2">
        <v>14</v>
      </c>
      <c r="AN17" s="2">
        <v>62</v>
      </c>
      <c r="AO17" s="2">
        <v>16</v>
      </c>
      <c r="AP17" s="2">
        <v>26</v>
      </c>
      <c r="AQ17" s="2">
        <v>30</v>
      </c>
      <c r="AR17" s="2">
        <v>30</v>
      </c>
      <c r="AS17" s="2">
        <v>26</v>
      </c>
      <c r="AT17" s="2">
        <v>38</v>
      </c>
      <c r="AU17" s="2">
        <v>10</v>
      </c>
      <c r="AV17" s="2">
        <v>10</v>
      </c>
      <c r="AW17" s="2">
        <v>30</v>
      </c>
      <c r="AX17" s="2">
        <v>16</v>
      </c>
      <c r="AY17" s="2">
        <v>58</v>
      </c>
      <c r="AZ17" s="2">
        <v>12</v>
      </c>
      <c r="BA17" s="2">
        <v>14</v>
      </c>
      <c r="BB17" s="2">
        <v>18</v>
      </c>
      <c r="BC17" s="2">
        <v>18</v>
      </c>
      <c r="BD17" s="2">
        <v>20</v>
      </c>
      <c r="BE17" s="2">
        <v>42</v>
      </c>
      <c r="BF17" s="2">
        <v>28</v>
      </c>
      <c r="BG17" s="2">
        <v>24</v>
      </c>
      <c r="BH17" s="2">
        <v>12</v>
      </c>
      <c r="BI17" s="2">
        <v>16</v>
      </c>
      <c r="BJ17" s="2">
        <v>34</v>
      </c>
      <c r="BK17" s="2">
        <v>34</v>
      </c>
      <c r="BL17" s="2">
        <v>46</v>
      </c>
      <c r="BM17" s="2">
        <v>12</v>
      </c>
      <c r="BN17" s="2">
        <v>76</v>
      </c>
      <c r="BO17" s="2">
        <v>50</v>
      </c>
      <c r="BP17" s="2">
        <v>124</v>
      </c>
      <c r="BQ17" s="2">
        <v>116</v>
      </c>
      <c r="BR17" s="2">
        <v>14</v>
      </c>
      <c r="BS17" s="2">
        <v>16</v>
      </c>
      <c r="BT17" s="2">
        <v>8</v>
      </c>
      <c r="BU17" s="2">
        <v>10</v>
      </c>
      <c r="BV17" s="2">
        <v>58</v>
      </c>
      <c r="BW17" s="2">
        <v>18</v>
      </c>
      <c r="BX17" s="2">
        <v>14</v>
      </c>
      <c r="BY17" s="2">
        <v>18</v>
      </c>
      <c r="BZ17" s="2">
        <v>38</v>
      </c>
      <c r="CA17" s="2">
        <v>26</v>
      </c>
      <c r="CB17" s="2">
        <v>98</v>
      </c>
      <c r="CC17" s="2">
        <v>14</v>
      </c>
      <c r="CD17" s="2">
        <v>48</v>
      </c>
      <c r="CE17" s="2">
        <v>18</v>
      </c>
      <c r="CF17" s="2">
        <v>24</v>
      </c>
      <c r="CG17" s="2">
        <v>90</v>
      </c>
      <c r="CH17" s="2">
        <v>26</v>
      </c>
      <c r="CI17" s="2">
        <v>24</v>
      </c>
      <c r="CJ17" s="2">
        <v>238</v>
      </c>
      <c r="CK17" s="2">
        <v>14</v>
      </c>
      <c r="CL17" s="2">
        <v>36</v>
      </c>
      <c r="CM17" s="2">
        <v>152</v>
      </c>
      <c r="CN17" s="2">
        <v>204</v>
      </c>
      <c r="CO17" s="2">
        <v>16</v>
      </c>
      <c r="CP17" s="2">
        <v>72</v>
      </c>
      <c r="CQ17" s="2">
        <v>26</v>
      </c>
      <c r="CR17" s="2">
        <v>44</v>
      </c>
      <c r="CS17" s="2">
        <v>16</v>
      </c>
      <c r="CT17" s="2">
        <v>22</v>
      </c>
      <c r="CU17" s="2">
        <v>34</v>
      </c>
      <c r="CV17" s="2">
        <v>106</v>
      </c>
      <c r="CW17" s="2">
        <v>36</v>
      </c>
      <c r="CX17" s="2">
        <v>16</v>
      </c>
      <c r="CY17" s="2">
        <v>18</v>
      </c>
    </row>
    <row r="18" spans="1:103">
      <c r="A18" s="1" t="s">
        <v>25</v>
      </c>
      <c r="B18" s="4">
        <f>AVERAGE(D18:CY18)/ 1000/ 1000</f>
        <v>0.42080299999999998</v>
      </c>
      <c r="C18" s="4"/>
      <c r="D18" s="2">
        <v>329000</v>
      </c>
      <c r="E18" s="2">
        <v>365200</v>
      </c>
      <c r="F18" s="2">
        <v>357600</v>
      </c>
      <c r="G18" s="2">
        <v>402300</v>
      </c>
      <c r="H18" s="2">
        <v>373600</v>
      </c>
      <c r="I18" s="2">
        <v>733200</v>
      </c>
      <c r="J18" s="2">
        <v>612600</v>
      </c>
      <c r="K18" s="2">
        <v>675200</v>
      </c>
      <c r="L18" s="2">
        <v>301700</v>
      </c>
      <c r="M18" s="2">
        <v>409300</v>
      </c>
      <c r="N18" s="2">
        <v>361400</v>
      </c>
      <c r="O18" s="2">
        <v>301100</v>
      </c>
      <c r="P18" s="2">
        <v>322700</v>
      </c>
      <c r="Q18" s="2">
        <v>531900</v>
      </c>
      <c r="R18" s="2">
        <v>332500</v>
      </c>
      <c r="S18" s="2">
        <v>812800</v>
      </c>
      <c r="T18" s="2">
        <v>395600</v>
      </c>
      <c r="U18" s="2">
        <v>509700</v>
      </c>
      <c r="V18" s="2">
        <v>281000</v>
      </c>
      <c r="W18" s="2">
        <v>1256600</v>
      </c>
      <c r="X18" s="2">
        <v>425500</v>
      </c>
      <c r="Y18" s="2">
        <v>317100</v>
      </c>
      <c r="Z18" s="2">
        <v>457600</v>
      </c>
      <c r="AA18" s="2">
        <v>384100</v>
      </c>
      <c r="AB18" s="2">
        <v>442000</v>
      </c>
      <c r="AC18" s="2">
        <v>448800</v>
      </c>
      <c r="AD18" s="2">
        <v>296600</v>
      </c>
      <c r="AE18" s="2">
        <v>378300</v>
      </c>
      <c r="AF18" s="2">
        <v>339100</v>
      </c>
      <c r="AG18" s="2">
        <v>448800</v>
      </c>
      <c r="AH18" s="2">
        <v>279800</v>
      </c>
      <c r="AI18" s="2">
        <v>261800</v>
      </c>
      <c r="AJ18" s="2">
        <v>321800</v>
      </c>
      <c r="AK18" s="2">
        <v>374500</v>
      </c>
      <c r="AL18" s="2">
        <v>272100</v>
      </c>
      <c r="AM18" s="2">
        <v>298900</v>
      </c>
      <c r="AN18" s="2">
        <v>507300</v>
      </c>
      <c r="AO18" s="2">
        <v>300100</v>
      </c>
      <c r="AP18" s="2">
        <v>376500</v>
      </c>
      <c r="AQ18" s="2">
        <v>356900</v>
      </c>
      <c r="AR18" s="2">
        <v>378200</v>
      </c>
      <c r="AS18" s="2">
        <v>342900</v>
      </c>
      <c r="AT18" s="2">
        <v>392100</v>
      </c>
      <c r="AU18" s="2">
        <v>281100</v>
      </c>
      <c r="AV18" s="2">
        <v>281100</v>
      </c>
      <c r="AW18" s="2">
        <v>370600</v>
      </c>
      <c r="AX18" s="2">
        <v>305500</v>
      </c>
      <c r="AY18" s="2">
        <v>541200</v>
      </c>
      <c r="AZ18" s="2">
        <v>304800</v>
      </c>
      <c r="BA18" s="2">
        <v>295600</v>
      </c>
      <c r="BB18" s="2">
        <v>322700</v>
      </c>
      <c r="BC18" s="2">
        <v>310600</v>
      </c>
      <c r="BD18" s="2">
        <v>314900</v>
      </c>
      <c r="BE18" s="2">
        <v>410900</v>
      </c>
      <c r="BF18" s="2">
        <v>350500</v>
      </c>
      <c r="BG18" s="2">
        <v>341700</v>
      </c>
      <c r="BH18" s="2">
        <v>289500</v>
      </c>
      <c r="BI18" s="2">
        <v>296700</v>
      </c>
      <c r="BJ18" s="2">
        <v>402800</v>
      </c>
      <c r="BK18" s="2">
        <v>371400</v>
      </c>
      <c r="BL18" s="2">
        <v>434200</v>
      </c>
      <c r="BM18" s="2">
        <v>304300</v>
      </c>
      <c r="BN18" s="2">
        <v>569900</v>
      </c>
      <c r="BO18" s="2">
        <v>455600</v>
      </c>
      <c r="BP18" s="2">
        <v>804300</v>
      </c>
      <c r="BQ18" s="2">
        <v>727600</v>
      </c>
      <c r="BR18" s="2">
        <v>296600</v>
      </c>
      <c r="BS18" s="2">
        <v>295700</v>
      </c>
      <c r="BT18" s="2">
        <v>275300</v>
      </c>
      <c r="BU18" s="2">
        <v>272600</v>
      </c>
      <c r="BV18" s="2">
        <v>498900</v>
      </c>
      <c r="BW18" s="2">
        <v>312600</v>
      </c>
      <c r="BX18" s="2">
        <v>289200</v>
      </c>
      <c r="BY18" s="2">
        <v>312800</v>
      </c>
      <c r="BZ18" s="2">
        <v>422700</v>
      </c>
      <c r="CA18" s="2">
        <v>371200</v>
      </c>
      <c r="CB18" s="2">
        <v>652800</v>
      </c>
      <c r="CC18" s="2">
        <v>301000</v>
      </c>
      <c r="CD18" s="2">
        <v>437000</v>
      </c>
      <c r="CE18" s="2">
        <v>308700</v>
      </c>
      <c r="CF18" s="2">
        <v>335400</v>
      </c>
      <c r="CG18" s="2">
        <v>604000</v>
      </c>
      <c r="CH18" s="2">
        <v>356600</v>
      </c>
      <c r="CI18" s="2">
        <v>338900</v>
      </c>
      <c r="CJ18" s="2">
        <v>1238000</v>
      </c>
      <c r="CK18" s="2">
        <v>304500</v>
      </c>
      <c r="CL18" s="2">
        <v>392400</v>
      </c>
      <c r="CM18" s="2">
        <v>870000</v>
      </c>
      <c r="CN18" s="2">
        <v>1088900</v>
      </c>
      <c r="CO18" s="2">
        <v>307900</v>
      </c>
      <c r="CP18" s="2">
        <v>557700</v>
      </c>
      <c r="CQ18" s="2">
        <v>348400</v>
      </c>
      <c r="CR18" s="2">
        <v>422100</v>
      </c>
      <c r="CS18" s="2">
        <v>303700</v>
      </c>
      <c r="CT18" s="2">
        <v>332000</v>
      </c>
      <c r="CU18" s="2">
        <v>389600</v>
      </c>
      <c r="CV18" s="2">
        <v>661100</v>
      </c>
      <c r="CW18" s="2">
        <v>389200</v>
      </c>
      <c r="CX18" s="2">
        <v>298500</v>
      </c>
      <c r="CY18" s="2">
        <v>341000</v>
      </c>
    </row>
    <row r="19" spans="1:103">
      <c r="A19" t="s">
        <v>39</v>
      </c>
      <c r="B19" s="7">
        <f>AVERAGE(D19:CY19) / 1024 / 1024</f>
        <v>23.666132812499999</v>
      </c>
      <c r="C19" s="7">
        <f>MAX(D19:CY19) / 1024 /1024</f>
        <v>23.80078125</v>
      </c>
      <c r="D19" s="2">
        <v>24793088</v>
      </c>
      <c r="E19" s="2">
        <v>24793088</v>
      </c>
      <c r="F19" s="2">
        <v>24793088</v>
      </c>
      <c r="G19" s="2">
        <v>24793088</v>
      </c>
      <c r="H19" s="2">
        <v>24793088</v>
      </c>
      <c r="I19" s="2">
        <v>24838144</v>
      </c>
      <c r="J19" s="2">
        <v>24838144</v>
      </c>
      <c r="K19" s="2">
        <v>24838144</v>
      </c>
      <c r="L19" s="2">
        <v>24793088</v>
      </c>
      <c r="M19" s="2">
        <v>24817664</v>
      </c>
      <c r="N19" s="2">
        <v>24801280</v>
      </c>
      <c r="O19" s="2">
        <v>24801280</v>
      </c>
      <c r="P19" s="2">
        <v>24801280</v>
      </c>
      <c r="Q19" s="2">
        <v>24817664</v>
      </c>
      <c r="R19" s="2">
        <v>24784896</v>
      </c>
      <c r="S19" s="2">
        <v>24891392</v>
      </c>
      <c r="T19" s="2">
        <v>24846336</v>
      </c>
      <c r="U19" s="2">
        <v>24891392</v>
      </c>
      <c r="V19" s="2">
        <v>24825856</v>
      </c>
      <c r="W19" s="2">
        <v>24956928</v>
      </c>
      <c r="X19" s="2">
        <v>24838144</v>
      </c>
      <c r="Y19" s="2">
        <v>24780800</v>
      </c>
      <c r="Z19" s="2">
        <v>24805376</v>
      </c>
      <c r="AA19" s="2">
        <v>24805376</v>
      </c>
      <c r="AB19" s="2">
        <v>24805376</v>
      </c>
      <c r="AC19" s="2">
        <v>24805376</v>
      </c>
      <c r="AD19" s="2">
        <v>24805376</v>
      </c>
      <c r="AE19" s="2">
        <v>24805376</v>
      </c>
      <c r="AF19" s="2">
        <v>24805376</v>
      </c>
      <c r="AG19" s="2">
        <v>24805376</v>
      </c>
      <c r="AH19" s="2">
        <v>24805376</v>
      </c>
      <c r="AI19" s="2">
        <v>24805376</v>
      </c>
      <c r="AJ19" s="2">
        <v>24805376</v>
      </c>
      <c r="AK19" s="2">
        <v>24805376</v>
      </c>
      <c r="AL19" s="2">
        <v>24805376</v>
      </c>
      <c r="AM19" s="2">
        <v>24805376</v>
      </c>
      <c r="AN19" s="2">
        <v>24838144</v>
      </c>
      <c r="AO19" s="2">
        <v>24780800</v>
      </c>
      <c r="AP19" s="2">
        <v>24797184</v>
      </c>
      <c r="AQ19" s="2">
        <v>24797184</v>
      </c>
      <c r="AR19" s="2">
        <v>24797184</v>
      </c>
      <c r="AS19" s="2">
        <v>24797184</v>
      </c>
      <c r="AT19" s="2">
        <v>24813568</v>
      </c>
      <c r="AU19" s="2">
        <v>24780800</v>
      </c>
      <c r="AV19" s="2">
        <v>24780800</v>
      </c>
      <c r="AW19" s="2">
        <v>24813568</v>
      </c>
      <c r="AX19" s="2">
        <v>24813568</v>
      </c>
      <c r="AY19" s="2">
        <v>24813568</v>
      </c>
      <c r="AZ19" s="2">
        <v>24813568</v>
      </c>
      <c r="BA19" s="2">
        <v>24788992</v>
      </c>
      <c r="BB19" s="2">
        <v>24793088</v>
      </c>
      <c r="BC19" s="2">
        <v>24813568</v>
      </c>
      <c r="BD19" s="2">
        <v>24813568</v>
      </c>
      <c r="BE19" s="2">
        <v>24813568</v>
      </c>
      <c r="BF19" s="2">
        <v>24813568</v>
      </c>
      <c r="BG19" s="2">
        <v>24797184</v>
      </c>
      <c r="BH19" s="2">
        <v>24809472</v>
      </c>
      <c r="BI19" s="2">
        <v>24809472</v>
      </c>
      <c r="BJ19" s="2">
        <v>24813568</v>
      </c>
      <c r="BK19" s="2">
        <v>24813568</v>
      </c>
      <c r="BL19" s="2">
        <v>24813568</v>
      </c>
      <c r="BM19" s="2">
        <v>24813568</v>
      </c>
      <c r="BN19" s="2">
        <v>24838144</v>
      </c>
      <c r="BO19" s="2">
        <v>24817664</v>
      </c>
      <c r="BP19" s="2">
        <v>24891392</v>
      </c>
      <c r="BQ19" s="2">
        <v>24842240</v>
      </c>
      <c r="BR19" s="2">
        <v>24825856</v>
      </c>
      <c r="BS19" s="2">
        <v>24768512</v>
      </c>
      <c r="BT19" s="2">
        <v>24768512</v>
      </c>
      <c r="BU19" s="2">
        <v>24768512</v>
      </c>
      <c r="BV19" s="2">
        <v>24838144</v>
      </c>
      <c r="BW19" s="2">
        <v>24772608</v>
      </c>
      <c r="BX19" s="2">
        <v>24793088</v>
      </c>
      <c r="BY19" s="2">
        <v>24793088</v>
      </c>
      <c r="BZ19" s="2">
        <v>24793088</v>
      </c>
      <c r="CA19" s="2">
        <v>24793088</v>
      </c>
      <c r="CB19" s="2">
        <v>24838144</v>
      </c>
      <c r="CC19" s="2">
        <v>24780800</v>
      </c>
      <c r="CD19" s="2">
        <v>24797184</v>
      </c>
      <c r="CE19" s="2">
        <v>24797184</v>
      </c>
      <c r="CF19" s="2">
        <v>24797184</v>
      </c>
      <c r="CG19" s="2">
        <v>24838144</v>
      </c>
      <c r="CH19" s="2">
        <v>24793088</v>
      </c>
      <c r="CI19" s="2">
        <v>24793088</v>
      </c>
      <c r="CJ19" s="2">
        <v>24956928</v>
      </c>
      <c r="CK19" s="2">
        <v>24817664</v>
      </c>
      <c r="CL19" s="2">
        <v>24838144</v>
      </c>
      <c r="CM19" s="2">
        <v>24891392</v>
      </c>
      <c r="CN19" s="2">
        <v>24956928</v>
      </c>
      <c r="CO19" s="2">
        <v>24784896</v>
      </c>
      <c r="CP19" s="2">
        <v>24838144</v>
      </c>
      <c r="CQ19" s="2">
        <v>24788992</v>
      </c>
      <c r="CR19" s="2">
        <v>24838144</v>
      </c>
      <c r="CS19" s="2">
        <v>24834048</v>
      </c>
      <c r="CT19" s="2">
        <v>24838144</v>
      </c>
      <c r="CU19" s="2">
        <v>24838144</v>
      </c>
      <c r="CV19" s="2">
        <v>24838144</v>
      </c>
      <c r="CW19" s="2">
        <v>24801280</v>
      </c>
      <c r="CX19" s="2">
        <v>24813568</v>
      </c>
      <c r="CY19" s="2">
        <v>24813568</v>
      </c>
    </row>
    <row r="20" spans="1:103">
      <c r="A20" s="1" t="s">
        <v>30</v>
      </c>
      <c r="B20" s="3">
        <f t="shared" si="8"/>
        <v>50.61</v>
      </c>
      <c r="C20" s="3">
        <f t="shared" si="9"/>
        <v>100</v>
      </c>
      <c r="D20" s="2">
        <v>14</v>
      </c>
      <c r="E20" s="2">
        <v>86</v>
      </c>
      <c r="F20" s="2">
        <v>24</v>
      </c>
      <c r="G20" s="2">
        <v>37</v>
      </c>
      <c r="H20" s="2">
        <v>40</v>
      </c>
      <c r="I20" s="2">
        <v>245</v>
      </c>
      <c r="J20" s="2">
        <v>59</v>
      </c>
      <c r="K20" s="2">
        <v>96</v>
      </c>
      <c r="L20" s="2">
        <v>9</v>
      </c>
      <c r="M20" s="2">
        <v>40</v>
      </c>
      <c r="N20" s="2">
        <v>43</v>
      </c>
      <c r="O20" s="2">
        <v>13</v>
      </c>
      <c r="P20" s="2">
        <v>70</v>
      </c>
      <c r="Q20" s="2">
        <v>41</v>
      </c>
      <c r="R20" s="2">
        <v>10</v>
      </c>
      <c r="S20" s="2">
        <v>122</v>
      </c>
      <c r="T20" s="2">
        <v>31</v>
      </c>
      <c r="U20" s="2">
        <v>59</v>
      </c>
      <c r="V20" s="2">
        <v>7</v>
      </c>
      <c r="W20" s="2">
        <v>219</v>
      </c>
      <c r="X20" s="2">
        <v>56</v>
      </c>
      <c r="Y20" s="2">
        <v>21</v>
      </c>
      <c r="Z20" s="2">
        <v>32</v>
      </c>
      <c r="AA20" s="2">
        <v>27</v>
      </c>
      <c r="AB20" s="2">
        <v>26</v>
      </c>
      <c r="AC20" s="2">
        <v>46</v>
      </c>
      <c r="AD20" s="2">
        <v>16</v>
      </c>
      <c r="AE20" s="2">
        <v>29</v>
      </c>
      <c r="AF20" s="2">
        <v>66</v>
      </c>
      <c r="AG20" s="2">
        <v>71</v>
      </c>
      <c r="AH20" s="2">
        <v>8</v>
      </c>
      <c r="AI20" s="2">
        <v>5</v>
      </c>
      <c r="AJ20" s="2">
        <v>21</v>
      </c>
      <c r="AK20" s="2">
        <v>36</v>
      </c>
      <c r="AL20" s="2">
        <v>8</v>
      </c>
      <c r="AM20" s="2">
        <v>13</v>
      </c>
      <c r="AN20" s="2">
        <v>225</v>
      </c>
      <c r="AO20" s="2">
        <v>15</v>
      </c>
      <c r="AP20" s="2">
        <v>16</v>
      </c>
      <c r="AQ20" s="2">
        <v>35</v>
      </c>
      <c r="AR20" s="2">
        <v>36</v>
      </c>
      <c r="AS20" s="2">
        <v>25</v>
      </c>
      <c r="AT20" s="2">
        <v>38</v>
      </c>
      <c r="AU20" s="2">
        <v>9</v>
      </c>
      <c r="AV20" s="2">
        <v>9</v>
      </c>
      <c r="AW20" s="2">
        <v>26</v>
      </c>
      <c r="AX20" s="2">
        <v>15</v>
      </c>
      <c r="AY20" s="2">
        <v>55</v>
      </c>
      <c r="AZ20" s="2">
        <v>9</v>
      </c>
      <c r="BA20" s="2">
        <v>41</v>
      </c>
      <c r="BB20" s="2">
        <v>16</v>
      </c>
      <c r="BC20" s="2">
        <v>13</v>
      </c>
      <c r="BD20" s="2">
        <v>19</v>
      </c>
      <c r="BE20" s="2">
        <v>41</v>
      </c>
      <c r="BF20" s="2">
        <v>28</v>
      </c>
      <c r="BG20" s="2">
        <v>17</v>
      </c>
      <c r="BH20" s="2">
        <v>9</v>
      </c>
      <c r="BI20" s="2">
        <v>12</v>
      </c>
      <c r="BJ20" s="2">
        <v>27</v>
      </c>
      <c r="BK20" s="2">
        <v>31</v>
      </c>
      <c r="BL20" s="2">
        <v>193</v>
      </c>
      <c r="BM20" s="2">
        <v>11</v>
      </c>
      <c r="BN20" s="2">
        <v>61</v>
      </c>
      <c r="BO20" s="2">
        <v>54</v>
      </c>
      <c r="BP20" s="2">
        <v>127</v>
      </c>
      <c r="BQ20" s="2">
        <v>130</v>
      </c>
      <c r="BR20" s="2">
        <v>13</v>
      </c>
      <c r="BS20" s="2">
        <v>12</v>
      </c>
      <c r="BT20" s="2">
        <v>11</v>
      </c>
      <c r="BU20" s="2">
        <v>9</v>
      </c>
      <c r="BV20" s="2">
        <v>34</v>
      </c>
      <c r="BW20" s="2">
        <v>14</v>
      </c>
      <c r="BX20" s="2">
        <v>11</v>
      </c>
      <c r="BY20" s="2">
        <v>10</v>
      </c>
      <c r="BZ20" s="2">
        <v>21</v>
      </c>
      <c r="CA20" s="2">
        <v>24</v>
      </c>
      <c r="CB20" s="2">
        <v>127</v>
      </c>
      <c r="CC20" s="2">
        <v>12</v>
      </c>
      <c r="CD20" s="2">
        <v>192</v>
      </c>
      <c r="CE20" s="2">
        <v>17</v>
      </c>
      <c r="CF20" s="2">
        <v>24</v>
      </c>
      <c r="CG20" s="2">
        <v>86</v>
      </c>
      <c r="CH20" s="2">
        <v>227</v>
      </c>
      <c r="CI20" s="2">
        <v>46</v>
      </c>
      <c r="CJ20" s="2">
        <v>234</v>
      </c>
      <c r="CK20" s="2">
        <v>10</v>
      </c>
      <c r="CL20" s="2">
        <v>79</v>
      </c>
      <c r="CM20" s="2">
        <v>153</v>
      </c>
      <c r="CN20" s="2">
        <v>179</v>
      </c>
      <c r="CO20" s="2">
        <v>14</v>
      </c>
      <c r="CP20" s="2">
        <v>65</v>
      </c>
      <c r="CQ20" s="2">
        <v>25</v>
      </c>
      <c r="CR20" s="2">
        <v>45</v>
      </c>
      <c r="CS20" s="2">
        <v>16</v>
      </c>
      <c r="CT20" s="2">
        <v>45</v>
      </c>
      <c r="CU20" s="2">
        <v>29</v>
      </c>
      <c r="CV20" s="2">
        <v>82</v>
      </c>
      <c r="CW20" s="2">
        <v>34</v>
      </c>
      <c r="CX20" s="2">
        <v>17</v>
      </c>
      <c r="CY20" s="2">
        <v>55</v>
      </c>
    </row>
    <row r="21" spans="1:103">
      <c r="A21" s="1" t="s">
        <v>25</v>
      </c>
      <c r="B21" s="4">
        <f>AVERAGE(D21:CY21)/ 1000/ 1000</f>
        <v>0.476798</v>
      </c>
      <c r="C21" s="4"/>
      <c r="D21" s="2">
        <v>339500</v>
      </c>
      <c r="E21" s="2">
        <v>656200</v>
      </c>
      <c r="F21" s="2">
        <v>351700</v>
      </c>
      <c r="G21" s="2">
        <v>412600</v>
      </c>
      <c r="H21" s="2">
        <v>443700</v>
      </c>
      <c r="I21" s="2">
        <v>1344500</v>
      </c>
      <c r="J21" s="2">
        <v>557100</v>
      </c>
      <c r="K21" s="2">
        <v>664400</v>
      </c>
      <c r="L21" s="2">
        <v>277800</v>
      </c>
      <c r="M21" s="2">
        <v>405800</v>
      </c>
      <c r="N21" s="2">
        <v>446900</v>
      </c>
      <c r="O21" s="2">
        <v>296200</v>
      </c>
      <c r="P21" s="2">
        <v>560400</v>
      </c>
      <c r="Q21" s="2">
        <v>440400</v>
      </c>
      <c r="R21" s="2">
        <v>300000</v>
      </c>
      <c r="S21" s="2">
        <v>811100</v>
      </c>
      <c r="T21" s="2">
        <v>391500</v>
      </c>
      <c r="U21" s="2">
        <v>516200</v>
      </c>
      <c r="V21" s="2">
        <v>277500</v>
      </c>
      <c r="W21" s="2">
        <v>1286000</v>
      </c>
      <c r="X21" s="2">
        <v>527400</v>
      </c>
      <c r="Y21" s="2">
        <v>329900</v>
      </c>
      <c r="Z21" s="2">
        <v>394900</v>
      </c>
      <c r="AA21" s="2">
        <v>358100</v>
      </c>
      <c r="AB21" s="2">
        <v>359200</v>
      </c>
      <c r="AC21" s="2">
        <v>439500</v>
      </c>
      <c r="AD21" s="2">
        <v>318000</v>
      </c>
      <c r="AE21" s="2">
        <v>379400</v>
      </c>
      <c r="AF21" s="2">
        <v>548900</v>
      </c>
      <c r="AG21" s="2">
        <v>561000</v>
      </c>
      <c r="AH21" s="2">
        <v>277500</v>
      </c>
      <c r="AI21" s="2">
        <v>280600</v>
      </c>
      <c r="AJ21" s="2">
        <v>331400</v>
      </c>
      <c r="AK21" s="2">
        <v>398100</v>
      </c>
      <c r="AL21" s="2">
        <v>289600</v>
      </c>
      <c r="AM21" s="2">
        <v>300000</v>
      </c>
      <c r="AN21" s="2">
        <v>1298300</v>
      </c>
      <c r="AO21" s="2">
        <v>307600</v>
      </c>
      <c r="AP21" s="2">
        <v>337300</v>
      </c>
      <c r="AQ21" s="2">
        <v>428300</v>
      </c>
      <c r="AR21" s="2">
        <v>415800</v>
      </c>
      <c r="AS21" s="2">
        <v>359500</v>
      </c>
      <c r="AT21" s="2">
        <v>443400</v>
      </c>
      <c r="AU21" s="2">
        <v>294000</v>
      </c>
      <c r="AV21" s="2">
        <v>277900</v>
      </c>
      <c r="AW21" s="2">
        <v>369300</v>
      </c>
      <c r="AX21" s="2">
        <v>310400</v>
      </c>
      <c r="AY21" s="2">
        <v>501400</v>
      </c>
      <c r="AZ21" s="2">
        <v>285500</v>
      </c>
      <c r="BA21" s="2">
        <v>419800</v>
      </c>
      <c r="BB21" s="2">
        <v>317000</v>
      </c>
      <c r="BC21" s="2">
        <v>304400</v>
      </c>
      <c r="BD21" s="2">
        <v>321100</v>
      </c>
      <c r="BE21" s="2">
        <v>442800</v>
      </c>
      <c r="BF21" s="2">
        <v>373800</v>
      </c>
      <c r="BG21" s="2">
        <v>313700</v>
      </c>
      <c r="BH21" s="2">
        <v>295300</v>
      </c>
      <c r="BI21" s="2">
        <v>297100</v>
      </c>
      <c r="BJ21" s="2">
        <v>364700</v>
      </c>
      <c r="BK21" s="2">
        <v>381700</v>
      </c>
      <c r="BL21" s="2">
        <v>1107800</v>
      </c>
      <c r="BM21" s="2">
        <v>293500</v>
      </c>
      <c r="BN21" s="2">
        <v>568400</v>
      </c>
      <c r="BO21" s="2">
        <v>510200</v>
      </c>
      <c r="BP21" s="2">
        <v>799800</v>
      </c>
      <c r="BQ21" s="2">
        <v>806300</v>
      </c>
      <c r="BR21" s="2">
        <v>298300</v>
      </c>
      <c r="BS21" s="2">
        <v>291100</v>
      </c>
      <c r="BT21" s="2">
        <v>282100</v>
      </c>
      <c r="BU21" s="2">
        <v>277100</v>
      </c>
      <c r="BV21" s="2">
        <v>391900</v>
      </c>
      <c r="BW21" s="2">
        <v>302200</v>
      </c>
      <c r="BX21" s="2">
        <v>284900</v>
      </c>
      <c r="BY21" s="2">
        <v>280400</v>
      </c>
      <c r="BZ21" s="2">
        <v>346400</v>
      </c>
      <c r="CA21" s="2">
        <v>346200</v>
      </c>
      <c r="CB21" s="2">
        <v>822100</v>
      </c>
      <c r="CC21" s="2">
        <v>296500</v>
      </c>
      <c r="CD21" s="2">
        <v>1073200</v>
      </c>
      <c r="CE21" s="2">
        <v>317200</v>
      </c>
      <c r="CF21" s="2">
        <v>353600</v>
      </c>
      <c r="CG21" s="2">
        <v>615300</v>
      </c>
      <c r="CH21" s="2">
        <v>1238500</v>
      </c>
      <c r="CI21" s="2">
        <v>456700</v>
      </c>
      <c r="CJ21" s="2">
        <v>1318300</v>
      </c>
      <c r="CK21" s="2">
        <v>300900</v>
      </c>
      <c r="CL21" s="2">
        <v>654500</v>
      </c>
      <c r="CM21" s="2">
        <v>894800</v>
      </c>
      <c r="CN21" s="2">
        <v>1166500</v>
      </c>
      <c r="CO21" s="2">
        <v>305500</v>
      </c>
      <c r="CP21" s="2">
        <v>534500</v>
      </c>
      <c r="CQ21" s="2">
        <v>352000</v>
      </c>
      <c r="CR21" s="2">
        <v>449400</v>
      </c>
      <c r="CS21" s="2">
        <v>311400</v>
      </c>
      <c r="CT21" s="2">
        <v>463500</v>
      </c>
      <c r="CU21" s="2">
        <v>386700</v>
      </c>
      <c r="CV21" s="2">
        <v>625100</v>
      </c>
      <c r="CW21" s="2">
        <v>422300</v>
      </c>
      <c r="CX21" s="2">
        <v>314700</v>
      </c>
      <c r="CY21" s="2">
        <v>486900</v>
      </c>
    </row>
    <row r="22" spans="1:103">
      <c r="A22" t="s">
        <v>39</v>
      </c>
      <c r="B22" s="7">
        <f>AVERAGE(D22:CY22) / 1024 / 1024</f>
        <v>23.682187500000001</v>
      </c>
      <c r="C22" s="7">
        <f>MAX(D22:CY22) / 1024 /1024</f>
        <v>23.80078125</v>
      </c>
      <c r="D22" s="2">
        <v>24788992</v>
      </c>
      <c r="E22" s="2">
        <v>24891392</v>
      </c>
      <c r="F22" s="2">
        <v>24829952</v>
      </c>
      <c r="G22" s="2">
        <v>24829952</v>
      </c>
      <c r="H22" s="2">
        <v>24829952</v>
      </c>
      <c r="I22" s="2">
        <v>24956928</v>
      </c>
      <c r="J22" s="2">
        <v>24842240</v>
      </c>
      <c r="K22" s="2">
        <v>24891392</v>
      </c>
      <c r="L22" s="2">
        <v>24817664</v>
      </c>
      <c r="M22" s="2">
        <v>24825856</v>
      </c>
      <c r="N22" s="2">
        <v>24825856</v>
      </c>
      <c r="O22" s="2">
        <v>24776704</v>
      </c>
      <c r="P22" s="2">
        <v>24813568</v>
      </c>
      <c r="Q22" s="2">
        <v>24813568</v>
      </c>
      <c r="R22" s="2">
        <v>24780800</v>
      </c>
      <c r="S22" s="2">
        <v>24846336</v>
      </c>
      <c r="T22" s="2">
        <v>24797184</v>
      </c>
      <c r="U22" s="2">
        <v>24846336</v>
      </c>
      <c r="V22" s="2">
        <v>24846336</v>
      </c>
      <c r="W22" s="2">
        <v>24956928</v>
      </c>
      <c r="X22" s="2">
        <v>24809472</v>
      </c>
      <c r="Y22" s="2">
        <v>24809472</v>
      </c>
      <c r="Z22" s="2">
        <v>24809472</v>
      </c>
      <c r="AA22" s="2">
        <v>24801280</v>
      </c>
      <c r="AB22" s="2">
        <v>24805376</v>
      </c>
      <c r="AC22" s="2">
        <v>24850432</v>
      </c>
      <c r="AD22" s="2">
        <v>24776704</v>
      </c>
      <c r="AE22" s="2">
        <v>24801280</v>
      </c>
      <c r="AF22" s="2">
        <v>24842240</v>
      </c>
      <c r="AG22" s="2">
        <v>24842240</v>
      </c>
      <c r="AH22" s="2">
        <v>24842240</v>
      </c>
      <c r="AI22" s="2">
        <v>24842240</v>
      </c>
      <c r="AJ22" s="2">
        <v>24801280</v>
      </c>
      <c r="AK22" s="2">
        <v>24809472</v>
      </c>
      <c r="AL22" s="2">
        <v>24793088</v>
      </c>
      <c r="AM22" s="2">
        <v>24793088</v>
      </c>
      <c r="AN22" s="2">
        <v>24956928</v>
      </c>
      <c r="AO22" s="2">
        <v>24788992</v>
      </c>
      <c r="AP22" s="2">
        <v>24825856</v>
      </c>
      <c r="AQ22" s="2">
        <v>24842240</v>
      </c>
      <c r="AR22" s="2">
        <v>24883200</v>
      </c>
      <c r="AS22" s="2">
        <v>24891392</v>
      </c>
      <c r="AT22" s="2">
        <v>24834048</v>
      </c>
      <c r="AU22" s="2">
        <v>24772608</v>
      </c>
      <c r="AV22" s="2">
        <v>24772608</v>
      </c>
      <c r="AW22" s="2">
        <v>24780800</v>
      </c>
      <c r="AX22" s="2">
        <v>24834048</v>
      </c>
      <c r="AY22" s="2">
        <v>24834048</v>
      </c>
      <c r="AZ22" s="2">
        <v>24805376</v>
      </c>
      <c r="BA22" s="2">
        <v>24809472</v>
      </c>
      <c r="BB22" s="2">
        <v>24793088</v>
      </c>
      <c r="BC22" s="2">
        <v>24805376</v>
      </c>
      <c r="BD22" s="2">
        <v>24805376</v>
      </c>
      <c r="BE22" s="2">
        <v>24809472</v>
      </c>
      <c r="BF22" s="2">
        <v>24834048</v>
      </c>
      <c r="BG22" s="2">
        <v>24834048</v>
      </c>
      <c r="BH22" s="2">
        <v>24834048</v>
      </c>
      <c r="BI22" s="2">
        <v>24834048</v>
      </c>
      <c r="BJ22" s="2">
        <v>24834048</v>
      </c>
      <c r="BK22" s="2">
        <v>24834048</v>
      </c>
      <c r="BL22" s="2">
        <v>24891392</v>
      </c>
      <c r="BM22" s="2">
        <v>24801280</v>
      </c>
      <c r="BN22" s="2">
        <v>24858624</v>
      </c>
      <c r="BO22" s="2">
        <v>24846336</v>
      </c>
      <c r="BP22" s="2">
        <v>24842240</v>
      </c>
      <c r="BQ22" s="2">
        <v>24891392</v>
      </c>
      <c r="BR22" s="2">
        <v>24788992</v>
      </c>
      <c r="BS22" s="2">
        <v>24801280</v>
      </c>
      <c r="BT22" s="2">
        <v>24801280</v>
      </c>
      <c r="BU22" s="2">
        <v>24801280</v>
      </c>
      <c r="BV22" s="2">
        <v>24801280</v>
      </c>
      <c r="BW22" s="2">
        <v>24784896</v>
      </c>
      <c r="BX22" s="2">
        <v>24784896</v>
      </c>
      <c r="BY22" s="2">
        <v>24784896</v>
      </c>
      <c r="BZ22" s="2">
        <v>24784896</v>
      </c>
      <c r="CA22" s="2">
        <v>24813568</v>
      </c>
      <c r="CB22" s="2">
        <v>24891392</v>
      </c>
      <c r="CC22" s="2">
        <v>24850432</v>
      </c>
      <c r="CD22" s="2">
        <v>24891392</v>
      </c>
      <c r="CE22" s="2">
        <v>24788992</v>
      </c>
      <c r="CF22" s="2">
        <v>24862720</v>
      </c>
      <c r="CG22" s="2">
        <v>24891392</v>
      </c>
      <c r="CH22" s="2">
        <v>24956928</v>
      </c>
      <c r="CI22" s="2">
        <v>24850432</v>
      </c>
      <c r="CJ22" s="2">
        <v>24956928</v>
      </c>
      <c r="CK22" s="2">
        <v>24834048</v>
      </c>
      <c r="CL22" s="2">
        <v>24854528</v>
      </c>
      <c r="CM22" s="2">
        <v>24915968</v>
      </c>
      <c r="CN22" s="2">
        <v>24915968</v>
      </c>
      <c r="CO22" s="2">
        <v>24862720</v>
      </c>
      <c r="CP22" s="2">
        <v>24875008</v>
      </c>
      <c r="CQ22" s="2">
        <v>24817664</v>
      </c>
      <c r="CR22" s="2">
        <v>24809472</v>
      </c>
      <c r="CS22" s="2">
        <v>24809472</v>
      </c>
      <c r="CT22" s="2">
        <v>24809472</v>
      </c>
      <c r="CU22" s="2">
        <v>24793088</v>
      </c>
      <c r="CV22" s="2">
        <v>24834048</v>
      </c>
      <c r="CW22" s="2">
        <v>24793088</v>
      </c>
      <c r="CX22" s="2">
        <v>24813568</v>
      </c>
      <c r="CY22" s="2">
        <v>24813568</v>
      </c>
    </row>
    <row r="23" spans="1:103">
      <c r="A23" t="s">
        <v>40</v>
      </c>
      <c r="B23" s="3">
        <f t="shared" ref="B23" si="10">AVERAGE(D23:CY23)</f>
        <v>33.1</v>
      </c>
      <c r="C23" s="3">
        <f t="shared" ref="C23" si="11">COUNT(D23:CY23)</f>
        <v>100</v>
      </c>
      <c r="D23" s="2">
        <v>16</v>
      </c>
      <c r="E23" s="2">
        <v>24</v>
      </c>
      <c r="F23" s="2">
        <v>22</v>
      </c>
      <c r="G23" s="2">
        <v>44</v>
      </c>
      <c r="H23" s="2">
        <v>42</v>
      </c>
      <c r="I23" s="2">
        <v>138</v>
      </c>
      <c r="J23" s="2">
        <v>92</v>
      </c>
      <c r="K23" s="2">
        <v>102</v>
      </c>
      <c r="L23" s="2">
        <v>10</v>
      </c>
      <c r="M23" s="2">
        <v>36</v>
      </c>
      <c r="N23" s="2">
        <v>14</v>
      </c>
      <c r="O23" s="2">
        <v>16</v>
      </c>
      <c r="P23" s="2">
        <v>20</v>
      </c>
      <c r="Q23" s="2">
        <v>52</v>
      </c>
      <c r="R23" s="2">
        <v>20</v>
      </c>
      <c r="S23" s="2">
        <v>112</v>
      </c>
      <c r="T23" s="2">
        <v>32</v>
      </c>
      <c r="U23" s="2">
        <v>66</v>
      </c>
      <c r="V23" s="2">
        <v>8</v>
      </c>
      <c r="W23" s="2">
        <v>48</v>
      </c>
      <c r="X23" s="2">
        <v>36</v>
      </c>
      <c r="Y23" s="2">
        <v>24</v>
      </c>
      <c r="Z23" s="2">
        <v>40</v>
      </c>
      <c r="AA23" s="2">
        <v>34</v>
      </c>
      <c r="AB23" s="2">
        <v>24</v>
      </c>
      <c r="AC23" s="2">
        <v>16</v>
      </c>
      <c r="AD23" s="2">
        <v>16</v>
      </c>
      <c r="AE23" s="2">
        <v>28</v>
      </c>
      <c r="AF23" s="2">
        <v>28</v>
      </c>
      <c r="AG23" s="2">
        <v>56</v>
      </c>
      <c r="AH23" s="2">
        <v>10</v>
      </c>
      <c r="AI23" s="2">
        <v>6</v>
      </c>
      <c r="AJ23" s="2">
        <v>20</v>
      </c>
      <c r="AK23" s="2">
        <v>36</v>
      </c>
      <c r="AL23" s="2">
        <v>8</v>
      </c>
      <c r="AM23" s="2">
        <v>14</v>
      </c>
      <c r="AN23" s="2">
        <v>56</v>
      </c>
      <c r="AO23" s="2">
        <v>12</v>
      </c>
      <c r="AP23" s="2">
        <v>14</v>
      </c>
      <c r="AQ23" s="2">
        <v>40</v>
      </c>
      <c r="AR23" s="2">
        <v>30</v>
      </c>
      <c r="AS23" s="2">
        <v>32</v>
      </c>
      <c r="AT23" s="2">
        <v>40</v>
      </c>
      <c r="AU23" s="2">
        <v>8</v>
      </c>
      <c r="AV23" s="2">
        <v>10</v>
      </c>
      <c r="AW23" s="2">
        <v>30</v>
      </c>
      <c r="AX23" s="2">
        <v>16</v>
      </c>
      <c r="AY23" s="2">
        <v>24</v>
      </c>
      <c r="AZ23" s="2">
        <v>20</v>
      </c>
      <c r="BA23" s="2">
        <v>14</v>
      </c>
      <c r="BB23" s="2">
        <v>18</v>
      </c>
      <c r="BC23" s="2">
        <v>18</v>
      </c>
      <c r="BD23" s="2">
        <v>24</v>
      </c>
      <c r="BE23" s="2">
        <v>40</v>
      </c>
      <c r="BF23" s="2">
        <v>28</v>
      </c>
      <c r="BG23" s="2">
        <v>8</v>
      </c>
      <c r="BH23" s="2">
        <v>10</v>
      </c>
      <c r="BI23" s="2">
        <v>14</v>
      </c>
      <c r="BJ23" s="2">
        <v>8</v>
      </c>
      <c r="BK23" s="2">
        <v>30</v>
      </c>
      <c r="BL23" s="2">
        <v>46</v>
      </c>
      <c r="BM23" s="2">
        <v>12</v>
      </c>
      <c r="BN23" s="2">
        <v>56</v>
      </c>
      <c r="BO23" s="2">
        <v>32</v>
      </c>
      <c r="BP23" s="2">
        <v>26</v>
      </c>
      <c r="BQ23" s="2">
        <v>24</v>
      </c>
      <c r="BR23" s="2">
        <v>12</v>
      </c>
      <c r="BS23" s="2">
        <v>14</v>
      </c>
      <c r="BT23" s="2">
        <v>12</v>
      </c>
      <c r="BU23" s="2">
        <v>10</v>
      </c>
      <c r="BV23" s="2">
        <v>50</v>
      </c>
      <c r="BW23" s="2">
        <v>18</v>
      </c>
      <c r="BX23" s="2">
        <v>10</v>
      </c>
      <c r="BY23" s="2">
        <v>20</v>
      </c>
      <c r="BZ23" s="2">
        <v>28</v>
      </c>
      <c r="CA23" s="2">
        <v>26</v>
      </c>
      <c r="CB23" s="2">
        <v>50</v>
      </c>
      <c r="CC23" s="2">
        <v>14</v>
      </c>
      <c r="CD23" s="2">
        <v>62</v>
      </c>
      <c r="CE23" s="2">
        <v>20</v>
      </c>
      <c r="CF23" s="2">
        <v>24</v>
      </c>
      <c r="CG23" s="2">
        <v>92</v>
      </c>
      <c r="CH23" s="2">
        <v>30</v>
      </c>
      <c r="CI23" s="2">
        <v>24</v>
      </c>
      <c r="CJ23" s="2">
        <v>44</v>
      </c>
      <c r="CK23" s="2">
        <v>14</v>
      </c>
      <c r="CL23" s="2">
        <v>48</v>
      </c>
      <c r="CM23" s="2">
        <v>138</v>
      </c>
      <c r="CN23" s="2">
        <v>214</v>
      </c>
      <c r="CO23" s="2">
        <v>16</v>
      </c>
      <c r="CP23" s="2">
        <v>18</v>
      </c>
      <c r="CQ23" s="2">
        <v>22</v>
      </c>
      <c r="CR23" s="2">
        <v>40</v>
      </c>
      <c r="CS23" s="2">
        <v>14</v>
      </c>
      <c r="CT23" s="2">
        <v>22</v>
      </c>
      <c r="CU23" s="2">
        <v>38</v>
      </c>
      <c r="CV23" s="2">
        <v>16</v>
      </c>
      <c r="CW23" s="2">
        <v>44</v>
      </c>
      <c r="CX23" s="2">
        <v>18</v>
      </c>
      <c r="CY23" s="2">
        <v>38</v>
      </c>
    </row>
    <row r="24" spans="1:103">
      <c r="A24" s="1" t="s">
        <v>25</v>
      </c>
      <c r="B24" s="4">
        <f>AVERAGE(D24:CY24)/ 1000/ 1000</f>
        <v>0.35644400000000004</v>
      </c>
      <c r="C24" s="4"/>
      <c r="D24" s="2">
        <v>337700</v>
      </c>
      <c r="E24" s="2">
        <v>457700</v>
      </c>
      <c r="F24" s="2">
        <v>331500</v>
      </c>
      <c r="G24" s="2">
        <v>408600</v>
      </c>
      <c r="H24" s="2">
        <v>391500</v>
      </c>
      <c r="I24" s="2">
        <v>661700</v>
      </c>
      <c r="J24" s="2">
        <v>604700</v>
      </c>
      <c r="K24" s="2">
        <v>558800</v>
      </c>
      <c r="L24" s="2">
        <v>291200</v>
      </c>
      <c r="M24" s="2">
        <v>367800</v>
      </c>
      <c r="N24" s="2">
        <v>309500</v>
      </c>
      <c r="O24" s="2">
        <v>285200</v>
      </c>
      <c r="P24" s="2">
        <v>323000</v>
      </c>
      <c r="Q24" s="2">
        <v>414400</v>
      </c>
      <c r="R24" s="2">
        <v>317900</v>
      </c>
      <c r="S24" s="2">
        <v>539500</v>
      </c>
      <c r="T24" s="2">
        <v>387600</v>
      </c>
      <c r="U24" s="2">
        <v>424300</v>
      </c>
      <c r="V24" s="2">
        <v>270800</v>
      </c>
      <c r="W24" s="2">
        <v>387400</v>
      </c>
      <c r="X24" s="2">
        <v>376700</v>
      </c>
      <c r="Y24" s="2">
        <v>324000</v>
      </c>
      <c r="Z24" s="2">
        <v>358600</v>
      </c>
      <c r="AA24" s="2">
        <v>341000</v>
      </c>
      <c r="AB24" s="2">
        <v>324000</v>
      </c>
      <c r="AC24" s="2">
        <v>295900</v>
      </c>
      <c r="AD24" s="2">
        <v>303400</v>
      </c>
      <c r="AE24" s="2">
        <v>332900</v>
      </c>
      <c r="AF24" s="2">
        <v>352400</v>
      </c>
      <c r="AG24" s="2">
        <v>410900</v>
      </c>
      <c r="AH24" s="2">
        <v>270700</v>
      </c>
      <c r="AI24" s="2">
        <v>277600</v>
      </c>
      <c r="AJ24" s="2">
        <v>313800</v>
      </c>
      <c r="AK24" s="2">
        <v>343000</v>
      </c>
      <c r="AL24" s="2">
        <v>264000</v>
      </c>
      <c r="AM24" s="2">
        <v>300500</v>
      </c>
      <c r="AN24" s="2">
        <v>418400</v>
      </c>
      <c r="AO24" s="2">
        <v>426000</v>
      </c>
      <c r="AP24" s="2">
        <v>328300</v>
      </c>
      <c r="AQ24" s="2">
        <v>373000</v>
      </c>
      <c r="AR24" s="2">
        <v>348000</v>
      </c>
      <c r="AS24" s="2">
        <v>321200</v>
      </c>
      <c r="AT24" s="2">
        <v>374700</v>
      </c>
      <c r="AU24" s="2">
        <v>264800</v>
      </c>
      <c r="AV24" s="2">
        <v>264500</v>
      </c>
      <c r="AW24" s="2">
        <v>317300</v>
      </c>
      <c r="AX24" s="2">
        <v>338600</v>
      </c>
      <c r="AY24" s="2">
        <v>316900</v>
      </c>
      <c r="AZ24" s="2">
        <v>475200</v>
      </c>
      <c r="BA24" s="2">
        <v>371400</v>
      </c>
      <c r="BB24" s="2">
        <v>284900</v>
      </c>
      <c r="BC24" s="2">
        <v>296000</v>
      </c>
      <c r="BD24" s="2">
        <v>309800</v>
      </c>
      <c r="BE24" s="2">
        <v>355700</v>
      </c>
      <c r="BF24" s="2">
        <v>347100</v>
      </c>
      <c r="BG24" s="2">
        <v>275100</v>
      </c>
      <c r="BH24" s="2">
        <v>298100</v>
      </c>
      <c r="BI24" s="2">
        <v>293700</v>
      </c>
      <c r="BJ24" s="2">
        <v>271400</v>
      </c>
      <c r="BK24" s="2">
        <v>319100</v>
      </c>
      <c r="BL24" s="2">
        <v>367500</v>
      </c>
      <c r="BM24" s="2">
        <v>285200</v>
      </c>
      <c r="BN24" s="2">
        <v>418100</v>
      </c>
      <c r="BO24" s="2">
        <v>376400</v>
      </c>
      <c r="BP24" s="2">
        <v>333300</v>
      </c>
      <c r="BQ24" s="2">
        <v>346200</v>
      </c>
      <c r="BR24" s="2">
        <v>273900</v>
      </c>
      <c r="BS24" s="2">
        <v>280400</v>
      </c>
      <c r="BT24" s="2">
        <v>275800</v>
      </c>
      <c r="BU24" s="2">
        <v>263100</v>
      </c>
      <c r="BV24" s="2">
        <v>384600</v>
      </c>
      <c r="BW24" s="2">
        <v>291100</v>
      </c>
      <c r="BX24" s="2">
        <v>265600</v>
      </c>
      <c r="BY24" s="2">
        <v>319300</v>
      </c>
      <c r="BZ24" s="2">
        <v>349100</v>
      </c>
      <c r="CA24" s="2">
        <v>329800</v>
      </c>
      <c r="CB24" s="2">
        <v>448400</v>
      </c>
      <c r="CC24" s="2">
        <v>280300</v>
      </c>
      <c r="CD24" s="2">
        <v>409900</v>
      </c>
      <c r="CE24" s="2">
        <v>330700</v>
      </c>
      <c r="CF24" s="2">
        <v>335100</v>
      </c>
      <c r="CG24" s="2">
        <v>512600</v>
      </c>
      <c r="CH24" s="2">
        <v>351000</v>
      </c>
      <c r="CI24" s="2">
        <v>344200</v>
      </c>
      <c r="CJ24" s="2">
        <v>388900</v>
      </c>
      <c r="CK24" s="2">
        <v>285300</v>
      </c>
      <c r="CL24" s="2">
        <v>408700</v>
      </c>
      <c r="CM24" s="2">
        <v>597400</v>
      </c>
      <c r="CN24" s="2">
        <v>903200</v>
      </c>
      <c r="CO24" s="2">
        <v>288600</v>
      </c>
      <c r="CP24" s="2">
        <v>307300</v>
      </c>
      <c r="CQ24" s="2">
        <v>300700</v>
      </c>
      <c r="CR24" s="2">
        <v>376100</v>
      </c>
      <c r="CS24" s="2">
        <v>285200</v>
      </c>
      <c r="CT24" s="2">
        <v>315200</v>
      </c>
      <c r="CU24" s="2">
        <v>398800</v>
      </c>
      <c r="CV24" s="2">
        <v>307900</v>
      </c>
      <c r="CW24" s="2">
        <v>391900</v>
      </c>
      <c r="CX24" s="2">
        <v>298800</v>
      </c>
      <c r="CY24" s="2">
        <v>369400</v>
      </c>
    </row>
    <row r="25" spans="1:103">
      <c r="A25" t="s">
        <v>39</v>
      </c>
      <c r="B25" s="7">
        <f>AVERAGE(D25:CY25) / 1024/ 1024</f>
        <v>23.588984374999999</v>
      </c>
      <c r="C25" s="7">
        <f>MAX(D25:CY25) / 1024/ 1024</f>
        <v>23.6875</v>
      </c>
      <c r="D25" s="2">
        <v>24702976</v>
      </c>
      <c r="E25" s="2">
        <v>24702976</v>
      </c>
      <c r="F25" s="2">
        <v>24702976</v>
      </c>
      <c r="G25" s="2">
        <v>24715264</v>
      </c>
      <c r="H25" s="2">
        <v>24715264</v>
      </c>
      <c r="I25" s="2">
        <v>24772608</v>
      </c>
      <c r="J25" s="2">
        <v>24772608</v>
      </c>
      <c r="K25" s="2">
        <v>24772608</v>
      </c>
      <c r="L25" s="2">
        <v>24711168</v>
      </c>
      <c r="M25" s="2">
        <v>24731648</v>
      </c>
      <c r="N25" s="2">
        <v>24715264</v>
      </c>
      <c r="O25" s="2">
        <v>24715264</v>
      </c>
      <c r="P25" s="2">
        <v>24727552</v>
      </c>
      <c r="Q25" s="2">
        <v>24731648</v>
      </c>
      <c r="R25" s="2">
        <v>24731648</v>
      </c>
      <c r="S25" s="2">
        <v>24772608</v>
      </c>
      <c r="T25" s="2">
        <v>24731648</v>
      </c>
      <c r="U25" s="2">
        <v>24731648</v>
      </c>
      <c r="V25" s="2">
        <v>24731648</v>
      </c>
      <c r="W25" s="2">
        <v>24731648</v>
      </c>
      <c r="X25" s="2">
        <v>24731648</v>
      </c>
      <c r="Y25" s="2">
        <v>24731648</v>
      </c>
      <c r="Z25" s="2">
        <v>24731648</v>
      </c>
      <c r="AA25" s="2">
        <v>24731648</v>
      </c>
      <c r="AB25" s="2">
        <v>24731648</v>
      </c>
      <c r="AC25" s="2">
        <v>24707072</v>
      </c>
      <c r="AD25" s="2">
        <v>24707072</v>
      </c>
      <c r="AE25" s="2">
        <v>24731648</v>
      </c>
      <c r="AF25" s="2">
        <v>24731648</v>
      </c>
      <c r="AG25" s="2">
        <v>24731648</v>
      </c>
      <c r="AH25" s="2">
        <v>24719360</v>
      </c>
      <c r="AI25" s="2">
        <v>24719360</v>
      </c>
      <c r="AJ25" s="2">
        <v>24731648</v>
      </c>
      <c r="AK25" s="2">
        <v>24731648</v>
      </c>
      <c r="AL25" s="2">
        <v>24719360</v>
      </c>
      <c r="AM25" s="2">
        <v>24719360</v>
      </c>
      <c r="AN25" s="2">
        <v>24731648</v>
      </c>
      <c r="AO25" s="2">
        <v>24731648</v>
      </c>
      <c r="AP25" s="2">
        <v>24731648</v>
      </c>
      <c r="AQ25" s="2">
        <v>24731648</v>
      </c>
      <c r="AR25" s="2">
        <v>24731648</v>
      </c>
      <c r="AS25" s="2">
        <v>24731648</v>
      </c>
      <c r="AT25" s="2">
        <v>24731648</v>
      </c>
      <c r="AU25" s="2">
        <v>24731648</v>
      </c>
      <c r="AV25" s="2">
        <v>24731648</v>
      </c>
      <c r="AW25" s="2">
        <v>24731648</v>
      </c>
      <c r="AX25" s="2">
        <v>24731648</v>
      </c>
      <c r="AY25" s="2">
        <v>24731648</v>
      </c>
      <c r="AZ25" s="2">
        <v>24731648</v>
      </c>
      <c r="BA25" s="2">
        <v>24731648</v>
      </c>
      <c r="BB25" s="2">
        <v>24731648</v>
      </c>
      <c r="BC25" s="2">
        <v>24731648</v>
      </c>
      <c r="BD25" s="2">
        <v>24731648</v>
      </c>
      <c r="BE25" s="2">
        <v>24731648</v>
      </c>
      <c r="BF25" s="2">
        <v>24731648</v>
      </c>
      <c r="BG25" s="2">
        <v>24731648</v>
      </c>
      <c r="BH25" s="2">
        <v>24731648</v>
      </c>
      <c r="BI25" s="2">
        <v>24731648</v>
      </c>
      <c r="BJ25" s="2">
        <v>24731648</v>
      </c>
      <c r="BK25" s="2">
        <v>24731648</v>
      </c>
      <c r="BL25" s="2">
        <v>24731648</v>
      </c>
      <c r="BM25" s="2">
        <v>24731648</v>
      </c>
      <c r="BN25" s="2">
        <v>24772608</v>
      </c>
      <c r="BO25" s="2">
        <v>24731648</v>
      </c>
      <c r="BP25" s="2">
        <v>24731648</v>
      </c>
      <c r="BQ25" s="2">
        <v>24731648</v>
      </c>
      <c r="BR25" s="2">
        <v>24731648</v>
      </c>
      <c r="BS25" s="2">
        <v>24731648</v>
      </c>
      <c r="BT25" s="2">
        <v>24711168</v>
      </c>
      <c r="BU25" s="2">
        <v>24711168</v>
      </c>
      <c r="BV25" s="2">
        <v>24731648</v>
      </c>
      <c r="BW25" s="2">
        <v>24731648</v>
      </c>
      <c r="BX25" s="2">
        <v>24731648</v>
      </c>
      <c r="BY25" s="2">
        <v>24731648</v>
      </c>
      <c r="BZ25" s="2">
        <v>24731648</v>
      </c>
      <c r="CA25" s="2">
        <v>24731648</v>
      </c>
      <c r="CB25" s="2">
        <v>24731648</v>
      </c>
      <c r="CC25" s="2">
        <v>24731648</v>
      </c>
      <c r="CD25" s="2">
        <v>24731648</v>
      </c>
      <c r="CE25" s="2">
        <v>24731648</v>
      </c>
      <c r="CF25" s="2">
        <v>24731648</v>
      </c>
      <c r="CG25" s="2">
        <v>24772608</v>
      </c>
      <c r="CH25" s="2">
        <v>24727552</v>
      </c>
      <c r="CI25" s="2">
        <v>24727552</v>
      </c>
      <c r="CJ25" s="2">
        <v>24727552</v>
      </c>
      <c r="CK25" s="2">
        <v>24727552</v>
      </c>
      <c r="CL25" s="2">
        <v>24772608</v>
      </c>
      <c r="CM25" s="2">
        <v>24772608</v>
      </c>
      <c r="CN25" s="2">
        <v>24838144</v>
      </c>
      <c r="CO25" s="2">
        <v>24735744</v>
      </c>
      <c r="CP25" s="2">
        <v>24739840</v>
      </c>
      <c r="CQ25" s="2">
        <v>24739840</v>
      </c>
      <c r="CR25" s="2">
        <v>24784896</v>
      </c>
      <c r="CS25" s="2">
        <v>24723456</v>
      </c>
      <c r="CT25" s="2">
        <v>24739840</v>
      </c>
      <c r="CU25" s="2">
        <v>24739840</v>
      </c>
      <c r="CV25" s="2">
        <v>24772608</v>
      </c>
      <c r="CW25" s="2">
        <v>24838144</v>
      </c>
      <c r="CX25" s="2">
        <v>24719360</v>
      </c>
      <c r="CY25" s="2">
        <v>24731648</v>
      </c>
    </row>
    <row r="27" spans="1:103">
      <c r="A27" s="1" t="s">
        <v>5</v>
      </c>
    </row>
    <row r="28" spans="1:103">
      <c r="A28" s="1" t="s">
        <v>1</v>
      </c>
      <c r="B28" s="3">
        <f>AVERAGE(D28:CY28)</f>
        <v>458.9</v>
      </c>
      <c r="C28" s="3">
        <f t="shared" ref="C28" si="12">COUNT(D28:CY28)</f>
        <v>100</v>
      </c>
      <c r="D28" s="2">
        <v>83</v>
      </c>
      <c r="E28" s="2">
        <v>521</v>
      </c>
      <c r="F28" s="2">
        <v>218</v>
      </c>
      <c r="G28" s="2">
        <v>441</v>
      </c>
      <c r="H28" s="2">
        <v>432</v>
      </c>
      <c r="I28" s="2">
        <v>1209</v>
      </c>
      <c r="J28" s="2">
        <v>603</v>
      </c>
      <c r="K28" s="2">
        <v>155</v>
      </c>
      <c r="L28" s="2">
        <v>33</v>
      </c>
      <c r="M28" s="2">
        <v>483</v>
      </c>
      <c r="N28" s="2">
        <v>80</v>
      </c>
      <c r="O28" s="2">
        <v>14</v>
      </c>
      <c r="P28" s="2">
        <v>288</v>
      </c>
      <c r="Q28" s="2">
        <v>1574</v>
      </c>
      <c r="R28" s="2">
        <v>660</v>
      </c>
      <c r="S28" s="2">
        <v>161</v>
      </c>
      <c r="T28" s="2">
        <v>121</v>
      </c>
      <c r="U28" s="2">
        <v>509</v>
      </c>
      <c r="V28" s="2">
        <v>13</v>
      </c>
      <c r="W28" s="2">
        <v>1754</v>
      </c>
      <c r="X28" s="2">
        <v>810</v>
      </c>
      <c r="Y28" s="2">
        <v>175</v>
      </c>
      <c r="Z28" s="2">
        <v>1854</v>
      </c>
      <c r="AA28" s="2">
        <v>339</v>
      </c>
      <c r="AB28" s="2">
        <v>381</v>
      </c>
      <c r="AC28" s="2">
        <v>245</v>
      </c>
      <c r="AD28" s="2">
        <v>180</v>
      </c>
      <c r="AE28" s="2">
        <v>198</v>
      </c>
      <c r="AF28" s="2">
        <v>560</v>
      </c>
      <c r="AG28" s="2">
        <v>302</v>
      </c>
      <c r="AH28" s="2">
        <v>77</v>
      </c>
      <c r="AI28" s="2">
        <v>11</v>
      </c>
      <c r="AJ28" s="2">
        <v>116</v>
      </c>
      <c r="AK28" s="2">
        <v>361</v>
      </c>
      <c r="AL28" s="2">
        <v>9</v>
      </c>
      <c r="AM28" s="2">
        <v>15</v>
      </c>
      <c r="AN28" s="2">
        <v>1247</v>
      </c>
      <c r="AO28" s="2">
        <v>89</v>
      </c>
      <c r="AP28" s="2">
        <v>159</v>
      </c>
      <c r="AQ28" s="2">
        <v>369</v>
      </c>
      <c r="AR28" s="2">
        <v>718</v>
      </c>
      <c r="AS28" s="2">
        <v>200</v>
      </c>
      <c r="AT28" s="2">
        <v>1519</v>
      </c>
      <c r="AU28" s="2">
        <v>51</v>
      </c>
      <c r="AV28" s="2">
        <v>14</v>
      </c>
      <c r="AW28" s="2">
        <v>189</v>
      </c>
      <c r="AX28" s="2">
        <v>189</v>
      </c>
      <c r="AY28" s="2">
        <v>662</v>
      </c>
      <c r="AZ28" s="2">
        <v>47</v>
      </c>
      <c r="BA28" s="2">
        <v>36</v>
      </c>
      <c r="BB28" s="2">
        <v>80</v>
      </c>
      <c r="BC28" s="2">
        <v>301</v>
      </c>
      <c r="BD28" s="2">
        <v>173</v>
      </c>
      <c r="BE28" s="2">
        <v>70</v>
      </c>
      <c r="BF28" s="2">
        <v>170</v>
      </c>
      <c r="BG28" s="2">
        <v>26</v>
      </c>
      <c r="BH28" s="2">
        <v>48</v>
      </c>
      <c r="BI28" s="2">
        <v>81</v>
      </c>
      <c r="BJ28" s="2">
        <v>146</v>
      </c>
      <c r="BK28" s="2">
        <v>367</v>
      </c>
      <c r="BL28" s="2">
        <v>1365</v>
      </c>
      <c r="BM28" s="2">
        <v>15</v>
      </c>
      <c r="BN28" s="2">
        <v>1546</v>
      </c>
      <c r="BO28" s="2">
        <v>150</v>
      </c>
      <c r="BP28" s="2">
        <v>720</v>
      </c>
      <c r="BQ28" s="2">
        <v>176</v>
      </c>
      <c r="BR28" s="2">
        <v>82</v>
      </c>
      <c r="BS28" s="2">
        <v>95</v>
      </c>
      <c r="BT28" s="2">
        <v>48</v>
      </c>
      <c r="BU28" s="2">
        <v>43</v>
      </c>
      <c r="BV28" s="2">
        <v>613</v>
      </c>
      <c r="BW28" s="2">
        <v>90</v>
      </c>
      <c r="BX28" s="2">
        <v>45</v>
      </c>
      <c r="BY28" s="2">
        <v>161</v>
      </c>
      <c r="BZ28" s="2">
        <v>218</v>
      </c>
      <c r="CA28" s="2">
        <v>223</v>
      </c>
      <c r="CB28" s="2">
        <v>460</v>
      </c>
      <c r="CC28" s="2">
        <v>96</v>
      </c>
      <c r="CD28" s="2">
        <v>1101</v>
      </c>
      <c r="CE28" s="2">
        <v>166</v>
      </c>
      <c r="CF28" s="2">
        <v>215</v>
      </c>
      <c r="CG28" s="2">
        <v>646</v>
      </c>
      <c r="CH28" s="2">
        <v>1782</v>
      </c>
      <c r="CI28" s="2">
        <v>220</v>
      </c>
      <c r="CJ28" s="2">
        <v>1539</v>
      </c>
      <c r="CK28" s="2">
        <v>91</v>
      </c>
      <c r="CL28" s="2">
        <v>1727</v>
      </c>
      <c r="CM28" s="2">
        <v>643</v>
      </c>
      <c r="CN28" s="2">
        <v>3914</v>
      </c>
      <c r="CO28" s="2">
        <v>122</v>
      </c>
      <c r="CP28" s="2">
        <v>111</v>
      </c>
      <c r="CQ28" s="2">
        <v>171</v>
      </c>
      <c r="CR28" s="2">
        <v>291</v>
      </c>
      <c r="CS28" s="2">
        <v>80</v>
      </c>
      <c r="CT28" s="2">
        <v>613</v>
      </c>
      <c r="CU28" s="2">
        <v>1722</v>
      </c>
      <c r="CV28" s="2">
        <v>504</v>
      </c>
      <c r="CW28" s="2">
        <v>1764</v>
      </c>
      <c r="CX28" s="2">
        <v>121</v>
      </c>
      <c r="CY28" s="2">
        <v>265</v>
      </c>
    </row>
    <row r="29" spans="1:103">
      <c r="A29" s="1" t="s">
        <v>25</v>
      </c>
      <c r="B29" s="4">
        <f>AVERAGE(D29:CY29) / 1000/ 1000</f>
        <v>1.269285</v>
      </c>
      <c r="C29" s="4"/>
      <c r="D29" s="2">
        <v>278900</v>
      </c>
      <c r="E29" s="2">
        <v>1456800</v>
      </c>
      <c r="F29" s="2">
        <v>624700</v>
      </c>
      <c r="G29" s="2">
        <v>1253300</v>
      </c>
      <c r="H29" s="2">
        <v>1173400</v>
      </c>
      <c r="I29" s="2">
        <v>3490700</v>
      </c>
      <c r="J29" s="2">
        <v>1963500</v>
      </c>
      <c r="K29" s="2">
        <v>591600</v>
      </c>
      <c r="L29" s="2">
        <v>97400</v>
      </c>
      <c r="M29" s="2">
        <v>1374600</v>
      </c>
      <c r="N29" s="2">
        <v>250900</v>
      </c>
      <c r="O29" s="2">
        <v>50600</v>
      </c>
      <c r="P29" s="2">
        <v>804100</v>
      </c>
      <c r="Q29" s="2">
        <v>4346900</v>
      </c>
      <c r="R29" s="2">
        <v>1777500</v>
      </c>
      <c r="S29" s="2">
        <v>456500</v>
      </c>
      <c r="T29" s="2">
        <v>333700</v>
      </c>
      <c r="U29" s="2">
        <v>1366800</v>
      </c>
      <c r="V29" s="2">
        <v>38400</v>
      </c>
      <c r="W29" s="2">
        <v>4775900</v>
      </c>
      <c r="X29" s="2">
        <v>2144200</v>
      </c>
      <c r="Y29" s="2">
        <v>524000</v>
      </c>
      <c r="Z29" s="2">
        <v>5092800</v>
      </c>
      <c r="AA29" s="2">
        <v>932800</v>
      </c>
      <c r="AB29" s="2">
        <v>1025900</v>
      </c>
      <c r="AC29" s="2">
        <v>673300</v>
      </c>
      <c r="AD29" s="2">
        <v>531500</v>
      </c>
      <c r="AE29" s="2">
        <v>554400</v>
      </c>
      <c r="AF29" s="2">
        <v>1679000</v>
      </c>
      <c r="AG29" s="2">
        <v>833800</v>
      </c>
      <c r="AH29" s="2">
        <v>211800</v>
      </c>
      <c r="AI29" s="2">
        <v>39300</v>
      </c>
      <c r="AJ29" s="2">
        <v>329300</v>
      </c>
      <c r="AK29" s="2">
        <v>982900</v>
      </c>
      <c r="AL29" s="2">
        <v>36200</v>
      </c>
      <c r="AM29" s="2">
        <v>42900</v>
      </c>
      <c r="AN29" s="2">
        <v>3435600</v>
      </c>
      <c r="AO29" s="2">
        <v>277900</v>
      </c>
      <c r="AP29" s="2">
        <v>447300</v>
      </c>
      <c r="AQ29" s="2">
        <v>1022800</v>
      </c>
      <c r="AR29" s="2">
        <v>2021400</v>
      </c>
      <c r="AS29" s="2">
        <v>552900</v>
      </c>
      <c r="AT29" s="2">
        <v>4064000</v>
      </c>
      <c r="AU29" s="2">
        <v>145000</v>
      </c>
      <c r="AV29" s="2">
        <v>39300</v>
      </c>
      <c r="AW29" s="2">
        <v>507900</v>
      </c>
      <c r="AX29" s="2">
        <v>506500</v>
      </c>
      <c r="AY29" s="2">
        <v>1768900</v>
      </c>
      <c r="AZ29" s="2">
        <v>127200</v>
      </c>
      <c r="BA29" s="2">
        <v>90300</v>
      </c>
      <c r="BB29" s="2">
        <v>226800</v>
      </c>
      <c r="BC29" s="2">
        <v>804600</v>
      </c>
      <c r="BD29" s="2">
        <v>469800</v>
      </c>
      <c r="BE29" s="2">
        <v>195400</v>
      </c>
      <c r="BF29" s="2">
        <v>476100</v>
      </c>
      <c r="BG29" s="2">
        <v>68900</v>
      </c>
      <c r="BH29" s="2">
        <v>121400</v>
      </c>
      <c r="BI29" s="2">
        <v>225800</v>
      </c>
      <c r="BJ29" s="2">
        <v>400200</v>
      </c>
      <c r="BK29" s="2">
        <v>979000</v>
      </c>
      <c r="BL29" s="2">
        <v>3723500</v>
      </c>
      <c r="BM29" s="2">
        <v>44100</v>
      </c>
      <c r="BN29" s="2">
        <v>4093900</v>
      </c>
      <c r="BO29" s="2">
        <v>411700</v>
      </c>
      <c r="BP29" s="2">
        <v>1996800</v>
      </c>
      <c r="BQ29" s="2">
        <v>472400</v>
      </c>
      <c r="BR29" s="2">
        <v>251600</v>
      </c>
      <c r="BS29" s="2">
        <v>255600</v>
      </c>
      <c r="BT29" s="2">
        <v>124100</v>
      </c>
      <c r="BU29" s="2">
        <v>109600</v>
      </c>
      <c r="BV29" s="2">
        <v>1650200</v>
      </c>
      <c r="BW29" s="2">
        <v>249400</v>
      </c>
      <c r="BX29" s="2">
        <v>124000</v>
      </c>
      <c r="BY29" s="2">
        <v>424300</v>
      </c>
      <c r="BZ29" s="2">
        <v>582200</v>
      </c>
      <c r="CA29" s="2">
        <v>592700</v>
      </c>
      <c r="CB29" s="2">
        <v>1222200</v>
      </c>
      <c r="CC29" s="2">
        <v>268200</v>
      </c>
      <c r="CD29" s="2">
        <v>2989200</v>
      </c>
      <c r="CE29" s="2">
        <v>447900</v>
      </c>
      <c r="CF29" s="2">
        <v>577400</v>
      </c>
      <c r="CG29" s="2">
        <v>1746400</v>
      </c>
      <c r="CH29" s="2">
        <v>4792100</v>
      </c>
      <c r="CI29" s="2">
        <v>616400</v>
      </c>
      <c r="CJ29" s="2">
        <v>4261700</v>
      </c>
      <c r="CK29" s="2">
        <v>254000</v>
      </c>
      <c r="CL29" s="2">
        <v>4654700</v>
      </c>
      <c r="CM29" s="2">
        <v>1755800</v>
      </c>
      <c r="CN29" s="2">
        <v>11513400</v>
      </c>
      <c r="CO29" s="2">
        <v>351800</v>
      </c>
      <c r="CP29" s="2">
        <v>328800</v>
      </c>
      <c r="CQ29" s="2">
        <v>475200</v>
      </c>
      <c r="CR29" s="2">
        <v>793500</v>
      </c>
      <c r="CS29" s="2">
        <v>227200</v>
      </c>
      <c r="CT29" s="2">
        <v>1695500</v>
      </c>
      <c r="CU29" s="2">
        <v>4608100</v>
      </c>
      <c r="CV29" s="2">
        <v>1365100</v>
      </c>
      <c r="CW29" s="2">
        <v>4720500</v>
      </c>
      <c r="CX29" s="2">
        <v>330000</v>
      </c>
      <c r="CY29" s="2">
        <v>712000</v>
      </c>
    </row>
    <row r="30" spans="1:103">
      <c r="A30" t="s">
        <v>39</v>
      </c>
      <c r="B30" s="7">
        <f>AVERAGE(D30:CY30) / 1024 / 1024</f>
        <v>1.0807421875000001</v>
      </c>
      <c r="C30" s="7">
        <f>MAX(D30:CY30) / 1024</f>
        <v>2452</v>
      </c>
      <c r="D30" s="2">
        <v>675840</v>
      </c>
      <c r="E30" s="2">
        <v>913408</v>
      </c>
      <c r="F30" s="2">
        <v>913408</v>
      </c>
      <c r="G30" s="2">
        <v>913408</v>
      </c>
      <c r="H30" s="2">
        <v>913408</v>
      </c>
      <c r="I30" s="2">
        <v>1265664</v>
      </c>
      <c r="J30" s="2">
        <v>1265664</v>
      </c>
      <c r="K30" s="2">
        <v>1265664</v>
      </c>
      <c r="L30" s="2">
        <v>663552</v>
      </c>
      <c r="M30" s="2">
        <v>1265664</v>
      </c>
      <c r="N30" s="2">
        <v>811008</v>
      </c>
      <c r="O30" s="2">
        <v>688128</v>
      </c>
      <c r="P30" s="2">
        <v>811008</v>
      </c>
      <c r="Q30" s="2">
        <v>1478656</v>
      </c>
      <c r="R30" s="2">
        <v>1478656</v>
      </c>
      <c r="S30" s="2">
        <v>1478656</v>
      </c>
      <c r="T30" s="2">
        <v>925696</v>
      </c>
      <c r="U30" s="2">
        <v>1478656</v>
      </c>
      <c r="V30" s="2">
        <v>909312</v>
      </c>
      <c r="W30" s="2">
        <v>1626112</v>
      </c>
      <c r="X30" s="2">
        <v>1118208</v>
      </c>
      <c r="Y30" s="2">
        <v>954368</v>
      </c>
      <c r="Z30" s="2">
        <v>1646592</v>
      </c>
      <c r="AA30" s="2">
        <v>937984</v>
      </c>
      <c r="AB30" s="2">
        <v>937984</v>
      </c>
      <c r="AC30" s="2">
        <v>876544</v>
      </c>
      <c r="AD30" s="2">
        <v>876544</v>
      </c>
      <c r="AE30" s="2">
        <v>876544</v>
      </c>
      <c r="AF30" s="2">
        <v>1646592</v>
      </c>
      <c r="AG30" s="2">
        <v>937984</v>
      </c>
      <c r="AH30" s="2">
        <v>798720</v>
      </c>
      <c r="AI30" s="2">
        <v>737280</v>
      </c>
      <c r="AJ30" s="2">
        <v>798720</v>
      </c>
      <c r="AK30" s="2">
        <v>937984</v>
      </c>
      <c r="AL30" s="2">
        <v>757760</v>
      </c>
      <c r="AM30" s="2">
        <v>757760</v>
      </c>
      <c r="AN30" s="2">
        <v>1646592</v>
      </c>
      <c r="AO30" s="2">
        <v>806912</v>
      </c>
      <c r="AP30" s="2">
        <v>806912</v>
      </c>
      <c r="AQ30" s="2">
        <v>1646592</v>
      </c>
      <c r="AR30" s="2">
        <v>1646592</v>
      </c>
      <c r="AS30" s="2">
        <v>876544</v>
      </c>
      <c r="AT30" s="2">
        <v>1646592</v>
      </c>
      <c r="AU30" s="2">
        <v>917504</v>
      </c>
      <c r="AV30" s="2">
        <v>888832</v>
      </c>
      <c r="AW30" s="2">
        <v>1019904</v>
      </c>
      <c r="AX30" s="2">
        <v>1019904</v>
      </c>
      <c r="AY30" s="2">
        <v>1179648</v>
      </c>
      <c r="AZ30" s="2">
        <v>880640</v>
      </c>
      <c r="BA30" s="2">
        <v>880640</v>
      </c>
      <c r="BB30" s="2">
        <v>1019904</v>
      </c>
      <c r="BC30" s="2">
        <v>1019904</v>
      </c>
      <c r="BD30" s="2">
        <v>1019904</v>
      </c>
      <c r="BE30" s="2">
        <v>942080</v>
      </c>
      <c r="BF30" s="2">
        <v>1019904</v>
      </c>
      <c r="BG30" s="2">
        <v>901120</v>
      </c>
      <c r="BH30" s="2">
        <v>901120</v>
      </c>
      <c r="BI30" s="2">
        <v>942080</v>
      </c>
      <c r="BJ30" s="2">
        <v>1019904</v>
      </c>
      <c r="BK30" s="2">
        <v>1179648</v>
      </c>
      <c r="BL30" s="2">
        <v>1646592</v>
      </c>
      <c r="BM30" s="2">
        <v>892928</v>
      </c>
      <c r="BN30" s="2">
        <v>1646592</v>
      </c>
      <c r="BO30" s="2">
        <v>909312</v>
      </c>
      <c r="BP30" s="2">
        <v>1646592</v>
      </c>
      <c r="BQ30" s="2">
        <v>1036288</v>
      </c>
      <c r="BR30" s="2">
        <v>1036288</v>
      </c>
      <c r="BS30" s="2">
        <v>917504</v>
      </c>
      <c r="BT30" s="2">
        <v>913408</v>
      </c>
      <c r="BU30" s="2">
        <v>913408</v>
      </c>
      <c r="BV30" s="2">
        <v>1175552</v>
      </c>
      <c r="BW30" s="2">
        <v>1175552</v>
      </c>
      <c r="BX30" s="2">
        <v>1015808</v>
      </c>
      <c r="BY30" s="2">
        <v>1015808</v>
      </c>
      <c r="BZ30" s="2">
        <v>1015808</v>
      </c>
      <c r="CA30" s="2">
        <v>1015808</v>
      </c>
      <c r="CB30" s="2">
        <v>1175552</v>
      </c>
      <c r="CC30" s="2">
        <v>1015808</v>
      </c>
      <c r="CD30" s="2">
        <v>1646592</v>
      </c>
      <c r="CE30" s="2">
        <v>1019904</v>
      </c>
      <c r="CF30" s="2">
        <v>1019904</v>
      </c>
      <c r="CG30" s="2">
        <v>1306624</v>
      </c>
      <c r="CH30" s="2">
        <v>1646592</v>
      </c>
      <c r="CI30" s="2">
        <v>1101824</v>
      </c>
      <c r="CJ30" s="2">
        <v>1646592</v>
      </c>
      <c r="CK30" s="2">
        <v>925696</v>
      </c>
      <c r="CL30" s="2">
        <v>1646592</v>
      </c>
      <c r="CM30" s="2">
        <v>1646592</v>
      </c>
      <c r="CN30" s="2">
        <v>2510848</v>
      </c>
      <c r="CO30" s="2">
        <v>1060864</v>
      </c>
      <c r="CP30" s="2">
        <v>1052672</v>
      </c>
      <c r="CQ30" s="2">
        <v>1032192</v>
      </c>
      <c r="CR30" s="2">
        <v>1032192</v>
      </c>
      <c r="CS30" s="2">
        <v>933888</v>
      </c>
      <c r="CT30" s="2">
        <v>1372160</v>
      </c>
      <c r="CU30" s="2">
        <v>1847296</v>
      </c>
      <c r="CV30" s="2">
        <v>1372160</v>
      </c>
      <c r="CW30" s="2">
        <v>1847296</v>
      </c>
      <c r="CX30" s="2">
        <v>991232</v>
      </c>
      <c r="CY30" s="2">
        <v>1331200</v>
      </c>
    </row>
    <row r="31" spans="1:103">
      <c r="A31" s="1" t="s">
        <v>2</v>
      </c>
      <c r="B31" s="3">
        <f t="shared" ref="B31" si="13">AVERAGE(D31:CY31)</f>
        <v>303.67</v>
      </c>
      <c r="C31" s="3">
        <f t="shared" ref="C31" si="14">COUNT(D31:CY31)</f>
        <v>100</v>
      </c>
      <c r="D31" s="2">
        <v>81</v>
      </c>
      <c r="E31" s="2">
        <v>352</v>
      </c>
      <c r="F31" s="2">
        <v>74</v>
      </c>
      <c r="G31" s="2">
        <v>185</v>
      </c>
      <c r="H31" s="2">
        <v>126</v>
      </c>
      <c r="I31" s="2">
        <v>585</v>
      </c>
      <c r="J31" s="2">
        <v>316</v>
      </c>
      <c r="K31" s="2">
        <v>80</v>
      </c>
      <c r="L31" s="2">
        <v>43</v>
      </c>
      <c r="M31" s="2">
        <v>108</v>
      </c>
      <c r="N31" s="2">
        <v>71</v>
      </c>
      <c r="O31" s="2">
        <v>15</v>
      </c>
      <c r="P31" s="2">
        <v>238</v>
      </c>
      <c r="Q31" s="2">
        <v>697</v>
      </c>
      <c r="R31" s="2">
        <v>384</v>
      </c>
      <c r="S31" s="2">
        <v>52</v>
      </c>
      <c r="T31" s="2">
        <v>79</v>
      </c>
      <c r="U31" s="2">
        <v>459</v>
      </c>
      <c r="V31" s="2">
        <v>33</v>
      </c>
      <c r="W31" s="2">
        <v>829</v>
      </c>
      <c r="X31" s="2">
        <v>440</v>
      </c>
      <c r="Y31" s="2">
        <v>426</v>
      </c>
      <c r="Z31" s="2">
        <v>843</v>
      </c>
      <c r="AA31" s="2">
        <v>161</v>
      </c>
      <c r="AB31" s="2">
        <v>329</v>
      </c>
      <c r="AC31" s="2">
        <v>151</v>
      </c>
      <c r="AD31" s="2">
        <v>121</v>
      </c>
      <c r="AE31" s="2">
        <v>88</v>
      </c>
      <c r="AF31" s="2">
        <v>412</v>
      </c>
      <c r="AG31" s="2">
        <v>170</v>
      </c>
      <c r="AH31" s="2">
        <v>31</v>
      </c>
      <c r="AI31" s="2">
        <v>28</v>
      </c>
      <c r="AJ31" s="2">
        <v>224</v>
      </c>
      <c r="AK31" s="2">
        <v>112</v>
      </c>
      <c r="AL31" s="2">
        <v>39</v>
      </c>
      <c r="AM31" s="2">
        <v>141</v>
      </c>
      <c r="AN31" s="2">
        <v>807</v>
      </c>
      <c r="AO31" s="2">
        <v>30</v>
      </c>
      <c r="AP31" s="2">
        <v>82</v>
      </c>
      <c r="AQ31" s="2">
        <v>1547</v>
      </c>
      <c r="AR31" s="2">
        <v>350</v>
      </c>
      <c r="AS31" s="2">
        <v>535</v>
      </c>
      <c r="AT31" s="2">
        <v>1001</v>
      </c>
      <c r="AU31" s="2">
        <v>31</v>
      </c>
      <c r="AV31" s="2">
        <v>48</v>
      </c>
      <c r="AW31" s="2">
        <v>78</v>
      </c>
      <c r="AX31" s="2">
        <v>732</v>
      </c>
      <c r="AY31" s="2">
        <v>391</v>
      </c>
      <c r="AZ31" s="2">
        <v>42</v>
      </c>
      <c r="BA31" s="2">
        <v>34</v>
      </c>
      <c r="BB31" s="2">
        <v>29</v>
      </c>
      <c r="BC31" s="2">
        <v>177</v>
      </c>
      <c r="BD31" s="2">
        <v>95</v>
      </c>
      <c r="BE31" s="2">
        <v>38</v>
      </c>
      <c r="BF31" s="2">
        <v>186</v>
      </c>
      <c r="BG31" s="2">
        <v>17</v>
      </c>
      <c r="BH31" s="2">
        <v>45</v>
      </c>
      <c r="BI31" s="2">
        <v>147</v>
      </c>
      <c r="BJ31" s="2">
        <v>91</v>
      </c>
      <c r="BK31" s="2">
        <v>152</v>
      </c>
      <c r="BL31" s="2">
        <v>746</v>
      </c>
      <c r="BM31" s="2">
        <v>18</v>
      </c>
      <c r="BN31" s="2">
        <v>906</v>
      </c>
      <c r="BO31" s="2">
        <v>59</v>
      </c>
      <c r="BP31" s="2">
        <v>472</v>
      </c>
      <c r="BQ31" s="2">
        <v>319</v>
      </c>
      <c r="BR31" s="2">
        <v>94</v>
      </c>
      <c r="BS31" s="2">
        <v>33</v>
      </c>
      <c r="BT31" s="2">
        <v>157</v>
      </c>
      <c r="BU31" s="2">
        <v>60</v>
      </c>
      <c r="BV31" s="2">
        <v>350</v>
      </c>
      <c r="BW31" s="2">
        <v>96</v>
      </c>
      <c r="BX31" s="2">
        <v>54</v>
      </c>
      <c r="BY31" s="2">
        <v>123</v>
      </c>
      <c r="BZ31" s="2">
        <v>77</v>
      </c>
      <c r="CA31" s="2">
        <v>60</v>
      </c>
      <c r="CB31" s="2">
        <v>121</v>
      </c>
      <c r="CC31" s="2">
        <v>78</v>
      </c>
      <c r="CD31" s="2">
        <v>1260</v>
      </c>
      <c r="CE31" s="2">
        <v>78</v>
      </c>
      <c r="CF31" s="2">
        <v>91</v>
      </c>
      <c r="CG31" s="2">
        <v>571</v>
      </c>
      <c r="CH31" s="2">
        <v>831</v>
      </c>
      <c r="CI31" s="2">
        <v>171</v>
      </c>
      <c r="CJ31" s="2">
        <v>571</v>
      </c>
      <c r="CK31" s="2">
        <v>143</v>
      </c>
      <c r="CL31" s="2">
        <v>880</v>
      </c>
      <c r="CM31" s="2">
        <v>295</v>
      </c>
      <c r="CN31" s="2">
        <v>2273</v>
      </c>
      <c r="CO31" s="2">
        <v>26</v>
      </c>
      <c r="CP31" s="2">
        <v>42</v>
      </c>
      <c r="CQ31" s="2">
        <v>327</v>
      </c>
      <c r="CR31" s="2">
        <v>137</v>
      </c>
      <c r="CS31" s="2">
        <v>49</v>
      </c>
      <c r="CT31" s="2">
        <v>358</v>
      </c>
      <c r="CU31" s="2">
        <v>1671</v>
      </c>
      <c r="CV31" s="2">
        <v>520</v>
      </c>
      <c r="CW31" s="2">
        <v>787</v>
      </c>
      <c r="CX31" s="2">
        <v>63</v>
      </c>
      <c r="CY31" s="2">
        <v>192</v>
      </c>
    </row>
    <row r="32" spans="1:103">
      <c r="A32" s="1" t="s">
        <v>25</v>
      </c>
      <c r="B32" s="4">
        <f>AVERAGE(D32:CY32)/ 1000/ 1000</f>
        <v>0.85379899999999997</v>
      </c>
      <c r="C32" s="4"/>
      <c r="D32" s="2">
        <v>243300</v>
      </c>
      <c r="E32" s="2">
        <v>1042600</v>
      </c>
      <c r="F32" s="2">
        <v>208300</v>
      </c>
      <c r="G32" s="2">
        <v>513300</v>
      </c>
      <c r="H32" s="2">
        <v>357700</v>
      </c>
      <c r="I32" s="2">
        <v>1643400</v>
      </c>
      <c r="J32" s="2">
        <v>891400</v>
      </c>
      <c r="K32" s="2">
        <v>228500</v>
      </c>
      <c r="L32" s="2">
        <v>115800</v>
      </c>
      <c r="M32" s="2">
        <v>289500</v>
      </c>
      <c r="N32" s="2">
        <v>208800</v>
      </c>
      <c r="O32" s="2">
        <v>41100</v>
      </c>
      <c r="P32" s="2">
        <v>663500</v>
      </c>
      <c r="Q32" s="2">
        <v>1941200</v>
      </c>
      <c r="R32" s="2">
        <v>1051100</v>
      </c>
      <c r="S32" s="2">
        <v>165400</v>
      </c>
      <c r="T32" s="2">
        <v>238000</v>
      </c>
      <c r="U32" s="2">
        <v>1272400</v>
      </c>
      <c r="V32" s="2">
        <v>88900</v>
      </c>
      <c r="W32" s="2">
        <v>2296600</v>
      </c>
      <c r="X32" s="2">
        <v>1234300</v>
      </c>
      <c r="Y32" s="2">
        <v>1205300</v>
      </c>
      <c r="Z32" s="2">
        <v>2362100</v>
      </c>
      <c r="AA32" s="2">
        <v>453600</v>
      </c>
      <c r="AB32" s="2">
        <v>899600</v>
      </c>
      <c r="AC32" s="2">
        <v>420900</v>
      </c>
      <c r="AD32" s="2">
        <v>344800</v>
      </c>
      <c r="AE32" s="2">
        <v>262900</v>
      </c>
      <c r="AF32" s="2">
        <v>1219500</v>
      </c>
      <c r="AG32" s="2">
        <v>507000</v>
      </c>
      <c r="AH32" s="2">
        <v>87600</v>
      </c>
      <c r="AI32" s="2">
        <v>81900</v>
      </c>
      <c r="AJ32" s="2">
        <v>623900</v>
      </c>
      <c r="AK32" s="2">
        <v>324500</v>
      </c>
      <c r="AL32" s="2">
        <v>107900</v>
      </c>
      <c r="AM32" s="2">
        <v>388000</v>
      </c>
      <c r="AN32" s="2">
        <v>2248800</v>
      </c>
      <c r="AO32" s="2">
        <v>81400</v>
      </c>
      <c r="AP32" s="2">
        <v>225000</v>
      </c>
      <c r="AQ32" s="2">
        <v>4312900</v>
      </c>
      <c r="AR32" s="2">
        <v>974700</v>
      </c>
      <c r="AS32" s="2">
        <v>1474200</v>
      </c>
      <c r="AT32" s="2">
        <v>2755100</v>
      </c>
      <c r="AU32" s="2">
        <v>90300</v>
      </c>
      <c r="AV32" s="2">
        <v>126600</v>
      </c>
      <c r="AW32" s="2">
        <v>216000</v>
      </c>
      <c r="AX32" s="2">
        <v>2004100</v>
      </c>
      <c r="AY32" s="2">
        <v>1069300</v>
      </c>
      <c r="AZ32" s="2">
        <v>114000</v>
      </c>
      <c r="BA32" s="2">
        <v>86100</v>
      </c>
      <c r="BB32" s="2">
        <v>75900</v>
      </c>
      <c r="BC32" s="2">
        <v>494400</v>
      </c>
      <c r="BD32" s="2">
        <v>271000</v>
      </c>
      <c r="BE32" s="2">
        <v>100300</v>
      </c>
      <c r="BF32" s="2">
        <v>517500</v>
      </c>
      <c r="BG32" s="2">
        <v>47900</v>
      </c>
      <c r="BH32" s="2">
        <v>119000</v>
      </c>
      <c r="BI32" s="2">
        <v>407700</v>
      </c>
      <c r="BJ32" s="2">
        <v>262100</v>
      </c>
      <c r="BK32" s="2">
        <v>454800</v>
      </c>
      <c r="BL32" s="2">
        <v>2027100</v>
      </c>
      <c r="BM32" s="2">
        <v>52700</v>
      </c>
      <c r="BN32" s="2">
        <v>2483700</v>
      </c>
      <c r="BO32" s="2">
        <v>170600</v>
      </c>
      <c r="BP32" s="2">
        <v>1301100</v>
      </c>
      <c r="BQ32" s="2">
        <v>886200</v>
      </c>
      <c r="BR32" s="2">
        <v>279600</v>
      </c>
      <c r="BS32" s="2">
        <v>97800</v>
      </c>
      <c r="BT32" s="2">
        <v>424300</v>
      </c>
      <c r="BU32" s="2">
        <v>166300</v>
      </c>
      <c r="BV32" s="2">
        <v>947600</v>
      </c>
      <c r="BW32" s="2">
        <v>284900</v>
      </c>
      <c r="BX32" s="2">
        <v>149700</v>
      </c>
      <c r="BY32" s="2">
        <v>339000</v>
      </c>
      <c r="BZ32" s="2">
        <v>218800</v>
      </c>
      <c r="CA32" s="2">
        <v>164600</v>
      </c>
      <c r="CB32" s="2">
        <v>323800</v>
      </c>
      <c r="CC32" s="2">
        <v>216600</v>
      </c>
      <c r="CD32" s="2">
        <v>3468100</v>
      </c>
      <c r="CE32" s="2">
        <v>230800</v>
      </c>
      <c r="CF32" s="2">
        <v>251700</v>
      </c>
      <c r="CG32" s="2">
        <v>1565400</v>
      </c>
      <c r="CH32" s="2">
        <v>2371400</v>
      </c>
      <c r="CI32" s="2">
        <v>483100</v>
      </c>
      <c r="CJ32" s="2">
        <v>1569400</v>
      </c>
      <c r="CK32" s="2">
        <v>412100</v>
      </c>
      <c r="CL32" s="2">
        <v>2447700</v>
      </c>
      <c r="CM32" s="2">
        <v>829300</v>
      </c>
      <c r="CN32" s="2">
        <v>7088500</v>
      </c>
      <c r="CO32" s="2">
        <v>75700</v>
      </c>
      <c r="CP32" s="2">
        <v>133100</v>
      </c>
      <c r="CQ32" s="2">
        <v>916300</v>
      </c>
      <c r="CR32" s="2">
        <v>385300</v>
      </c>
      <c r="CS32" s="2">
        <v>143800</v>
      </c>
      <c r="CT32" s="2">
        <v>980300</v>
      </c>
      <c r="CU32" s="2">
        <v>4580400</v>
      </c>
      <c r="CV32" s="2">
        <v>1430900</v>
      </c>
      <c r="CW32" s="2">
        <v>2189300</v>
      </c>
      <c r="CX32" s="2">
        <v>184000</v>
      </c>
      <c r="CY32" s="2">
        <v>555200</v>
      </c>
    </row>
    <row r="33" spans="1:103">
      <c r="A33" t="s">
        <v>39</v>
      </c>
      <c r="B33" s="7">
        <f>AVERAGE(D33:CY33) / 1024 / 1024</f>
        <v>1.0787109374999999</v>
      </c>
      <c r="C33" s="7">
        <f>MAX(D33:CY33) / 1024</f>
        <v>2452</v>
      </c>
      <c r="D33" s="2">
        <v>929792</v>
      </c>
      <c r="E33" s="2">
        <v>1331200</v>
      </c>
      <c r="F33" s="2">
        <v>942080</v>
      </c>
      <c r="G33" s="2">
        <v>1003520</v>
      </c>
      <c r="H33" s="2">
        <v>1003520</v>
      </c>
      <c r="I33" s="2">
        <v>1290240</v>
      </c>
      <c r="J33" s="2">
        <v>1290240</v>
      </c>
      <c r="K33" s="2">
        <v>987136</v>
      </c>
      <c r="L33" s="2">
        <v>946176</v>
      </c>
      <c r="M33" s="2">
        <v>987136</v>
      </c>
      <c r="N33" s="2">
        <v>987136</v>
      </c>
      <c r="O33" s="2">
        <v>925696</v>
      </c>
      <c r="P33" s="2">
        <v>1048576</v>
      </c>
      <c r="Q33" s="2">
        <v>1290240</v>
      </c>
      <c r="R33" s="2">
        <v>1290240</v>
      </c>
      <c r="S33" s="2">
        <v>937984</v>
      </c>
      <c r="T33" s="2">
        <v>987136</v>
      </c>
      <c r="U33" s="2">
        <v>1290240</v>
      </c>
      <c r="V33" s="2">
        <v>950272</v>
      </c>
      <c r="W33" s="2">
        <v>1290240</v>
      </c>
      <c r="X33" s="2">
        <v>1191936</v>
      </c>
      <c r="Y33" s="2">
        <v>1159168</v>
      </c>
      <c r="Z33" s="2">
        <v>1634304</v>
      </c>
      <c r="AA33" s="2">
        <v>1159168</v>
      </c>
      <c r="AB33" s="2">
        <v>1159168</v>
      </c>
      <c r="AC33" s="2">
        <v>974848</v>
      </c>
      <c r="AD33" s="2">
        <v>921600</v>
      </c>
      <c r="AE33" s="2">
        <v>921600</v>
      </c>
      <c r="AF33" s="2">
        <v>1159168</v>
      </c>
      <c r="AG33" s="2">
        <v>1159168</v>
      </c>
      <c r="AH33" s="2">
        <v>884736</v>
      </c>
      <c r="AI33" s="2">
        <v>884736</v>
      </c>
      <c r="AJ33" s="2">
        <v>1159168</v>
      </c>
      <c r="AK33" s="2">
        <v>1159168</v>
      </c>
      <c r="AL33" s="2">
        <v>815104</v>
      </c>
      <c r="AM33" s="2">
        <v>1159168</v>
      </c>
      <c r="AN33" s="2">
        <v>1634304</v>
      </c>
      <c r="AO33" s="2">
        <v>1134592</v>
      </c>
      <c r="AP33" s="2">
        <v>1159168</v>
      </c>
      <c r="AQ33" s="2">
        <v>1634304</v>
      </c>
      <c r="AR33" s="2">
        <v>1146880</v>
      </c>
      <c r="AS33" s="2">
        <v>1634304</v>
      </c>
      <c r="AT33" s="2">
        <v>1634304</v>
      </c>
      <c r="AU33" s="2">
        <v>888832</v>
      </c>
      <c r="AV33" s="2">
        <v>888832</v>
      </c>
      <c r="AW33" s="2">
        <v>1081344</v>
      </c>
      <c r="AX33" s="2">
        <v>1294336</v>
      </c>
      <c r="AY33" s="2">
        <v>1081344</v>
      </c>
      <c r="AZ33" s="2">
        <v>925696</v>
      </c>
      <c r="BA33" s="2">
        <v>925696</v>
      </c>
      <c r="BB33" s="2">
        <v>925696</v>
      </c>
      <c r="BC33" s="2">
        <v>1081344</v>
      </c>
      <c r="BD33" s="2">
        <v>995328</v>
      </c>
      <c r="BE33" s="2">
        <v>942080</v>
      </c>
      <c r="BF33" s="2">
        <v>1081344</v>
      </c>
      <c r="BG33" s="2">
        <v>958464</v>
      </c>
      <c r="BH33" s="2">
        <v>958464</v>
      </c>
      <c r="BI33" s="2">
        <v>1081344</v>
      </c>
      <c r="BJ33" s="2">
        <v>991232</v>
      </c>
      <c r="BK33" s="2">
        <v>1081344</v>
      </c>
      <c r="BL33" s="2">
        <v>1294336</v>
      </c>
      <c r="BM33" s="2">
        <v>884736</v>
      </c>
      <c r="BN33" s="2">
        <v>1294336</v>
      </c>
      <c r="BO33" s="2">
        <v>819200</v>
      </c>
      <c r="BP33" s="2">
        <v>1159168</v>
      </c>
      <c r="BQ33" s="2">
        <v>978944</v>
      </c>
      <c r="BR33" s="2">
        <v>978944</v>
      </c>
      <c r="BS33" s="2">
        <v>880640</v>
      </c>
      <c r="BT33" s="2">
        <v>978944</v>
      </c>
      <c r="BU33" s="2">
        <v>978944</v>
      </c>
      <c r="BV33" s="2">
        <v>1159168</v>
      </c>
      <c r="BW33" s="2">
        <v>978944</v>
      </c>
      <c r="BX33" s="2">
        <v>880640</v>
      </c>
      <c r="BY33" s="2">
        <v>978944</v>
      </c>
      <c r="BZ33" s="2">
        <v>978944</v>
      </c>
      <c r="CA33" s="2">
        <v>880640</v>
      </c>
      <c r="CB33" s="2">
        <v>978944</v>
      </c>
      <c r="CC33" s="2">
        <v>897024</v>
      </c>
      <c r="CD33" s="2">
        <v>1634304</v>
      </c>
      <c r="CE33" s="2">
        <v>1159168</v>
      </c>
      <c r="CF33" s="2">
        <v>1159168</v>
      </c>
      <c r="CG33" s="2">
        <v>1159168</v>
      </c>
      <c r="CH33" s="2">
        <v>1634304</v>
      </c>
      <c r="CI33" s="2">
        <v>1159168</v>
      </c>
      <c r="CJ33" s="2">
        <v>1159168</v>
      </c>
      <c r="CK33" s="2">
        <v>1159168</v>
      </c>
      <c r="CL33" s="2">
        <v>1634304</v>
      </c>
      <c r="CM33" s="2">
        <v>1159168</v>
      </c>
      <c r="CN33" s="2">
        <v>2510848</v>
      </c>
      <c r="CO33" s="2">
        <v>905216</v>
      </c>
      <c r="CP33" s="2">
        <v>929792</v>
      </c>
      <c r="CQ33" s="2">
        <v>1363968</v>
      </c>
      <c r="CR33" s="2">
        <v>1044480</v>
      </c>
      <c r="CS33" s="2">
        <v>1044480</v>
      </c>
      <c r="CT33" s="2">
        <v>1363968</v>
      </c>
      <c r="CU33" s="2">
        <v>1773568</v>
      </c>
      <c r="CV33" s="2">
        <v>1294336</v>
      </c>
      <c r="CW33" s="2">
        <v>1224704</v>
      </c>
      <c r="CX33" s="2">
        <v>1142784</v>
      </c>
      <c r="CY33" s="2">
        <v>1142784</v>
      </c>
    </row>
    <row r="34" spans="1:103">
      <c r="A34" s="1" t="s">
        <v>3</v>
      </c>
      <c r="B34" s="3">
        <f t="shared" ref="B34" si="15">AVERAGE(D34:CY34)</f>
        <v>185.1</v>
      </c>
      <c r="C34" s="3">
        <f t="shared" ref="C34" si="16">COUNT(D34:CY34)</f>
        <v>100</v>
      </c>
      <c r="D34" s="2">
        <v>106</v>
      </c>
      <c r="E34" s="2">
        <v>331</v>
      </c>
      <c r="F34" s="2">
        <v>214</v>
      </c>
      <c r="G34" s="2">
        <v>397</v>
      </c>
      <c r="H34" s="2">
        <v>314</v>
      </c>
      <c r="I34" s="2">
        <v>750</v>
      </c>
      <c r="J34" s="2">
        <v>251</v>
      </c>
      <c r="K34" s="2">
        <v>151</v>
      </c>
      <c r="L34" s="2">
        <v>48</v>
      </c>
      <c r="M34" s="2">
        <v>346</v>
      </c>
      <c r="N34" s="2">
        <v>87</v>
      </c>
      <c r="O34" s="2">
        <v>27</v>
      </c>
      <c r="P34" s="2">
        <v>212</v>
      </c>
      <c r="Q34" s="2">
        <v>767</v>
      </c>
      <c r="R34" s="2">
        <v>159</v>
      </c>
      <c r="S34" s="2">
        <v>147</v>
      </c>
      <c r="T34" s="2">
        <v>88</v>
      </c>
      <c r="U34" s="2">
        <v>63</v>
      </c>
      <c r="V34" s="2">
        <v>26</v>
      </c>
      <c r="W34" s="2">
        <v>256</v>
      </c>
      <c r="X34" s="2">
        <v>145</v>
      </c>
      <c r="Y34" s="2">
        <v>140</v>
      </c>
      <c r="Z34" s="2">
        <v>250</v>
      </c>
      <c r="AA34" s="2">
        <v>356</v>
      </c>
      <c r="AB34" s="2">
        <v>362</v>
      </c>
      <c r="AC34" s="2">
        <v>145</v>
      </c>
      <c r="AD34" s="2">
        <v>215</v>
      </c>
      <c r="AE34" s="2">
        <v>34</v>
      </c>
      <c r="AF34" s="2">
        <v>273</v>
      </c>
      <c r="AG34" s="2">
        <v>84</v>
      </c>
      <c r="AH34" s="2">
        <v>125</v>
      </c>
      <c r="AI34" s="2">
        <v>13</v>
      </c>
      <c r="AJ34" s="2">
        <v>137</v>
      </c>
      <c r="AK34" s="2">
        <v>405</v>
      </c>
      <c r="AL34" s="2">
        <v>22</v>
      </c>
      <c r="AM34" s="2">
        <v>32</v>
      </c>
      <c r="AN34" s="2">
        <v>159</v>
      </c>
      <c r="AO34" s="2">
        <v>105</v>
      </c>
      <c r="AP34" s="2">
        <v>111</v>
      </c>
      <c r="AQ34" s="2">
        <v>36</v>
      </c>
      <c r="AR34" s="2">
        <v>332</v>
      </c>
      <c r="AS34" s="2">
        <v>174</v>
      </c>
      <c r="AT34" s="2">
        <v>327</v>
      </c>
      <c r="AU34" s="2">
        <v>50</v>
      </c>
      <c r="AV34" s="2">
        <v>30</v>
      </c>
      <c r="AW34" s="2">
        <v>35</v>
      </c>
      <c r="AX34" s="2">
        <v>37</v>
      </c>
      <c r="AY34" s="2">
        <v>155</v>
      </c>
      <c r="AZ34" s="2">
        <v>85</v>
      </c>
      <c r="BA34" s="2">
        <v>41</v>
      </c>
      <c r="BB34" s="2">
        <v>99</v>
      </c>
      <c r="BC34" s="2">
        <v>80</v>
      </c>
      <c r="BD34" s="2">
        <v>316</v>
      </c>
      <c r="BE34" s="2">
        <v>46</v>
      </c>
      <c r="BF34" s="2">
        <v>192</v>
      </c>
      <c r="BG34" s="2">
        <v>32</v>
      </c>
      <c r="BH34" s="2">
        <v>65</v>
      </c>
      <c r="BI34" s="2">
        <v>80</v>
      </c>
      <c r="BJ34" s="2">
        <v>99</v>
      </c>
      <c r="BK34" s="2">
        <v>405</v>
      </c>
      <c r="BL34" s="2">
        <v>569</v>
      </c>
      <c r="BM34" s="2">
        <v>30</v>
      </c>
      <c r="BN34" s="2">
        <v>356</v>
      </c>
      <c r="BO34" s="2">
        <v>145</v>
      </c>
      <c r="BP34" s="2">
        <v>511</v>
      </c>
      <c r="BQ34" s="2">
        <v>151</v>
      </c>
      <c r="BR34" s="2">
        <v>102</v>
      </c>
      <c r="BS34" s="2">
        <v>97</v>
      </c>
      <c r="BT34" s="2">
        <v>22</v>
      </c>
      <c r="BU34" s="2">
        <v>60</v>
      </c>
      <c r="BV34" s="2">
        <v>687</v>
      </c>
      <c r="BW34" s="2">
        <v>109</v>
      </c>
      <c r="BX34" s="2">
        <v>60</v>
      </c>
      <c r="BY34" s="2">
        <v>85</v>
      </c>
      <c r="BZ34" s="2">
        <v>187</v>
      </c>
      <c r="CA34" s="2">
        <v>147</v>
      </c>
      <c r="CB34" s="2">
        <v>335</v>
      </c>
      <c r="CC34" s="2">
        <v>118</v>
      </c>
      <c r="CD34" s="2">
        <v>87</v>
      </c>
      <c r="CE34" s="2">
        <v>123</v>
      </c>
      <c r="CF34" s="2">
        <v>29</v>
      </c>
      <c r="CG34" s="2">
        <v>72</v>
      </c>
      <c r="CH34" s="2">
        <v>230</v>
      </c>
      <c r="CI34" s="2">
        <v>84</v>
      </c>
      <c r="CJ34" s="2">
        <v>746</v>
      </c>
      <c r="CK34" s="2">
        <v>22</v>
      </c>
      <c r="CL34" s="2">
        <v>307</v>
      </c>
      <c r="CM34" s="2">
        <v>165</v>
      </c>
      <c r="CN34" s="2">
        <v>785</v>
      </c>
      <c r="CO34" s="2">
        <v>118</v>
      </c>
      <c r="CP34" s="2">
        <v>81</v>
      </c>
      <c r="CQ34" s="2">
        <v>176</v>
      </c>
      <c r="CR34" s="2">
        <v>348</v>
      </c>
      <c r="CS34" s="2">
        <v>23</v>
      </c>
      <c r="CT34" s="2">
        <v>127</v>
      </c>
      <c r="CU34" s="2">
        <v>151</v>
      </c>
      <c r="CV34" s="2">
        <v>64</v>
      </c>
      <c r="CW34" s="2">
        <v>283</v>
      </c>
      <c r="CX34" s="2">
        <v>88</v>
      </c>
      <c r="CY34" s="2">
        <v>61</v>
      </c>
    </row>
    <row r="35" spans="1:103">
      <c r="A35" s="1" t="s">
        <v>25</v>
      </c>
      <c r="B35" s="4">
        <f>AVERAGE(D35:CY35) / 1000/ 1000</f>
        <v>0.13961199999999999</v>
      </c>
      <c r="C35" s="4"/>
      <c r="D35" s="2">
        <v>102300</v>
      </c>
      <c r="E35" s="2">
        <v>257900</v>
      </c>
      <c r="F35" s="2">
        <v>165700</v>
      </c>
      <c r="G35" s="2">
        <v>357400</v>
      </c>
      <c r="H35" s="2">
        <v>266900</v>
      </c>
      <c r="I35" s="2">
        <v>581200</v>
      </c>
      <c r="J35" s="2">
        <v>196500</v>
      </c>
      <c r="K35" s="2">
        <v>131200</v>
      </c>
      <c r="L35" s="2">
        <v>35500</v>
      </c>
      <c r="M35" s="2">
        <v>293500</v>
      </c>
      <c r="N35" s="2">
        <v>74600</v>
      </c>
      <c r="O35" s="2">
        <v>18300</v>
      </c>
      <c r="P35" s="2">
        <v>150600</v>
      </c>
      <c r="Q35" s="2">
        <v>575200</v>
      </c>
      <c r="R35" s="2">
        <v>101400</v>
      </c>
      <c r="S35" s="2">
        <v>119200</v>
      </c>
      <c r="T35" s="2">
        <v>56700</v>
      </c>
      <c r="U35" s="2">
        <v>51700</v>
      </c>
      <c r="V35" s="2">
        <v>16700</v>
      </c>
      <c r="W35" s="2">
        <v>161700</v>
      </c>
      <c r="X35" s="2">
        <v>89700</v>
      </c>
      <c r="Y35" s="2">
        <v>112200</v>
      </c>
      <c r="Z35" s="2">
        <v>146200</v>
      </c>
      <c r="AA35" s="2">
        <v>252700</v>
      </c>
      <c r="AB35" s="2">
        <v>276600</v>
      </c>
      <c r="AC35" s="2">
        <v>100100</v>
      </c>
      <c r="AD35" s="2">
        <v>161700</v>
      </c>
      <c r="AE35" s="2">
        <v>27700</v>
      </c>
      <c r="AF35" s="2">
        <v>182500</v>
      </c>
      <c r="AG35" s="2">
        <v>46000</v>
      </c>
      <c r="AH35" s="2">
        <v>88700</v>
      </c>
      <c r="AI35" s="2">
        <v>12600</v>
      </c>
      <c r="AJ35" s="2">
        <v>116800</v>
      </c>
      <c r="AK35" s="2">
        <v>349200</v>
      </c>
      <c r="AL35" s="2">
        <v>19500</v>
      </c>
      <c r="AM35" s="2">
        <v>23800</v>
      </c>
      <c r="AN35" s="2">
        <v>93400</v>
      </c>
      <c r="AO35" s="2">
        <v>76300</v>
      </c>
      <c r="AP35" s="2">
        <v>68400</v>
      </c>
      <c r="AQ35" s="2">
        <v>27100</v>
      </c>
      <c r="AR35" s="2">
        <v>249600</v>
      </c>
      <c r="AS35" s="2">
        <v>166400</v>
      </c>
      <c r="AT35" s="2">
        <v>213200</v>
      </c>
      <c r="AU35" s="2">
        <v>31800</v>
      </c>
      <c r="AV35" s="2">
        <v>25500</v>
      </c>
      <c r="AW35" s="2">
        <v>26800</v>
      </c>
      <c r="AX35" s="2">
        <v>28100</v>
      </c>
      <c r="AY35" s="2">
        <v>96700</v>
      </c>
      <c r="AZ35" s="2">
        <v>59300</v>
      </c>
      <c r="BA35" s="2">
        <v>26400</v>
      </c>
      <c r="BB35" s="2">
        <v>81500</v>
      </c>
      <c r="BC35" s="2">
        <v>54500</v>
      </c>
      <c r="BD35" s="2">
        <v>229900</v>
      </c>
      <c r="BE35" s="2">
        <v>43700</v>
      </c>
      <c r="BF35" s="2">
        <v>149300</v>
      </c>
      <c r="BG35" s="2">
        <v>21100</v>
      </c>
      <c r="BH35" s="2">
        <v>46000</v>
      </c>
      <c r="BI35" s="2">
        <v>60300</v>
      </c>
      <c r="BJ35" s="2">
        <v>59300</v>
      </c>
      <c r="BK35" s="2">
        <v>337000</v>
      </c>
      <c r="BL35" s="2">
        <v>449100</v>
      </c>
      <c r="BM35" s="2">
        <v>19900</v>
      </c>
      <c r="BN35" s="2">
        <v>201300</v>
      </c>
      <c r="BO35" s="2">
        <v>131000</v>
      </c>
      <c r="BP35" s="2">
        <v>407200</v>
      </c>
      <c r="BQ35" s="2">
        <v>125900</v>
      </c>
      <c r="BR35" s="2">
        <v>89900</v>
      </c>
      <c r="BS35" s="2">
        <v>91800</v>
      </c>
      <c r="BT35" s="2">
        <v>20900</v>
      </c>
      <c r="BU35" s="2">
        <v>75400</v>
      </c>
      <c r="BV35" s="2">
        <v>540200</v>
      </c>
      <c r="BW35" s="2">
        <v>82300</v>
      </c>
      <c r="BX35" s="2">
        <v>47200</v>
      </c>
      <c r="BY35" s="2">
        <v>53400</v>
      </c>
      <c r="BZ35" s="2">
        <v>168500</v>
      </c>
      <c r="CA35" s="2">
        <v>124000</v>
      </c>
      <c r="CB35" s="2">
        <v>305400</v>
      </c>
      <c r="CC35" s="2">
        <v>87300</v>
      </c>
      <c r="CD35" s="2">
        <v>64200</v>
      </c>
      <c r="CE35" s="2">
        <v>96300</v>
      </c>
      <c r="CF35" s="2">
        <v>21500</v>
      </c>
      <c r="CG35" s="2">
        <v>48200</v>
      </c>
      <c r="CH35" s="2">
        <v>135700</v>
      </c>
      <c r="CI35" s="2">
        <v>47700</v>
      </c>
      <c r="CJ35" s="2">
        <v>638100</v>
      </c>
      <c r="CK35" s="2">
        <v>14900</v>
      </c>
      <c r="CL35" s="2">
        <v>200800</v>
      </c>
      <c r="CM35" s="2">
        <v>101000</v>
      </c>
      <c r="CN35" s="2">
        <v>454300</v>
      </c>
      <c r="CO35" s="2">
        <v>92400</v>
      </c>
      <c r="CP35" s="2">
        <v>65300</v>
      </c>
      <c r="CQ35" s="2">
        <v>130500</v>
      </c>
      <c r="CR35" s="2">
        <v>293300</v>
      </c>
      <c r="CS35" s="2">
        <v>15500</v>
      </c>
      <c r="CT35" s="2">
        <v>76800</v>
      </c>
      <c r="CU35" s="2">
        <v>122800</v>
      </c>
      <c r="CV35" s="2">
        <v>52100</v>
      </c>
      <c r="CW35" s="2">
        <v>168400</v>
      </c>
      <c r="CX35" s="2">
        <v>70300</v>
      </c>
      <c r="CY35" s="2">
        <v>38600</v>
      </c>
    </row>
    <row r="36" spans="1:103">
      <c r="A36" t="s">
        <v>39</v>
      </c>
      <c r="B36" s="7">
        <f>AVERAGE(D36:CY36) / 1024 / 1024</f>
        <v>0.72011718749999998</v>
      </c>
      <c r="C36" s="7">
        <f>MAX(D36:CY36) / 1024</f>
        <v>912</v>
      </c>
      <c r="D36" s="2">
        <v>741376</v>
      </c>
      <c r="E36" s="2">
        <v>741376</v>
      </c>
      <c r="F36" s="2">
        <v>741376</v>
      </c>
      <c r="G36" s="2">
        <v>757760</v>
      </c>
      <c r="H36" s="2">
        <v>757760</v>
      </c>
      <c r="I36" s="2">
        <v>790528</v>
      </c>
      <c r="J36" s="2">
        <v>757760</v>
      </c>
      <c r="K36" s="2">
        <v>757760</v>
      </c>
      <c r="L36" s="2">
        <v>757760</v>
      </c>
      <c r="M36" s="2">
        <v>790528</v>
      </c>
      <c r="N36" s="2">
        <v>790528</v>
      </c>
      <c r="O36" s="2">
        <v>737280</v>
      </c>
      <c r="P36" s="2">
        <v>745472</v>
      </c>
      <c r="Q36" s="2">
        <v>790528</v>
      </c>
      <c r="R36" s="2">
        <v>757760</v>
      </c>
      <c r="S36" s="2">
        <v>757760</v>
      </c>
      <c r="T36" s="2">
        <v>729088</v>
      </c>
      <c r="U36" s="2">
        <v>741376</v>
      </c>
      <c r="V36" s="2">
        <v>741376</v>
      </c>
      <c r="W36" s="2">
        <v>741376</v>
      </c>
      <c r="X36" s="2">
        <v>741376</v>
      </c>
      <c r="Y36" s="2">
        <v>741376</v>
      </c>
      <c r="Z36" s="2">
        <v>741376</v>
      </c>
      <c r="AA36" s="2">
        <v>757760</v>
      </c>
      <c r="AB36" s="2">
        <v>741376</v>
      </c>
      <c r="AC36" s="2">
        <v>741376</v>
      </c>
      <c r="AD36" s="2">
        <v>757760</v>
      </c>
      <c r="AE36" s="2">
        <v>757760</v>
      </c>
      <c r="AF36" s="2">
        <v>757760</v>
      </c>
      <c r="AG36" s="2">
        <v>757760</v>
      </c>
      <c r="AH36" s="2">
        <v>757760</v>
      </c>
      <c r="AI36" s="2">
        <v>729088</v>
      </c>
      <c r="AJ36" s="2">
        <v>741376</v>
      </c>
      <c r="AK36" s="2">
        <v>757760</v>
      </c>
      <c r="AL36" s="2">
        <v>741376</v>
      </c>
      <c r="AM36" s="2">
        <v>741376</v>
      </c>
      <c r="AN36" s="2">
        <v>741376</v>
      </c>
      <c r="AO36" s="2">
        <v>741376</v>
      </c>
      <c r="AP36" s="2">
        <v>741376</v>
      </c>
      <c r="AQ36" s="2">
        <v>741376</v>
      </c>
      <c r="AR36" s="2">
        <v>741376</v>
      </c>
      <c r="AS36" s="2">
        <v>741376</v>
      </c>
      <c r="AT36" s="2">
        <v>757760</v>
      </c>
      <c r="AU36" s="2">
        <v>757760</v>
      </c>
      <c r="AV36" s="2">
        <v>757760</v>
      </c>
      <c r="AW36" s="2">
        <v>757760</v>
      </c>
      <c r="AX36" s="2">
        <v>757760</v>
      </c>
      <c r="AY36" s="2">
        <v>757760</v>
      </c>
      <c r="AZ36" s="2">
        <v>757760</v>
      </c>
      <c r="BA36" s="2">
        <v>757760</v>
      </c>
      <c r="BB36" s="2">
        <v>757760</v>
      </c>
      <c r="BC36" s="2">
        <v>757760</v>
      </c>
      <c r="BD36" s="2">
        <v>757760</v>
      </c>
      <c r="BE36" s="2">
        <v>757760</v>
      </c>
      <c r="BF36" s="2">
        <v>757760</v>
      </c>
      <c r="BG36" s="2">
        <v>757760</v>
      </c>
      <c r="BH36" s="2">
        <v>757760</v>
      </c>
      <c r="BI36" s="2">
        <v>757760</v>
      </c>
      <c r="BJ36" s="2">
        <v>757760</v>
      </c>
      <c r="BK36" s="2">
        <v>757760</v>
      </c>
      <c r="BL36" s="2">
        <v>790528</v>
      </c>
      <c r="BM36" s="2">
        <v>741376</v>
      </c>
      <c r="BN36" s="2">
        <v>757760</v>
      </c>
      <c r="BO36" s="2">
        <v>741376</v>
      </c>
      <c r="BP36" s="2">
        <v>790528</v>
      </c>
      <c r="BQ36" s="2">
        <v>757760</v>
      </c>
      <c r="BR36" s="2">
        <v>757760</v>
      </c>
      <c r="BS36" s="2">
        <v>757760</v>
      </c>
      <c r="BT36" s="2">
        <v>729088</v>
      </c>
      <c r="BU36" s="2">
        <v>741376</v>
      </c>
      <c r="BV36" s="2">
        <v>790528</v>
      </c>
      <c r="BW36" s="2">
        <v>745472</v>
      </c>
      <c r="BX36" s="2">
        <v>745472</v>
      </c>
      <c r="BY36" s="2">
        <v>745472</v>
      </c>
      <c r="BZ36" s="2">
        <v>745472</v>
      </c>
      <c r="CA36" s="2">
        <v>745472</v>
      </c>
      <c r="CB36" s="2">
        <v>790528</v>
      </c>
      <c r="CC36" s="2">
        <v>745472</v>
      </c>
      <c r="CD36" s="2">
        <v>745472</v>
      </c>
      <c r="CE36" s="2">
        <v>745472</v>
      </c>
      <c r="CF36" s="2">
        <v>745472</v>
      </c>
      <c r="CG36" s="2">
        <v>745472</v>
      </c>
      <c r="CH36" s="2">
        <v>745472</v>
      </c>
      <c r="CI36" s="2">
        <v>733184</v>
      </c>
      <c r="CJ36" s="2">
        <v>933888</v>
      </c>
      <c r="CK36" s="2">
        <v>729088</v>
      </c>
      <c r="CL36" s="2">
        <v>749568</v>
      </c>
      <c r="CM36" s="2">
        <v>733184</v>
      </c>
      <c r="CN36" s="2">
        <v>765952</v>
      </c>
      <c r="CO36" s="2">
        <v>765952</v>
      </c>
      <c r="CP36" s="2">
        <v>765952</v>
      </c>
      <c r="CQ36" s="2">
        <v>765952</v>
      </c>
      <c r="CR36" s="2">
        <v>765952</v>
      </c>
      <c r="CS36" s="2">
        <v>753664</v>
      </c>
      <c r="CT36" s="2">
        <v>765952</v>
      </c>
      <c r="CU36" s="2">
        <v>765952</v>
      </c>
      <c r="CV36" s="2">
        <v>765952</v>
      </c>
      <c r="CW36" s="2">
        <v>749568</v>
      </c>
      <c r="CX36" s="2">
        <v>737280</v>
      </c>
      <c r="CY36" s="2">
        <v>737280</v>
      </c>
    </row>
    <row r="37" spans="1:103">
      <c r="A37" t="s">
        <v>19</v>
      </c>
      <c r="B37" s="3">
        <f t="shared" ref="B37" si="17">AVERAGE(D37:CY37)</f>
        <v>114.94</v>
      </c>
      <c r="C37" s="3">
        <f t="shared" ref="C37" si="18">COUNT(D37:CY37)</f>
        <v>100</v>
      </c>
      <c r="D37" s="2">
        <v>81</v>
      </c>
      <c r="E37" s="2">
        <v>131</v>
      </c>
      <c r="F37" s="2">
        <v>141</v>
      </c>
      <c r="G37" s="2">
        <v>293</v>
      </c>
      <c r="H37" s="2">
        <v>289</v>
      </c>
      <c r="I37" s="2">
        <v>513</v>
      </c>
      <c r="J37" s="2">
        <v>105</v>
      </c>
      <c r="K37" s="2">
        <v>119</v>
      </c>
      <c r="L37" s="2">
        <v>37</v>
      </c>
      <c r="M37" s="2">
        <v>244</v>
      </c>
      <c r="N37" s="2">
        <v>63</v>
      </c>
      <c r="O37" s="2">
        <v>15</v>
      </c>
      <c r="P37" s="2">
        <v>134</v>
      </c>
      <c r="Q37" s="2">
        <v>115</v>
      </c>
      <c r="R37" s="2">
        <v>86</v>
      </c>
      <c r="S37" s="2">
        <v>121</v>
      </c>
      <c r="T37" s="2">
        <v>40</v>
      </c>
      <c r="U37" s="2">
        <v>74</v>
      </c>
      <c r="V37" s="2">
        <v>13</v>
      </c>
      <c r="W37" s="2">
        <v>141</v>
      </c>
      <c r="X37" s="2">
        <v>81</v>
      </c>
      <c r="Y37" s="2">
        <v>99</v>
      </c>
      <c r="Z37" s="2">
        <v>133</v>
      </c>
      <c r="AA37" s="2">
        <v>211</v>
      </c>
      <c r="AB37" s="2">
        <v>52</v>
      </c>
      <c r="AC37" s="2">
        <v>50</v>
      </c>
      <c r="AD37" s="2">
        <v>135</v>
      </c>
      <c r="AE37" s="2">
        <v>18</v>
      </c>
      <c r="AF37" s="2">
        <v>126</v>
      </c>
      <c r="AG37" s="2">
        <v>42</v>
      </c>
      <c r="AH37" s="2">
        <v>82</v>
      </c>
      <c r="AI37" s="2">
        <v>5</v>
      </c>
      <c r="AJ37" s="2">
        <v>104</v>
      </c>
      <c r="AK37" s="2">
        <v>328</v>
      </c>
      <c r="AL37" s="2">
        <v>9</v>
      </c>
      <c r="AM37" s="2">
        <v>15</v>
      </c>
      <c r="AN37" s="2">
        <v>116</v>
      </c>
      <c r="AO37" s="2">
        <v>80</v>
      </c>
      <c r="AP37" s="2">
        <v>48</v>
      </c>
      <c r="AQ37" s="2">
        <v>17</v>
      </c>
      <c r="AR37" s="2">
        <v>90</v>
      </c>
      <c r="AS37" s="2">
        <v>102</v>
      </c>
      <c r="AT37" s="2">
        <v>178</v>
      </c>
      <c r="AU37" s="2">
        <v>35</v>
      </c>
      <c r="AV37" s="2">
        <v>14</v>
      </c>
      <c r="AW37" s="2">
        <v>19</v>
      </c>
      <c r="AX37" s="2">
        <v>20</v>
      </c>
      <c r="AY37" s="2">
        <v>87</v>
      </c>
      <c r="AZ37" s="2">
        <v>39</v>
      </c>
      <c r="BA37" s="2">
        <v>25</v>
      </c>
      <c r="BB37" s="2">
        <v>71</v>
      </c>
      <c r="BC37" s="2">
        <v>42</v>
      </c>
      <c r="BD37" s="2">
        <v>160</v>
      </c>
      <c r="BE37" s="2">
        <v>30</v>
      </c>
      <c r="BF37" s="2">
        <v>122</v>
      </c>
      <c r="BG37" s="2">
        <v>17</v>
      </c>
      <c r="BH37" s="2">
        <v>53</v>
      </c>
      <c r="BI37" s="2">
        <v>57</v>
      </c>
      <c r="BJ37" s="2">
        <v>30</v>
      </c>
      <c r="BK37" s="2">
        <v>290</v>
      </c>
      <c r="BL37" s="2">
        <v>396</v>
      </c>
      <c r="BM37" s="2">
        <v>15</v>
      </c>
      <c r="BN37" s="2">
        <v>195</v>
      </c>
      <c r="BO37" s="2">
        <v>94</v>
      </c>
      <c r="BP37" s="2">
        <v>294</v>
      </c>
      <c r="BQ37" s="2">
        <v>120</v>
      </c>
      <c r="BR37" s="2">
        <v>84</v>
      </c>
      <c r="BS37" s="2">
        <v>75</v>
      </c>
      <c r="BT37" s="2">
        <v>10</v>
      </c>
      <c r="BU37" s="2">
        <v>45</v>
      </c>
      <c r="BV37" s="2">
        <v>489</v>
      </c>
      <c r="BW37" s="2">
        <v>89</v>
      </c>
      <c r="BX37" s="2">
        <v>47</v>
      </c>
      <c r="BY37" s="2">
        <v>34</v>
      </c>
      <c r="BZ37" s="2">
        <v>141</v>
      </c>
      <c r="CA37" s="2">
        <v>123</v>
      </c>
      <c r="CB37" s="2">
        <v>273</v>
      </c>
      <c r="CC37" s="2">
        <v>97</v>
      </c>
      <c r="CD37" s="2">
        <v>134</v>
      </c>
      <c r="CE37" s="2">
        <v>95</v>
      </c>
      <c r="CF37" s="2">
        <v>13</v>
      </c>
      <c r="CG37" s="2">
        <v>90</v>
      </c>
      <c r="CH37" s="2">
        <v>130</v>
      </c>
      <c r="CI37" s="2">
        <v>38</v>
      </c>
      <c r="CJ37" s="2">
        <v>501</v>
      </c>
      <c r="CK37" s="2">
        <v>8</v>
      </c>
      <c r="CL37" s="2">
        <v>167</v>
      </c>
      <c r="CM37" s="2">
        <v>96</v>
      </c>
      <c r="CN37" s="2">
        <v>419</v>
      </c>
      <c r="CO37" s="2">
        <v>86</v>
      </c>
      <c r="CP37" s="2">
        <v>57</v>
      </c>
      <c r="CQ37" s="2">
        <v>107</v>
      </c>
      <c r="CR37" s="2">
        <v>291</v>
      </c>
      <c r="CS37" s="2">
        <v>9</v>
      </c>
      <c r="CT37" s="2">
        <v>69</v>
      </c>
      <c r="CU37" s="2">
        <v>231</v>
      </c>
      <c r="CV37" s="2">
        <v>80</v>
      </c>
      <c r="CW37" s="2">
        <v>149</v>
      </c>
      <c r="CX37" s="2">
        <v>73</v>
      </c>
      <c r="CY37" s="2">
        <v>43</v>
      </c>
    </row>
    <row r="38" spans="1:103">
      <c r="A38" s="1" t="s">
        <v>25</v>
      </c>
      <c r="B38" s="4">
        <f>AVERAGE(D38:CY38)/ 1000/ 1000</f>
        <v>0.70684999999999998</v>
      </c>
      <c r="C38" s="4"/>
      <c r="D38" s="2">
        <v>609800</v>
      </c>
      <c r="E38" s="2">
        <v>793200</v>
      </c>
      <c r="F38" s="2">
        <v>824400</v>
      </c>
      <c r="G38" s="2">
        <v>1434100</v>
      </c>
      <c r="H38" s="2">
        <v>1357900</v>
      </c>
      <c r="I38" s="2">
        <v>2601900</v>
      </c>
      <c r="J38" s="2">
        <v>678300</v>
      </c>
      <c r="K38" s="2">
        <v>722600</v>
      </c>
      <c r="L38" s="2">
        <v>389700</v>
      </c>
      <c r="M38" s="2">
        <v>1220300</v>
      </c>
      <c r="N38" s="2">
        <v>503900</v>
      </c>
      <c r="O38" s="2">
        <v>304600</v>
      </c>
      <c r="P38" s="2">
        <v>811000</v>
      </c>
      <c r="Q38" s="2">
        <v>720500</v>
      </c>
      <c r="R38" s="2">
        <v>586300</v>
      </c>
      <c r="S38" s="2">
        <v>730400</v>
      </c>
      <c r="T38" s="2">
        <v>413800</v>
      </c>
      <c r="U38" s="2">
        <v>551200</v>
      </c>
      <c r="V38" s="2">
        <v>288000</v>
      </c>
      <c r="W38" s="2">
        <v>805200</v>
      </c>
      <c r="X38" s="2">
        <v>570800</v>
      </c>
      <c r="Y38" s="2">
        <v>646900</v>
      </c>
      <c r="Z38" s="2">
        <v>780200</v>
      </c>
      <c r="AA38" s="2">
        <v>1075500</v>
      </c>
      <c r="AB38" s="2">
        <v>458200</v>
      </c>
      <c r="AC38" s="2">
        <v>454700</v>
      </c>
      <c r="AD38" s="2">
        <v>770600</v>
      </c>
      <c r="AE38" s="2">
        <v>312400</v>
      </c>
      <c r="AF38" s="2">
        <v>758500</v>
      </c>
      <c r="AG38" s="2">
        <v>410900</v>
      </c>
      <c r="AH38" s="2">
        <v>574000</v>
      </c>
      <c r="AI38" s="2">
        <v>257200</v>
      </c>
      <c r="AJ38" s="2">
        <v>669700</v>
      </c>
      <c r="AK38" s="2">
        <v>1533800</v>
      </c>
      <c r="AL38" s="2">
        <v>271600</v>
      </c>
      <c r="AM38" s="2">
        <v>296800</v>
      </c>
      <c r="AN38" s="2">
        <v>694400</v>
      </c>
      <c r="AO38" s="2">
        <v>551500</v>
      </c>
      <c r="AP38" s="2">
        <v>433500</v>
      </c>
      <c r="AQ38" s="2">
        <v>299900</v>
      </c>
      <c r="AR38" s="2">
        <v>594700</v>
      </c>
      <c r="AS38" s="2">
        <v>648800</v>
      </c>
      <c r="AT38" s="2">
        <v>948000</v>
      </c>
      <c r="AU38" s="2">
        <v>393100</v>
      </c>
      <c r="AV38" s="2">
        <v>291100</v>
      </c>
      <c r="AW38" s="2">
        <v>307700</v>
      </c>
      <c r="AX38" s="2">
        <v>319200</v>
      </c>
      <c r="AY38" s="2">
        <v>580600</v>
      </c>
      <c r="AZ38" s="2">
        <v>399700</v>
      </c>
      <c r="BA38" s="2">
        <v>347000</v>
      </c>
      <c r="BB38" s="2">
        <v>515300</v>
      </c>
      <c r="BC38" s="2">
        <v>405200</v>
      </c>
      <c r="BD38" s="2">
        <v>875100</v>
      </c>
      <c r="BE38" s="2">
        <v>358000</v>
      </c>
      <c r="BF38" s="2">
        <v>741200</v>
      </c>
      <c r="BG38" s="2">
        <v>302100</v>
      </c>
      <c r="BH38" s="2">
        <v>452200</v>
      </c>
      <c r="BI38" s="2">
        <v>470200</v>
      </c>
      <c r="BJ38" s="2">
        <v>358900</v>
      </c>
      <c r="BK38" s="2">
        <v>1394600</v>
      </c>
      <c r="BL38" s="2">
        <v>1848300</v>
      </c>
      <c r="BM38" s="2">
        <v>292900</v>
      </c>
      <c r="BN38" s="2">
        <v>1047500</v>
      </c>
      <c r="BO38" s="2">
        <v>618800</v>
      </c>
      <c r="BP38" s="2">
        <v>1431800</v>
      </c>
      <c r="BQ38" s="2">
        <v>747200</v>
      </c>
      <c r="BR38" s="2">
        <v>577100</v>
      </c>
      <c r="BS38" s="2">
        <v>536900</v>
      </c>
      <c r="BT38" s="2">
        <v>271100</v>
      </c>
      <c r="BU38" s="2">
        <v>417000</v>
      </c>
      <c r="BV38" s="2">
        <v>2164100</v>
      </c>
      <c r="BW38" s="2">
        <v>637900</v>
      </c>
      <c r="BX38" s="2">
        <v>436900</v>
      </c>
      <c r="BY38" s="2">
        <v>383300</v>
      </c>
      <c r="BZ38" s="2">
        <v>816200</v>
      </c>
      <c r="CA38" s="2">
        <v>736300</v>
      </c>
      <c r="CB38" s="2">
        <v>1328500</v>
      </c>
      <c r="CC38" s="2">
        <v>644200</v>
      </c>
      <c r="CD38" s="2">
        <v>782900</v>
      </c>
      <c r="CE38" s="2">
        <v>642300</v>
      </c>
      <c r="CF38" s="2">
        <v>289100</v>
      </c>
      <c r="CG38" s="2">
        <v>604700</v>
      </c>
      <c r="CH38" s="2">
        <v>760400</v>
      </c>
      <c r="CI38" s="2">
        <v>393800</v>
      </c>
      <c r="CJ38" s="2">
        <v>2267700</v>
      </c>
      <c r="CK38" s="2">
        <v>269300</v>
      </c>
      <c r="CL38" s="2">
        <v>900800</v>
      </c>
      <c r="CM38" s="2">
        <v>619400</v>
      </c>
      <c r="CN38" s="2">
        <v>1914300</v>
      </c>
      <c r="CO38" s="2">
        <v>595900</v>
      </c>
      <c r="CP38" s="2">
        <v>468800</v>
      </c>
      <c r="CQ38" s="2">
        <v>671000</v>
      </c>
      <c r="CR38" s="2">
        <v>1369300</v>
      </c>
      <c r="CS38" s="2">
        <v>270300</v>
      </c>
      <c r="CT38" s="2">
        <v>505400</v>
      </c>
      <c r="CU38" s="2">
        <v>1173900</v>
      </c>
      <c r="CV38" s="2">
        <v>561900</v>
      </c>
      <c r="CW38" s="2">
        <v>854900</v>
      </c>
      <c r="CX38" s="2">
        <v>547900</v>
      </c>
      <c r="CY38" s="2">
        <v>414100</v>
      </c>
    </row>
    <row r="39" spans="1:103">
      <c r="A39" t="s">
        <v>39</v>
      </c>
      <c r="B39" s="7">
        <f>AVERAGE(D39:CY39) / 1024 / 1024</f>
        <v>23.783085937500001</v>
      </c>
      <c r="C39" s="7">
        <f>MAX(D39:CY39) / 1024</f>
        <v>25000</v>
      </c>
      <c r="D39" s="2">
        <v>24834048</v>
      </c>
      <c r="E39" s="2">
        <v>24981504</v>
      </c>
      <c r="F39" s="2">
        <v>24981504</v>
      </c>
      <c r="G39" s="2">
        <v>24981504</v>
      </c>
      <c r="H39" s="2">
        <v>24981504</v>
      </c>
      <c r="I39" s="2">
        <v>25600000</v>
      </c>
      <c r="J39" s="2">
        <v>24924160</v>
      </c>
      <c r="K39" s="2">
        <v>24875008</v>
      </c>
      <c r="L39" s="2">
        <v>24834048</v>
      </c>
      <c r="M39" s="2">
        <v>25018368</v>
      </c>
      <c r="N39" s="2">
        <v>24887296</v>
      </c>
      <c r="O39" s="2">
        <v>24858624</v>
      </c>
      <c r="P39" s="2">
        <v>24969216</v>
      </c>
      <c r="Q39" s="2">
        <v>24928256</v>
      </c>
      <c r="R39" s="2">
        <v>24887296</v>
      </c>
      <c r="S39" s="2">
        <v>24928256</v>
      </c>
      <c r="T39" s="2">
        <v>24883200</v>
      </c>
      <c r="U39" s="2">
        <v>24883200</v>
      </c>
      <c r="V39" s="2">
        <v>24850432</v>
      </c>
      <c r="W39" s="2">
        <v>24924160</v>
      </c>
      <c r="X39" s="2">
        <v>24883200</v>
      </c>
      <c r="Y39" s="2">
        <v>24924160</v>
      </c>
      <c r="Z39" s="2">
        <v>24924160</v>
      </c>
      <c r="AA39" s="2">
        <v>24973312</v>
      </c>
      <c r="AB39" s="2">
        <v>24883200</v>
      </c>
      <c r="AC39" s="2">
        <v>24854528</v>
      </c>
      <c r="AD39" s="2">
        <v>24924160</v>
      </c>
      <c r="AE39" s="2">
        <v>24879104</v>
      </c>
      <c r="AF39" s="2">
        <v>24924160</v>
      </c>
      <c r="AG39" s="2">
        <v>24883200</v>
      </c>
      <c r="AH39" s="2">
        <v>24883200</v>
      </c>
      <c r="AI39" s="2">
        <v>24834048</v>
      </c>
      <c r="AJ39" s="2">
        <v>24924160</v>
      </c>
      <c r="AK39" s="2">
        <v>25116672</v>
      </c>
      <c r="AL39" s="2">
        <v>24821760</v>
      </c>
      <c r="AM39" s="2">
        <v>24829952</v>
      </c>
      <c r="AN39" s="2">
        <v>24928256</v>
      </c>
      <c r="AO39" s="2">
        <v>24879104</v>
      </c>
      <c r="AP39" s="2">
        <v>24879104</v>
      </c>
      <c r="AQ39" s="2">
        <v>24838144</v>
      </c>
      <c r="AR39" s="2">
        <v>24879104</v>
      </c>
      <c r="AS39" s="2">
        <v>24928256</v>
      </c>
      <c r="AT39" s="2">
        <v>25022464</v>
      </c>
      <c r="AU39" s="2">
        <v>24879104</v>
      </c>
      <c r="AV39" s="2">
        <v>24838144</v>
      </c>
      <c r="AW39" s="2">
        <v>24838144</v>
      </c>
      <c r="AX39" s="2">
        <v>24838144</v>
      </c>
      <c r="AY39" s="2">
        <v>24879104</v>
      </c>
      <c r="AZ39" s="2">
        <v>24838144</v>
      </c>
      <c r="BA39" s="2">
        <v>24838144</v>
      </c>
      <c r="BB39" s="2">
        <v>24879104</v>
      </c>
      <c r="BC39" s="2">
        <v>24850432</v>
      </c>
      <c r="BD39" s="2">
        <v>24928256</v>
      </c>
      <c r="BE39" s="2">
        <v>24879104</v>
      </c>
      <c r="BF39" s="2">
        <v>24928256</v>
      </c>
      <c r="BG39" s="2">
        <v>24846336</v>
      </c>
      <c r="BH39" s="2">
        <v>24887296</v>
      </c>
      <c r="BI39" s="2">
        <v>24854528</v>
      </c>
      <c r="BJ39" s="2">
        <v>24854528</v>
      </c>
      <c r="BK39" s="2">
        <v>25116672</v>
      </c>
      <c r="BL39" s="2">
        <v>25116672</v>
      </c>
      <c r="BM39" s="2">
        <v>24842240</v>
      </c>
      <c r="BN39" s="2">
        <v>25022464</v>
      </c>
      <c r="BO39" s="2">
        <v>24879104</v>
      </c>
      <c r="BP39" s="2">
        <v>25116672</v>
      </c>
      <c r="BQ39" s="2">
        <v>24899584</v>
      </c>
      <c r="BR39" s="2">
        <v>24899584</v>
      </c>
      <c r="BS39" s="2">
        <v>24899584</v>
      </c>
      <c r="BT39" s="2">
        <v>24854528</v>
      </c>
      <c r="BU39" s="2">
        <v>24899584</v>
      </c>
      <c r="BV39" s="2">
        <v>25600000</v>
      </c>
      <c r="BW39" s="2">
        <v>24883200</v>
      </c>
      <c r="BX39" s="2">
        <v>24883200</v>
      </c>
      <c r="BY39" s="2">
        <v>24883200</v>
      </c>
      <c r="BZ39" s="2">
        <v>24924160</v>
      </c>
      <c r="CA39" s="2">
        <v>24924160</v>
      </c>
      <c r="CB39" s="2">
        <v>25116672</v>
      </c>
      <c r="CC39" s="2">
        <v>24924160</v>
      </c>
      <c r="CD39" s="2">
        <v>24924160</v>
      </c>
      <c r="CE39" s="2">
        <v>24875008</v>
      </c>
      <c r="CF39" s="2">
        <v>24834048</v>
      </c>
      <c r="CG39" s="2">
        <v>24875008</v>
      </c>
      <c r="CH39" s="2">
        <v>24924160</v>
      </c>
      <c r="CI39" s="2">
        <v>24834048</v>
      </c>
      <c r="CJ39" s="2">
        <v>25600000</v>
      </c>
      <c r="CK39" s="2">
        <v>24915968</v>
      </c>
      <c r="CL39" s="2">
        <v>24997888</v>
      </c>
      <c r="CM39" s="2">
        <v>24907776</v>
      </c>
      <c r="CN39" s="2">
        <v>25600000</v>
      </c>
      <c r="CO39" s="2">
        <v>24924160</v>
      </c>
      <c r="CP39" s="2">
        <v>24854528</v>
      </c>
      <c r="CQ39" s="2">
        <v>24924160</v>
      </c>
      <c r="CR39" s="2">
        <v>25116672</v>
      </c>
      <c r="CS39" s="2">
        <v>24850432</v>
      </c>
      <c r="CT39" s="2">
        <v>24870912</v>
      </c>
      <c r="CU39" s="2">
        <v>25014272</v>
      </c>
      <c r="CV39" s="2">
        <v>24915968</v>
      </c>
      <c r="CW39" s="2">
        <v>24965120</v>
      </c>
      <c r="CX39" s="2">
        <v>24870912</v>
      </c>
      <c r="CY39" s="2">
        <v>24870912</v>
      </c>
    </row>
    <row r="40" spans="1:103">
      <c r="A40" s="1" t="s">
        <v>20</v>
      </c>
      <c r="B40" s="3">
        <f t="shared" ref="B40" si="19">AVERAGE(D40:CY40)</f>
        <v>443.31</v>
      </c>
      <c r="C40" s="3">
        <f t="shared" ref="C40" si="20">COUNT(D40:CY40)</f>
        <v>100</v>
      </c>
      <c r="D40" s="2">
        <v>116</v>
      </c>
      <c r="E40" s="2">
        <v>492</v>
      </c>
      <c r="F40" s="2">
        <v>168</v>
      </c>
      <c r="G40" s="2">
        <v>353</v>
      </c>
      <c r="H40" s="2">
        <v>387</v>
      </c>
      <c r="I40" s="2">
        <v>1059</v>
      </c>
      <c r="J40" s="2">
        <v>473</v>
      </c>
      <c r="K40" s="2">
        <v>142</v>
      </c>
      <c r="L40" s="2">
        <v>50</v>
      </c>
      <c r="M40" s="2">
        <v>379</v>
      </c>
      <c r="N40" s="2">
        <v>81</v>
      </c>
      <c r="O40" s="2">
        <v>19</v>
      </c>
      <c r="P40" s="2">
        <v>261</v>
      </c>
      <c r="Q40" s="2">
        <v>1179</v>
      </c>
      <c r="R40" s="2">
        <v>502</v>
      </c>
      <c r="S40" s="2">
        <v>149</v>
      </c>
      <c r="T40" s="2">
        <v>101</v>
      </c>
      <c r="U40" s="2">
        <v>460</v>
      </c>
      <c r="V40" s="2">
        <v>73</v>
      </c>
      <c r="W40" s="2">
        <v>1265</v>
      </c>
      <c r="X40" s="2">
        <v>577</v>
      </c>
      <c r="Y40" s="2">
        <v>1092</v>
      </c>
      <c r="Z40" s="2">
        <v>1336</v>
      </c>
      <c r="AA40" s="2">
        <v>291</v>
      </c>
      <c r="AB40" s="2">
        <v>300</v>
      </c>
      <c r="AC40" s="2">
        <v>240</v>
      </c>
      <c r="AD40" s="2">
        <v>165</v>
      </c>
      <c r="AE40" s="2">
        <v>162</v>
      </c>
      <c r="AF40" s="2">
        <v>491</v>
      </c>
      <c r="AG40" s="2">
        <v>266</v>
      </c>
      <c r="AH40" s="2">
        <v>83</v>
      </c>
      <c r="AI40" s="2">
        <v>16</v>
      </c>
      <c r="AJ40" s="2">
        <v>112</v>
      </c>
      <c r="AK40" s="2">
        <v>323</v>
      </c>
      <c r="AL40" s="2">
        <v>84</v>
      </c>
      <c r="AM40" s="2">
        <v>301</v>
      </c>
      <c r="AN40" s="2">
        <v>1139</v>
      </c>
      <c r="AO40" s="2">
        <v>90</v>
      </c>
      <c r="AP40" s="2">
        <v>111</v>
      </c>
      <c r="AQ40" s="2">
        <v>1905</v>
      </c>
      <c r="AR40" s="2">
        <v>529</v>
      </c>
      <c r="AS40" s="2">
        <v>1291</v>
      </c>
      <c r="AT40" s="2">
        <v>1172</v>
      </c>
      <c r="AU40" s="2">
        <v>45</v>
      </c>
      <c r="AV40" s="2">
        <v>93</v>
      </c>
      <c r="AW40" s="2">
        <v>162</v>
      </c>
      <c r="AX40" s="2">
        <v>1041</v>
      </c>
      <c r="AY40" s="2">
        <v>474</v>
      </c>
      <c r="AZ40" s="2">
        <v>64</v>
      </c>
      <c r="BA40" s="2">
        <v>50</v>
      </c>
      <c r="BB40" s="2">
        <v>82</v>
      </c>
      <c r="BC40" s="2">
        <v>237</v>
      </c>
      <c r="BD40" s="2">
        <v>138</v>
      </c>
      <c r="BE40" s="2">
        <v>61</v>
      </c>
      <c r="BF40" s="2">
        <v>152</v>
      </c>
      <c r="BG40" s="2">
        <v>28</v>
      </c>
      <c r="BH40" s="2">
        <v>62</v>
      </c>
      <c r="BI40" s="2">
        <v>85</v>
      </c>
      <c r="BJ40" s="2">
        <v>110</v>
      </c>
      <c r="BK40" s="2">
        <v>324</v>
      </c>
      <c r="BL40" s="2">
        <v>1149</v>
      </c>
      <c r="BM40" s="2">
        <v>116</v>
      </c>
      <c r="BN40" s="2">
        <v>1013</v>
      </c>
      <c r="BO40" s="2">
        <v>122</v>
      </c>
      <c r="BP40" s="2">
        <v>548</v>
      </c>
      <c r="BQ40" s="2">
        <v>1121</v>
      </c>
      <c r="BR40" s="2">
        <v>119</v>
      </c>
      <c r="BS40" s="2">
        <v>101</v>
      </c>
      <c r="BT40" s="2">
        <v>254</v>
      </c>
      <c r="BU40" s="2">
        <v>58</v>
      </c>
      <c r="BV40" s="2">
        <v>480</v>
      </c>
      <c r="BW40" s="2">
        <v>122</v>
      </c>
      <c r="BX40" s="2">
        <v>54</v>
      </c>
      <c r="BY40" s="2">
        <v>121</v>
      </c>
      <c r="BZ40" s="2">
        <v>168</v>
      </c>
      <c r="CA40" s="2">
        <v>155</v>
      </c>
      <c r="CB40" s="2">
        <v>371</v>
      </c>
      <c r="CC40" s="2">
        <v>124</v>
      </c>
      <c r="CD40" s="2">
        <v>1036</v>
      </c>
      <c r="CE40" s="2">
        <v>154</v>
      </c>
      <c r="CF40" s="2">
        <v>175</v>
      </c>
      <c r="CG40" s="2">
        <v>530</v>
      </c>
      <c r="CH40" s="2">
        <v>1323</v>
      </c>
      <c r="CI40" s="2">
        <v>229</v>
      </c>
      <c r="CJ40" s="2">
        <v>1131</v>
      </c>
      <c r="CK40" s="2">
        <v>348</v>
      </c>
      <c r="CL40" s="2">
        <v>1282</v>
      </c>
      <c r="CM40" s="2">
        <v>493</v>
      </c>
      <c r="CN40" s="2">
        <v>2817</v>
      </c>
      <c r="CO40" s="2">
        <v>101</v>
      </c>
      <c r="CP40" s="2">
        <v>105</v>
      </c>
      <c r="CQ40" s="2">
        <v>1132</v>
      </c>
      <c r="CR40" s="2">
        <v>272</v>
      </c>
      <c r="CS40" s="2">
        <v>81</v>
      </c>
      <c r="CT40" s="2">
        <v>463</v>
      </c>
      <c r="CU40" s="2">
        <v>1344</v>
      </c>
      <c r="CV40" s="2">
        <v>481</v>
      </c>
      <c r="CW40" s="2">
        <v>1295</v>
      </c>
      <c r="CX40" s="2">
        <v>113</v>
      </c>
      <c r="CY40" s="2">
        <v>237</v>
      </c>
    </row>
    <row r="41" spans="1:103">
      <c r="A41" s="1" t="s">
        <v>25</v>
      </c>
      <c r="B41" s="4">
        <f t="shared" ref="B41" si="21">AVERAGE(D41:CY41)/ 1000/ 1000</f>
        <v>1.746251</v>
      </c>
      <c r="C41" s="4"/>
      <c r="D41" s="2">
        <v>507500</v>
      </c>
      <c r="E41" s="2">
        <v>1961100</v>
      </c>
      <c r="F41" s="2">
        <v>679100</v>
      </c>
      <c r="G41" s="2">
        <v>1365100</v>
      </c>
      <c r="H41" s="2">
        <v>1504300</v>
      </c>
      <c r="I41" s="2">
        <v>4070600</v>
      </c>
      <c r="J41" s="2">
        <v>1890900</v>
      </c>
      <c r="K41" s="2">
        <v>568100</v>
      </c>
      <c r="L41" s="2">
        <v>201300</v>
      </c>
      <c r="M41" s="2">
        <v>1457700</v>
      </c>
      <c r="N41" s="2">
        <v>328700</v>
      </c>
      <c r="O41" s="2">
        <v>98600</v>
      </c>
      <c r="P41" s="2">
        <v>1157200</v>
      </c>
      <c r="Q41" s="2">
        <v>4579900</v>
      </c>
      <c r="R41" s="2">
        <v>2084000</v>
      </c>
      <c r="S41" s="2">
        <v>609000</v>
      </c>
      <c r="T41" s="2">
        <v>406400</v>
      </c>
      <c r="U41" s="2">
        <v>1800600</v>
      </c>
      <c r="V41" s="2">
        <v>304200</v>
      </c>
      <c r="W41" s="2">
        <v>4866500</v>
      </c>
      <c r="X41" s="2">
        <v>2257300</v>
      </c>
      <c r="Y41" s="2">
        <v>4219300</v>
      </c>
      <c r="Z41" s="2">
        <v>5135800</v>
      </c>
      <c r="AA41" s="2">
        <v>1153400</v>
      </c>
      <c r="AB41" s="2">
        <v>1179500</v>
      </c>
      <c r="AC41" s="2">
        <v>973500</v>
      </c>
      <c r="AD41" s="2">
        <v>654200</v>
      </c>
      <c r="AE41" s="2">
        <v>635800</v>
      </c>
      <c r="AF41" s="2">
        <v>1927800</v>
      </c>
      <c r="AG41" s="2">
        <v>1054500</v>
      </c>
      <c r="AH41" s="2">
        <v>333300</v>
      </c>
      <c r="AI41" s="2">
        <v>63600</v>
      </c>
      <c r="AJ41" s="2">
        <v>437500</v>
      </c>
      <c r="AK41" s="2">
        <v>1258100</v>
      </c>
      <c r="AL41" s="2">
        <v>357800</v>
      </c>
      <c r="AM41" s="2">
        <v>1181300</v>
      </c>
      <c r="AN41" s="2">
        <v>4367900</v>
      </c>
      <c r="AO41" s="2">
        <v>375000</v>
      </c>
      <c r="AP41" s="2">
        <v>459300</v>
      </c>
      <c r="AQ41" s="2">
        <v>8385700</v>
      </c>
      <c r="AR41" s="2">
        <v>2084800</v>
      </c>
      <c r="AS41" s="2">
        <v>4897300</v>
      </c>
      <c r="AT41" s="2">
        <v>4482200</v>
      </c>
      <c r="AU41" s="2">
        <v>180900</v>
      </c>
      <c r="AV41" s="2">
        <v>494200</v>
      </c>
      <c r="AW41" s="2">
        <v>665300</v>
      </c>
      <c r="AX41" s="2">
        <v>4011700</v>
      </c>
      <c r="AY41" s="2">
        <v>1834800</v>
      </c>
      <c r="AZ41" s="2">
        <v>280600</v>
      </c>
      <c r="BA41" s="2">
        <v>220700</v>
      </c>
      <c r="BB41" s="2">
        <v>341000</v>
      </c>
      <c r="BC41" s="2">
        <v>939900</v>
      </c>
      <c r="BD41" s="2">
        <v>559200</v>
      </c>
      <c r="BE41" s="2">
        <v>237400</v>
      </c>
      <c r="BF41" s="2">
        <v>613200</v>
      </c>
      <c r="BG41" s="2">
        <v>108200</v>
      </c>
      <c r="BH41" s="2">
        <v>269100</v>
      </c>
      <c r="BI41" s="2">
        <v>311900</v>
      </c>
      <c r="BJ41" s="2">
        <v>435600</v>
      </c>
      <c r="BK41" s="2">
        <v>1263800</v>
      </c>
      <c r="BL41" s="2">
        <v>4395800</v>
      </c>
      <c r="BM41" s="2">
        <v>467500</v>
      </c>
      <c r="BN41" s="2">
        <v>3865600</v>
      </c>
      <c r="BO41" s="2">
        <v>502100</v>
      </c>
      <c r="BP41" s="2">
        <v>2070500</v>
      </c>
      <c r="BQ41" s="2">
        <v>4275900</v>
      </c>
      <c r="BR41" s="2">
        <v>478700</v>
      </c>
      <c r="BS41" s="2">
        <v>408300</v>
      </c>
      <c r="BT41" s="2">
        <v>990000</v>
      </c>
      <c r="BU41" s="2">
        <v>230400</v>
      </c>
      <c r="BV41" s="2">
        <v>1852700</v>
      </c>
      <c r="BW41" s="2">
        <v>488300</v>
      </c>
      <c r="BX41" s="2">
        <v>224500</v>
      </c>
      <c r="BY41" s="2">
        <v>470900</v>
      </c>
      <c r="BZ41" s="2">
        <v>685500</v>
      </c>
      <c r="CA41" s="2">
        <v>720200</v>
      </c>
      <c r="CB41" s="2">
        <v>1412300</v>
      </c>
      <c r="CC41" s="2">
        <v>507100</v>
      </c>
      <c r="CD41" s="2">
        <v>4059600</v>
      </c>
      <c r="CE41" s="2">
        <v>620800</v>
      </c>
      <c r="CF41" s="2">
        <v>696200</v>
      </c>
      <c r="CG41" s="2">
        <v>2051400</v>
      </c>
      <c r="CH41" s="2">
        <v>5040300</v>
      </c>
      <c r="CI41" s="2">
        <v>908500</v>
      </c>
      <c r="CJ41" s="2">
        <v>4307700</v>
      </c>
      <c r="CK41" s="2">
        <v>1361100</v>
      </c>
      <c r="CL41" s="2">
        <v>4898300</v>
      </c>
      <c r="CM41" s="2">
        <v>1923000</v>
      </c>
      <c r="CN41" s="2">
        <v>11644200</v>
      </c>
      <c r="CO41" s="2">
        <v>556200</v>
      </c>
      <c r="CP41" s="2">
        <v>441200</v>
      </c>
      <c r="CQ41" s="2">
        <v>4291700</v>
      </c>
      <c r="CR41" s="2">
        <v>1077800</v>
      </c>
      <c r="CS41" s="2">
        <v>327300</v>
      </c>
      <c r="CT41" s="2">
        <v>1882300</v>
      </c>
      <c r="CU41" s="2">
        <v>5177200</v>
      </c>
      <c r="CV41" s="2">
        <v>1878100</v>
      </c>
      <c r="CW41" s="2">
        <v>4921400</v>
      </c>
      <c r="CX41" s="2">
        <v>470600</v>
      </c>
      <c r="CY41" s="2">
        <v>960700</v>
      </c>
    </row>
    <row r="42" spans="1:103">
      <c r="A42" t="s">
        <v>39</v>
      </c>
      <c r="B42" s="7">
        <f>AVERAGE(D42:CY42) / 1024 / 1024</f>
        <v>1.3232421875</v>
      </c>
      <c r="C42" s="7">
        <f>MAX(D42:CY42) / 1024</f>
        <v>3164</v>
      </c>
      <c r="D42" s="2">
        <v>872448</v>
      </c>
      <c r="E42" s="2">
        <v>1552384</v>
      </c>
      <c r="F42" s="2">
        <v>970752</v>
      </c>
      <c r="G42" s="2">
        <v>1101824</v>
      </c>
      <c r="H42" s="2">
        <v>1101824</v>
      </c>
      <c r="I42" s="2">
        <v>2502656</v>
      </c>
      <c r="J42" s="2">
        <v>1286144</v>
      </c>
      <c r="K42" s="2">
        <v>987136</v>
      </c>
      <c r="L42" s="2">
        <v>937984</v>
      </c>
      <c r="M42" s="2">
        <v>1228800</v>
      </c>
      <c r="N42" s="2">
        <v>1040384</v>
      </c>
      <c r="O42" s="2">
        <v>892928</v>
      </c>
      <c r="P42" s="2">
        <v>1093632</v>
      </c>
      <c r="Q42" s="2">
        <v>2502656</v>
      </c>
      <c r="R42" s="2">
        <v>1208320</v>
      </c>
      <c r="S42" s="2">
        <v>995328</v>
      </c>
      <c r="T42" s="2">
        <v>929792</v>
      </c>
      <c r="U42" s="2">
        <v>1175552</v>
      </c>
      <c r="V42" s="2">
        <v>835584</v>
      </c>
      <c r="W42" s="2">
        <v>2502656</v>
      </c>
      <c r="X42" s="2">
        <v>1552384</v>
      </c>
      <c r="Y42" s="2">
        <v>2502656</v>
      </c>
      <c r="Z42" s="2">
        <v>2502656</v>
      </c>
      <c r="AA42" s="2">
        <v>1007616</v>
      </c>
      <c r="AB42" s="2">
        <v>1552384</v>
      </c>
      <c r="AC42" s="2">
        <v>962560</v>
      </c>
      <c r="AD42" s="2">
        <v>909312</v>
      </c>
      <c r="AE42" s="2">
        <v>909312</v>
      </c>
      <c r="AF42" s="2">
        <v>1552384</v>
      </c>
      <c r="AG42" s="2">
        <v>1089536</v>
      </c>
      <c r="AH42" s="2">
        <v>872448</v>
      </c>
      <c r="AI42" s="2">
        <v>811008</v>
      </c>
      <c r="AJ42" s="2">
        <v>872448</v>
      </c>
      <c r="AK42" s="2">
        <v>1089536</v>
      </c>
      <c r="AL42" s="2">
        <v>909312</v>
      </c>
      <c r="AM42" s="2">
        <v>1060864</v>
      </c>
      <c r="AN42" s="2">
        <v>2502656</v>
      </c>
      <c r="AO42" s="2">
        <v>962560</v>
      </c>
      <c r="AP42" s="2">
        <v>962560</v>
      </c>
      <c r="AQ42" s="2">
        <v>2502656</v>
      </c>
      <c r="AR42" s="2">
        <v>1552384</v>
      </c>
      <c r="AS42" s="2">
        <v>2502656</v>
      </c>
      <c r="AT42" s="2">
        <v>2502656</v>
      </c>
      <c r="AU42" s="2">
        <v>1024000</v>
      </c>
      <c r="AV42" s="2">
        <v>1073152</v>
      </c>
      <c r="AW42" s="2">
        <v>1073152</v>
      </c>
      <c r="AX42" s="2">
        <v>2498560</v>
      </c>
      <c r="AY42" s="2">
        <v>1265664</v>
      </c>
      <c r="AZ42" s="2">
        <v>897024</v>
      </c>
      <c r="BA42" s="2">
        <v>897024</v>
      </c>
      <c r="BB42" s="2">
        <v>946176</v>
      </c>
      <c r="BC42" s="2">
        <v>1052672</v>
      </c>
      <c r="BD42" s="2">
        <v>946176</v>
      </c>
      <c r="BE42" s="2">
        <v>897024</v>
      </c>
      <c r="BF42" s="2">
        <v>1052672</v>
      </c>
      <c r="BG42" s="2">
        <v>884736</v>
      </c>
      <c r="BH42" s="2">
        <v>897024</v>
      </c>
      <c r="BI42" s="2">
        <v>897024</v>
      </c>
      <c r="BJ42" s="2">
        <v>946176</v>
      </c>
      <c r="BK42" s="2">
        <v>1552384</v>
      </c>
      <c r="BL42" s="2">
        <v>2502656</v>
      </c>
      <c r="BM42" s="2">
        <v>1097728</v>
      </c>
      <c r="BN42" s="2">
        <v>2502656</v>
      </c>
      <c r="BO42" s="2">
        <v>1138688</v>
      </c>
      <c r="BP42" s="2">
        <v>1363968</v>
      </c>
      <c r="BQ42" s="2">
        <v>2502656</v>
      </c>
      <c r="BR42" s="2">
        <v>978944</v>
      </c>
      <c r="BS42" s="2">
        <v>970752</v>
      </c>
      <c r="BT42" s="2">
        <v>1101824</v>
      </c>
      <c r="BU42" s="2">
        <v>917504</v>
      </c>
      <c r="BV42" s="2">
        <v>1273856</v>
      </c>
      <c r="BW42" s="2">
        <v>991232</v>
      </c>
      <c r="BX42" s="2">
        <v>925696</v>
      </c>
      <c r="BY42" s="2">
        <v>974848</v>
      </c>
      <c r="BZ42" s="2">
        <v>1036288</v>
      </c>
      <c r="CA42" s="2">
        <v>1036288</v>
      </c>
      <c r="CB42" s="2">
        <v>1159168</v>
      </c>
      <c r="CC42" s="2">
        <v>1056768</v>
      </c>
      <c r="CD42" s="2">
        <v>2502656</v>
      </c>
      <c r="CE42" s="2">
        <v>1024000</v>
      </c>
      <c r="CF42" s="2">
        <v>1024000</v>
      </c>
      <c r="CG42" s="2">
        <v>1269760</v>
      </c>
      <c r="CH42" s="2">
        <v>2502656</v>
      </c>
      <c r="CI42" s="2">
        <v>978944</v>
      </c>
      <c r="CJ42" s="2">
        <v>2502656</v>
      </c>
      <c r="CK42" s="2">
        <v>1249280</v>
      </c>
      <c r="CL42" s="2">
        <v>2502656</v>
      </c>
      <c r="CM42" s="2">
        <v>1204224</v>
      </c>
      <c r="CN42" s="2">
        <v>3239936</v>
      </c>
      <c r="CO42" s="2">
        <v>2441216</v>
      </c>
      <c r="CP42" s="2">
        <v>901120</v>
      </c>
      <c r="CQ42" s="2">
        <v>2203648</v>
      </c>
      <c r="CR42" s="2">
        <v>1142784</v>
      </c>
      <c r="CS42" s="2">
        <v>929792</v>
      </c>
      <c r="CT42" s="2">
        <v>1323008</v>
      </c>
      <c r="CU42" s="2">
        <v>2203648</v>
      </c>
      <c r="CV42" s="2">
        <v>1417216</v>
      </c>
      <c r="CW42" s="2">
        <v>2203648</v>
      </c>
      <c r="CX42" s="2">
        <v>1073152</v>
      </c>
      <c r="CY42" s="2">
        <v>1216512</v>
      </c>
    </row>
    <row r="43" spans="1:103">
      <c r="A43" s="1" t="s">
        <v>28</v>
      </c>
      <c r="B43" s="3">
        <f t="shared" ref="B43" si="22">AVERAGE(D43:CY43)</f>
        <v>382.9</v>
      </c>
      <c r="C43" s="3">
        <f t="shared" ref="C43" si="23">COUNT(D43:CY43)</f>
        <v>100</v>
      </c>
      <c r="D43" s="2">
        <v>112</v>
      </c>
      <c r="E43" s="2">
        <v>490</v>
      </c>
      <c r="F43" s="2">
        <v>106</v>
      </c>
      <c r="G43" s="2">
        <v>172</v>
      </c>
      <c r="H43" s="2">
        <v>216</v>
      </c>
      <c r="I43" s="2">
        <v>966</v>
      </c>
      <c r="J43" s="2">
        <v>448</v>
      </c>
      <c r="K43" s="2">
        <v>108</v>
      </c>
      <c r="L43" s="2">
        <v>42</v>
      </c>
      <c r="M43" s="2">
        <v>184</v>
      </c>
      <c r="N43" s="2">
        <v>66</v>
      </c>
      <c r="O43" s="2">
        <v>18</v>
      </c>
      <c r="P43" s="2">
        <v>264</v>
      </c>
      <c r="Q43" s="2">
        <v>1102</v>
      </c>
      <c r="R43" s="2">
        <v>516</v>
      </c>
      <c r="S43" s="2">
        <v>92</v>
      </c>
      <c r="T43" s="2">
        <v>128</v>
      </c>
      <c r="U43" s="2">
        <v>530</v>
      </c>
      <c r="V43" s="2">
        <v>48</v>
      </c>
      <c r="W43" s="2">
        <v>1290</v>
      </c>
      <c r="X43" s="2">
        <v>566</v>
      </c>
      <c r="Y43" s="2">
        <v>608</v>
      </c>
      <c r="Z43" s="2">
        <v>1282</v>
      </c>
      <c r="AA43" s="2">
        <v>168</v>
      </c>
      <c r="AB43" s="2">
        <v>288</v>
      </c>
      <c r="AC43" s="2">
        <v>266</v>
      </c>
      <c r="AD43" s="2">
        <v>136</v>
      </c>
      <c r="AE43" s="2">
        <v>118</v>
      </c>
      <c r="AF43" s="2">
        <v>490</v>
      </c>
      <c r="AG43" s="2">
        <v>270</v>
      </c>
      <c r="AH43" s="2">
        <v>56</v>
      </c>
      <c r="AI43" s="2">
        <v>16</v>
      </c>
      <c r="AJ43" s="2">
        <v>492</v>
      </c>
      <c r="AK43" s="2">
        <v>182</v>
      </c>
      <c r="AL43" s="2">
        <v>42</v>
      </c>
      <c r="AM43" s="2">
        <v>148</v>
      </c>
      <c r="AN43" s="2">
        <v>1132</v>
      </c>
      <c r="AO43" s="2">
        <v>52</v>
      </c>
      <c r="AP43" s="2">
        <v>126</v>
      </c>
      <c r="AQ43" s="2">
        <v>798</v>
      </c>
      <c r="AR43" s="2">
        <v>478</v>
      </c>
      <c r="AS43" s="2">
        <v>536</v>
      </c>
      <c r="AT43" s="2">
        <v>1130</v>
      </c>
      <c r="AU43" s="2">
        <v>90</v>
      </c>
      <c r="AV43" s="2">
        <v>46</v>
      </c>
      <c r="AW43" s="2">
        <v>124</v>
      </c>
      <c r="AX43" s="2">
        <v>386</v>
      </c>
      <c r="AY43" s="2">
        <v>502</v>
      </c>
      <c r="AZ43" s="2">
        <v>56</v>
      </c>
      <c r="BA43" s="2">
        <v>42</v>
      </c>
      <c r="BB43" s="2">
        <v>52</v>
      </c>
      <c r="BC43" s="2">
        <v>250</v>
      </c>
      <c r="BD43" s="2">
        <v>104</v>
      </c>
      <c r="BE43" s="2">
        <v>48</v>
      </c>
      <c r="BF43" s="2">
        <v>430</v>
      </c>
      <c r="BG43" s="2">
        <v>72</v>
      </c>
      <c r="BH43" s="2">
        <v>56</v>
      </c>
      <c r="BI43" s="2">
        <v>158</v>
      </c>
      <c r="BJ43" s="2">
        <v>134</v>
      </c>
      <c r="BK43" s="2">
        <v>210</v>
      </c>
      <c r="BL43" s="2">
        <v>1130</v>
      </c>
      <c r="BM43" s="2">
        <v>80</v>
      </c>
      <c r="BN43" s="2">
        <v>1258</v>
      </c>
      <c r="BO43" s="2">
        <v>82</v>
      </c>
      <c r="BP43" s="2">
        <v>500</v>
      </c>
      <c r="BQ43" s="2">
        <v>486</v>
      </c>
      <c r="BR43" s="2">
        <v>110</v>
      </c>
      <c r="BS43" s="2">
        <v>58</v>
      </c>
      <c r="BT43" s="2">
        <v>154</v>
      </c>
      <c r="BU43" s="2">
        <v>58</v>
      </c>
      <c r="BV43" s="2">
        <v>494</v>
      </c>
      <c r="BW43" s="2">
        <v>120</v>
      </c>
      <c r="BX43" s="2">
        <v>50</v>
      </c>
      <c r="BY43" s="2">
        <v>150</v>
      </c>
      <c r="BZ43" s="2">
        <v>120</v>
      </c>
      <c r="CA43" s="2">
        <v>104</v>
      </c>
      <c r="CB43" s="2">
        <v>188</v>
      </c>
      <c r="CC43" s="2">
        <v>116</v>
      </c>
      <c r="CD43" s="2">
        <v>990</v>
      </c>
      <c r="CE43" s="2">
        <v>134</v>
      </c>
      <c r="CF43" s="2">
        <v>140</v>
      </c>
      <c r="CG43" s="2">
        <v>634</v>
      </c>
      <c r="CH43" s="2">
        <v>1300</v>
      </c>
      <c r="CI43" s="2">
        <v>240</v>
      </c>
      <c r="CJ43" s="2">
        <v>890</v>
      </c>
      <c r="CK43" s="2">
        <v>308</v>
      </c>
      <c r="CL43" s="2">
        <v>1282</v>
      </c>
      <c r="CM43" s="2">
        <v>432</v>
      </c>
      <c r="CN43" s="2">
        <v>2744</v>
      </c>
      <c r="CO43" s="2">
        <v>46</v>
      </c>
      <c r="CP43" s="2">
        <v>62</v>
      </c>
      <c r="CQ43" s="2">
        <v>688</v>
      </c>
      <c r="CR43" s="2">
        <v>208</v>
      </c>
      <c r="CS43" s="2">
        <v>166</v>
      </c>
      <c r="CT43" s="2">
        <v>466</v>
      </c>
      <c r="CU43" s="2">
        <v>1192</v>
      </c>
      <c r="CV43" s="2">
        <v>528</v>
      </c>
      <c r="CW43" s="2">
        <v>1250</v>
      </c>
      <c r="CX43" s="2">
        <v>68</v>
      </c>
      <c r="CY43" s="2">
        <v>226</v>
      </c>
    </row>
    <row r="44" spans="1:103">
      <c r="A44" s="1" t="s">
        <v>25</v>
      </c>
      <c r="B44" s="4">
        <f>AVERAGE(D44:CY44)/ 1000/ 1000</f>
        <v>1.8586720000000001</v>
      </c>
      <c r="C44" s="4"/>
      <c r="D44" s="2">
        <v>728000</v>
      </c>
      <c r="E44" s="2">
        <v>2309600</v>
      </c>
      <c r="F44" s="2">
        <v>687900</v>
      </c>
      <c r="G44" s="2">
        <v>1002600</v>
      </c>
      <c r="H44" s="2">
        <v>1155500</v>
      </c>
      <c r="I44" s="2">
        <v>4239700</v>
      </c>
      <c r="J44" s="2">
        <v>2111200</v>
      </c>
      <c r="K44" s="2">
        <v>697000</v>
      </c>
      <c r="L44" s="2">
        <v>409400</v>
      </c>
      <c r="M44" s="2">
        <v>1022000</v>
      </c>
      <c r="N44" s="2">
        <v>513600</v>
      </c>
      <c r="O44" s="2">
        <v>315000</v>
      </c>
      <c r="P44" s="2">
        <v>1358000</v>
      </c>
      <c r="Q44" s="2">
        <v>4829900</v>
      </c>
      <c r="R44" s="2">
        <v>2363900</v>
      </c>
      <c r="S44" s="2">
        <v>621400</v>
      </c>
      <c r="T44" s="2">
        <v>774400</v>
      </c>
      <c r="U44" s="2">
        <v>2428800</v>
      </c>
      <c r="V44" s="2">
        <v>442400</v>
      </c>
      <c r="W44" s="2">
        <v>5581600</v>
      </c>
      <c r="X44" s="2">
        <v>2581200</v>
      </c>
      <c r="Y44" s="2">
        <v>2763900</v>
      </c>
      <c r="Z44" s="2">
        <v>5572400</v>
      </c>
      <c r="AA44" s="2">
        <v>971800</v>
      </c>
      <c r="AB44" s="2">
        <v>1491800</v>
      </c>
      <c r="AC44" s="2">
        <v>1340600</v>
      </c>
      <c r="AD44" s="2">
        <v>802200</v>
      </c>
      <c r="AE44" s="2">
        <v>722500</v>
      </c>
      <c r="AF44" s="2">
        <v>2251400</v>
      </c>
      <c r="AG44" s="2">
        <v>1371100</v>
      </c>
      <c r="AH44" s="2">
        <v>468100</v>
      </c>
      <c r="AI44" s="2">
        <v>305900</v>
      </c>
      <c r="AJ44" s="2">
        <v>2271600</v>
      </c>
      <c r="AK44" s="2">
        <v>1001600</v>
      </c>
      <c r="AL44" s="2">
        <v>418500</v>
      </c>
      <c r="AM44" s="2">
        <v>869500</v>
      </c>
      <c r="AN44" s="2">
        <v>5115400</v>
      </c>
      <c r="AO44" s="2">
        <v>466700</v>
      </c>
      <c r="AP44" s="2">
        <v>756100</v>
      </c>
      <c r="AQ44" s="2">
        <v>3709400</v>
      </c>
      <c r="AR44" s="2">
        <v>2245400</v>
      </c>
      <c r="AS44" s="2">
        <v>2479400</v>
      </c>
      <c r="AT44" s="2">
        <v>4977200</v>
      </c>
      <c r="AU44" s="2">
        <v>630700</v>
      </c>
      <c r="AV44" s="2">
        <v>455400</v>
      </c>
      <c r="AW44" s="2">
        <v>749400</v>
      </c>
      <c r="AX44" s="2">
        <v>1920900</v>
      </c>
      <c r="AY44" s="2">
        <v>2465000</v>
      </c>
      <c r="AZ44" s="2">
        <v>475100</v>
      </c>
      <c r="BA44" s="2">
        <v>408900</v>
      </c>
      <c r="BB44" s="2">
        <v>469500</v>
      </c>
      <c r="BC44" s="2">
        <v>1278200</v>
      </c>
      <c r="BD44" s="2">
        <v>670900</v>
      </c>
      <c r="BE44" s="2">
        <v>440700</v>
      </c>
      <c r="BF44" s="2">
        <v>2071100</v>
      </c>
      <c r="BG44" s="2">
        <v>553400</v>
      </c>
      <c r="BH44" s="2">
        <v>460600</v>
      </c>
      <c r="BI44" s="2">
        <v>948600</v>
      </c>
      <c r="BJ44" s="2">
        <v>789700</v>
      </c>
      <c r="BK44" s="2">
        <v>1096700</v>
      </c>
      <c r="BL44" s="2">
        <v>4940500</v>
      </c>
      <c r="BM44" s="2">
        <v>581000</v>
      </c>
      <c r="BN44" s="2">
        <v>5457000</v>
      </c>
      <c r="BO44" s="2">
        <v>573700</v>
      </c>
      <c r="BP44" s="2">
        <v>2328900</v>
      </c>
      <c r="BQ44" s="2">
        <v>2312300</v>
      </c>
      <c r="BR44" s="2">
        <v>690200</v>
      </c>
      <c r="BS44" s="2">
        <v>483800</v>
      </c>
      <c r="BT44" s="2">
        <v>930300</v>
      </c>
      <c r="BU44" s="2">
        <v>483600</v>
      </c>
      <c r="BV44" s="2">
        <v>2262800</v>
      </c>
      <c r="BW44" s="2">
        <v>731300</v>
      </c>
      <c r="BX44" s="2">
        <v>439800</v>
      </c>
      <c r="BY44" s="2">
        <v>833300</v>
      </c>
      <c r="BZ44" s="2">
        <v>751300</v>
      </c>
      <c r="CA44" s="2">
        <v>668500</v>
      </c>
      <c r="CB44" s="2">
        <v>1136700</v>
      </c>
      <c r="CC44" s="2">
        <v>731000</v>
      </c>
      <c r="CD44" s="2">
        <v>4431400</v>
      </c>
      <c r="CE44" s="2">
        <v>786500</v>
      </c>
      <c r="CF44" s="2">
        <v>796700</v>
      </c>
      <c r="CG44" s="2">
        <v>2888500</v>
      </c>
      <c r="CH44" s="2">
        <v>5668200</v>
      </c>
      <c r="CI44" s="2">
        <v>1219000</v>
      </c>
      <c r="CJ44" s="2">
        <v>3876800</v>
      </c>
      <c r="CK44" s="2">
        <v>1735600</v>
      </c>
      <c r="CL44" s="2">
        <v>5606100</v>
      </c>
      <c r="CM44" s="2">
        <v>2046200</v>
      </c>
      <c r="CN44" s="2">
        <v>12851100</v>
      </c>
      <c r="CO44" s="2">
        <v>454700</v>
      </c>
      <c r="CP44" s="2">
        <v>480400</v>
      </c>
      <c r="CQ44" s="2">
        <v>3156100</v>
      </c>
      <c r="CR44" s="2">
        <v>1087000</v>
      </c>
      <c r="CS44" s="2">
        <v>962400</v>
      </c>
      <c r="CT44" s="2">
        <v>2182400</v>
      </c>
      <c r="CU44" s="2">
        <v>5281000</v>
      </c>
      <c r="CV44" s="2">
        <v>2426700</v>
      </c>
      <c r="CW44" s="2">
        <v>5435200</v>
      </c>
      <c r="CX44" s="2">
        <v>527500</v>
      </c>
      <c r="CY44" s="2">
        <v>1201300</v>
      </c>
    </row>
    <row r="45" spans="1:103">
      <c r="A45" t="s">
        <v>39</v>
      </c>
      <c r="B45" s="7">
        <f>AVERAGE(D45:CY45) / 1024 / 1024</f>
        <v>24.21140625</v>
      </c>
      <c r="C45" s="7">
        <f>MAX(D45:CY45) / 1024</f>
        <v>26652</v>
      </c>
      <c r="D45" s="2">
        <v>25092096</v>
      </c>
      <c r="E45" s="2">
        <v>25444352</v>
      </c>
      <c r="F45" s="2">
        <v>25288704</v>
      </c>
      <c r="G45" s="2">
        <v>25264128</v>
      </c>
      <c r="H45" s="2">
        <v>25264128</v>
      </c>
      <c r="I45" s="2">
        <v>26255360</v>
      </c>
      <c r="J45" s="2">
        <v>25399296</v>
      </c>
      <c r="K45" s="2">
        <v>25178112</v>
      </c>
      <c r="L45" s="2">
        <v>25137152</v>
      </c>
      <c r="M45" s="2">
        <v>25255936</v>
      </c>
      <c r="N45" s="2">
        <v>25133056</v>
      </c>
      <c r="O45" s="2">
        <v>25104384</v>
      </c>
      <c r="P45" s="2">
        <v>25255936</v>
      </c>
      <c r="Q45" s="2">
        <v>26255360</v>
      </c>
      <c r="R45" s="2">
        <v>25444352</v>
      </c>
      <c r="S45" s="2">
        <v>25120768</v>
      </c>
      <c r="T45" s="2">
        <v>25141248</v>
      </c>
      <c r="U45" s="2">
        <v>25444352</v>
      </c>
      <c r="V45" s="2">
        <v>25247744</v>
      </c>
      <c r="W45" s="2">
        <v>26255360</v>
      </c>
      <c r="X45" s="2">
        <v>25530368</v>
      </c>
      <c r="Y45" s="2">
        <v>25530368</v>
      </c>
      <c r="Z45" s="2">
        <v>26255360</v>
      </c>
      <c r="AA45" s="2">
        <v>25260032</v>
      </c>
      <c r="AB45" s="2">
        <v>25260032</v>
      </c>
      <c r="AC45" s="2">
        <v>25260032</v>
      </c>
      <c r="AD45" s="2">
        <v>25149440</v>
      </c>
      <c r="AE45" s="2">
        <v>25149440</v>
      </c>
      <c r="AF45" s="2">
        <v>25403392</v>
      </c>
      <c r="AG45" s="2">
        <v>25382912</v>
      </c>
      <c r="AH45" s="2">
        <v>25149440</v>
      </c>
      <c r="AI45" s="2">
        <v>25149440</v>
      </c>
      <c r="AJ45" s="2">
        <v>25382912</v>
      </c>
      <c r="AK45" s="2">
        <v>25382912</v>
      </c>
      <c r="AL45" s="2">
        <v>25100288</v>
      </c>
      <c r="AM45" s="2">
        <v>25198592</v>
      </c>
      <c r="AN45" s="2">
        <v>25853952</v>
      </c>
      <c r="AO45" s="2">
        <v>25038848</v>
      </c>
      <c r="AP45" s="2">
        <v>25063424</v>
      </c>
      <c r="AQ45" s="2">
        <v>25780224</v>
      </c>
      <c r="AR45" s="2">
        <v>25497600</v>
      </c>
      <c r="AS45" s="2">
        <v>25378816</v>
      </c>
      <c r="AT45" s="2">
        <v>26255360</v>
      </c>
      <c r="AU45" s="2">
        <v>25038848</v>
      </c>
      <c r="AV45" s="2">
        <v>25038848</v>
      </c>
      <c r="AW45" s="2">
        <v>25088000</v>
      </c>
      <c r="AX45" s="2">
        <v>25247744</v>
      </c>
      <c r="AY45" s="2">
        <v>25378816</v>
      </c>
      <c r="AZ45" s="2">
        <v>25055232</v>
      </c>
      <c r="BA45" s="2">
        <v>25055232</v>
      </c>
      <c r="BB45" s="2">
        <v>25055232</v>
      </c>
      <c r="BC45" s="2">
        <v>25202688</v>
      </c>
      <c r="BD45" s="2">
        <v>25059328</v>
      </c>
      <c r="BE45" s="2">
        <v>25059328</v>
      </c>
      <c r="BF45" s="2">
        <v>25378816</v>
      </c>
      <c r="BG45" s="2">
        <v>25108480</v>
      </c>
      <c r="BH45" s="2">
        <v>25075712</v>
      </c>
      <c r="BI45" s="2">
        <v>25190400</v>
      </c>
      <c r="BJ45" s="2">
        <v>25141248</v>
      </c>
      <c r="BK45" s="2">
        <v>25190400</v>
      </c>
      <c r="BL45" s="2">
        <v>26255360</v>
      </c>
      <c r="BM45" s="2">
        <v>25034752</v>
      </c>
      <c r="BN45" s="2">
        <v>26255360</v>
      </c>
      <c r="BO45" s="2">
        <v>25128960</v>
      </c>
      <c r="BP45" s="2">
        <v>25477120</v>
      </c>
      <c r="BQ45" s="2">
        <v>25477120</v>
      </c>
      <c r="BR45" s="2">
        <v>25149440</v>
      </c>
      <c r="BS45" s="2">
        <v>25149440</v>
      </c>
      <c r="BT45" s="2">
        <v>25214976</v>
      </c>
      <c r="BU45" s="2">
        <v>25141248</v>
      </c>
      <c r="BV45" s="2">
        <v>25477120</v>
      </c>
      <c r="BW45" s="2">
        <v>25128960</v>
      </c>
      <c r="BX45" s="2">
        <v>25108480</v>
      </c>
      <c r="BY45" s="2">
        <v>25157632</v>
      </c>
      <c r="BZ45" s="2">
        <v>25128960</v>
      </c>
      <c r="CA45" s="2">
        <v>25128960</v>
      </c>
      <c r="CB45" s="2">
        <v>25235456</v>
      </c>
      <c r="CC45" s="2">
        <v>25128960</v>
      </c>
      <c r="CD45" s="2">
        <v>26255360</v>
      </c>
      <c r="CE45" s="2">
        <v>25272320</v>
      </c>
      <c r="CF45" s="2">
        <v>25272320</v>
      </c>
      <c r="CG45" s="2">
        <v>25477120</v>
      </c>
      <c r="CH45" s="2">
        <v>26255360</v>
      </c>
      <c r="CI45" s="2">
        <v>25313280</v>
      </c>
      <c r="CJ45" s="2">
        <v>25772032</v>
      </c>
      <c r="CK45" s="2">
        <v>25300992</v>
      </c>
      <c r="CL45" s="2">
        <v>26255360</v>
      </c>
      <c r="CM45" s="2">
        <v>25313280</v>
      </c>
      <c r="CN45" s="2">
        <v>27291648</v>
      </c>
      <c r="CO45" s="2">
        <v>25092096</v>
      </c>
      <c r="CP45" s="2">
        <v>25092096</v>
      </c>
      <c r="CQ45" s="2">
        <v>25632768</v>
      </c>
      <c r="CR45" s="2">
        <v>25264128</v>
      </c>
      <c r="CS45" s="2">
        <v>25358336</v>
      </c>
      <c r="CT45" s="2">
        <v>25436160</v>
      </c>
      <c r="CU45" s="2">
        <v>25890816</v>
      </c>
      <c r="CV45" s="2">
        <v>25419776</v>
      </c>
      <c r="CW45" s="2">
        <v>25890816</v>
      </c>
      <c r="CX45" s="2">
        <v>25112576</v>
      </c>
      <c r="CY45" s="2">
        <v>25243648</v>
      </c>
    </row>
    <row r="46" spans="1:103">
      <c r="A46" s="1" t="s">
        <v>30</v>
      </c>
      <c r="B46" s="3">
        <f t="shared" ref="B46" si="24">AVERAGE(D46:CY46)</f>
        <v>318.29000000000002</v>
      </c>
      <c r="C46" s="3">
        <f t="shared" ref="C46" si="25">COUNT(D46:CY46)</f>
        <v>100</v>
      </c>
      <c r="D46" s="2">
        <v>100</v>
      </c>
      <c r="E46" s="2">
        <v>385</v>
      </c>
      <c r="F46" s="2">
        <v>90</v>
      </c>
      <c r="G46" s="2">
        <v>403</v>
      </c>
      <c r="H46" s="2">
        <v>155</v>
      </c>
      <c r="I46" s="2">
        <v>725</v>
      </c>
      <c r="J46" s="2">
        <v>344</v>
      </c>
      <c r="K46" s="2">
        <v>95</v>
      </c>
      <c r="L46" s="2">
        <v>38</v>
      </c>
      <c r="M46" s="2">
        <v>115</v>
      </c>
      <c r="N46" s="2">
        <v>91</v>
      </c>
      <c r="O46" s="2">
        <v>14</v>
      </c>
      <c r="P46" s="2">
        <v>205</v>
      </c>
      <c r="Q46" s="2">
        <v>816</v>
      </c>
      <c r="R46" s="2">
        <v>400</v>
      </c>
      <c r="S46" s="2">
        <v>58</v>
      </c>
      <c r="T46" s="2">
        <v>101</v>
      </c>
      <c r="U46" s="2">
        <v>415</v>
      </c>
      <c r="V46" s="2">
        <v>36</v>
      </c>
      <c r="W46" s="2">
        <v>905</v>
      </c>
      <c r="X46" s="2">
        <v>444</v>
      </c>
      <c r="Y46" s="2">
        <v>600</v>
      </c>
      <c r="Z46" s="2">
        <v>903</v>
      </c>
      <c r="AA46" s="2">
        <v>231</v>
      </c>
      <c r="AB46" s="2">
        <v>188</v>
      </c>
      <c r="AC46" s="2">
        <v>187</v>
      </c>
      <c r="AD46" s="2">
        <v>118</v>
      </c>
      <c r="AE46" s="2">
        <v>82</v>
      </c>
      <c r="AF46" s="2">
        <v>370</v>
      </c>
      <c r="AG46" s="2">
        <v>190</v>
      </c>
      <c r="AH46" s="2">
        <v>37</v>
      </c>
      <c r="AI46" s="2">
        <v>26</v>
      </c>
      <c r="AJ46" s="2">
        <v>481</v>
      </c>
      <c r="AK46" s="2">
        <v>116</v>
      </c>
      <c r="AL46" s="2">
        <v>43</v>
      </c>
      <c r="AM46" s="2">
        <v>167</v>
      </c>
      <c r="AN46" s="2">
        <v>862</v>
      </c>
      <c r="AO46" s="2">
        <v>35</v>
      </c>
      <c r="AP46" s="2">
        <v>104</v>
      </c>
      <c r="AQ46" s="2">
        <v>1252</v>
      </c>
      <c r="AR46" s="2">
        <v>365</v>
      </c>
      <c r="AS46" s="2">
        <v>534</v>
      </c>
      <c r="AT46" s="2">
        <v>962</v>
      </c>
      <c r="AU46" s="2">
        <v>62</v>
      </c>
      <c r="AV46" s="2">
        <v>45</v>
      </c>
      <c r="AW46" s="2">
        <v>79</v>
      </c>
      <c r="AX46" s="2">
        <v>623</v>
      </c>
      <c r="AY46" s="2">
        <v>387</v>
      </c>
      <c r="AZ46" s="2">
        <v>39</v>
      </c>
      <c r="BA46" s="2">
        <v>33</v>
      </c>
      <c r="BB46" s="2">
        <v>34</v>
      </c>
      <c r="BC46" s="2">
        <v>203</v>
      </c>
      <c r="BD46" s="2">
        <v>124</v>
      </c>
      <c r="BE46" s="2">
        <v>39</v>
      </c>
      <c r="BF46" s="2">
        <v>464</v>
      </c>
      <c r="BG46" s="2">
        <v>50</v>
      </c>
      <c r="BH46" s="2">
        <v>49</v>
      </c>
      <c r="BI46" s="2">
        <v>301</v>
      </c>
      <c r="BJ46" s="2">
        <v>108</v>
      </c>
      <c r="BK46" s="2">
        <v>164</v>
      </c>
      <c r="BL46" s="2">
        <v>855</v>
      </c>
      <c r="BM46" s="2">
        <v>65</v>
      </c>
      <c r="BN46" s="2">
        <v>950</v>
      </c>
      <c r="BO46" s="2">
        <v>60</v>
      </c>
      <c r="BP46" s="2">
        <v>380</v>
      </c>
      <c r="BQ46" s="2">
        <v>502</v>
      </c>
      <c r="BR46" s="2">
        <v>97</v>
      </c>
      <c r="BS46" s="2">
        <v>38</v>
      </c>
      <c r="BT46" s="2">
        <v>124</v>
      </c>
      <c r="BU46" s="2">
        <v>47</v>
      </c>
      <c r="BV46" s="2">
        <v>372</v>
      </c>
      <c r="BW46" s="2">
        <v>103</v>
      </c>
      <c r="BX46" s="2">
        <v>42</v>
      </c>
      <c r="BY46" s="2">
        <v>108</v>
      </c>
      <c r="BZ46" s="2">
        <v>91</v>
      </c>
      <c r="CA46" s="2">
        <v>66</v>
      </c>
      <c r="CB46" s="2">
        <v>127</v>
      </c>
      <c r="CC46" s="2">
        <v>91</v>
      </c>
      <c r="CD46" s="2">
        <v>930</v>
      </c>
      <c r="CE46" s="2">
        <v>84</v>
      </c>
      <c r="CF46" s="2">
        <v>93</v>
      </c>
      <c r="CG46" s="2">
        <v>481</v>
      </c>
      <c r="CH46" s="2">
        <v>906</v>
      </c>
      <c r="CI46" s="2">
        <v>179</v>
      </c>
      <c r="CJ46" s="2">
        <v>560</v>
      </c>
      <c r="CK46" s="2">
        <v>248</v>
      </c>
      <c r="CL46" s="2">
        <v>931</v>
      </c>
      <c r="CM46" s="2">
        <v>322</v>
      </c>
      <c r="CN46" s="2">
        <v>2175</v>
      </c>
      <c r="CO46" s="2">
        <v>31</v>
      </c>
      <c r="CP46" s="2">
        <v>52</v>
      </c>
      <c r="CQ46" s="2">
        <v>596</v>
      </c>
      <c r="CR46" s="2">
        <v>149</v>
      </c>
      <c r="CS46" s="2">
        <v>193</v>
      </c>
      <c r="CT46" s="2">
        <v>365</v>
      </c>
      <c r="CU46" s="2">
        <v>1220</v>
      </c>
      <c r="CV46" s="2">
        <v>444</v>
      </c>
      <c r="CW46" s="2">
        <v>883</v>
      </c>
      <c r="CX46" s="2">
        <v>90</v>
      </c>
      <c r="CY46" s="2">
        <v>187</v>
      </c>
    </row>
    <row r="47" spans="1:103">
      <c r="A47" s="1" t="s">
        <v>25</v>
      </c>
      <c r="B47" s="4">
        <f>AVERAGE(D47:CY47)/ 1000/ 1000</f>
        <v>1.860711</v>
      </c>
      <c r="C47" s="4"/>
      <c r="D47" s="2">
        <v>818300</v>
      </c>
      <c r="E47" s="2">
        <v>2267700</v>
      </c>
      <c r="F47" s="2">
        <v>686700</v>
      </c>
      <c r="G47" s="2">
        <v>2002800</v>
      </c>
      <c r="H47" s="2">
        <v>1065600</v>
      </c>
      <c r="I47" s="2">
        <v>4057900</v>
      </c>
      <c r="J47" s="2">
        <v>2020400</v>
      </c>
      <c r="K47" s="2">
        <v>732600</v>
      </c>
      <c r="L47" s="2">
        <v>426600</v>
      </c>
      <c r="M47" s="2">
        <v>840500</v>
      </c>
      <c r="N47" s="2">
        <v>673200</v>
      </c>
      <c r="O47" s="2">
        <v>310600</v>
      </c>
      <c r="P47" s="2">
        <v>1329400</v>
      </c>
      <c r="Q47" s="2">
        <v>4572000</v>
      </c>
      <c r="R47" s="2">
        <v>2336400</v>
      </c>
      <c r="S47" s="2">
        <v>560200</v>
      </c>
      <c r="T47" s="2">
        <v>737300</v>
      </c>
      <c r="U47" s="2">
        <v>2431800</v>
      </c>
      <c r="V47" s="2">
        <v>395700</v>
      </c>
      <c r="W47" s="2">
        <v>4903800</v>
      </c>
      <c r="X47" s="2">
        <v>2531200</v>
      </c>
      <c r="Y47" s="2">
        <v>2909400</v>
      </c>
      <c r="Z47" s="2">
        <v>4991700</v>
      </c>
      <c r="AA47" s="2">
        <v>1368300</v>
      </c>
      <c r="AB47" s="2">
        <v>1220500</v>
      </c>
      <c r="AC47" s="2">
        <v>1205500</v>
      </c>
      <c r="AD47" s="2">
        <v>807400</v>
      </c>
      <c r="AE47" s="2">
        <v>688700</v>
      </c>
      <c r="AF47" s="2">
        <v>2172300</v>
      </c>
      <c r="AG47" s="2">
        <v>1229800</v>
      </c>
      <c r="AH47" s="2">
        <v>423800</v>
      </c>
      <c r="AI47" s="2">
        <v>357100</v>
      </c>
      <c r="AJ47" s="2">
        <v>2387800</v>
      </c>
      <c r="AK47" s="2">
        <v>852500</v>
      </c>
      <c r="AL47" s="2">
        <v>425800</v>
      </c>
      <c r="AM47" s="2">
        <v>928700</v>
      </c>
      <c r="AN47" s="2">
        <v>4711700</v>
      </c>
      <c r="AO47" s="2">
        <v>472900</v>
      </c>
      <c r="AP47" s="2">
        <v>839700</v>
      </c>
      <c r="AQ47" s="2">
        <v>5968200</v>
      </c>
      <c r="AR47" s="2">
        <v>2150800</v>
      </c>
      <c r="AS47" s="2">
        <v>2653100</v>
      </c>
      <c r="AT47" s="2">
        <v>5312300</v>
      </c>
      <c r="AU47" s="2">
        <v>528200</v>
      </c>
      <c r="AV47" s="2">
        <v>444400</v>
      </c>
      <c r="AW47" s="2">
        <v>638100</v>
      </c>
      <c r="AX47" s="2">
        <v>3018700</v>
      </c>
      <c r="AY47" s="2">
        <v>2191900</v>
      </c>
      <c r="AZ47" s="2">
        <v>439900</v>
      </c>
      <c r="BA47" s="2">
        <v>393900</v>
      </c>
      <c r="BB47" s="2">
        <v>412000</v>
      </c>
      <c r="BC47" s="2">
        <v>1265200</v>
      </c>
      <c r="BD47" s="2">
        <v>828000</v>
      </c>
      <c r="BE47" s="2">
        <v>441200</v>
      </c>
      <c r="BF47" s="2">
        <v>2360000</v>
      </c>
      <c r="BG47" s="2">
        <v>476500</v>
      </c>
      <c r="BH47" s="2">
        <v>485200</v>
      </c>
      <c r="BI47" s="2">
        <v>1508500</v>
      </c>
      <c r="BJ47" s="2">
        <v>779100</v>
      </c>
      <c r="BK47" s="2">
        <v>1129300</v>
      </c>
      <c r="BL47" s="2">
        <v>4569600</v>
      </c>
      <c r="BM47" s="2">
        <v>532700</v>
      </c>
      <c r="BN47" s="2">
        <v>5094100</v>
      </c>
      <c r="BO47" s="2">
        <v>545900</v>
      </c>
      <c r="BP47" s="2">
        <v>2215300</v>
      </c>
      <c r="BQ47" s="2">
        <v>2514600</v>
      </c>
      <c r="BR47" s="2">
        <v>742600</v>
      </c>
      <c r="BS47" s="2">
        <v>424500</v>
      </c>
      <c r="BT47" s="2">
        <v>798400</v>
      </c>
      <c r="BU47" s="2">
        <v>475500</v>
      </c>
      <c r="BV47" s="2">
        <v>2112100</v>
      </c>
      <c r="BW47" s="2">
        <v>785900</v>
      </c>
      <c r="BX47" s="2">
        <v>443900</v>
      </c>
      <c r="BY47" s="2">
        <v>784300</v>
      </c>
      <c r="BZ47" s="2">
        <v>707300</v>
      </c>
      <c r="CA47" s="2">
        <v>570400</v>
      </c>
      <c r="CB47" s="2">
        <v>910400</v>
      </c>
      <c r="CC47" s="2">
        <v>720100</v>
      </c>
      <c r="CD47" s="2">
        <v>5502400</v>
      </c>
      <c r="CE47" s="2">
        <v>679800</v>
      </c>
      <c r="CF47" s="2">
        <v>726400</v>
      </c>
      <c r="CG47" s="2">
        <v>2702500</v>
      </c>
      <c r="CH47" s="2">
        <v>4961600</v>
      </c>
      <c r="CI47" s="2">
        <v>1202400</v>
      </c>
      <c r="CJ47" s="2">
        <v>3147600</v>
      </c>
      <c r="CK47" s="2">
        <v>1305300</v>
      </c>
      <c r="CL47" s="2">
        <v>5154900</v>
      </c>
      <c r="CM47" s="2">
        <v>1937800</v>
      </c>
      <c r="CN47" s="2">
        <v>12581200</v>
      </c>
      <c r="CO47" s="2">
        <v>429200</v>
      </c>
      <c r="CP47" s="2">
        <v>512800</v>
      </c>
      <c r="CQ47" s="2">
        <v>2887400</v>
      </c>
      <c r="CR47" s="2">
        <v>1019100</v>
      </c>
      <c r="CS47" s="2">
        <v>1091000</v>
      </c>
      <c r="CT47" s="2">
        <v>2115000</v>
      </c>
      <c r="CU47" s="2">
        <v>6791200</v>
      </c>
      <c r="CV47" s="2">
        <v>2574400</v>
      </c>
      <c r="CW47" s="2">
        <v>4840900</v>
      </c>
      <c r="CX47" s="2">
        <v>656000</v>
      </c>
      <c r="CY47" s="2">
        <v>1185800</v>
      </c>
    </row>
    <row r="48" spans="1:103">
      <c r="A48" t="s">
        <v>39</v>
      </c>
      <c r="B48" s="7">
        <f>AVERAGE(D48:CY48) / 1024 / 1024</f>
        <v>24.1871875</v>
      </c>
      <c r="C48" s="7">
        <f>MAX(D48:CY48) / 1024</f>
        <v>26652</v>
      </c>
      <c r="D48" s="2">
        <v>25382912</v>
      </c>
      <c r="E48" s="2">
        <v>25411584</v>
      </c>
      <c r="F48" s="2">
        <v>25186304</v>
      </c>
      <c r="G48" s="2">
        <v>25288704</v>
      </c>
      <c r="H48" s="2">
        <v>25169920</v>
      </c>
      <c r="I48" s="2">
        <v>25632768</v>
      </c>
      <c r="J48" s="2">
        <v>25411584</v>
      </c>
      <c r="K48" s="2">
        <v>25100288</v>
      </c>
      <c r="L48" s="2">
        <v>25178112</v>
      </c>
      <c r="M48" s="2">
        <v>25235456</v>
      </c>
      <c r="N48" s="2">
        <v>25059328</v>
      </c>
      <c r="O48" s="2">
        <v>25141248</v>
      </c>
      <c r="P48" s="2">
        <v>25235456</v>
      </c>
      <c r="Q48" s="2">
        <v>25632768</v>
      </c>
      <c r="R48" s="2">
        <v>25358336</v>
      </c>
      <c r="S48" s="2">
        <v>25190400</v>
      </c>
      <c r="T48" s="2">
        <v>25235456</v>
      </c>
      <c r="U48" s="2">
        <v>25411584</v>
      </c>
      <c r="V48" s="2">
        <v>25079808</v>
      </c>
      <c r="W48" s="2">
        <v>25890816</v>
      </c>
      <c r="X48" s="2">
        <v>25411584</v>
      </c>
      <c r="Y48" s="2">
        <v>25411584</v>
      </c>
      <c r="Z48" s="2">
        <v>25632768</v>
      </c>
      <c r="AA48" s="2">
        <v>25227264</v>
      </c>
      <c r="AB48" s="2">
        <v>25325568</v>
      </c>
      <c r="AC48" s="2">
        <v>25223168</v>
      </c>
      <c r="AD48" s="2">
        <v>25223168</v>
      </c>
      <c r="AE48" s="2">
        <v>25161728</v>
      </c>
      <c r="AF48" s="2">
        <v>25313280</v>
      </c>
      <c r="AG48" s="2">
        <v>25223168</v>
      </c>
      <c r="AH48" s="2">
        <v>25145344</v>
      </c>
      <c r="AI48" s="2">
        <v>25145344</v>
      </c>
      <c r="AJ48" s="2">
        <v>25411584</v>
      </c>
      <c r="AK48" s="2">
        <v>25149440</v>
      </c>
      <c r="AL48" s="2">
        <v>25149440</v>
      </c>
      <c r="AM48" s="2">
        <v>25194496</v>
      </c>
      <c r="AN48" s="2">
        <v>25632768</v>
      </c>
      <c r="AO48" s="2">
        <v>25096192</v>
      </c>
      <c r="AP48" s="2">
        <v>25321472</v>
      </c>
      <c r="AQ48" s="2">
        <v>25890816</v>
      </c>
      <c r="AR48" s="2">
        <v>25288704</v>
      </c>
      <c r="AS48" s="2">
        <v>25411584</v>
      </c>
      <c r="AT48" s="2">
        <v>25890816</v>
      </c>
      <c r="AU48" s="2">
        <v>25137152</v>
      </c>
      <c r="AV48" s="2">
        <v>25223168</v>
      </c>
      <c r="AW48" s="2">
        <v>25247744</v>
      </c>
      <c r="AX48" s="2">
        <v>25522176</v>
      </c>
      <c r="AY48" s="2">
        <v>25374720</v>
      </c>
      <c r="AZ48" s="2">
        <v>25194496</v>
      </c>
      <c r="BA48" s="2">
        <v>25202688</v>
      </c>
      <c r="BB48" s="2">
        <v>25210880</v>
      </c>
      <c r="BC48" s="2">
        <v>25346048</v>
      </c>
      <c r="BD48" s="2">
        <v>25108480</v>
      </c>
      <c r="BE48" s="2">
        <v>25272320</v>
      </c>
      <c r="BF48" s="2">
        <v>25456640</v>
      </c>
      <c r="BG48" s="2">
        <v>25194496</v>
      </c>
      <c r="BH48" s="2">
        <v>25272320</v>
      </c>
      <c r="BI48" s="2">
        <v>25456640</v>
      </c>
      <c r="BJ48" s="2">
        <v>25456640</v>
      </c>
      <c r="BK48" s="2">
        <v>25456640</v>
      </c>
      <c r="BL48" s="2">
        <v>25632768</v>
      </c>
      <c r="BM48" s="2">
        <v>25092096</v>
      </c>
      <c r="BN48" s="2">
        <v>25890816</v>
      </c>
      <c r="BO48" s="2">
        <v>25133056</v>
      </c>
      <c r="BP48" s="2">
        <v>25378816</v>
      </c>
      <c r="BQ48" s="2">
        <v>25456640</v>
      </c>
      <c r="BR48" s="2">
        <v>25194496</v>
      </c>
      <c r="BS48" s="2">
        <v>25194496</v>
      </c>
      <c r="BT48" s="2">
        <v>25194496</v>
      </c>
      <c r="BU48" s="2">
        <v>25227264</v>
      </c>
      <c r="BV48" s="2">
        <v>25350144</v>
      </c>
      <c r="BW48" s="2">
        <v>25223168</v>
      </c>
      <c r="BX48" s="2">
        <v>25272320</v>
      </c>
      <c r="BY48" s="2">
        <v>25272320</v>
      </c>
      <c r="BZ48" s="2">
        <v>25272320</v>
      </c>
      <c r="CA48" s="2">
        <v>25272320</v>
      </c>
      <c r="CB48" s="2">
        <v>25317376</v>
      </c>
      <c r="CC48" s="2">
        <v>25317376</v>
      </c>
      <c r="CD48" s="2">
        <v>25890816</v>
      </c>
      <c r="CE48" s="2">
        <v>25153536</v>
      </c>
      <c r="CF48" s="2">
        <v>25214976</v>
      </c>
      <c r="CG48" s="2">
        <v>25387008</v>
      </c>
      <c r="CH48" s="2">
        <v>25890816</v>
      </c>
      <c r="CI48" s="2">
        <v>25284608</v>
      </c>
      <c r="CJ48" s="2">
        <v>25632768</v>
      </c>
      <c r="CK48" s="2">
        <v>25190400</v>
      </c>
      <c r="CL48" s="2">
        <v>25890816</v>
      </c>
      <c r="CM48" s="2">
        <v>25268224</v>
      </c>
      <c r="CN48" s="2">
        <v>27291648</v>
      </c>
      <c r="CO48" s="2">
        <v>25051136</v>
      </c>
      <c r="CP48" s="2">
        <v>25108480</v>
      </c>
      <c r="CQ48" s="2">
        <v>25452544</v>
      </c>
      <c r="CR48" s="2">
        <v>25264128</v>
      </c>
      <c r="CS48" s="2">
        <v>25452544</v>
      </c>
      <c r="CT48" s="2">
        <v>25325568</v>
      </c>
      <c r="CU48" s="2">
        <v>26255360</v>
      </c>
      <c r="CV48" s="2">
        <v>25354240</v>
      </c>
      <c r="CW48" s="2">
        <v>25636864</v>
      </c>
      <c r="CX48" s="2">
        <v>25071616</v>
      </c>
      <c r="CY48" s="2">
        <v>25202688</v>
      </c>
    </row>
    <row r="49" spans="1:103">
      <c r="A49" t="s">
        <v>40</v>
      </c>
      <c r="B49" s="3">
        <f t="shared" ref="B49" si="26">AVERAGE(D49:CY49)</f>
        <v>97.92</v>
      </c>
      <c r="C49" s="3">
        <f t="shared" ref="C49" si="27">COUNT(D49:CY49)</f>
        <v>100</v>
      </c>
      <c r="D49" s="2">
        <v>92</v>
      </c>
      <c r="E49" s="2">
        <v>226</v>
      </c>
      <c r="F49" s="2">
        <v>92</v>
      </c>
      <c r="G49" s="2">
        <v>66</v>
      </c>
      <c r="H49" s="2">
        <v>128</v>
      </c>
      <c r="I49" s="2">
        <v>878</v>
      </c>
      <c r="J49" s="2">
        <v>136</v>
      </c>
      <c r="K49" s="2">
        <v>104</v>
      </c>
      <c r="L49" s="2">
        <v>30</v>
      </c>
      <c r="M49" s="2">
        <v>48</v>
      </c>
      <c r="N49" s="2">
        <v>34</v>
      </c>
      <c r="O49" s="2">
        <v>16</v>
      </c>
      <c r="P49" s="2">
        <v>122</v>
      </c>
      <c r="Q49" s="2">
        <v>152</v>
      </c>
      <c r="R49" s="2">
        <v>102</v>
      </c>
      <c r="S49" s="2">
        <v>102</v>
      </c>
      <c r="T49" s="2">
        <v>36</v>
      </c>
      <c r="U49" s="2">
        <v>66</v>
      </c>
      <c r="V49" s="2">
        <v>20</v>
      </c>
      <c r="W49" s="2">
        <v>178</v>
      </c>
      <c r="X49" s="2">
        <v>86</v>
      </c>
      <c r="Y49" s="2">
        <v>30</v>
      </c>
      <c r="Z49" s="2">
        <v>180</v>
      </c>
      <c r="AA49" s="2">
        <v>130</v>
      </c>
      <c r="AB49" s="2">
        <v>62</v>
      </c>
      <c r="AC49" s="2">
        <v>72</v>
      </c>
      <c r="AD49" s="2">
        <v>90</v>
      </c>
      <c r="AE49" s="2">
        <v>34</v>
      </c>
      <c r="AF49" s="2">
        <v>68</v>
      </c>
      <c r="AG49" s="2">
        <v>48</v>
      </c>
      <c r="AH49" s="2">
        <v>54</v>
      </c>
      <c r="AI49" s="2">
        <v>8</v>
      </c>
      <c r="AJ49" s="2">
        <v>38</v>
      </c>
      <c r="AK49" s="2">
        <v>206</v>
      </c>
      <c r="AL49" s="2">
        <v>12</v>
      </c>
      <c r="AM49" s="2">
        <v>24</v>
      </c>
      <c r="AN49" s="2">
        <v>114</v>
      </c>
      <c r="AO49" s="2">
        <v>50</v>
      </c>
      <c r="AP49" s="2">
        <v>66</v>
      </c>
      <c r="AQ49" s="2">
        <v>32</v>
      </c>
      <c r="AR49" s="2">
        <v>82</v>
      </c>
      <c r="AS49" s="2">
        <v>24</v>
      </c>
      <c r="AT49" s="2">
        <v>206</v>
      </c>
      <c r="AU49" s="2">
        <v>30</v>
      </c>
      <c r="AV49" s="2">
        <v>16</v>
      </c>
      <c r="AW49" s="2">
        <v>36</v>
      </c>
      <c r="AX49" s="2">
        <v>38</v>
      </c>
      <c r="AY49" s="2">
        <v>102</v>
      </c>
      <c r="AZ49" s="2">
        <v>46</v>
      </c>
      <c r="BA49" s="2">
        <v>28</v>
      </c>
      <c r="BB49" s="2">
        <v>44</v>
      </c>
      <c r="BC49" s="2">
        <v>44</v>
      </c>
      <c r="BD49" s="2">
        <v>92</v>
      </c>
      <c r="BE49" s="2">
        <v>46</v>
      </c>
      <c r="BF49" s="2">
        <v>60</v>
      </c>
      <c r="BG49" s="2">
        <v>16</v>
      </c>
      <c r="BH49" s="2">
        <v>48</v>
      </c>
      <c r="BI49" s="2">
        <v>16</v>
      </c>
      <c r="BJ49" s="2">
        <v>26</v>
      </c>
      <c r="BK49" s="2">
        <v>236</v>
      </c>
      <c r="BL49" s="2">
        <v>112</v>
      </c>
      <c r="BM49" s="2">
        <v>26</v>
      </c>
      <c r="BN49" s="2">
        <v>200</v>
      </c>
      <c r="BO49" s="2">
        <v>36</v>
      </c>
      <c r="BP49" s="2">
        <v>298</v>
      </c>
      <c r="BQ49" s="2">
        <v>24</v>
      </c>
      <c r="BR49" s="2">
        <v>98</v>
      </c>
      <c r="BS49" s="2">
        <v>58</v>
      </c>
      <c r="BT49" s="2">
        <v>18</v>
      </c>
      <c r="BU49" s="2">
        <v>44</v>
      </c>
      <c r="BV49" s="2">
        <v>504</v>
      </c>
      <c r="BW49" s="2">
        <v>114</v>
      </c>
      <c r="BX49" s="2">
        <v>46</v>
      </c>
      <c r="BY49" s="2">
        <v>34</v>
      </c>
      <c r="BZ49" s="2">
        <v>28</v>
      </c>
      <c r="CA49" s="2">
        <v>54</v>
      </c>
      <c r="CB49" s="2">
        <v>44</v>
      </c>
      <c r="CC49" s="2">
        <v>96</v>
      </c>
      <c r="CD49" s="2">
        <v>122</v>
      </c>
      <c r="CE49" s="2">
        <v>28</v>
      </c>
      <c r="CF49" s="2">
        <v>24</v>
      </c>
      <c r="CG49" s="2">
        <v>86</v>
      </c>
      <c r="CH49" s="2">
        <v>144</v>
      </c>
      <c r="CI49" s="2">
        <v>38</v>
      </c>
      <c r="CJ49" s="2">
        <v>508</v>
      </c>
      <c r="CK49" s="2">
        <v>14</v>
      </c>
      <c r="CL49" s="2">
        <v>214</v>
      </c>
      <c r="CM49" s="2">
        <v>98</v>
      </c>
      <c r="CN49" s="2">
        <v>432</v>
      </c>
      <c r="CO49" s="2">
        <v>46</v>
      </c>
      <c r="CP49" s="2">
        <v>16</v>
      </c>
      <c r="CQ49" s="2">
        <v>20</v>
      </c>
      <c r="CR49" s="2">
        <v>272</v>
      </c>
      <c r="CS49" s="2">
        <v>16</v>
      </c>
      <c r="CT49" s="2">
        <v>80</v>
      </c>
      <c r="CU49" s="2">
        <v>180</v>
      </c>
      <c r="CV49" s="2">
        <v>72</v>
      </c>
      <c r="CW49" s="2">
        <v>204</v>
      </c>
      <c r="CX49" s="2">
        <v>28</v>
      </c>
      <c r="CY49" s="2">
        <v>48</v>
      </c>
    </row>
    <row r="50" spans="1:103">
      <c r="A50" s="1" t="s">
        <v>25</v>
      </c>
      <c r="B50" s="4">
        <f>AVERAGE(D50:CY50)/ 1000/ 1000</f>
        <v>0.55948699999999996</v>
      </c>
      <c r="C50" s="4"/>
      <c r="D50" s="2">
        <v>591000</v>
      </c>
      <c r="E50" s="2">
        <v>1046600</v>
      </c>
      <c r="F50" s="2">
        <v>538500</v>
      </c>
      <c r="G50" s="2">
        <v>500300</v>
      </c>
      <c r="H50" s="2">
        <v>663500</v>
      </c>
      <c r="I50" s="2">
        <v>2891600</v>
      </c>
      <c r="J50" s="2">
        <v>675100</v>
      </c>
      <c r="K50" s="2">
        <v>561800</v>
      </c>
      <c r="L50" s="2">
        <v>351900</v>
      </c>
      <c r="M50" s="2">
        <v>396700</v>
      </c>
      <c r="N50" s="2">
        <v>356000</v>
      </c>
      <c r="O50" s="2">
        <v>305500</v>
      </c>
      <c r="P50" s="2">
        <v>725800</v>
      </c>
      <c r="Q50" s="2">
        <v>744000</v>
      </c>
      <c r="R50" s="2">
        <v>591900</v>
      </c>
      <c r="S50" s="2">
        <v>545700</v>
      </c>
      <c r="T50" s="2">
        <v>395000</v>
      </c>
      <c r="U50" s="2">
        <v>483900</v>
      </c>
      <c r="V50" s="2">
        <v>315900</v>
      </c>
      <c r="W50" s="2">
        <v>805500</v>
      </c>
      <c r="X50" s="2">
        <v>525600</v>
      </c>
      <c r="Y50" s="2">
        <v>345200</v>
      </c>
      <c r="Z50" s="2">
        <v>867800</v>
      </c>
      <c r="AA50" s="2">
        <v>676800</v>
      </c>
      <c r="AB50" s="2">
        <v>455100</v>
      </c>
      <c r="AC50" s="2">
        <v>454900</v>
      </c>
      <c r="AD50" s="2">
        <v>506200</v>
      </c>
      <c r="AE50" s="2">
        <v>459700</v>
      </c>
      <c r="AF50" s="2">
        <v>469100</v>
      </c>
      <c r="AG50" s="2">
        <v>417300</v>
      </c>
      <c r="AH50" s="2">
        <v>410400</v>
      </c>
      <c r="AI50" s="2">
        <v>276100</v>
      </c>
      <c r="AJ50" s="2">
        <v>366300</v>
      </c>
      <c r="AK50" s="2">
        <v>835600</v>
      </c>
      <c r="AL50" s="2">
        <v>295100</v>
      </c>
      <c r="AM50" s="2">
        <v>340200</v>
      </c>
      <c r="AN50" s="2">
        <v>644500</v>
      </c>
      <c r="AO50" s="2">
        <v>422400</v>
      </c>
      <c r="AP50" s="2">
        <v>455500</v>
      </c>
      <c r="AQ50" s="2">
        <v>355400</v>
      </c>
      <c r="AR50" s="2">
        <v>556000</v>
      </c>
      <c r="AS50" s="2">
        <v>355200</v>
      </c>
      <c r="AT50" s="2">
        <v>965700</v>
      </c>
      <c r="AU50" s="2">
        <v>366500</v>
      </c>
      <c r="AV50" s="2">
        <v>303800</v>
      </c>
      <c r="AW50" s="2">
        <v>373600</v>
      </c>
      <c r="AX50" s="2">
        <v>395800</v>
      </c>
      <c r="AY50" s="2">
        <v>563400</v>
      </c>
      <c r="AZ50" s="2">
        <v>387100</v>
      </c>
      <c r="BA50" s="2">
        <v>331600</v>
      </c>
      <c r="BB50" s="2">
        <v>376100</v>
      </c>
      <c r="BC50" s="2">
        <v>384800</v>
      </c>
      <c r="BD50" s="2">
        <v>540800</v>
      </c>
      <c r="BE50" s="2">
        <v>410500</v>
      </c>
      <c r="BF50" s="2">
        <v>466500</v>
      </c>
      <c r="BG50" s="2">
        <v>299500</v>
      </c>
      <c r="BH50" s="2">
        <v>385500</v>
      </c>
      <c r="BI50" s="2">
        <v>298500</v>
      </c>
      <c r="BJ50" s="2">
        <v>331000</v>
      </c>
      <c r="BK50" s="2">
        <v>913000</v>
      </c>
      <c r="BL50" s="2">
        <v>601200</v>
      </c>
      <c r="BM50" s="2">
        <v>328300</v>
      </c>
      <c r="BN50" s="2">
        <v>841200</v>
      </c>
      <c r="BO50" s="2">
        <v>365900</v>
      </c>
      <c r="BP50" s="2">
        <v>1131200</v>
      </c>
      <c r="BQ50" s="2">
        <v>345600</v>
      </c>
      <c r="BR50" s="2">
        <v>561700</v>
      </c>
      <c r="BS50" s="2">
        <v>418600</v>
      </c>
      <c r="BT50" s="2">
        <v>327400</v>
      </c>
      <c r="BU50" s="2">
        <v>379100</v>
      </c>
      <c r="BV50" s="2">
        <v>1636100</v>
      </c>
      <c r="BW50" s="2">
        <v>564800</v>
      </c>
      <c r="BX50" s="2">
        <v>397600</v>
      </c>
      <c r="BY50" s="2">
        <v>389600</v>
      </c>
      <c r="BZ50" s="2">
        <v>354600</v>
      </c>
      <c r="CA50" s="2">
        <v>406600</v>
      </c>
      <c r="CB50" s="2">
        <v>399700</v>
      </c>
      <c r="CC50" s="2">
        <v>598600</v>
      </c>
      <c r="CD50" s="2">
        <v>638100</v>
      </c>
      <c r="CE50" s="2">
        <v>372800</v>
      </c>
      <c r="CF50" s="2">
        <v>331600</v>
      </c>
      <c r="CG50" s="2">
        <v>562500</v>
      </c>
      <c r="CH50" s="2">
        <v>723300</v>
      </c>
      <c r="CI50" s="2">
        <v>375600</v>
      </c>
      <c r="CJ50" s="2">
        <v>1663700</v>
      </c>
      <c r="CK50" s="2">
        <v>304900</v>
      </c>
      <c r="CL50" s="2">
        <v>968200</v>
      </c>
      <c r="CM50" s="2">
        <v>576000</v>
      </c>
      <c r="CN50" s="2">
        <v>1483500</v>
      </c>
      <c r="CO50" s="2">
        <v>402800</v>
      </c>
      <c r="CP50" s="2">
        <v>306200</v>
      </c>
      <c r="CQ50" s="2">
        <v>320600</v>
      </c>
      <c r="CR50" s="2">
        <v>959900</v>
      </c>
      <c r="CS50" s="2">
        <v>332000</v>
      </c>
      <c r="CT50" s="2">
        <v>593500</v>
      </c>
      <c r="CU50" s="2">
        <v>814900</v>
      </c>
      <c r="CV50" s="2">
        <v>462500</v>
      </c>
      <c r="CW50" s="2">
        <v>879700</v>
      </c>
      <c r="CX50" s="2">
        <v>360700</v>
      </c>
      <c r="CY50" s="2">
        <v>397600</v>
      </c>
    </row>
    <row r="51" spans="1:103">
      <c r="A51" t="s">
        <v>39</v>
      </c>
      <c r="B51" s="7">
        <f>AVERAGE(D51:CY51) / 1024/ 1024</f>
        <v>23.822070312499999</v>
      </c>
      <c r="C51" s="7">
        <f>MAX(D51:CY51) / 1024/ 1024</f>
        <v>24.125</v>
      </c>
      <c r="D51" s="2">
        <v>24981504</v>
      </c>
      <c r="E51" s="2">
        <v>24997888</v>
      </c>
      <c r="F51" s="2">
        <v>24997888</v>
      </c>
      <c r="G51" s="2">
        <v>24997888</v>
      </c>
      <c r="H51" s="2">
        <v>24997888</v>
      </c>
      <c r="I51" s="2">
        <v>25296896</v>
      </c>
      <c r="J51" s="2">
        <v>24944640</v>
      </c>
      <c r="K51" s="2">
        <v>24928256</v>
      </c>
      <c r="L51" s="2">
        <v>24944640</v>
      </c>
      <c r="M51" s="2">
        <v>24944640</v>
      </c>
      <c r="N51" s="2">
        <v>24944640</v>
      </c>
      <c r="O51" s="2">
        <v>24944640</v>
      </c>
      <c r="P51" s="2">
        <v>24973312</v>
      </c>
      <c r="Q51" s="2">
        <v>25001984</v>
      </c>
      <c r="R51" s="2">
        <v>24936448</v>
      </c>
      <c r="S51" s="2">
        <v>24936448</v>
      </c>
      <c r="T51" s="2">
        <v>24936448</v>
      </c>
      <c r="U51" s="2">
        <v>24936448</v>
      </c>
      <c r="V51" s="2">
        <v>24936448</v>
      </c>
      <c r="W51" s="2">
        <v>25001984</v>
      </c>
      <c r="X51" s="2">
        <v>24973312</v>
      </c>
      <c r="Y51" s="2">
        <v>24895488</v>
      </c>
      <c r="Z51" s="2">
        <v>25001984</v>
      </c>
      <c r="AA51" s="2">
        <v>25001984</v>
      </c>
      <c r="AB51" s="2">
        <v>25001984</v>
      </c>
      <c r="AC51" s="2">
        <v>25001984</v>
      </c>
      <c r="AD51" s="2">
        <v>25001984</v>
      </c>
      <c r="AE51" s="2">
        <v>25001984</v>
      </c>
      <c r="AF51" s="2">
        <v>25001984</v>
      </c>
      <c r="AG51" s="2">
        <v>25001984</v>
      </c>
      <c r="AH51" s="2">
        <v>25001984</v>
      </c>
      <c r="AI51" s="2">
        <v>25001984</v>
      </c>
      <c r="AJ51" s="2">
        <v>25001984</v>
      </c>
      <c r="AK51" s="2">
        <v>25001984</v>
      </c>
      <c r="AL51" s="2">
        <v>24932352</v>
      </c>
      <c r="AM51" s="2">
        <v>24936448</v>
      </c>
      <c r="AN51" s="2">
        <v>24969216</v>
      </c>
      <c r="AO51" s="2">
        <v>24936448</v>
      </c>
      <c r="AP51" s="2">
        <v>24915968</v>
      </c>
      <c r="AQ51" s="2">
        <v>24936448</v>
      </c>
      <c r="AR51" s="2">
        <v>24928256</v>
      </c>
      <c r="AS51" s="2">
        <v>24911872</v>
      </c>
      <c r="AT51" s="2">
        <v>25001984</v>
      </c>
      <c r="AU51" s="2">
        <v>24952832</v>
      </c>
      <c r="AV51" s="2">
        <v>24952832</v>
      </c>
      <c r="AW51" s="2">
        <v>24952832</v>
      </c>
      <c r="AX51" s="2">
        <v>24952832</v>
      </c>
      <c r="AY51" s="2">
        <v>24952832</v>
      </c>
      <c r="AZ51" s="2">
        <v>24952832</v>
      </c>
      <c r="BA51" s="2">
        <v>24952832</v>
      </c>
      <c r="BB51" s="2">
        <v>24952832</v>
      </c>
      <c r="BC51" s="2">
        <v>24952832</v>
      </c>
      <c r="BD51" s="2">
        <v>24924160</v>
      </c>
      <c r="BE51" s="2">
        <v>24911872</v>
      </c>
      <c r="BF51" s="2">
        <v>24924160</v>
      </c>
      <c r="BG51" s="2">
        <v>24924160</v>
      </c>
      <c r="BH51" s="2">
        <v>24924160</v>
      </c>
      <c r="BI51" s="2">
        <v>24924160</v>
      </c>
      <c r="BJ51" s="2">
        <v>24924160</v>
      </c>
      <c r="BK51" s="2">
        <v>25001984</v>
      </c>
      <c r="BL51" s="2">
        <v>24944640</v>
      </c>
      <c r="BM51" s="2">
        <v>24924160</v>
      </c>
      <c r="BN51" s="2">
        <v>25001984</v>
      </c>
      <c r="BO51" s="2">
        <v>24965120</v>
      </c>
      <c r="BP51" s="2">
        <v>25296896</v>
      </c>
      <c r="BQ51" s="2">
        <v>24981504</v>
      </c>
      <c r="BR51" s="2">
        <v>24985600</v>
      </c>
      <c r="BS51" s="2">
        <v>24924160</v>
      </c>
      <c r="BT51" s="2">
        <v>24944640</v>
      </c>
      <c r="BU51" s="2">
        <v>24944640</v>
      </c>
      <c r="BV51" s="2">
        <v>25296896</v>
      </c>
      <c r="BW51" s="2">
        <v>24961024</v>
      </c>
      <c r="BX51" s="2">
        <v>24961024</v>
      </c>
      <c r="BY51" s="2">
        <v>24961024</v>
      </c>
      <c r="BZ51" s="2">
        <v>24961024</v>
      </c>
      <c r="CA51" s="2">
        <v>24961024</v>
      </c>
      <c r="CB51" s="2">
        <v>24961024</v>
      </c>
      <c r="CC51" s="2">
        <v>24969216</v>
      </c>
      <c r="CD51" s="2">
        <v>24944640</v>
      </c>
      <c r="CE51" s="2">
        <v>24944640</v>
      </c>
      <c r="CF51" s="2">
        <v>24944640</v>
      </c>
      <c r="CG51" s="2">
        <v>24944640</v>
      </c>
      <c r="CH51" s="2">
        <v>24928256</v>
      </c>
      <c r="CI51" s="2">
        <v>24915968</v>
      </c>
      <c r="CJ51" s="2">
        <v>25296896</v>
      </c>
      <c r="CK51" s="2">
        <v>24932352</v>
      </c>
      <c r="CL51" s="2">
        <v>25001984</v>
      </c>
      <c r="CM51" s="2">
        <v>24940544</v>
      </c>
      <c r="CN51" s="2">
        <v>25296896</v>
      </c>
      <c r="CO51" s="2">
        <v>25071616</v>
      </c>
      <c r="CP51" s="2">
        <v>24932352</v>
      </c>
      <c r="CQ51" s="2">
        <v>24932352</v>
      </c>
      <c r="CR51" s="2">
        <v>25022464</v>
      </c>
      <c r="CS51" s="2">
        <v>24993792</v>
      </c>
      <c r="CT51" s="2">
        <v>24993792</v>
      </c>
      <c r="CU51" s="2">
        <v>25022464</v>
      </c>
      <c r="CV51" s="2">
        <v>24989696</v>
      </c>
      <c r="CW51" s="2">
        <v>25022464</v>
      </c>
      <c r="CX51" s="2">
        <v>24961024</v>
      </c>
      <c r="CY51" s="2">
        <v>24969216</v>
      </c>
    </row>
    <row r="53" spans="1:103">
      <c r="A53" s="1" t="s">
        <v>6</v>
      </c>
    </row>
    <row r="54" spans="1:103">
      <c r="A54" s="1" t="s">
        <v>1</v>
      </c>
      <c r="B54" s="3">
        <f>AVERAGE(D54:CY54)</f>
        <v>7212.42</v>
      </c>
      <c r="C54" s="3">
        <f t="shared" ref="C54" si="28">COUNT(D54:CY54)</f>
        <v>100</v>
      </c>
      <c r="D54" s="6">
        <v>3680</v>
      </c>
      <c r="E54" s="2">
        <v>9113</v>
      </c>
      <c r="F54" s="2">
        <v>5176</v>
      </c>
      <c r="G54" s="2">
        <v>14715</v>
      </c>
      <c r="H54" s="2">
        <v>13715</v>
      </c>
      <c r="I54" s="2">
        <v>24332</v>
      </c>
      <c r="J54" s="2">
        <v>5373</v>
      </c>
      <c r="K54" s="2">
        <v>2069</v>
      </c>
      <c r="L54" s="2">
        <v>592</v>
      </c>
      <c r="M54" s="2">
        <v>13655</v>
      </c>
      <c r="N54" s="2">
        <v>716</v>
      </c>
      <c r="O54" s="2">
        <v>83</v>
      </c>
      <c r="P54" s="2">
        <v>1876</v>
      </c>
      <c r="Q54" s="2">
        <v>27502</v>
      </c>
      <c r="R54" s="2">
        <v>5051</v>
      </c>
      <c r="S54" s="2">
        <v>2012</v>
      </c>
      <c r="T54" s="2">
        <v>737</v>
      </c>
      <c r="U54" s="2">
        <v>8554</v>
      </c>
      <c r="V54" s="2">
        <v>114</v>
      </c>
      <c r="W54" s="2">
        <v>28404</v>
      </c>
      <c r="X54" s="2">
        <v>10619</v>
      </c>
      <c r="Y54" s="2">
        <v>1658</v>
      </c>
      <c r="Z54" s="2">
        <v>25451</v>
      </c>
      <c r="AA54" s="2">
        <v>13065</v>
      </c>
      <c r="AB54" s="2">
        <v>2148</v>
      </c>
      <c r="AC54" s="2">
        <v>3897</v>
      </c>
      <c r="AD54" s="2">
        <v>5239</v>
      </c>
      <c r="AE54" s="2">
        <v>5161</v>
      </c>
      <c r="AF54" s="2">
        <v>9953</v>
      </c>
      <c r="AG54" s="2">
        <v>1844</v>
      </c>
      <c r="AH54" s="2">
        <v>749</v>
      </c>
      <c r="AI54" s="2">
        <v>146</v>
      </c>
      <c r="AJ54" s="2">
        <v>3376</v>
      </c>
      <c r="AK54" s="2">
        <v>13615</v>
      </c>
      <c r="AL54" s="2">
        <v>100</v>
      </c>
      <c r="AM54" s="2">
        <v>340</v>
      </c>
      <c r="AN54" s="2">
        <v>25035</v>
      </c>
      <c r="AO54" s="2">
        <v>2160</v>
      </c>
      <c r="AP54" s="2">
        <v>887</v>
      </c>
      <c r="AQ54" s="2">
        <v>13273</v>
      </c>
      <c r="AR54" s="2">
        <v>10226</v>
      </c>
      <c r="AS54" s="2">
        <v>6021</v>
      </c>
      <c r="AT54" s="2">
        <v>22978</v>
      </c>
      <c r="AU54" s="2">
        <v>747</v>
      </c>
      <c r="AV54" s="2">
        <v>130</v>
      </c>
      <c r="AW54" s="2">
        <v>4706</v>
      </c>
      <c r="AX54" s="2">
        <v>5003</v>
      </c>
      <c r="AY54" s="2">
        <v>8923</v>
      </c>
      <c r="AZ54" s="2">
        <v>826</v>
      </c>
      <c r="BA54" s="2">
        <v>354</v>
      </c>
      <c r="BB54" s="2">
        <v>750</v>
      </c>
      <c r="BC54" s="2">
        <v>2025</v>
      </c>
      <c r="BD54" s="2">
        <v>4867</v>
      </c>
      <c r="BE54" s="2">
        <v>108</v>
      </c>
      <c r="BF54" s="2">
        <v>4435</v>
      </c>
      <c r="BG54" s="2">
        <v>189</v>
      </c>
      <c r="BH54" s="2">
        <v>1547</v>
      </c>
      <c r="BI54" s="2">
        <v>2261</v>
      </c>
      <c r="BJ54" s="2">
        <v>826</v>
      </c>
      <c r="BK54" s="2">
        <v>13109</v>
      </c>
      <c r="BL54" s="2">
        <v>13558</v>
      </c>
      <c r="BM54" s="2">
        <v>173</v>
      </c>
      <c r="BN54" s="2">
        <v>15733</v>
      </c>
      <c r="BO54" s="2">
        <v>997</v>
      </c>
      <c r="BP54" s="2">
        <v>5585</v>
      </c>
      <c r="BQ54" s="2">
        <v>2219</v>
      </c>
      <c r="BR54" s="2">
        <v>3735</v>
      </c>
      <c r="BS54" s="2">
        <v>826</v>
      </c>
      <c r="BT54" s="2">
        <v>872</v>
      </c>
      <c r="BU54" s="2">
        <v>1318</v>
      </c>
      <c r="BV54" s="2">
        <v>8167</v>
      </c>
      <c r="BW54" s="2">
        <v>1206</v>
      </c>
      <c r="BX54" s="2">
        <v>753</v>
      </c>
      <c r="BY54" s="2">
        <v>1593</v>
      </c>
      <c r="BZ54" s="2">
        <v>2637</v>
      </c>
      <c r="CA54" s="2">
        <v>5842</v>
      </c>
      <c r="CB54" s="2">
        <v>6137</v>
      </c>
      <c r="CC54" s="2">
        <v>3772</v>
      </c>
      <c r="CD54" s="2">
        <v>22347</v>
      </c>
      <c r="CE54" s="2">
        <v>4948</v>
      </c>
      <c r="CF54" s="2">
        <v>4933</v>
      </c>
      <c r="CG54" s="2">
        <v>9178</v>
      </c>
      <c r="CH54" s="2">
        <v>14521</v>
      </c>
      <c r="CI54" s="2">
        <v>3443</v>
      </c>
      <c r="CJ54" s="2">
        <v>25934</v>
      </c>
      <c r="CK54" s="2">
        <v>713</v>
      </c>
      <c r="CL54" s="2">
        <v>27414</v>
      </c>
      <c r="CM54" s="2">
        <v>8870</v>
      </c>
      <c r="CN54" s="2">
        <v>39288</v>
      </c>
      <c r="CO54" s="2">
        <v>2041</v>
      </c>
      <c r="CP54" s="2">
        <v>948</v>
      </c>
      <c r="CQ54" s="2">
        <v>1725</v>
      </c>
      <c r="CR54" s="2">
        <v>10761</v>
      </c>
      <c r="CS54" s="2">
        <v>1991</v>
      </c>
      <c r="CT54" s="2">
        <v>4521</v>
      </c>
      <c r="CU54" s="2">
        <v>25027</v>
      </c>
      <c r="CV54" s="2">
        <v>8609</v>
      </c>
      <c r="CW54" s="2">
        <v>29147</v>
      </c>
      <c r="CX54" s="2">
        <v>1938</v>
      </c>
      <c r="CY54" s="2">
        <v>1606</v>
      </c>
    </row>
    <row r="55" spans="1:103">
      <c r="A55" s="1" t="s">
        <v>25</v>
      </c>
      <c r="B55" s="4">
        <f>AVERAGE(D55:CY55) / 1000/ 1000</f>
        <v>23.315231000000001</v>
      </c>
      <c r="C55" s="4"/>
      <c r="D55" s="6">
        <v>12011200</v>
      </c>
      <c r="E55" s="2">
        <v>27121700</v>
      </c>
      <c r="F55" s="2">
        <v>14317100</v>
      </c>
      <c r="G55" s="2">
        <v>44728800</v>
      </c>
      <c r="H55" s="2">
        <v>41547100</v>
      </c>
      <c r="I55" s="2">
        <v>82886500</v>
      </c>
      <c r="J55" s="2">
        <v>15029600</v>
      </c>
      <c r="K55" s="2">
        <v>5649800</v>
      </c>
      <c r="L55" s="2">
        <v>1720700</v>
      </c>
      <c r="M55" s="2">
        <v>42194200</v>
      </c>
      <c r="N55" s="2">
        <v>1937200</v>
      </c>
      <c r="O55" s="2">
        <v>291300</v>
      </c>
      <c r="P55" s="2">
        <v>5010800</v>
      </c>
      <c r="Q55" s="2">
        <v>97768800</v>
      </c>
      <c r="R55" s="2">
        <v>14103000</v>
      </c>
      <c r="S55" s="2">
        <v>5591400</v>
      </c>
      <c r="T55" s="2">
        <v>2181100</v>
      </c>
      <c r="U55" s="2">
        <v>26043200</v>
      </c>
      <c r="V55" s="2">
        <v>405000</v>
      </c>
      <c r="W55" s="2">
        <v>99760900</v>
      </c>
      <c r="X55" s="2">
        <v>30617400</v>
      </c>
      <c r="Y55" s="2">
        <v>4465700</v>
      </c>
      <c r="Z55" s="2">
        <v>86950800</v>
      </c>
      <c r="AA55" s="2">
        <v>39771900</v>
      </c>
      <c r="AB55" s="2">
        <v>5881500</v>
      </c>
      <c r="AC55" s="2">
        <v>12584100</v>
      </c>
      <c r="AD55" s="2">
        <v>15852400</v>
      </c>
      <c r="AE55" s="2">
        <v>17921900</v>
      </c>
      <c r="AF55" s="2">
        <v>29162300</v>
      </c>
      <c r="AG55" s="2">
        <v>5223200</v>
      </c>
      <c r="AH55" s="2">
        <v>2022600</v>
      </c>
      <c r="AI55" s="2">
        <v>399300</v>
      </c>
      <c r="AJ55" s="2">
        <v>11096500</v>
      </c>
      <c r="AK55" s="2">
        <v>42522400</v>
      </c>
      <c r="AL55" s="2">
        <v>305800</v>
      </c>
      <c r="AM55" s="2">
        <v>1004000</v>
      </c>
      <c r="AN55" s="2">
        <v>88008800</v>
      </c>
      <c r="AO55" s="2">
        <v>5977200</v>
      </c>
      <c r="AP55" s="2">
        <v>2460900</v>
      </c>
      <c r="AQ55" s="2">
        <v>42199700</v>
      </c>
      <c r="AR55" s="2">
        <v>29931700</v>
      </c>
      <c r="AS55" s="2">
        <v>17106000</v>
      </c>
      <c r="AT55" s="2">
        <v>78159500</v>
      </c>
      <c r="AU55" s="2">
        <v>2058400</v>
      </c>
      <c r="AV55" s="2">
        <v>417500</v>
      </c>
      <c r="AW55" s="2">
        <v>13699600</v>
      </c>
      <c r="AX55" s="2">
        <v>15481400</v>
      </c>
      <c r="AY55" s="2">
        <v>25907200</v>
      </c>
      <c r="AZ55" s="2">
        <v>2306000</v>
      </c>
      <c r="BA55" s="2">
        <v>970700</v>
      </c>
      <c r="BB55" s="2">
        <v>2015400</v>
      </c>
      <c r="BC55" s="2">
        <v>5441600</v>
      </c>
      <c r="BD55" s="2">
        <v>14208400</v>
      </c>
      <c r="BE55" s="2">
        <v>293700</v>
      </c>
      <c r="BF55" s="2">
        <v>13029000</v>
      </c>
      <c r="BG55" s="2">
        <v>558500</v>
      </c>
      <c r="BH55" s="2">
        <v>4261500</v>
      </c>
      <c r="BI55" s="2">
        <v>6717400</v>
      </c>
      <c r="BJ55" s="2">
        <v>2287400</v>
      </c>
      <c r="BK55" s="2">
        <v>42171000</v>
      </c>
      <c r="BL55" s="2">
        <v>43229700</v>
      </c>
      <c r="BM55" s="2">
        <v>516800</v>
      </c>
      <c r="BN55" s="2">
        <v>50516400</v>
      </c>
      <c r="BO55" s="2">
        <v>2722400</v>
      </c>
      <c r="BP55" s="2">
        <v>16987300</v>
      </c>
      <c r="BQ55" s="2">
        <v>6092000</v>
      </c>
      <c r="BR55" s="2">
        <v>10315600</v>
      </c>
      <c r="BS55" s="2">
        <v>2336400</v>
      </c>
      <c r="BT55" s="2">
        <v>2458700</v>
      </c>
      <c r="BU55" s="2">
        <v>3850100</v>
      </c>
      <c r="BV55" s="2">
        <v>24105700</v>
      </c>
      <c r="BW55" s="2">
        <v>3331000</v>
      </c>
      <c r="BX55" s="2">
        <v>2010700</v>
      </c>
      <c r="BY55" s="2">
        <v>4242200</v>
      </c>
      <c r="BZ55" s="2">
        <v>7194400</v>
      </c>
      <c r="CA55" s="2">
        <v>17448000</v>
      </c>
      <c r="CB55" s="2">
        <v>18550200</v>
      </c>
      <c r="CC55" s="2">
        <v>11416200</v>
      </c>
      <c r="CD55" s="2">
        <v>78133500</v>
      </c>
      <c r="CE55" s="2">
        <v>14129200</v>
      </c>
      <c r="CF55" s="2">
        <v>15744100</v>
      </c>
      <c r="CG55" s="2">
        <v>27516500</v>
      </c>
      <c r="CH55" s="2">
        <v>45801900</v>
      </c>
      <c r="CI55" s="2">
        <v>9496800</v>
      </c>
      <c r="CJ55" s="2">
        <v>90032900</v>
      </c>
      <c r="CK55" s="2">
        <v>1964300</v>
      </c>
      <c r="CL55" s="2">
        <v>95288700</v>
      </c>
      <c r="CM55" s="2">
        <v>25740700</v>
      </c>
      <c r="CN55" s="2">
        <v>147018500</v>
      </c>
      <c r="CO55" s="2">
        <v>5566900</v>
      </c>
      <c r="CP55" s="2">
        <v>2554200</v>
      </c>
      <c r="CQ55" s="2">
        <v>5199900</v>
      </c>
      <c r="CR55" s="2">
        <v>34097500</v>
      </c>
      <c r="CS55" s="2">
        <v>6219900</v>
      </c>
      <c r="CT55" s="2">
        <v>13450200</v>
      </c>
      <c r="CU55" s="2">
        <v>83978300</v>
      </c>
      <c r="CV55" s="2">
        <v>24920600</v>
      </c>
      <c r="CW55" s="2">
        <v>104900700</v>
      </c>
      <c r="CX55" s="2">
        <v>5294300</v>
      </c>
      <c r="CY55" s="2">
        <v>5400000</v>
      </c>
    </row>
    <row r="56" spans="1:103">
      <c r="A56" t="s">
        <v>39</v>
      </c>
      <c r="B56" s="7">
        <f>AVERAGE(D56:CY56) / 1024 / 1024</f>
        <v>4.0758593750000003</v>
      </c>
      <c r="C56" s="7">
        <f>MAX(D56:CY56) / 1024 /1024</f>
        <v>15.7421875</v>
      </c>
      <c r="D56" s="6">
        <v>2527232</v>
      </c>
      <c r="E56" s="2">
        <v>4804608</v>
      </c>
      <c r="F56" s="2">
        <v>3584000</v>
      </c>
      <c r="G56" s="2">
        <v>7102464</v>
      </c>
      <c r="H56" s="2">
        <v>6729728</v>
      </c>
      <c r="I56" s="2">
        <v>10911744</v>
      </c>
      <c r="J56" s="2">
        <v>3637248</v>
      </c>
      <c r="K56" s="2">
        <v>2023424</v>
      </c>
      <c r="L56" s="2">
        <v>1159168</v>
      </c>
      <c r="M56" s="2">
        <v>6733824</v>
      </c>
      <c r="N56" s="2">
        <v>2019328</v>
      </c>
      <c r="O56" s="2">
        <v>1036288</v>
      </c>
      <c r="P56" s="2">
        <v>1716224</v>
      </c>
      <c r="Q56" s="2">
        <v>11915264</v>
      </c>
      <c r="R56" s="2">
        <v>4067328</v>
      </c>
      <c r="S56" s="2">
        <v>3031040</v>
      </c>
      <c r="T56" s="2">
        <v>1163264</v>
      </c>
      <c r="U56" s="2">
        <v>4620288</v>
      </c>
      <c r="V56" s="2">
        <v>2080768</v>
      </c>
      <c r="W56" s="2">
        <v>12095488</v>
      </c>
      <c r="X56" s="2">
        <v>5980160</v>
      </c>
      <c r="Y56" s="2">
        <v>1781760</v>
      </c>
      <c r="Z56" s="2">
        <v>11362304</v>
      </c>
      <c r="AA56" s="2">
        <v>6692864</v>
      </c>
      <c r="AB56" s="2">
        <v>1880064</v>
      </c>
      <c r="AC56" s="2">
        <v>2957312</v>
      </c>
      <c r="AD56" s="2">
        <v>3969024</v>
      </c>
      <c r="AE56" s="2">
        <v>3969024</v>
      </c>
      <c r="AF56" s="2">
        <v>5656576</v>
      </c>
      <c r="AG56" s="2">
        <v>1908736</v>
      </c>
      <c r="AH56" s="2">
        <v>1601536</v>
      </c>
      <c r="AI56" s="2">
        <v>1355776</v>
      </c>
      <c r="AJ56" s="2">
        <v>2764800</v>
      </c>
      <c r="AK56" s="2">
        <v>6983680</v>
      </c>
      <c r="AL56" s="2">
        <v>1392640</v>
      </c>
      <c r="AM56" s="2">
        <v>1531904</v>
      </c>
      <c r="AN56" s="2">
        <v>11358208</v>
      </c>
      <c r="AO56" s="2">
        <v>2211840</v>
      </c>
      <c r="AP56" s="2">
        <v>1728512</v>
      </c>
      <c r="AQ56" s="2">
        <v>6836224</v>
      </c>
      <c r="AR56" s="2">
        <v>5275648</v>
      </c>
      <c r="AS56" s="2">
        <v>3981312</v>
      </c>
      <c r="AT56" s="2">
        <v>10289152</v>
      </c>
      <c r="AU56" s="2">
        <v>2568192</v>
      </c>
      <c r="AV56" s="2">
        <v>1171456</v>
      </c>
      <c r="AW56" s="2">
        <v>3506176</v>
      </c>
      <c r="AX56" s="2">
        <v>3690496</v>
      </c>
      <c r="AY56" s="2">
        <v>5709824</v>
      </c>
      <c r="AZ56" s="2">
        <v>1675264</v>
      </c>
      <c r="BA56" s="2">
        <v>1470464</v>
      </c>
      <c r="BB56" s="2">
        <v>1601536</v>
      </c>
      <c r="BC56" s="2">
        <v>2011136</v>
      </c>
      <c r="BD56" s="2">
        <v>3268608</v>
      </c>
      <c r="BE56" s="2">
        <v>1343488</v>
      </c>
      <c r="BF56" s="2">
        <v>3268608</v>
      </c>
      <c r="BG56" s="2">
        <v>1224704</v>
      </c>
      <c r="BH56" s="2">
        <v>1880064</v>
      </c>
      <c r="BI56" s="2">
        <v>1867776</v>
      </c>
      <c r="BJ56" s="2">
        <v>1433600</v>
      </c>
      <c r="BK56" s="2">
        <v>6934528</v>
      </c>
      <c r="BL56" s="2">
        <v>6729728</v>
      </c>
      <c r="BM56" s="2">
        <v>2408448</v>
      </c>
      <c r="BN56" s="2">
        <v>7380992</v>
      </c>
      <c r="BO56" s="2">
        <v>1507328</v>
      </c>
      <c r="BP56" s="2">
        <v>3362816</v>
      </c>
      <c r="BQ56" s="2">
        <v>2097152</v>
      </c>
      <c r="BR56" s="2">
        <v>3194880</v>
      </c>
      <c r="BS56" s="2">
        <v>1646592</v>
      </c>
      <c r="BT56" s="2">
        <v>1957888</v>
      </c>
      <c r="BU56" s="2">
        <v>1957888</v>
      </c>
      <c r="BV56" s="2">
        <v>4231168</v>
      </c>
      <c r="BW56" s="2">
        <v>2359296</v>
      </c>
      <c r="BX56" s="2">
        <v>1630208</v>
      </c>
      <c r="BY56" s="2">
        <v>2039808</v>
      </c>
      <c r="BZ56" s="2">
        <v>2310144</v>
      </c>
      <c r="CA56" s="2">
        <v>3584000</v>
      </c>
      <c r="CB56" s="2">
        <v>4231168</v>
      </c>
      <c r="CC56" s="2">
        <v>2883584</v>
      </c>
      <c r="CD56" s="2">
        <v>10301440</v>
      </c>
      <c r="CE56" s="2">
        <v>3272704</v>
      </c>
      <c r="CF56" s="2">
        <v>4038656</v>
      </c>
      <c r="CG56" s="2">
        <v>5074944</v>
      </c>
      <c r="CH56" s="2">
        <v>7172096</v>
      </c>
      <c r="CI56" s="2">
        <v>2482176</v>
      </c>
      <c r="CJ56" s="2">
        <v>11579392</v>
      </c>
      <c r="CK56" s="2">
        <v>1536000</v>
      </c>
      <c r="CL56" s="2">
        <v>12042240</v>
      </c>
      <c r="CM56" s="2">
        <v>5439488</v>
      </c>
      <c r="CN56" s="2">
        <v>16506880</v>
      </c>
      <c r="CO56" s="2">
        <v>1937408</v>
      </c>
      <c r="CP56" s="2">
        <v>1683456</v>
      </c>
      <c r="CQ56" s="2">
        <v>2048000</v>
      </c>
      <c r="CR56" s="2">
        <v>6950912</v>
      </c>
      <c r="CS56" s="2">
        <v>2093056</v>
      </c>
      <c r="CT56" s="2">
        <v>3158016</v>
      </c>
      <c r="CU56" s="2">
        <v>11083776</v>
      </c>
      <c r="CV56" s="2">
        <v>5160960</v>
      </c>
      <c r="CW56" s="2">
        <v>12537856</v>
      </c>
      <c r="CX56" s="2">
        <v>1978368</v>
      </c>
      <c r="CY56" s="2">
        <v>2740224</v>
      </c>
    </row>
    <row r="57" spans="1:103">
      <c r="A57" s="1" t="s">
        <v>2</v>
      </c>
      <c r="B57" s="3">
        <f t="shared" ref="B57" si="29">AVERAGE(D57:CY57)</f>
        <v>1859.69</v>
      </c>
      <c r="C57" s="3">
        <f t="shared" ref="C57" si="30">COUNT(D57:CY57)</f>
        <v>100</v>
      </c>
      <c r="D57" s="6">
        <v>1036</v>
      </c>
      <c r="E57" s="2">
        <v>2444</v>
      </c>
      <c r="F57" s="2">
        <v>498</v>
      </c>
      <c r="G57" s="2">
        <v>3945</v>
      </c>
      <c r="H57" s="2">
        <v>1533</v>
      </c>
      <c r="I57" s="2">
        <v>4313</v>
      </c>
      <c r="J57" s="2">
        <v>3456</v>
      </c>
      <c r="K57" s="2">
        <v>964</v>
      </c>
      <c r="L57" s="2">
        <v>266</v>
      </c>
      <c r="M57" s="2">
        <v>1109</v>
      </c>
      <c r="N57" s="2">
        <v>466</v>
      </c>
      <c r="O57" s="2">
        <v>93</v>
      </c>
      <c r="P57" s="2">
        <v>463</v>
      </c>
      <c r="Q57" s="2">
        <v>5821</v>
      </c>
      <c r="R57" s="2">
        <v>793</v>
      </c>
      <c r="S57" s="2">
        <v>834</v>
      </c>
      <c r="T57" s="2">
        <v>757</v>
      </c>
      <c r="U57" s="2">
        <v>2905</v>
      </c>
      <c r="V57" s="2">
        <v>23</v>
      </c>
      <c r="W57" s="2">
        <v>6748</v>
      </c>
      <c r="X57" s="2">
        <v>2547</v>
      </c>
      <c r="Y57" s="2">
        <v>695</v>
      </c>
      <c r="Z57" s="2">
        <v>6451</v>
      </c>
      <c r="AA57" s="2">
        <v>3120</v>
      </c>
      <c r="AB57" s="2">
        <v>868</v>
      </c>
      <c r="AC57" s="2">
        <v>912</v>
      </c>
      <c r="AD57" s="2">
        <v>1625</v>
      </c>
      <c r="AE57" s="2">
        <v>668</v>
      </c>
      <c r="AF57" s="2">
        <v>3775</v>
      </c>
      <c r="AG57" s="2">
        <v>307</v>
      </c>
      <c r="AH57" s="2">
        <v>31</v>
      </c>
      <c r="AI57" s="2">
        <v>39</v>
      </c>
      <c r="AJ57" s="2">
        <v>708</v>
      </c>
      <c r="AK57" s="2">
        <v>1392</v>
      </c>
      <c r="AL57" s="2">
        <v>38</v>
      </c>
      <c r="AM57" s="2">
        <v>212</v>
      </c>
      <c r="AN57" s="2">
        <v>6035</v>
      </c>
      <c r="AO57" s="2">
        <v>246</v>
      </c>
      <c r="AP57" s="2">
        <v>122</v>
      </c>
      <c r="AQ57" s="2">
        <v>1414</v>
      </c>
      <c r="AR57" s="2">
        <v>2355</v>
      </c>
      <c r="AS57" s="2">
        <v>4920</v>
      </c>
      <c r="AT57" s="2">
        <v>10953</v>
      </c>
      <c r="AU57" s="2">
        <v>117</v>
      </c>
      <c r="AV57" s="2">
        <v>37</v>
      </c>
      <c r="AW57" s="2">
        <v>588</v>
      </c>
      <c r="AX57" s="2">
        <v>680</v>
      </c>
      <c r="AY57" s="2">
        <v>2648</v>
      </c>
      <c r="AZ57" s="2">
        <v>967</v>
      </c>
      <c r="BA57" s="2">
        <v>416</v>
      </c>
      <c r="BB57" s="2">
        <v>29</v>
      </c>
      <c r="BC57" s="2">
        <v>312</v>
      </c>
      <c r="BD57" s="2">
        <v>674</v>
      </c>
      <c r="BE57" s="2">
        <v>38</v>
      </c>
      <c r="BF57" s="2">
        <v>603</v>
      </c>
      <c r="BG57" s="2">
        <v>230</v>
      </c>
      <c r="BH57" s="2">
        <v>316</v>
      </c>
      <c r="BI57" s="2">
        <v>455</v>
      </c>
      <c r="BJ57" s="2">
        <v>162</v>
      </c>
      <c r="BK57" s="2">
        <v>1253</v>
      </c>
      <c r="BL57" s="2">
        <v>1327</v>
      </c>
      <c r="BM57" s="2">
        <v>46</v>
      </c>
      <c r="BN57" s="2">
        <v>5160</v>
      </c>
      <c r="BO57" s="2">
        <v>478</v>
      </c>
      <c r="BP57" s="2">
        <v>952</v>
      </c>
      <c r="BQ57" s="2">
        <v>735</v>
      </c>
      <c r="BR57" s="2">
        <v>964</v>
      </c>
      <c r="BS57" s="2">
        <v>36</v>
      </c>
      <c r="BT57" s="2">
        <v>169</v>
      </c>
      <c r="BU57" s="2">
        <v>390</v>
      </c>
      <c r="BV57" s="2">
        <v>3064</v>
      </c>
      <c r="BW57" s="2">
        <v>97</v>
      </c>
      <c r="BX57" s="2">
        <v>269</v>
      </c>
      <c r="BY57" s="2">
        <v>671</v>
      </c>
      <c r="BZ57" s="2">
        <v>1107</v>
      </c>
      <c r="CA57" s="2">
        <v>523</v>
      </c>
      <c r="CB57" s="2">
        <v>1892</v>
      </c>
      <c r="CC57" s="2">
        <v>829</v>
      </c>
      <c r="CD57" s="2">
        <v>8344</v>
      </c>
      <c r="CE57" s="2">
        <v>603</v>
      </c>
      <c r="CF57" s="2">
        <v>706</v>
      </c>
      <c r="CG57" s="2">
        <v>3190</v>
      </c>
      <c r="CH57" s="2">
        <v>1457</v>
      </c>
      <c r="CI57" s="2">
        <v>1494</v>
      </c>
      <c r="CJ57" s="2">
        <v>4631</v>
      </c>
      <c r="CK57" s="2">
        <v>275</v>
      </c>
      <c r="CL57" s="2">
        <v>7440</v>
      </c>
      <c r="CM57" s="2">
        <v>1970</v>
      </c>
      <c r="CN57" s="2">
        <v>14803</v>
      </c>
      <c r="CO57" s="2">
        <v>241</v>
      </c>
      <c r="CP57" s="2">
        <v>553</v>
      </c>
      <c r="CQ57" s="2">
        <v>474</v>
      </c>
      <c r="CR57" s="2">
        <v>1969</v>
      </c>
      <c r="CS57" s="2">
        <v>367</v>
      </c>
      <c r="CT57" s="2">
        <v>719</v>
      </c>
      <c r="CU57" s="2">
        <v>10386</v>
      </c>
      <c r="CV57" s="2">
        <v>2852</v>
      </c>
      <c r="CW57" s="2">
        <v>6711</v>
      </c>
      <c r="CX57" s="2">
        <v>305</v>
      </c>
      <c r="CY57" s="2">
        <v>345</v>
      </c>
    </row>
    <row r="58" spans="1:103">
      <c r="A58" s="1" t="s">
        <v>25</v>
      </c>
      <c r="B58" s="4">
        <f>AVERAGE(D58:CY58)/ 1000/ 1000</f>
        <v>5.5950490000000004</v>
      </c>
      <c r="C58" s="4"/>
      <c r="D58" s="6">
        <v>3026200</v>
      </c>
      <c r="E58" s="2">
        <v>7496600</v>
      </c>
      <c r="F58" s="2">
        <v>1460000</v>
      </c>
      <c r="G58" s="2">
        <v>12584500</v>
      </c>
      <c r="H58" s="2">
        <v>4392900</v>
      </c>
      <c r="I58" s="2">
        <v>13104100</v>
      </c>
      <c r="J58" s="2">
        <v>11248600</v>
      </c>
      <c r="K58" s="2">
        <v>2815900</v>
      </c>
      <c r="L58" s="2">
        <v>739000</v>
      </c>
      <c r="M58" s="2">
        <v>3085900</v>
      </c>
      <c r="N58" s="2">
        <v>1287800</v>
      </c>
      <c r="O58" s="2">
        <v>275000</v>
      </c>
      <c r="P58" s="2">
        <v>1299600</v>
      </c>
      <c r="Q58" s="2">
        <v>17327200</v>
      </c>
      <c r="R58" s="2">
        <v>2175100</v>
      </c>
      <c r="S58" s="2">
        <v>2416800</v>
      </c>
      <c r="T58" s="2">
        <v>2060500</v>
      </c>
      <c r="U58" s="2">
        <v>8844700</v>
      </c>
      <c r="V58" s="2">
        <v>78400</v>
      </c>
      <c r="W58" s="2">
        <v>21281900</v>
      </c>
      <c r="X58" s="2">
        <v>7708600</v>
      </c>
      <c r="Y58" s="2">
        <v>2008100</v>
      </c>
      <c r="Z58" s="2">
        <v>19183800</v>
      </c>
      <c r="AA58" s="2">
        <v>9336200</v>
      </c>
      <c r="AB58" s="2">
        <v>2454500</v>
      </c>
      <c r="AC58" s="2">
        <v>2457300</v>
      </c>
      <c r="AD58" s="2">
        <v>4420900</v>
      </c>
      <c r="AE58" s="2">
        <v>1982600</v>
      </c>
      <c r="AF58" s="2">
        <v>11101700</v>
      </c>
      <c r="AG58" s="2">
        <v>916600</v>
      </c>
      <c r="AH58" s="2">
        <v>86700</v>
      </c>
      <c r="AI58" s="2">
        <v>108900</v>
      </c>
      <c r="AJ58" s="2">
        <v>2038800</v>
      </c>
      <c r="AK58" s="2">
        <v>3876400</v>
      </c>
      <c r="AL58" s="2">
        <v>106100</v>
      </c>
      <c r="AM58" s="2">
        <v>594200</v>
      </c>
      <c r="AN58" s="2">
        <v>18904200</v>
      </c>
      <c r="AO58" s="2">
        <v>716200</v>
      </c>
      <c r="AP58" s="2">
        <v>335500</v>
      </c>
      <c r="AQ58" s="2">
        <v>3890900</v>
      </c>
      <c r="AR58" s="2">
        <v>7421500</v>
      </c>
      <c r="AS58" s="2">
        <v>14636300</v>
      </c>
      <c r="AT58" s="2">
        <v>33887600</v>
      </c>
      <c r="AU58" s="2">
        <v>360500</v>
      </c>
      <c r="AV58" s="2">
        <v>114200</v>
      </c>
      <c r="AW58" s="2">
        <v>1651400</v>
      </c>
      <c r="AX58" s="2">
        <v>1866600</v>
      </c>
      <c r="AY58" s="2">
        <v>8016300</v>
      </c>
      <c r="AZ58" s="2">
        <v>2696900</v>
      </c>
      <c r="BA58" s="2">
        <v>1143200</v>
      </c>
      <c r="BB58" s="2">
        <v>74700</v>
      </c>
      <c r="BC58" s="2">
        <v>940400</v>
      </c>
      <c r="BD58" s="2">
        <v>1925700</v>
      </c>
      <c r="BE58" s="2">
        <v>104100</v>
      </c>
      <c r="BF58" s="2">
        <v>1714700</v>
      </c>
      <c r="BG58" s="2">
        <v>631100</v>
      </c>
      <c r="BH58" s="2">
        <v>876500</v>
      </c>
      <c r="BI58" s="2">
        <v>1251700</v>
      </c>
      <c r="BJ58" s="2">
        <v>455800</v>
      </c>
      <c r="BK58" s="2">
        <v>3457000</v>
      </c>
      <c r="BL58" s="2">
        <v>3690700</v>
      </c>
      <c r="BM58" s="2">
        <v>128000</v>
      </c>
      <c r="BN58" s="2">
        <v>15240400</v>
      </c>
      <c r="BO58" s="2">
        <v>1338000</v>
      </c>
      <c r="BP58" s="2">
        <v>2749400</v>
      </c>
      <c r="BQ58" s="2">
        <v>2138600</v>
      </c>
      <c r="BR58" s="2">
        <v>2895300</v>
      </c>
      <c r="BS58" s="2">
        <v>106000</v>
      </c>
      <c r="BT58" s="2">
        <v>488300</v>
      </c>
      <c r="BU58" s="2">
        <v>1147800</v>
      </c>
      <c r="BV58" s="2">
        <v>9604000</v>
      </c>
      <c r="BW58" s="2">
        <v>272500</v>
      </c>
      <c r="BX58" s="2">
        <v>734500</v>
      </c>
      <c r="BY58" s="2">
        <v>1941800</v>
      </c>
      <c r="BZ58" s="2">
        <v>3260200</v>
      </c>
      <c r="CA58" s="2">
        <v>1516300</v>
      </c>
      <c r="CB58" s="2">
        <v>5742800</v>
      </c>
      <c r="CC58" s="2">
        <v>2352300</v>
      </c>
      <c r="CD58" s="2">
        <v>26757400</v>
      </c>
      <c r="CE58" s="2">
        <v>1717900</v>
      </c>
      <c r="CF58" s="2">
        <v>1960400</v>
      </c>
      <c r="CG58" s="2">
        <v>9659100</v>
      </c>
      <c r="CH58" s="2">
        <v>4343600</v>
      </c>
      <c r="CI58" s="2">
        <v>4069900</v>
      </c>
      <c r="CJ58" s="2">
        <v>13910700</v>
      </c>
      <c r="CK58" s="2">
        <v>800800</v>
      </c>
      <c r="CL58" s="2">
        <v>22442300</v>
      </c>
      <c r="CM58" s="2">
        <v>5503500</v>
      </c>
      <c r="CN58" s="2">
        <v>46230400</v>
      </c>
      <c r="CO58" s="2">
        <v>701300</v>
      </c>
      <c r="CP58" s="2">
        <v>1534300</v>
      </c>
      <c r="CQ58" s="2">
        <v>1353300</v>
      </c>
      <c r="CR58" s="2">
        <v>5518600</v>
      </c>
      <c r="CS58" s="2">
        <v>1001200</v>
      </c>
      <c r="CT58" s="2">
        <v>1960800</v>
      </c>
      <c r="CU58" s="2">
        <v>31647500</v>
      </c>
      <c r="CV58" s="2">
        <v>8732100</v>
      </c>
      <c r="CW58" s="2">
        <v>19948600</v>
      </c>
      <c r="CX58" s="2">
        <v>891400</v>
      </c>
      <c r="CY58" s="2">
        <v>1017800</v>
      </c>
    </row>
    <row r="59" spans="1:103">
      <c r="A59" t="s">
        <v>39</v>
      </c>
      <c r="B59" s="7">
        <f>AVERAGE(D59:CY59) / 1024 / 1024</f>
        <v>1.99828125</v>
      </c>
      <c r="C59" s="7">
        <f>MAX(D59:CY59) / 1024 /1024</f>
        <v>6.7890625</v>
      </c>
      <c r="D59" s="6">
        <v>1863680</v>
      </c>
      <c r="E59" s="2">
        <v>2056192</v>
      </c>
      <c r="F59" s="2">
        <v>1646592</v>
      </c>
      <c r="G59" s="2">
        <v>2985984</v>
      </c>
      <c r="H59" s="2">
        <v>2007040</v>
      </c>
      <c r="I59" s="2">
        <v>3284992</v>
      </c>
      <c r="J59" s="2">
        <v>2834432</v>
      </c>
      <c r="K59" s="2">
        <v>1712128</v>
      </c>
      <c r="L59" s="2">
        <v>1298432</v>
      </c>
      <c r="M59" s="2">
        <v>1810432</v>
      </c>
      <c r="N59" s="2">
        <v>1544192</v>
      </c>
      <c r="O59" s="2">
        <v>1269760</v>
      </c>
      <c r="P59" s="2">
        <v>1441792</v>
      </c>
      <c r="Q59" s="2">
        <v>3686400</v>
      </c>
      <c r="R59" s="2">
        <v>1724416</v>
      </c>
      <c r="S59" s="2">
        <v>1585152</v>
      </c>
      <c r="T59" s="2">
        <v>1585152</v>
      </c>
      <c r="U59" s="2">
        <v>2367488</v>
      </c>
      <c r="V59" s="2">
        <v>1212416</v>
      </c>
      <c r="W59" s="2">
        <v>4239360</v>
      </c>
      <c r="X59" s="2">
        <v>2215936</v>
      </c>
      <c r="Y59" s="2">
        <v>1683456</v>
      </c>
      <c r="Z59" s="2">
        <v>4239360</v>
      </c>
      <c r="AA59" s="2">
        <v>2625536</v>
      </c>
      <c r="AB59" s="2">
        <v>1667072</v>
      </c>
      <c r="AC59" s="2">
        <v>2142208</v>
      </c>
      <c r="AD59" s="2">
        <v>2007040</v>
      </c>
      <c r="AE59" s="2">
        <v>1675264</v>
      </c>
      <c r="AF59" s="2">
        <v>2834432</v>
      </c>
      <c r="AG59" s="2">
        <v>1331200</v>
      </c>
      <c r="AH59" s="2">
        <v>1171456</v>
      </c>
      <c r="AI59" s="2">
        <v>1171456</v>
      </c>
      <c r="AJ59" s="2">
        <v>1548288</v>
      </c>
      <c r="AK59" s="2">
        <v>1822720</v>
      </c>
      <c r="AL59" s="2">
        <v>1175552</v>
      </c>
      <c r="AM59" s="2">
        <v>1245184</v>
      </c>
      <c r="AN59" s="2">
        <v>3751936</v>
      </c>
      <c r="AO59" s="2">
        <v>1478656</v>
      </c>
      <c r="AP59" s="2">
        <v>1433600</v>
      </c>
      <c r="AQ59" s="2">
        <v>2056192</v>
      </c>
      <c r="AR59" s="2">
        <v>2056192</v>
      </c>
      <c r="AS59" s="2">
        <v>3198976</v>
      </c>
      <c r="AT59" s="2">
        <v>5959680</v>
      </c>
      <c r="AU59" s="2">
        <v>1511424</v>
      </c>
      <c r="AV59" s="2">
        <v>1511424</v>
      </c>
      <c r="AW59" s="2">
        <v>1769472</v>
      </c>
      <c r="AX59" s="2">
        <v>1769472</v>
      </c>
      <c r="AY59" s="2">
        <v>2265088</v>
      </c>
      <c r="AZ59" s="2">
        <v>1626112</v>
      </c>
      <c r="BA59" s="2">
        <v>1499136</v>
      </c>
      <c r="BB59" s="2">
        <v>1335296</v>
      </c>
      <c r="BC59" s="2">
        <v>1445888</v>
      </c>
      <c r="BD59" s="2">
        <v>1626112</v>
      </c>
      <c r="BE59" s="2">
        <v>1318912</v>
      </c>
      <c r="BF59" s="2">
        <v>1626112</v>
      </c>
      <c r="BG59" s="2">
        <v>1400832</v>
      </c>
      <c r="BH59" s="2">
        <v>1445888</v>
      </c>
      <c r="BI59" s="2">
        <v>1499136</v>
      </c>
      <c r="BJ59" s="2">
        <v>1363968</v>
      </c>
      <c r="BK59" s="2">
        <v>1765376</v>
      </c>
      <c r="BL59" s="2">
        <v>1941504</v>
      </c>
      <c r="BM59" s="2">
        <v>1302528</v>
      </c>
      <c r="BN59" s="2">
        <v>3493888</v>
      </c>
      <c r="BO59" s="2">
        <v>1445888</v>
      </c>
      <c r="BP59" s="2">
        <v>1572864</v>
      </c>
      <c r="BQ59" s="2">
        <v>1572864</v>
      </c>
      <c r="BR59" s="2">
        <v>1765376</v>
      </c>
      <c r="BS59" s="2">
        <v>1282048</v>
      </c>
      <c r="BT59" s="2">
        <v>1376256</v>
      </c>
      <c r="BU59" s="2">
        <v>1507328</v>
      </c>
      <c r="BV59" s="2">
        <v>2318336</v>
      </c>
      <c r="BW59" s="2">
        <v>1638400</v>
      </c>
      <c r="BX59" s="2">
        <v>1765376</v>
      </c>
      <c r="BY59" s="2">
        <v>1798144</v>
      </c>
      <c r="BZ59" s="2">
        <v>1798144</v>
      </c>
      <c r="CA59" s="2">
        <v>1671168</v>
      </c>
      <c r="CB59" s="2">
        <v>1937408</v>
      </c>
      <c r="CC59" s="2">
        <v>1744896</v>
      </c>
      <c r="CD59" s="2">
        <v>4923392</v>
      </c>
      <c r="CE59" s="2">
        <v>1622016</v>
      </c>
      <c r="CF59" s="2">
        <v>1622016</v>
      </c>
      <c r="CG59" s="2">
        <v>2633728</v>
      </c>
      <c r="CH59" s="2">
        <v>1982464</v>
      </c>
      <c r="CI59" s="2">
        <v>2117632</v>
      </c>
      <c r="CJ59" s="2">
        <v>3284992</v>
      </c>
      <c r="CK59" s="2">
        <v>1642496</v>
      </c>
      <c r="CL59" s="2">
        <v>4239360</v>
      </c>
      <c r="CM59" s="2">
        <v>1744896</v>
      </c>
      <c r="CN59" s="2">
        <v>7118848</v>
      </c>
      <c r="CO59" s="2">
        <v>1441792</v>
      </c>
      <c r="CP59" s="2">
        <v>1576960</v>
      </c>
      <c r="CQ59" s="2">
        <v>1576960</v>
      </c>
      <c r="CR59" s="2">
        <v>1957888</v>
      </c>
      <c r="CS59" s="2">
        <v>1511424</v>
      </c>
      <c r="CT59" s="2">
        <v>1753088</v>
      </c>
      <c r="CU59" s="2">
        <v>6193152</v>
      </c>
      <c r="CV59" s="2">
        <v>2187264</v>
      </c>
      <c r="CW59" s="2">
        <v>4300800</v>
      </c>
      <c r="CX59" s="2">
        <v>1355776</v>
      </c>
      <c r="CY59" s="2">
        <v>1388544</v>
      </c>
    </row>
    <row r="60" spans="1:103">
      <c r="A60" s="1" t="s">
        <v>3</v>
      </c>
      <c r="B60" s="3">
        <f t="shared" ref="B60" si="31">AVERAGE(D60:CY60)</f>
        <v>734.44</v>
      </c>
      <c r="C60" s="3">
        <f t="shared" ref="C60" si="32">COUNT(D60:CY60)</f>
        <v>100</v>
      </c>
      <c r="D60" s="2">
        <v>204</v>
      </c>
      <c r="E60" s="2">
        <v>672</v>
      </c>
      <c r="F60" s="2">
        <v>839</v>
      </c>
      <c r="G60" s="2">
        <v>3415</v>
      </c>
      <c r="H60" s="2">
        <v>2093</v>
      </c>
      <c r="I60" s="2">
        <v>3755</v>
      </c>
      <c r="J60" s="2">
        <v>422</v>
      </c>
      <c r="K60" s="2">
        <v>189</v>
      </c>
      <c r="L60" s="2">
        <v>57</v>
      </c>
      <c r="M60" s="2">
        <v>779</v>
      </c>
      <c r="N60" s="2">
        <v>206</v>
      </c>
      <c r="O60" s="2">
        <v>19</v>
      </c>
      <c r="P60" s="2">
        <v>217</v>
      </c>
      <c r="Q60" s="2">
        <v>2050</v>
      </c>
      <c r="R60" s="2">
        <v>506</v>
      </c>
      <c r="S60" s="2">
        <v>424</v>
      </c>
      <c r="T60" s="2">
        <v>87</v>
      </c>
      <c r="U60" s="2">
        <v>364</v>
      </c>
      <c r="V60" s="2">
        <v>73</v>
      </c>
      <c r="W60" s="2">
        <v>2054</v>
      </c>
      <c r="X60" s="2">
        <v>769</v>
      </c>
      <c r="Y60" s="2">
        <v>503</v>
      </c>
      <c r="Z60" s="2">
        <v>1546</v>
      </c>
      <c r="AA60" s="2">
        <v>2091</v>
      </c>
      <c r="AB60" s="2">
        <v>652</v>
      </c>
      <c r="AC60" s="2">
        <v>975</v>
      </c>
      <c r="AD60" s="2">
        <v>791</v>
      </c>
      <c r="AE60" s="2">
        <v>364</v>
      </c>
      <c r="AF60" s="2">
        <v>932</v>
      </c>
      <c r="AG60" s="2">
        <v>191</v>
      </c>
      <c r="AH60" s="2">
        <v>347</v>
      </c>
      <c r="AI60" s="2">
        <v>41</v>
      </c>
      <c r="AJ60" s="2">
        <v>93</v>
      </c>
      <c r="AK60" s="2">
        <v>2370</v>
      </c>
      <c r="AL60" s="2">
        <v>67</v>
      </c>
      <c r="AM60" s="2">
        <v>254</v>
      </c>
      <c r="AN60" s="2">
        <v>1408</v>
      </c>
      <c r="AO60" s="2">
        <v>517</v>
      </c>
      <c r="AP60" s="2">
        <v>66</v>
      </c>
      <c r="AQ60" s="2">
        <v>817</v>
      </c>
      <c r="AR60" s="2">
        <v>2064</v>
      </c>
      <c r="AS60" s="2">
        <v>436</v>
      </c>
      <c r="AT60" s="2">
        <v>1059</v>
      </c>
      <c r="AU60" s="2">
        <v>158</v>
      </c>
      <c r="AV60" s="2">
        <v>62</v>
      </c>
      <c r="AW60" s="2">
        <v>308</v>
      </c>
      <c r="AX60" s="2">
        <v>384</v>
      </c>
      <c r="AY60" s="2">
        <v>766</v>
      </c>
      <c r="AZ60" s="2">
        <v>262</v>
      </c>
      <c r="BA60" s="2">
        <v>101</v>
      </c>
      <c r="BB60" s="2">
        <v>237</v>
      </c>
      <c r="BC60" s="2">
        <v>232</v>
      </c>
      <c r="BD60" s="2">
        <v>416</v>
      </c>
      <c r="BE60" s="2">
        <v>46</v>
      </c>
      <c r="BF60" s="2">
        <v>363</v>
      </c>
      <c r="BG60" s="2">
        <v>29</v>
      </c>
      <c r="BH60" s="2">
        <v>132</v>
      </c>
      <c r="BI60" s="2">
        <v>243</v>
      </c>
      <c r="BJ60" s="2">
        <v>154</v>
      </c>
      <c r="BK60" s="2">
        <v>2959</v>
      </c>
      <c r="BL60" s="2">
        <v>642</v>
      </c>
      <c r="BM60" s="2">
        <v>120</v>
      </c>
      <c r="BN60" s="2">
        <v>1662</v>
      </c>
      <c r="BO60" s="2">
        <v>204</v>
      </c>
      <c r="BP60" s="2">
        <v>1343</v>
      </c>
      <c r="BQ60" s="2">
        <v>361</v>
      </c>
      <c r="BR60" s="2">
        <v>695</v>
      </c>
      <c r="BS60" s="2">
        <v>252</v>
      </c>
      <c r="BT60" s="2">
        <v>119</v>
      </c>
      <c r="BU60" s="2">
        <v>171</v>
      </c>
      <c r="BV60" s="2">
        <v>671</v>
      </c>
      <c r="BW60" s="2">
        <v>179</v>
      </c>
      <c r="BX60" s="2">
        <v>114</v>
      </c>
      <c r="BY60" s="2">
        <v>138</v>
      </c>
      <c r="BZ60" s="2">
        <v>227</v>
      </c>
      <c r="CA60" s="2">
        <v>1242</v>
      </c>
      <c r="CB60" s="2">
        <v>357</v>
      </c>
      <c r="CC60" s="2">
        <v>158</v>
      </c>
      <c r="CD60" s="2">
        <v>715</v>
      </c>
      <c r="CE60" s="2">
        <v>1091</v>
      </c>
      <c r="CF60" s="2">
        <v>387</v>
      </c>
      <c r="CG60" s="2">
        <v>871</v>
      </c>
      <c r="CH60" s="2">
        <v>900</v>
      </c>
      <c r="CI60" s="2">
        <v>721</v>
      </c>
      <c r="CJ60" s="2">
        <v>4160</v>
      </c>
      <c r="CK60" s="2">
        <v>50</v>
      </c>
      <c r="CL60" s="2">
        <v>2288</v>
      </c>
      <c r="CM60" s="2">
        <v>637</v>
      </c>
      <c r="CN60" s="2">
        <v>3295</v>
      </c>
      <c r="CO60" s="2">
        <v>171</v>
      </c>
      <c r="CP60" s="2">
        <v>87</v>
      </c>
      <c r="CQ60" s="2">
        <v>434</v>
      </c>
      <c r="CR60" s="2">
        <v>662</v>
      </c>
      <c r="CS60" s="2">
        <v>129</v>
      </c>
      <c r="CT60" s="2">
        <v>308</v>
      </c>
      <c r="CU60" s="2">
        <v>946</v>
      </c>
      <c r="CV60" s="2">
        <v>348</v>
      </c>
      <c r="CW60" s="2">
        <v>2662</v>
      </c>
      <c r="CX60" s="2">
        <v>215</v>
      </c>
      <c r="CY60" s="2">
        <v>82</v>
      </c>
    </row>
    <row r="61" spans="1:103">
      <c r="A61" s="1" t="s">
        <v>25</v>
      </c>
      <c r="B61" s="4">
        <f>AVERAGE(D61:CY61) / 1000/ 1000</f>
        <v>0.53515999999999997</v>
      </c>
      <c r="C61" s="4"/>
      <c r="D61" s="2">
        <v>199200</v>
      </c>
      <c r="E61" s="2">
        <v>389300</v>
      </c>
      <c r="F61" s="2">
        <v>686500</v>
      </c>
      <c r="G61" s="2">
        <v>3146600</v>
      </c>
      <c r="H61" s="2">
        <v>1821800</v>
      </c>
      <c r="I61" s="2">
        <v>2789200</v>
      </c>
      <c r="J61" s="2">
        <v>279200</v>
      </c>
      <c r="K61" s="2">
        <v>120300</v>
      </c>
      <c r="L61" s="2">
        <v>39600</v>
      </c>
      <c r="M61" s="2">
        <v>509100</v>
      </c>
      <c r="N61" s="2">
        <v>158200</v>
      </c>
      <c r="O61" s="2">
        <v>13900</v>
      </c>
      <c r="P61" s="2">
        <v>128700</v>
      </c>
      <c r="Q61" s="2">
        <v>1326000</v>
      </c>
      <c r="R61" s="2">
        <v>337800</v>
      </c>
      <c r="S61" s="2">
        <v>379700</v>
      </c>
      <c r="T61" s="2">
        <v>63200</v>
      </c>
      <c r="U61" s="2">
        <v>229700</v>
      </c>
      <c r="V61" s="2">
        <v>56900</v>
      </c>
      <c r="W61" s="2">
        <v>1274300</v>
      </c>
      <c r="X61" s="2">
        <v>466700</v>
      </c>
      <c r="Y61" s="2">
        <v>460300</v>
      </c>
      <c r="Z61" s="2">
        <v>924800</v>
      </c>
      <c r="AA61" s="2">
        <v>1691500</v>
      </c>
      <c r="AB61" s="2">
        <v>552600</v>
      </c>
      <c r="AC61" s="2">
        <v>708900</v>
      </c>
      <c r="AD61" s="2">
        <v>663700</v>
      </c>
      <c r="AE61" s="2">
        <v>242400</v>
      </c>
      <c r="AF61" s="2">
        <v>594800</v>
      </c>
      <c r="AG61" s="2">
        <v>117700</v>
      </c>
      <c r="AH61" s="2">
        <v>244600</v>
      </c>
      <c r="AI61" s="2">
        <v>26400</v>
      </c>
      <c r="AJ61" s="2">
        <v>54900</v>
      </c>
      <c r="AK61" s="2">
        <v>1971500</v>
      </c>
      <c r="AL61" s="2">
        <v>54300</v>
      </c>
      <c r="AM61" s="2">
        <v>204200</v>
      </c>
      <c r="AN61" s="2">
        <v>801900</v>
      </c>
      <c r="AO61" s="2">
        <v>431100</v>
      </c>
      <c r="AP61" s="2">
        <v>43900</v>
      </c>
      <c r="AQ61" s="2">
        <v>525300</v>
      </c>
      <c r="AR61" s="2">
        <v>1601300</v>
      </c>
      <c r="AS61" s="2">
        <v>372500</v>
      </c>
      <c r="AT61" s="2">
        <v>826600</v>
      </c>
      <c r="AU61" s="2">
        <v>101300</v>
      </c>
      <c r="AV61" s="2">
        <v>54900</v>
      </c>
      <c r="AW61" s="2">
        <v>178600</v>
      </c>
      <c r="AX61" s="2">
        <v>254600</v>
      </c>
      <c r="AY61" s="2">
        <v>491700</v>
      </c>
      <c r="AZ61" s="2">
        <v>210600</v>
      </c>
      <c r="BA61" s="2">
        <v>87000</v>
      </c>
      <c r="BB61" s="2">
        <v>228400</v>
      </c>
      <c r="BC61" s="2">
        <v>150400</v>
      </c>
      <c r="BD61" s="2">
        <v>286700</v>
      </c>
      <c r="BE61" s="2">
        <v>54000</v>
      </c>
      <c r="BF61" s="2">
        <v>227800</v>
      </c>
      <c r="BG61" s="2">
        <v>22000</v>
      </c>
      <c r="BH61" s="2">
        <v>94700</v>
      </c>
      <c r="BI61" s="2">
        <v>156000</v>
      </c>
      <c r="BJ61" s="2">
        <v>94400</v>
      </c>
      <c r="BK61" s="2">
        <v>1918200</v>
      </c>
      <c r="BL61" s="2">
        <v>406200</v>
      </c>
      <c r="BM61" s="2">
        <v>98400</v>
      </c>
      <c r="BN61" s="2">
        <v>989100</v>
      </c>
      <c r="BO61" s="2">
        <v>184900</v>
      </c>
      <c r="BP61" s="2">
        <v>1083500</v>
      </c>
      <c r="BQ61" s="2">
        <v>258700</v>
      </c>
      <c r="BR61" s="2">
        <v>560100</v>
      </c>
      <c r="BS61" s="2">
        <v>228800</v>
      </c>
      <c r="BT61" s="2">
        <v>73000</v>
      </c>
      <c r="BU61" s="2">
        <v>118200</v>
      </c>
      <c r="BV61" s="2">
        <v>453100</v>
      </c>
      <c r="BW61" s="2">
        <v>160800</v>
      </c>
      <c r="BX61" s="2">
        <v>112500</v>
      </c>
      <c r="BY61" s="2">
        <v>84300</v>
      </c>
      <c r="BZ61" s="2">
        <v>153400</v>
      </c>
      <c r="CA61" s="2">
        <v>1033200</v>
      </c>
      <c r="CB61" s="2">
        <v>232400</v>
      </c>
      <c r="CC61" s="2">
        <v>99700</v>
      </c>
      <c r="CD61" s="2">
        <v>486100</v>
      </c>
      <c r="CE61" s="2">
        <v>927600</v>
      </c>
      <c r="CF61" s="2">
        <v>265900</v>
      </c>
      <c r="CG61" s="2">
        <v>803600</v>
      </c>
      <c r="CH61" s="2">
        <v>583800</v>
      </c>
      <c r="CI61" s="2">
        <v>574100</v>
      </c>
      <c r="CJ61" s="2">
        <v>3186600</v>
      </c>
      <c r="CK61" s="2">
        <v>48400</v>
      </c>
      <c r="CL61" s="2">
        <v>1459600</v>
      </c>
      <c r="CM61" s="2">
        <v>362100</v>
      </c>
      <c r="CN61" s="2">
        <v>2190500</v>
      </c>
      <c r="CO61" s="2">
        <v>113400</v>
      </c>
      <c r="CP61" s="2">
        <v>58900</v>
      </c>
      <c r="CQ61" s="2">
        <v>366500</v>
      </c>
      <c r="CR61" s="2">
        <v>511200</v>
      </c>
      <c r="CS61" s="2">
        <v>110700</v>
      </c>
      <c r="CT61" s="2">
        <v>185600</v>
      </c>
      <c r="CU61" s="2">
        <v>656400</v>
      </c>
      <c r="CV61" s="2">
        <v>212600</v>
      </c>
      <c r="CW61" s="2">
        <v>1749400</v>
      </c>
      <c r="CX61" s="2">
        <v>139000</v>
      </c>
      <c r="CY61" s="2">
        <v>51300</v>
      </c>
    </row>
    <row r="62" spans="1:103">
      <c r="A62" t="s">
        <v>39</v>
      </c>
      <c r="B62" s="7">
        <f>AVERAGE(D62:CY62) / 1024 / 1024</f>
        <v>0.90503906249999999</v>
      </c>
      <c r="C62" s="7">
        <f>MAX(D62:CY62) / 1024 /1024</f>
        <v>1.8984375</v>
      </c>
      <c r="D62" s="2">
        <v>1060864</v>
      </c>
      <c r="E62" s="2">
        <v>1060864</v>
      </c>
      <c r="F62" s="2">
        <v>1060864</v>
      </c>
      <c r="G62" s="2">
        <v>1175552</v>
      </c>
      <c r="H62" s="2">
        <v>1060864</v>
      </c>
      <c r="I62" s="2">
        <v>1024000</v>
      </c>
      <c r="J62" s="2">
        <v>815104</v>
      </c>
      <c r="K62" s="2">
        <v>815104</v>
      </c>
      <c r="L62" s="2">
        <v>774144</v>
      </c>
      <c r="M62" s="2">
        <v>1024000</v>
      </c>
      <c r="N62" s="2">
        <v>819200</v>
      </c>
      <c r="O62" s="2">
        <v>819200</v>
      </c>
      <c r="P62" s="2">
        <v>819200</v>
      </c>
      <c r="Q62" s="2">
        <v>1024000</v>
      </c>
      <c r="R62" s="2">
        <v>864256</v>
      </c>
      <c r="S62" s="2">
        <v>1024000</v>
      </c>
      <c r="T62" s="2">
        <v>827392</v>
      </c>
      <c r="U62" s="2">
        <v>864256</v>
      </c>
      <c r="V62" s="2">
        <v>864256</v>
      </c>
      <c r="W62" s="2">
        <v>1024000</v>
      </c>
      <c r="X62" s="2">
        <v>864256</v>
      </c>
      <c r="Y62" s="2">
        <v>1024000</v>
      </c>
      <c r="Z62" s="2">
        <v>864256</v>
      </c>
      <c r="AA62" s="2">
        <v>1990656</v>
      </c>
      <c r="AB62" s="2">
        <v>1007616</v>
      </c>
      <c r="AC62" s="2">
        <v>884736</v>
      </c>
      <c r="AD62" s="2">
        <v>884736</v>
      </c>
      <c r="AE62" s="2">
        <v>884736</v>
      </c>
      <c r="AF62" s="2">
        <v>884736</v>
      </c>
      <c r="AG62" s="2">
        <v>884736</v>
      </c>
      <c r="AH62" s="2">
        <v>884736</v>
      </c>
      <c r="AI62" s="2">
        <v>884736</v>
      </c>
      <c r="AJ62" s="2">
        <v>884736</v>
      </c>
      <c r="AK62" s="2">
        <v>1253376</v>
      </c>
      <c r="AL62" s="2">
        <v>802816</v>
      </c>
      <c r="AM62" s="2">
        <v>1007616</v>
      </c>
      <c r="AN62" s="2">
        <v>1007616</v>
      </c>
      <c r="AO62" s="2">
        <v>1007616</v>
      </c>
      <c r="AP62" s="2">
        <v>839680</v>
      </c>
      <c r="AQ62" s="2">
        <v>1007616</v>
      </c>
      <c r="AR62" s="2">
        <v>1253376</v>
      </c>
      <c r="AS62" s="2">
        <v>888832</v>
      </c>
      <c r="AT62" s="2">
        <v>946176</v>
      </c>
      <c r="AU62" s="2">
        <v>860160</v>
      </c>
      <c r="AV62" s="2">
        <v>888832</v>
      </c>
      <c r="AW62" s="2">
        <v>888832</v>
      </c>
      <c r="AX62" s="2">
        <v>888832</v>
      </c>
      <c r="AY62" s="2">
        <v>946176</v>
      </c>
      <c r="AZ62" s="2">
        <v>946176</v>
      </c>
      <c r="BA62" s="2">
        <v>946176</v>
      </c>
      <c r="BB62" s="2">
        <v>888832</v>
      </c>
      <c r="BC62" s="2">
        <v>888832</v>
      </c>
      <c r="BD62" s="2">
        <v>888832</v>
      </c>
      <c r="BE62" s="2">
        <v>888832</v>
      </c>
      <c r="BF62" s="2">
        <v>888832</v>
      </c>
      <c r="BG62" s="2">
        <v>888832</v>
      </c>
      <c r="BH62" s="2">
        <v>888832</v>
      </c>
      <c r="BI62" s="2">
        <v>888832</v>
      </c>
      <c r="BJ62" s="2">
        <v>888832</v>
      </c>
      <c r="BK62" s="2">
        <v>1007616</v>
      </c>
      <c r="BL62" s="2">
        <v>1007616</v>
      </c>
      <c r="BM62" s="2">
        <v>868352</v>
      </c>
      <c r="BN62" s="2">
        <v>1007616</v>
      </c>
      <c r="BO62" s="2">
        <v>868352</v>
      </c>
      <c r="BP62" s="2">
        <v>1007616</v>
      </c>
      <c r="BQ62" s="2">
        <v>868352</v>
      </c>
      <c r="BR62" s="2">
        <v>1007616</v>
      </c>
      <c r="BS62" s="2">
        <v>880640</v>
      </c>
      <c r="BT62" s="2">
        <v>880640</v>
      </c>
      <c r="BU62" s="2">
        <v>892928</v>
      </c>
      <c r="BV62" s="2">
        <v>892928</v>
      </c>
      <c r="BW62" s="2">
        <v>880640</v>
      </c>
      <c r="BX62" s="2">
        <v>892928</v>
      </c>
      <c r="BY62" s="2">
        <v>892928</v>
      </c>
      <c r="BZ62" s="2">
        <v>892928</v>
      </c>
      <c r="CA62" s="2">
        <v>1007616</v>
      </c>
      <c r="CB62" s="2">
        <v>868352</v>
      </c>
      <c r="CC62" s="2">
        <v>868352</v>
      </c>
      <c r="CD62" s="2">
        <v>1007616</v>
      </c>
      <c r="CE62" s="2">
        <v>1007616</v>
      </c>
      <c r="CF62" s="2">
        <v>884736</v>
      </c>
      <c r="CG62" s="2">
        <v>1007616</v>
      </c>
      <c r="CH62" s="2">
        <v>1007616</v>
      </c>
      <c r="CI62" s="2">
        <v>1007616</v>
      </c>
      <c r="CJ62" s="2">
        <v>1253376</v>
      </c>
      <c r="CK62" s="2">
        <v>1044480</v>
      </c>
      <c r="CL62" s="2">
        <v>1073152</v>
      </c>
      <c r="CM62" s="2">
        <v>897024</v>
      </c>
      <c r="CN62" s="2">
        <v>1073152</v>
      </c>
      <c r="CO62" s="2">
        <v>868352</v>
      </c>
      <c r="CP62" s="2">
        <v>868352</v>
      </c>
      <c r="CQ62" s="2">
        <v>897024</v>
      </c>
      <c r="CR62" s="2">
        <v>1073152</v>
      </c>
      <c r="CS62" s="2">
        <v>897024</v>
      </c>
      <c r="CT62" s="2">
        <v>897024</v>
      </c>
      <c r="CU62" s="2">
        <v>897024</v>
      </c>
      <c r="CV62" s="2">
        <v>872448</v>
      </c>
      <c r="CW62" s="2">
        <v>1073152</v>
      </c>
      <c r="CX62" s="2">
        <v>884736</v>
      </c>
      <c r="CY62" s="2">
        <v>884736</v>
      </c>
    </row>
    <row r="63" spans="1:103">
      <c r="A63" t="s">
        <v>19</v>
      </c>
      <c r="B63" s="3">
        <f t="shared" ref="B63" si="33">AVERAGE(D63:CY63)</f>
        <v>357.12</v>
      </c>
      <c r="C63" s="3">
        <f t="shared" ref="C63" si="34">COUNT(D63:CY63)</f>
        <v>100</v>
      </c>
      <c r="D63" s="2">
        <v>95</v>
      </c>
      <c r="E63" s="2">
        <v>328</v>
      </c>
      <c r="F63" s="2">
        <v>469</v>
      </c>
      <c r="G63" s="2">
        <v>1959</v>
      </c>
      <c r="H63" s="2">
        <v>374</v>
      </c>
      <c r="I63" s="2">
        <v>2031</v>
      </c>
      <c r="J63" s="2">
        <v>277</v>
      </c>
      <c r="K63" s="2">
        <v>104</v>
      </c>
      <c r="L63" s="2">
        <v>44</v>
      </c>
      <c r="M63" s="2">
        <v>363</v>
      </c>
      <c r="N63" s="2">
        <v>120</v>
      </c>
      <c r="O63" s="2">
        <v>15</v>
      </c>
      <c r="P63" s="2">
        <v>98</v>
      </c>
      <c r="Q63" s="2">
        <v>865</v>
      </c>
      <c r="R63" s="2">
        <v>217</v>
      </c>
      <c r="S63" s="2">
        <v>298</v>
      </c>
      <c r="T63" s="2">
        <v>85</v>
      </c>
      <c r="U63" s="2">
        <v>230</v>
      </c>
      <c r="V63" s="2">
        <v>49</v>
      </c>
      <c r="W63" s="2">
        <v>897</v>
      </c>
      <c r="X63" s="2">
        <v>368</v>
      </c>
      <c r="Y63" s="2">
        <v>359</v>
      </c>
      <c r="Z63" s="2">
        <v>719</v>
      </c>
      <c r="AA63" s="2">
        <v>1273</v>
      </c>
      <c r="AB63" s="2">
        <v>118</v>
      </c>
      <c r="AC63" s="2">
        <v>585</v>
      </c>
      <c r="AD63" s="2">
        <v>190</v>
      </c>
      <c r="AE63" s="2">
        <v>174</v>
      </c>
      <c r="AF63" s="2">
        <v>408</v>
      </c>
      <c r="AG63" s="2">
        <v>89</v>
      </c>
      <c r="AH63" s="2">
        <v>195</v>
      </c>
      <c r="AI63" s="2">
        <v>18</v>
      </c>
      <c r="AJ63" s="2">
        <v>62</v>
      </c>
      <c r="AK63" s="2">
        <v>1406</v>
      </c>
      <c r="AL63" s="2">
        <v>42</v>
      </c>
      <c r="AM63" s="2">
        <v>158</v>
      </c>
      <c r="AN63" s="2">
        <v>661</v>
      </c>
      <c r="AO63" s="2">
        <v>360</v>
      </c>
      <c r="AP63" s="2">
        <v>46</v>
      </c>
      <c r="AQ63" s="2">
        <v>383</v>
      </c>
      <c r="AR63" s="2">
        <v>1138</v>
      </c>
      <c r="AS63" s="2">
        <v>206</v>
      </c>
      <c r="AT63" s="2">
        <v>737</v>
      </c>
      <c r="AU63" s="2">
        <v>41</v>
      </c>
      <c r="AV63" s="2">
        <v>44</v>
      </c>
      <c r="AW63" s="2">
        <v>146</v>
      </c>
      <c r="AX63" s="2">
        <v>175</v>
      </c>
      <c r="AY63" s="2">
        <v>344</v>
      </c>
      <c r="AZ63" s="2">
        <v>171</v>
      </c>
      <c r="BA63" s="2">
        <v>67</v>
      </c>
      <c r="BB63" s="2">
        <v>173</v>
      </c>
      <c r="BC63" s="2">
        <v>111</v>
      </c>
      <c r="BD63" s="2">
        <v>188</v>
      </c>
      <c r="BE63" s="2">
        <v>30</v>
      </c>
      <c r="BF63" s="2">
        <v>161</v>
      </c>
      <c r="BG63" s="2">
        <v>16</v>
      </c>
      <c r="BH63" s="2">
        <v>39</v>
      </c>
      <c r="BI63" s="2">
        <v>110</v>
      </c>
      <c r="BJ63" s="2">
        <v>44</v>
      </c>
      <c r="BK63" s="2">
        <v>605</v>
      </c>
      <c r="BL63" s="2">
        <v>312</v>
      </c>
      <c r="BM63" s="2">
        <v>92</v>
      </c>
      <c r="BN63" s="2">
        <v>685</v>
      </c>
      <c r="BO63" s="2">
        <v>59</v>
      </c>
      <c r="BP63" s="2">
        <v>668</v>
      </c>
      <c r="BQ63" s="2">
        <v>223</v>
      </c>
      <c r="BR63" s="2">
        <v>147</v>
      </c>
      <c r="BS63" s="2">
        <v>193</v>
      </c>
      <c r="BT63" s="2">
        <v>51</v>
      </c>
      <c r="BU63" s="2">
        <v>96</v>
      </c>
      <c r="BV63" s="2">
        <v>309</v>
      </c>
      <c r="BW63" s="2">
        <v>175</v>
      </c>
      <c r="BX63" s="2">
        <v>73</v>
      </c>
      <c r="BY63" s="2">
        <v>74</v>
      </c>
      <c r="BZ63" s="2">
        <v>121</v>
      </c>
      <c r="CA63" s="2">
        <v>433</v>
      </c>
      <c r="CB63" s="2">
        <v>181</v>
      </c>
      <c r="CC63" s="2">
        <v>94</v>
      </c>
      <c r="CD63" s="2">
        <v>526</v>
      </c>
      <c r="CE63" s="2">
        <v>644</v>
      </c>
      <c r="CF63" s="2">
        <v>179</v>
      </c>
      <c r="CG63" s="2">
        <v>294</v>
      </c>
      <c r="CH63" s="2">
        <v>413</v>
      </c>
      <c r="CI63" s="2">
        <v>476</v>
      </c>
      <c r="CJ63" s="2">
        <v>2247</v>
      </c>
      <c r="CK63" s="2">
        <v>30</v>
      </c>
      <c r="CL63" s="2">
        <v>936</v>
      </c>
      <c r="CM63" s="2">
        <v>286</v>
      </c>
      <c r="CN63" s="2">
        <v>1393</v>
      </c>
      <c r="CO63" s="2">
        <v>80</v>
      </c>
      <c r="CP63" s="2">
        <v>43</v>
      </c>
      <c r="CQ63" s="2">
        <v>297</v>
      </c>
      <c r="CR63" s="2">
        <v>459</v>
      </c>
      <c r="CS63" s="2">
        <v>94</v>
      </c>
      <c r="CT63" s="2">
        <v>148</v>
      </c>
      <c r="CU63" s="2">
        <v>672</v>
      </c>
      <c r="CV63" s="2">
        <v>233</v>
      </c>
      <c r="CW63" s="2">
        <v>1080</v>
      </c>
      <c r="CX63" s="2">
        <v>74</v>
      </c>
      <c r="CY63" s="2">
        <v>44</v>
      </c>
    </row>
    <row r="64" spans="1:103">
      <c r="A64" s="1" t="s">
        <v>25</v>
      </c>
      <c r="B64" s="4">
        <f>AVERAGE(D64:CY64)/ 1000/ 1000</f>
        <v>1.7026730000000001</v>
      </c>
      <c r="C64" s="4"/>
      <c r="D64" s="2">
        <v>672500</v>
      </c>
      <c r="E64" s="2">
        <v>1560800</v>
      </c>
      <c r="F64" s="2">
        <v>2296300</v>
      </c>
      <c r="G64" s="2">
        <v>8906400</v>
      </c>
      <c r="H64" s="2">
        <v>1791600</v>
      </c>
      <c r="I64" s="2">
        <v>9076400</v>
      </c>
      <c r="J64" s="2">
        <v>1455600</v>
      </c>
      <c r="K64" s="2">
        <v>672600</v>
      </c>
      <c r="L64" s="2">
        <v>418500</v>
      </c>
      <c r="M64" s="2">
        <v>1722700</v>
      </c>
      <c r="N64" s="2">
        <v>730800</v>
      </c>
      <c r="O64" s="2">
        <v>295000</v>
      </c>
      <c r="P64" s="2">
        <v>640700</v>
      </c>
      <c r="Q64" s="2">
        <v>3609000</v>
      </c>
      <c r="R64" s="2">
        <v>1114500</v>
      </c>
      <c r="S64" s="2">
        <v>1400100</v>
      </c>
      <c r="T64" s="2">
        <v>581600</v>
      </c>
      <c r="U64" s="2">
        <v>1184300</v>
      </c>
      <c r="V64" s="2">
        <v>434400</v>
      </c>
      <c r="W64" s="2">
        <v>3669000</v>
      </c>
      <c r="X64" s="2">
        <v>1701400</v>
      </c>
      <c r="Y64" s="2">
        <v>1677700</v>
      </c>
      <c r="Z64" s="2">
        <v>3041700</v>
      </c>
      <c r="AA64" s="2">
        <v>5429700</v>
      </c>
      <c r="AB64" s="2">
        <v>747700</v>
      </c>
      <c r="AC64" s="2">
        <v>2611700</v>
      </c>
      <c r="AD64" s="2">
        <v>983400</v>
      </c>
      <c r="AE64" s="2">
        <v>955600</v>
      </c>
      <c r="AF64" s="2">
        <v>1851400</v>
      </c>
      <c r="AG64" s="2">
        <v>617400</v>
      </c>
      <c r="AH64" s="2">
        <v>1034500</v>
      </c>
      <c r="AI64" s="2">
        <v>307800</v>
      </c>
      <c r="AJ64" s="2">
        <v>485800</v>
      </c>
      <c r="AK64" s="2">
        <v>5681800</v>
      </c>
      <c r="AL64" s="2">
        <v>410900</v>
      </c>
      <c r="AM64" s="2">
        <v>865800</v>
      </c>
      <c r="AN64" s="2">
        <v>2986900</v>
      </c>
      <c r="AO64" s="2">
        <v>1851700</v>
      </c>
      <c r="AP64" s="2">
        <v>430100</v>
      </c>
      <c r="AQ64" s="2">
        <v>1759600</v>
      </c>
      <c r="AR64" s="2">
        <v>4676500</v>
      </c>
      <c r="AS64" s="2">
        <v>1063400</v>
      </c>
      <c r="AT64" s="2">
        <v>3188900</v>
      </c>
      <c r="AU64" s="2">
        <v>409500</v>
      </c>
      <c r="AV64" s="2">
        <v>410000</v>
      </c>
      <c r="AW64" s="2">
        <v>846400</v>
      </c>
      <c r="AX64" s="2">
        <v>931200</v>
      </c>
      <c r="AY64" s="2">
        <v>1744800</v>
      </c>
      <c r="AZ64" s="2">
        <v>943400</v>
      </c>
      <c r="BA64" s="2">
        <v>512900</v>
      </c>
      <c r="BB64" s="2">
        <v>930800</v>
      </c>
      <c r="BC64" s="2">
        <v>690200</v>
      </c>
      <c r="BD64" s="2">
        <v>990800</v>
      </c>
      <c r="BE64" s="2">
        <v>355900</v>
      </c>
      <c r="BF64" s="2">
        <v>880700</v>
      </c>
      <c r="BG64" s="2">
        <v>302400</v>
      </c>
      <c r="BH64" s="2">
        <v>389400</v>
      </c>
      <c r="BI64" s="2">
        <v>682000</v>
      </c>
      <c r="BJ64" s="2">
        <v>418300</v>
      </c>
      <c r="BK64" s="2">
        <v>2632100</v>
      </c>
      <c r="BL64" s="2">
        <v>1485400</v>
      </c>
      <c r="BM64" s="2">
        <v>630900</v>
      </c>
      <c r="BN64" s="2">
        <v>3016300</v>
      </c>
      <c r="BO64" s="2">
        <v>492800</v>
      </c>
      <c r="BP64" s="2">
        <v>2830800</v>
      </c>
      <c r="BQ64" s="2">
        <v>1157200</v>
      </c>
      <c r="BR64" s="2">
        <v>829600</v>
      </c>
      <c r="BS64" s="2">
        <v>1020900</v>
      </c>
      <c r="BT64" s="2">
        <v>446200</v>
      </c>
      <c r="BU64" s="2">
        <v>631500</v>
      </c>
      <c r="BV64" s="2">
        <v>1489800</v>
      </c>
      <c r="BW64" s="2">
        <v>1052600</v>
      </c>
      <c r="BX64" s="2">
        <v>570700</v>
      </c>
      <c r="BY64" s="2">
        <v>584100</v>
      </c>
      <c r="BZ64" s="2">
        <v>725300</v>
      </c>
      <c r="CA64" s="2">
        <v>2118800</v>
      </c>
      <c r="CB64" s="2">
        <v>962800</v>
      </c>
      <c r="CC64" s="2">
        <v>612400</v>
      </c>
      <c r="CD64" s="2">
        <v>2358400</v>
      </c>
      <c r="CE64" s="2">
        <v>2715700</v>
      </c>
      <c r="CF64" s="2">
        <v>943300</v>
      </c>
      <c r="CG64" s="2">
        <v>1445500</v>
      </c>
      <c r="CH64" s="2">
        <v>1850300</v>
      </c>
      <c r="CI64" s="2">
        <v>2149100</v>
      </c>
      <c r="CJ64" s="2">
        <v>9865700</v>
      </c>
      <c r="CK64" s="2">
        <v>393400</v>
      </c>
      <c r="CL64" s="2">
        <v>3925100</v>
      </c>
      <c r="CM64" s="2">
        <v>1421100</v>
      </c>
      <c r="CN64" s="2">
        <v>6194100</v>
      </c>
      <c r="CO64" s="2">
        <v>615100</v>
      </c>
      <c r="CP64" s="2">
        <v>422400</v>
      </c>
      <c r="CQ64" s="2">
        <v>1437600</v>
      </c>
      <c r="CR64" s="2">
        <v>2083700</v>
      </c>
      <c r="CS64" s="2">
        <v>642300</v>
      </c>
      <c r="CT64" s="2">
        <v>859700</v>
      </c>
      <c r="CU64" s="2">
        <v>2968700</v>
      </c>
      <c r="CV64" s="2">
        <v>1216100</v>
      </c>
      <c r="CW64" s="2">
        <v>4451400</v>
      </c>
      <c r="CX64" s="2">
        <v>572000</v>
      </c>
      <c r="CY64" s="2">
        <v>413500</v>
      </c>
    </row>
    <row r="65" spans="1:103">
      <c r="A65" t="s">
        <v>39</v>
      </c>
      <c r="B65" s="7">
        <f>AVERAGE(D65:CY65) / 1024 / 1024</f>
        <v>24.113710937499999</v>
      </c>
      <c r="C65" s="7">
        <f>MAX(D65:CY65) / 1024 /1024</f>
        <v>26.0078125</v>
      </c>
      <c r="D65" s="2">
        <v>25120768</v>
      </c>
      <c r="E65" s="2">
        <v>25300992</v>
      </c>
      <c r="F65" s="2">
        <v>25300992</v>
      </c>
      <c r="G65" s="2">
        <v>26288128</v>
      </c>
      <c r="H65" s="2">
        <v>25223168</v>
      </c>
      <c r="I65" s="2">
        <v>27271168</v>
      </c>
      <c r="J65" s="2">
        <v>25706496</v>
      </c>
      <c r="K65" s="2">
        <v>25141248</v>
      </c>
      <c r="L65" s="2">
        <v>24948736</v>
      </c>
      <c r="M65" s="2">
        <v>25235456</v>
      </c>
      <c r="N65" s="2">
        <v>24985600</v>
      </c>
      <c r="O65" s="2">
        <v>24895488</v>
      </c>
      <c r="P65" s="2">
        <v>24985600</v>
      </c>
      <c r="Q65" s="2">
        <v>25669632</v>
      </c>
      <c r="R65" s="2">
        <v>25366528</v>
      </c>
      <c r="S65" s="2">
        <v>25186304</v>
      </c>
      <c r="T65" s="2">
        <v>24952832</v>
      </c>
      <c r="U65" s="2">
        <v>25186304</v>
      </c>
      <c r="V65" s="2">
        <v>24940544</v>
      </c>
      <c r="W65" s="2">
        <v>25669632</v>
      </c>
      <c r="X65" s="2">
        <v>25116672</v>
      </c>
      <c r="Y65" s="2">
        <v>25116672</v>
      </c>
      <c r="Z65" s="2">
        <v>25669632</v>
      </c>
      <c r="AA65" s="2">
        <v>26288128</v>
      </c>
      <c r="AB65" s="2">
        <v>25010176</v>
      </c>
      <c r="AC65" s="2">
        <v>25317376</v>
      </c>
      <c r="AD65" s="2">
        <v>25100288</v>
      </c>
      <c r="AE65" s="2">
        <v>25006080</v>
      </c>
      <c r="AF65" s="2">
        <v>25317376</v>
      </c>
      <c r="AG65" s="2">
        <v>24993792</v>
      </c>
      <c r="AH65" s="2">
        <v>25088000</v>
      </c>
      <c r="AI65" s="2">
        <v>24924160</v>
      </c>
      <c r="AJ65" s="2">
        <v>24948736</v>
      </c>
      <c r="AK65" s="2">
        <v>26288128</v>
      </c>
      <c r="AL65" s="2">
        <v>25182208</v>
      </c>
      <c r="AM65" s="2">
        <v>25231360</v>
      </c>
      <c r="AN65" s="2">
        <v>25735168</v>
      </c>
      <c r="AO65" s="2">
        <v>25350144</v>
      </c>
      <c r="AP65" s="2">
        <v>25055232</v>
      </c>
      <c r="AQ65" s="2">
        <v>25350144</v>
      </c>
      <c r="AR65" s="2">
        <v>25735168</v>
      </c>
      <c r="AS65" s="2">
        <v>25108480</v>
      </c>
      <c r="AT65" s="2">
        <v>25493504</v>
      </c>
      <c r="AU65" s="2">
        <v>24993792</v>
      </c>
      <c r="AV65" s="2">
        <v>24993792</v>
      </c>
      <c r="AW65" s="2">
        <v>25063424</v>
      </c>
      <c r="AX65" s="2">
        <v>25112576</v>
      </c>
      <c r="AY65" s="2">
        <v>25370624</v>
      </c>
      <c r="AZ65" s="2">
        <v>25112576</v>
      </c>
      <c r="BA65" s="2">
        <v>25018368</v>
      </c>
      <c r="BB65" s="2">
        <v>25112576</v>
      </c>
      <c r="BC65" s="2">
        <v>25063424</v>
      </c>
      <c r="BD65" s="2">
        <v>25112576</v>
      </c>
      <c r="BE65" s="2">
        <v>25018368</v>
      </c>
      <c r="BF65" s="2">
        <v>25063424</v>
      </c>
      <c r="BG65" s="2">
        <v>25018368</v>
      </c>
      <c r="BH65" s="2">
        <v>25018368</v>
      </c>
      <c r="BI65" s="2">
        <v>25063424</v>
      </c>
      <c r="BJ65" s="2">
        <v>25018368</v>
      </c>
      <c r="BK65" s="2">
        <v>25370624</v>
      </c>
      <c r="BL65" s="2">
        <v>25300992</v>
      </c>
      <c r="BM65" s="2">
        <v>25030656</v>
      </c>
      <c r="BN65" s="2">
        <v>25735168</v>
      </c>
      <c r="BO65" s="2">
        <v>25104384</v>
      </c>
      <c r="BP65" s="2">
        <v>25415680</v>
      </c>
      <c r="BQ65" s="2">
        <v>25272320</v>
      </c>
      <c r="BR65" s="2">
        <v>25096192</v>
      </c>
      <c r="BS65" s="2">
        <v>25239552</v>
      </c>
      <c r="BT65" s="2">
        <v>25096192</v>
      </c>
      <c r="BU65" s="2">
        <v>25096192</v>
      </c>
      <c r="BV65" s="2">
        <v>25239552</v>
      </c>
      <c r="BW65" s="2">
        <v>25239552</v>
      </c>
      <c r="BX65" s="2">
        <v>25042944</v>
      </c>
      <c r="BY65" s="2">
        <v>25042944</v>
      </c>
      <c r="BZ65" s="2">
        <v>25067520</v>
      </c>
      <c r="CA65" s="2">
        <v>25415680</v>
      </c>
      <c r="CB65" s="2">
        <v>25161728</v>
      </c>
      <c r="CC65" s="2">
        <v>25116672</v>
      </c>
      <c r="CD65" s="2">
        <v>25415680</v>
      </c>
      <c r="CE65" s="2">
        <v>25415680</v>
      </c>
      <c r="CF65" s="2">
        <v>25116672</v>
      </c>
      <c r="CG65" s="2">
        <v>25239552</v>
      </c>
      <c r="CH65" s="2">
        <v>25415680</v>
      </c>
      <c r="CI65" s="2">
        <v>25415680</v>
      </c>
      <c r="CJ65" s="2">
        <v>27271168</v>
      </c>
      <c r="CK65" s="2">
        <v>24981504</v>
      </c>
      <c r="CL65" s="2">
        <v>25743360</v>
      </c>
      <c r="CM65" s="2">
        <v>25309184</v>
      </c>
      <c r="CN65" s="2">
        <v>26288128</v>
      </c>
      <c r="CO65" s="2">
        <v>25182208</v>
      </c>
      <c r="CP65" s="2">
        <v>25006080</v>
      </c>
      <c r="CQ65" s="2">
        <v>25112576</v>
      </c>
      <c r="CR65" s="2">
        <v>25235456</v>
      </c>
      <c r="CS65" s="2">
        <v>25010176</v>
      </c>
      <c r="CT65" s="2">
        <v>25010176</v>
      </c>
      <c r="CU65" s="2">
        <v>25411584</v>
      </c>
      <c r="CV65" s="2">
        <v>25079808</v>
      </c>
      <c r="CW65" s="2">
        <v>25669632</v>
      </c>
      <c r="CX65" s="2">
        <v>25120768</v>
      </c>
      <c r="CY65" s="2">
        <v>25014272</v>
      </c>
    </row>
    <row r="66" spans="1:103">
      <c r="A66" s="1" t="s">
        <v>20</v>
      </c>
      <c r="B66" s="3">
        <f t="shared" ref="B66" si="35">AVERAGE(D66:CY66)</f>
        <v>2350.62</v>
      </c>
      <c r="C66" s="3">
        <f t="shared" ref="C66" si="36">COUNT(D66:CY66)</f>
        <v>100</v>
      </c>
      <c r="D66" s="2">
        <v>1292</v>
      </c>
      <c r="E66" s="2">
        <v>1986</v>
      </c>
      <c r="F66" s="2">
        <v>1349</v>
      </c>
      <c r="G66" s="2">
        <v>4240</v>
      </c>
      <c r="H66" s="2">
        <v>4312</v>
      </c>
      <c r="I66" s="2">
        <v>8424</v>
      </c>
      <c r="J66" s="2">
        <v>1834</v>
      </c>
      <c r="K66" s="2">
        <v>1008</v>
      </c>
      <c r="L66" s="2">
        <v>217</v>
      </c>
      <c r="M66" s="2">
        <v>4221</v>
      </c>
      <c r="N66" s="2">
        <v>481</v>
      </c>
      <c r="O66" s="2">
        <v>78</v>
      </c>
      <c r="P66" s="2">
        <v>699</v>
      </c>
      <c r="Q66" s="2">
        <v>8244</v>
      </c>
      <c r="R66" s="2">
        <v>1426</v>
      </c>
      <c r="S66" s="2">
        <v>979</v>
      </c>
      <c r="T66" s="2">
        <v>325</v>
      </c>
      <c r="U66" s="2">
        <v>1906</v>
      </c>
      <c r="V66" s="2">
        <v>71</v>
      </c>
      <c r="W66" s="2">
        <v>8259</v>
      </c>
      <c r="X66" s="2">
        <v>1897</v>
      </c>
      <c r="Y66" s="2">
        <v>3856</v>
      </c>
      <c r="Z66" s="2">
        <v>8172</v>
      </c>
      <c r="AA66" s="2">
        <v>4432</v>
      </c>
      <c r="AB66" s="2">
        <v>705</v>
      </c>
      <c r="AC66" s="2">
        <v>1483</v>
      </c>
      <c r="AD66" s="2">
        <v>1384</v>
      </c>
      <c r="AE66" s="2">
        <v>1313</v>
      </c>
      <c r="AF66" s="2">
        <v>1869</v>
      </c>
      <c r="AG66" s="2">
        <v>700</v>
      </c>
      <c r="AH66" s="2">
        <v>444</v>
      </c>
      <c r="AI66" s="2">
        <v>33</v>
      </c>
      <c r="AJ66" s="2">
        <v>1258</v>
      </c>
      <c r="AK66" s="2">
        <v>4330</v>
      </c>
      <c r="AL66" s="2">
        <v>80</v>
      </c>
      <c r="AM66" s="2">
        <v>254</v>
      </c>
      <c r="AN66" s="2">
        <v>8598</v>
      </c>
      <c r="AO66" s="2">
        <v>672</v>
      </c>
      <c r="AP66" s="2">
        <v>234</v>
      </c>
      <c r="AQ66" s="2">
        <v>4270</v>
      </c>
      <c r="AR66" s="2">
        <v>2507</v>
      </c>
      <c r="AS66" s="2">
        <v>1416</v>
      </c>
      <c r="AT66" s="2">
        <v>7558</v>
      </c>
      <c r="AU66" s="2">
        <v>223</v>
      </c>
      <c r="AV66" s="2">
        <v>85</v>
      </c>
      <c r="AW66" s="2">
        <v>1377</v>
      </c>
      <c r="AX66" s="2">
        <v>1356</v>
      </c>
      <c r="AY66" s="2">
        <v>1846</v>
      </c>
      <c r="AZ66" s="2">
        <v>483</v>
      </c>
      <c r="BA66" s="2">
        <v>201</v>
      </c>
      <c r="BB66" s="2">
        <v>449</v>
      </c>
      <c r="BC66" s="2">
        <v>732</v>
      </c>
      <c r="BD66" s="2">
        <v>2993</v>
      </c>
      <c r="BE66" s="2">
        <v>76</v>
      </c>
      <c r="BF66" s="2">
        <v>1291</v>
      </c>
      <c r="BG66" s="2">
        <v>173</v>
      </c>
      <c r="BH66" s="2">
        <v>681</v>
      </c>
      <c r="BI66" s="2">
        <v>1508</v>
      </c>
      <c r="BJ66" s="2">
        <v>242</v>
      </c>
      <c r="BK66" s="2">
        <v>4297</v>
      </c>
      <c r="BL66" s="2">
        <v>4455</v>
      </c>
      <c r="BM66" s="2">
        <v>147</v>
      </c>
      <c r="BN66" s="2">
        <v>3050</v>
      </c>
      <c r="BO66" s="2">
        <v>456</v>
      </c>
      <c r="BP66" s="2">
        <v>1387</v>
      </c>
      <c r="BQ66" s="2">
        <v>1032</v>
      </c>
      <c r="BR66" s="2">
        <v>3417</v>
      </c>
      <c r="BS66" s="2">
        <v>479</v>
      </c>
      <c r="BT66" s="2">
        <v>238</v>
      </c>
      <c r="BU66" s="2">
        <v>1431</v>
      </c>
      <c r="BV66" s="2">
        <v>1990</v>
      </c>
      <c r="BW66" s="2">
        <v>547</v>
      </c>
      <c r="BX66" s="2">
        <v>219</v>
      </c>
      <c r="BY66" s="2">
        <v>310</v>
      </c>
      <c r="BZ66" s="2">
        <v>1062</v>
      </c>
      <c r="CA66" s="2">
        <v>1356</v>
      </c>
      <c r="CB66" s="2">
        <v>2857</v>
      </c>
      <c r="CC66" s="2">
        <v>1307</v>
      </c>
      <c r="CD66" s="2">
        <v>7721</v>
      </c>
      <c r="CE66" s="2">
        <v>1341</v>
      </c>
      <c r="CF66" s="2">
        <v>1330</v>
      </c>
      <c r="CG66" s="2">
        <v>1990</v>
      </c>
      <c r="CH66" s="2">
        <v>4237</v>
      </c>
      <c r="CI66" s="2">
        <v>1440</v>
      </c>
      <c r="CJ66" s="2">
        <v>8617</v>
      </c>
      <c r="CK66" s="2">
        <v>1027</v>
      </c>
      <c r="CL66" s="2">
        <v>8192</v>
      </c>
      <c r="CM66" s="2">
        <v>3758</v>
      </c>
      <c r="CN66" s="2">
        <v>13006</v>
      </c>
      <c r="CO66" s="2">
        <v>649</v>
      </c>
      <c r="CP66" s="2">
        <v>504</v>
      </c>
      <c r="CQ66" s="2">
        <v>3936</v>
      </c>
      <c r="CR66" s="2">
        <v>3945</v>
      </c>
      <c r="CS66" s="2">
        <v>667</v>
      </c>
      <c r="CT66" s="2">
        <v>1372</v>
      </c>
      <c r="CU66" s="2">
        <v>7539</v>
      </c>
      <c r="CV66" s="2">
        <v>1931</v>
      </c>
      <c r="CW66" s="2">
        <v>8047</v>
      </c>
      <c r="CX66" s="2">
        <v>658</v>
      </c>
      <c r="CY66" s="2">
        <v>586</v>
      </c>
    </row>
    <row r="67" spans="1:103">
      <c r="A67" s="1" t="s">
        <v>25</v>
      </c>
      <c r="B67" s="4">
        <f t="shared" ref="B67" si="37">AVERAGE(D67:CY67)/ 1000/ 1000</f>
        <v>9.5010899999999996</v>
      </c>
      <c r="C67" s="4"/>
      <c r="D67" s="2">
        <v>5042800</v>
      </c>
      <c r="E67" s="2">
        <v>8808200</v>
      </c>
      <c r="F67" s="2">
        <v>5188400</v>
      </c>
      <c r="G67" s="2">
        <v>17512800</v>
      </c>
      <c r="H67" s="2">
        <v>17442800</v>
      </c>
      <c r="I67" s="2">
        <v>32550500</v>
      </c>
      <c r="J67" s="2">
        <v>7072300</v>
      </c>
      <c r="K67" s="2">
        <v>4067000</v>
      </c>
      <c r="L67" s="2">
        <v>868000</v>
      </c>
      <c r="M67" s="2">
        <v>16902400</v>
      </c>
      <c r="N67" s="2">
        <v>2305900</v>
      </c>
      <c r="O67" s="2">
        <v>315100</v>
      </c>
      <c r="P67" s="2">
        <v>2641100</v>
      </c>
      <c r="Q67" s="2">
        <v>32841600</v>
      </c>
      <c r="R67" s="2">
        <v>5604300</v>
      </c>
      <c r="S67" s="2">
        <v>3710200</v>
      </c>
      <c r="T67" s="2">
        <v>1283600</v>
      </c>
      <c r="U67" s="2">
        <v>8252900</v>
      </c>
      <c r="V67" s="2">
        <v>296500</v>
      </c>
      <c r="W67" s="2">
        <v>32759200</v>
      </c>
      <c r="X67" s="2">
        <v>9273500</v>
      </c>
      <c r="Y67" s="2">
        <v>15845100</v>
      </c>
      <c r="Z67" s="2">
        <v>32444700</v>
      </c>
      <c r="AA67" s="2">
        <v>17873500</v>
      </c>
      <c r="AB67" s="2">
        <v>3023700</v>
      </c>
      <c r="AC67" s="2">
        <v>5649900</v>
      </c>
      <c r="AD67" s="2">
        <v>5194300</v>
      </c>
      <c r="AE67" s="2">
        <v>5037800</v>
      </c>
      <c r="AF67" s="2">
        <v>8247200</v>
      </c>
      <c r="AG67" s="2">
        <v>2701600</v>
      </c>
      <c r="AH67" s="2">
        <v>1705600</v>
      </c>
      <c r="AI67" s="2">
        <v>130300</v>
      </c>
      <c r="AJ67" s="2">
        <v>4837800</v>
      </c>
      <c r="AK67" s="2">
        <v>17783000</v>
      </c>
      <c r="AL67" s="2">
        <v>372800</v>
      </c>
      <c r="AM67" s="2">
        <v>1140100</v>
      </c>
      <c r="AN67" s="2">
        <v>33715300</v>
      </c>
      <c r="AO67" s="2">
        <v>2663300</v>
      </c>
      <c r="AP67" s="2">
        <v>938500</v>
      </c>
      <c r="AQ67" s="2">
        <v>17098200</v>
      </c>
      <c r="AR67" s="2">
        <v>11144700</v>
      </c>
      <c r="AS67" s="2">
        <v>6084600</v>
      </c>
      <c r="AT67" s="2">
        <v>33319800</v>
      </c>
      <c r="AU67" s="2">
        <v>984100</v>
      </c>
      <c r="AV67" s="2">
        <v>326100</v>
      </c>
      <c r="AW67" s="2">
        <v>5199800</v>
      </c>
      <c r="AX67" s="2">
        <v>6013800</v>
      </c>
      <c r="AY67" s="2">
        <v>8370800</v>
      </c>
      <c r="AZ67" s="2">
        <v>2061900</v>
      </c>
      <c r="BA67" s="2">
        <v>830400</v>
      </c>
      <c r="BB67" s="2">
        <v>1712600</v>
      </c>
      <c r="BC67" s="2">
        <v>2771500</v>
      </c>
      <c r="BD67" s="2">
        <v>12430300</v>
      </c>
      <c r="BE67" s="2">
        <v>363400</v>
      </c>
      <c r="BF67" s="2">
        <v>4950800</v>
      </c>
      <c r="BG67" s="2">
        <v>692000</v>
      </c>
      <c r="BH67" s="2">
        <v>2879000</v>
      </c>
      <c r="BI67" s="2">
        <v>5893200</v>
      </c>
      <c r="BJ67" s="2">
        <v>968700</v>
      </c>
      <c r="BK67" s="2">
        <v>17329500</v>
      </c>
      <c r="BL67" s="2">
        <v>17939700</v>
      </c>
      <c r="BM67" s="2">
        <v>671200</v>
      </c>
      <c r="BN67" s="2">
        <v>12841300</v>
      </c>
      <c r="BO67" s="2">
        <v>1892800</v>
      </c>
      <c r="BP67" s="2">
        <v>5252200</v>
      </c>
      <c r="BQ67" s="2">
        <v>3910500</v>
      </c>
      <c r="BR67" s="2">
        <v>13835000</v>
      </c>
      <c r="BS67" s="2">
        <v>1941500</v>
      </c>
      <c r="BT67" s="2">
        <v>957500</v>
      </c>
      <c r="BU67" s="2">
        <v>5466600</v>
      </c>
      <c r="BV67" s="2">
        <v>8649200</v>
      </c>
      <c r="BW67" s="2">
        <v>2115900</v>
      </c>
      <c r="BX67" s="2">
        <v>873200</v>
      </c>
      <c r="BY67" s="2">
        <v>1184800</v>
      </c>
      <c r="BZ67" s="2">
        <v>4060900</v>
      </c>
      <c r="CA67" s="2">
        <v>5122500</v>
      </c>
      <c r="CB67" s="2">
        <v>12090200</v>
      </c>
      <c r="CC67" s="2">
        <v>5232700</v>
      </c>
      <c r="CD67" s="2">
        <v>30854300</v>
      </c>
      <c r="CE67" s="2">
        <v>5318700</v>
      </c>
      <c r="CF67" s="2">
        <v>4973800</v>
      </c>
      <c r="CG67" s="2">
        <v>8673500</v>
      </c>
      <c r="CH67" s="2">
        <v>17561400</v>
      </c>
      <c r="CI67" s="2">
        <v>6627300</v>
      </c>
      <c r="CJ67" s="2">
        <v>34425500</v>
      </c>
      <c r="CK67" s="2">
        <v>4005700</v>
      </c>
      <c r="CL67" s="2">
        <v>32544500</v>
      </c>
      <c r="CM67" s="2">
        <v>15647000</v>
      </c>
      <c r="CN67" s="2">
        <v>50556600</v>
      </c>
      <c r="CO67" s="2">
        <v>2530400</v>
      </c>
      <c r="CP67" s="2">
        <v>1986600</v>
      </c>
      <c r="CQ67" s="2">
        <v>15908200</v>
      </c>
      <c r="CR67" s="2">
        <v>16517600</v>
      </c>
      <c r="CS67" s="2">
        <v>2603500</v>
      </c>
      <c r="CT67" s="2">
        <v>5163200</v>
      </c>
      <c r="CU67" s="2">
        <v>29260600</v>
      </c>
      <c r="CV67" s="2">
        <v>8423500</v>
      </c>
      <c r="CW67" s="2">
        <v>32162300</v>
      </c>
      <c r="CX67" s="2">
        <v>2703000</v>
      </c>
      <c r="CY67" s="2">
        <v>2155300</v>
      </c>
    </row>
    <row r="68" spans="1:103">
      <c r="A68" t="s">
        <v>39</v>
      </c>
      <c r="B68" s="7">
        <f>AVERAGE(D68:CY68) / 1024 / 1024</f>
        <v>2.9109375000000002</v>
      </c>
      <c r="C68" s="7">
        <f>MAX(D68:CY68) / 1024 /1024</f>
        <v>9.37890625</v>
      </c>
      <c r="D68" s="2">
        <v>2240512</v>
      </c>
      <c r="E68" s="2">
        <v>3223552</v>
      </c>
      <c r="F68" s="2">
        <v>2240512</v>
      </c>
      <c r="G68" s="2">
        <v>4349952</v>
      </c>
      <c r="H68" s="2">
        <v>4349952</v>
      </c>
      <c r="I68" s="2">
        <v>7434240</v>
      </c>
      <c r="J68" s="2">
        <v>3760128</v>
      </c>
      <c r="K68" s="2">
        <v>1875968</v>
      </c>
      <c r="L68" s="2">
        <v>1708032</v>
      </c>
      <c r="M68" s="2">
        <v>4202496</v>
      </c>
      <c r="N68" s="2">
        <v>1355776</v>
      </c>
      <c r="O68" s="2">
        <v>1159168</v>
      </c>
      <c r="P68" s="2">
        <v>1503232</v>
      </c>
      <c r="Q68" s="2">
        <v>7217152</v>
      </c>
      <c r="R68" s="2">
        <v>2248704</v>
      </c>
      <c r="S68" s="2">
        <v>2002944</v>
      </c>
      <c r="T68" s="2">
        <v>1454080</v>
      </c>
      <c r="U68" s="2">
        <v>2801664</v>
      </c>
      <c r="V68" s="2">
        <v>1126400</v>
      </c>
      <c r="W68" s="2">
        <v>7254016</v>
      </c>
      <c r="X68" s="2">
        <v>2805760</v>
      </c>
      <c r="Y68" s="2">
        <v>4063232</v>
      </c>
      <c r="Z68" s="2">
        <v>7237632</v>
      </c>
      <c r="AA68" s="2">
        <v>5152768</v>
      </c>
      <c r="AB68" s="2">
        <v>1445888</v>
      </c>
      <c r="AC68" s="2">
        <v>2170880</v>
      </c>
      <c r="AD68" s="2">
        <v>2129920</v>
      </c>
      <c r="AE68" s="2">
        <v>2129920</v>
      </c>
      <c r="AF68" s="2">
        <v>2682880</v>
      </c>
      <c r="AG68" s="2">
        <v>1736704</v>
      </c>
      <c r="AH68" s="2">
        <v>1380352</v>
      </c>
      <c r="AI68" s="2">
        <v>1007616</v>
      </c>
      <c r="AJ68" s="2">
        <v>2129920</v>
      </c>
      <c r="AK68" s="2">
        <v>5070848</v>
      </c>
      <c r="AL68" s="2">
        <v>958464</v>
      </c>
      <c r="AM68" s="2">
        <v>1175552</v>
      </c>
      <c r="AN68" s="2">
        <v>7671808</v>
      </c>
      <c r="AO68" s="2">
        <v>2277376</v>
      </c>
      <c r="AP68" s="2">
        <v>1933312</v>
      </c>
      <c r="AQ68" s="2">
        <v>4476928</v>
      </c>
      <c r="AR68" s="2">
        <v>3579904</v>
      </c>
      <c r="AS68" s="2">
        <v>2232320</v>
      </c>
      <c r="AT68" s="2">
        <v>6991872</v>
      </c>
      <c r="AU68" s="2">
        <v>1298432</v>
      </c>
      <c r="AV68" s="2">
        <v>1617920</v>
      </c>
      <c r="AW68" s="2">
        <v>2228224</v>
      </c>
      <c r="AX68" s="2">
        <v>2228224</v>
      </c>
      <c r="AY68" s="2">
        <v>2654208</v>
      </c>
      <c r="AZ68" s="2">
        <v>1486848</v>
      </c>
      <c r="BA68" s="2">
        <v>1409024</v>
      </c>
      <c r="BB68" s="2">
        <v>1241088</v>
      </c>
      <c r="BC68" s="2">
        <v>1675264</v>
      </c>
      <c r="BD68" s="2">
        <v>3239936</v>
      </c>
      <c r="BE68" s="2">
        <v>1892352</v>
      </c>
      <c r="BF68" s="2">
        <v>2101248</v>
      </c>
      <c r="BG68" s="2">
        <v>1171456</v>
      </c>
      <c r="BH68" s="2">
        <v>2101248</v>
      </c>
      <c r="BI68" s="2">
        <v>2654208</v>
      </c>
      <c r="BJ68" s="2">
        <v>1433600</v>
      </c>
      <c r="BK68" s="2">
        <v>4907008</v>
      </c>
      <c r="BL68" s="2">
        <v>4907008</v>
      </c>
      <c r="BM68" s="2">
        <v>1032192</v>
      </c>
      <c r="BN68" s="2">
        <v>4009984</v>
      </c>
      <c r="BO68" s="2">
        <v>1507328</v>
      </c>
      <c r="BP68" s="2">
        <v>2265088</v>
      </c>
      <c r="BQ68" s="2">
        <v>1863680</v>
      </c>
      <c r="BR68" s="2">
        <v>4009984</v>
      </c>
      <c r="BS68" s="2">
        <v>1343488</v>
      </c>
      <c r="BT68" s="2">
        <v>1343488</v>
      </c>
      <c r="BU68" s="2">
        <v>2228224</v>
      </c>
      <c r="BV68" s="2">
        <v>2654208</v>
      </c>
      <c r="BW68" s="2">
        <v>1302528</v>
      </c>
      <c r="BX68" s="2">
        <v>1351680</v>
      </c>
      <c r="BY68" s="2">
        <v>1486848</v>
      </c>
      <c r="BZ68" s="2">
        <v>1843200</v>
      </c>
      <c r="CA68" s="2">
        <v>2228224</v>
      </c>
      <c r="CB68" s="2">
        <v>4009984</v>
      </c>
      <c r="CC68" s="2">
        <v>2207744</v>
      </c>
      <c r="CD68" s="2">
        <v>6991872</v>
      </c>
      <c r="CE68" s="2">
        <v>2105344</v>
      </c>
      <c r="CF68" s="2">
        <v>2105344</v>
      </c>
      <c r="CG68" s="2">
        <v>2654208</v>
      </c>
      <c r="CH68" s="2">
        <v>4907008</v>
      </c>
      <c r="CI68" s="2">
        <v>2220032</v>
      </c>
      <c r="CJ68" s="2">
        <v>7569408</v>
      </c>
      <c r="CK68" s="2">
        <v>2146304</v>
      </c>
      <c r="CL68" s="2">
        <v>7569408</v>
      </c>
      <c r="CM68" s="2">
        <v>5484544</v>
      </c>
      <c r="CN68" s="2">
        <v>9834496</v>
      </c>
      <c r="CO68" s="2">
        <v>3551232</v>
      </c>
      <c r="CP68" s="2">
        <v>1871872</v>
      </c>
      <c r="CQ68" s="2">
        <v>4612096</v>
      </c>
      <c r="CR68" s="2">
        <v>4612096</v>
      </c>
      <c r="CS68" s="2">
        <v>1490944</v>
      </c>
      <c r="CT68" s="2">
        <v>2961408</v>
      </c>
      <c r="CU68" s="2">
        <v>6291456</v>
      </c>
      <c r="CV68" s="2">
        <v>2650112</v>
      </c>
      <c r="CW68" s="2">
        <v>7344128</v>
      </c>
      <c r="CX68" s="2">
        <v>1552384</v>
      </c>
      <c r="CY68" s="2">
        <v>1822720</v>
      </c>
    </row>
    <row r="69" spans="1:103">
      <c r="A69" s="1" t="s">
        <v>28</v>
      </c>
      <c r="B69" s="3">
        <f t="shared" ref="B69" si="38">AVERAGE(D69:CY69)</f>
        <v>1703.02</v>
      </c>
      <c r="C69" s="3">
        <f t="shared" ref="C69" si="39">COUNT(D69:CY69)</f>
        <v>100</v>
      </c>
      <c r="D69" s="2">
        <v>976</v>
      </c>
      <c r="E69" s="2">
        <v>2432</v>
      </c>
      <c r="F69" s="2">
        <v>774</v>
      </c>
      <c r="G69" s="2">
        <v>1910</v>
      </c>
      <c r="H69" s="2">
        <v>2160</v>
      </c>
      <c r="I69" s="2">
        <v>6372</v>
      </c>
      <c r="J69" s="2">
        <v>2702</v>
      </c>
      <c r="K69" s="2">
        <v>986</v>
      </c>
      <c r="L69" s="2">
        <v>238</v>
      </c>
      <c r="M69" s="2">
        <v>1746</v>
      </c>
      <c r="N69" s="2">
        <v>418</v>
      </c>
      <c r="O69" s="2">
        <v>78</v>
      </c>
      <c r="P69" s="2">
        <v>502</v>
      </c>
      <c r="Q69" s="2">
        <v>6634</v>
      </c>
      <c r="R69" s="2">
        <v>984</v>
      </c>
      <c r="S69" s="2">
        <v>904</v>
      </c>
      <c r="T69" s="2">
        <v>508</v>
      </c>
      <c r="U69" s="2">
        <v>2594</v>
      </c>
      <c r="V69" s="2">
        <v>38</v>
      </c>
      <c r="W69" s="2">
        <v>6644</v>
      </c>
      <c r="X69" s="2">
        <v>2404</v>
      </c>
      <c r="Y69" s="2">
        <v>1034</v>
      </c>
      <c r="Z69" s="2">
        <v>6588</v>
      </c>
      <c r="AA69" s="2">
        <v>1978</v>
      </c>
      <c r="AB69" s="2">
        <v>446</v>
      </c>
      <c r="AC69" s="2">
        <v>1082</v>
      </c>
      <c r="AD69" s="2">
        <v>970</v>
      </c>
      <c r="AE69" s="2">
        <v>976</v>
      </c>
      <c r="AF69" s="2">
        <v>2420</v>
      </c>
      <c r="AG69" s="2">
        <v>470</v>
      </c>
      <c r="AH69" s="2">
        <v>58</v>
      </c>
      <c r="AI69" s="2">
        <v>50</v>
      </c>
      <c r="AJ69" s="2">
        <v>874</v>
      </c>
      <c r="AK69" s="2">
        <v>1988</v>
      </c>
      <c r="AL69" s="2">
        <v>44</v>
      </c>
      <c r="AM69" s="2">
        <v>160</v>
      </c>
      <c r="AN69" s="2">
        <v>6908</v>
      </c>
      <c r="AO69" s="2">
        <v>386</v>
      </c>
      <c r="AP69" s="2">
        <v>184</v>
      </c>
      <c r="AQ69" s="2">
        <v>1932</v>
      </c>
      <c r="AR69" s="2">
        <v>2372</v>
      </c>
      <c r="AS69" s="2">
        <v>1208</v>
      </c>
      <c r="AT69" s="2">
        <v>6214</v>
      </c>
      <c r="AU69" s="2">
        <v>164</v>
      </c>
      <c r="AV69" s="2">
        <v>52</v>
      </c>
      <c r="AW69" s="2">
        <v>972</v>
      </c>
      <c r="AX69" s="2">
        <v>974</v>
      </c>
      <c r="AY69" s="2">
        <v>2420</v>
      </c>
      <c r="AZ69" s="2">
        <v>446</v>
      </c>
      <c r="BA69" s="2">
        <v>216</v>
      </c>
      <c r="BB69" s="2">
        <v>54</v>
      </c>
      <c r="BC69" s="2">
        <v>478</v>
      </c>
      <c r="BD69" s="2">
        <v>994</v>
      </c>
      <c r="BE69" s="2">
        <v>54</v>
      </c>
      <c r="BF69" s="2">
        <v>936</v>
      </c>
      <c r="BG69" s="2">
        <v>86</v>
      </c>
      <c r="BH69" s="2">
        <v>458</v>
      </c>
      <c r="BI69" s="2">
        <v>506</v>
      </c>
      <c r="BJ69" s="2">
        <v>204</v>
      </c>
      <c r="BK69" s="2">
        <v>1866</v>
      </c>
      <c r="BL69" s="2">
        <v>2008</v>
      </c>
      <c r="BM69" s="2">
        <v>72</v>
      </c>
      <c r="BN69" s="2">
        <v>4200</v>
      </c>
      <c r="BO69" s="2">
        <v>412</v>
      </c>
      <c r="BP69" s="2">
        <v>954</v>
      </c>
      <c r="BQ69" s="2">
        <v>852</v>
      </c>
      <c r="BR69" s="2">
        <v>958</v>
      </c>
      <c r="BS69" s="2">
        <v>62</v>
      </c>
      <c r="BT69" s="2">
        <v>186</v>
      </c>
      <c r="BU69" s="2">
        <v>544</v>
      </c>
      <c r="BV69" s="2">
        <v>2660</v>
      </c>
      <c r="BW69" s="2">
        <v>156</v>
      </c>
      <c r="BX69" s="2">
        <v>234</v>
      </c>
      <c r="BY69" s="2">
        <v>498</v>
      </c>
      <c r="BZ69" s="2">
        <v>1076</v>
      </c>
      <c r="CA69" s="2">
        <v>926</v>
      </c>
      <c r="CB69" s="2">
        <v>2544</v>
      </c>
      <c r="CC69" s="2">
        <v>912</v>
      </c>
      <c r="CD69" s="2">
        <v>6304</v>
      </c>
      <c r="CE69" s="2">
        <v>964</v>
      </c>
      <c r="CF69" s="2">
        <v>964</v>
      </c>
      <c r="CG69" s="2">
        <v>2692</v>
      </c>
      <c r="CH69" s="2">
        <v>2092</v>
      </c>
      <c r="CI69" s="2">
        <v>1116</v>
      </c>
      <c r="CJ69" s="2">
        <v>6282</v>
      </c>
      <c r="CK69" s="2">
        <v>628</v>
      </c>
      <c r="CL69" s="2">
        <v>6602</v>
      </c>
      <c r="CM69" s="2">
        <v>2190</v>
      </c>
      <c r="CN69" s="2">
        <v>7996</v>
      </c>
      <c r="CO69" s="2">
        <v>386</v>
      </c>
      <c r="CP69" s="2">
        <v>472</v>
      </c>
      <c r="CQ69" s="2">
        <v>1098</v>
      </c>
      <c r="CR69" s="2">
        <v>2506</v>
      </c>
      <c r="CS69" s="2">
        <v>358</v>
      </c>
      <c r="CT69" s="2">
        <v>1020</v>
      </c>
      <c r="CU69" s="2">
        <v>6084</v>
      </c>
      <c r="CV69" s="2">
        <v>2568</v>
      </c>
      <c r="CW69" s="2">
        <v>6556</v>
      </c>
      <c r="CX69" s="2">
        <v>474</v>
      </c>
      <c r="CY69" s="2">
        <v>470</v>
      </c>
    </row>
    <row r="70" spans="1:103">
      <c r="A70" s="1" t="s">
        <v>25</v>
      </c>
      <c r="B70" s="4">
        <f>AVERAGE(D70:CY70)/ 1000/ 1000</f>
        <v>8.0223429999999993</v>
      </c>
      <c r="C70" s="4"/>
      <c r="D70" s="2">
        <v>4442700</v>
      </c>
      <c r="E70" s="2">
        <v>11584100</v>
      </c>
      <c r="F70" s="2">
        <v>3782400</v>
      </c>
      <c r="G70" s="2">
        <v>9336500</v>
      </c>
      <c r="H70" s="2">
        <v>10536000</v>
      </c>
      <c r="I70" s="2">
        <v>29086800</v>
      </c>
      <c r="J70" s="2">
        <v>11819500</v>
      </c>
      <c r="K70" s="2">
        <v>4704700</v>
      </c>
      <c r="L70" s="2">
        <v>1222100</v>
      </c>
      <c r="M70" s="2">
        <v>8497800</v>
      </c>
      <c r="N70" s="2">
        <v>2277300</v>
      </c>
      <c r="O70" s="2">
        <v>561300</v>
      </c>
      <c r="P70" s="2">
        <v>2251300</v>
      </c>
      <c r="Q70" s="2">
        <v>30174200</v>
      </c>
      <c r="R70" s="2">
        <v>4603100</v>
      </c>
      <c r="S70" s="2">
        <v>3870700</v>
      </c>
      <c r="T70" s="2">
        <v>2308400</v>
      </c>
      <c r="U70" s="2">
        <v>12397500</v>
      </c>
      <c r="V70" s="2">
        <v>471000</v>
      </c>
      <c r="W70" s="2">
        <v>30330500</v>
      </c>
      <c r="X70" s="2">
        <v>11718400</v>
      </c>
      <c r="Y70" s="2">
        <v>4776100</v>
      </c>
      <c r="Z70" s="2">
        <v>29999500</v>
      </c>
      <c r="AA70" s="2">
        <v>9914900</v>
      </c>
      <c r="AB70" s="2">
        <v>2339800</v>
      </c>
      <c r="AC70" s="2">
        <v>4747700</v>
      </c>
      <c r="AD70" s="2">
        <v>4204000</v>
      </c>
      <c r="AE70" s="2">
        <v>4291200</v>
      </c>
      <c r="AF70" s="2">
        <v>11732800</v>
      </c>
      <c r="AG70" s="2">
        <v>2284200</v>
      </c>
      <c r="AH70" s="2">
        <v>505100</v>
      </c>
      <c r="AI70" s="2">
        <v>445600</v>
      </c>
      <c r="AJ70" s="2">
        <v>3938600</v>
      </c>
      <c r="AK70" s="2">
        <v>9776900</v>
      </c>
      <c r="AL70" s="2">
        <v>451900</v>
      </c>
      <c r="AM70" s="2">
        <v>915300</v>
      </c>
      <c r="AN70" s="2">
        <v>31835900</v>
      </c>
      <c r="AO70" s="2">
        <v>2107400</v>
      </c>
      <c r="AP70" s="2">
        <v>1021000</v>
      </c>
      <c r="AQ70" s="2">
        <v>9483100</v>
      </c>
      <c r="AR70" s="2">
        <v>11317200</v>
      </c>
      <c r="AS70" s="2">
        <v>5645600</v>
      </c>
      <c r="AT70" s="2">
        <v>29351200</v>
      </c>
      <c r="AU70" s="2">
        <v>1021800</v>
      </c>
      <c r="AV70" s="2">
        <v>490400</v>
      </c>
      <c r="AW70" s="2">
        <v>4342000</v>
      </c>
      <c r="AX70" s="2">
        <v>4359800</v>
      </c>
      <c r="AY70" s="2">
        <v>10997700</v>
      </c>
      <c r="AZ70" s="2">
        <v>2613200</v>
      </c>
      <c r="BA70" s="2">
        <v>1192600</v>
      </c>
      <c r="BB70" s="2">
        <v>499900</v>
      </c>
      <c r="BC70" s="2">
        <v>2272900</v>
      </c>
      <c r="BD70" s="2">
        <v>4450300</v>
      </c>
      <c r="BE70" s="2">
        <v>466600</v>
      </c>
      <c r="BF70" s="2">
        <v>4136300</v>
      </c>
      <c r="BG70" s="2">
        <v>624700</v>
      </c>
      <c r="BH70" s="2">
        <v>2182900</v>
      </c>
      <c r="BI70" s="2">
        <v>2285800</v>
      </c>
      <c r="BJ70" s="2">
        <v>1206900</v>
      </c>
      <c r="BK70" s="2">
        <v>9412400</v>
      </c>
      <c r="BL70" s="2">
        <v>10055500</v>
      </c>
      <c r="BM70" s="2">
        <v>596000</v>
      </c>
      <c r="BN70" s="2">
        <v>19615300</v>
      </c>
      <c r="BO70" s="2">
        <v>2285200</v>
      </c>
      <c r="BP70" s="2">
        <v>4339800</v>
      </c>
      <c r="BQ70" s="2">
        <v>3809100</v>
      </c>
      <c r="BR70" s="2">
        <v>4335100</v>
      </c>
      <c r="BS70" s="2">
        <v>528900</v>
      </c>
      <c r="BT70" s="2">
        <v>1006200</v>
      </c>
      <c r="BU70" s="2">
        <v>2438900</v>
      </c>
      <c r="BV70" s="2">
        <v>12434000</v>
      </c>
      <c r="BW70" s="2">
        <v>960800</v>
      </c>
      <c r="BX70" s="2">
        <v>1228900</v>
      </c>
      <c r="BY70" s="2">
        <v>2419100</v>
      </c>
      <c r="BZ70" s="2">
        <v>4833000</v>
      </c>
      <c r="CA70" s="2">
        <v>4108100</v>
      </c>
      <c r="CB70" s="2">
        <v>11982500</v>
      </c>
      <c r="CC70" s="2">
        <v>4215100</v>
      </c>
      <c r="CD70" s="2">
        <v>30000200</v>
      </c>
      <c r="CE70" s="2">
        <v>4907300</v>
      </c>
      <c r="CF70" s="2">
        <v>4319300</v>
      </c>
      <c r="CG70" s="2">
        <v>13007200</v>
      </c>
      <c r="CH70" s="2">
        <v>10225200</v>
      </c>
      <c r="CI70" s="2">
        <v>4960700</v>
      </c>
      <c r="CJ70" s="2">
        <v>28499300</v>
      </c>
      <c r="CK70" s="2">
        <v>3031900</v>
      </c>
      <c r="CL70" s="2">
        <v>30625600</v>
      </c>
      <c r="CM70" s="2">
        <v>10789500</v>
      </c>
      <c r="CN70" s="2">
        <v>37701500</v>
      </c>
      <c r="CO70" s="2">
        <v>1993000</v>
      </c>
      <c r="CP70" s="2">
        <v>2161100</v>
      </c>
      <c r="CQ70" s="2">
        <v>4878700</v>
      </c>
      <c r="CR70" s="2">
        <v>12157900</v>
      </c>
      <c r="CS70" s="2">
        <v>1900700</v>
      </c>
      <c r="CT70" s="2">
        <v>4747600</v>
      </c>
      <c r="CU70" s="2">
        <v>28378200</v>
      </c>
      <c r="CV70" s="2">
        <v>12104800</v>
      </c>
      <c r="CW70" s="2">
        <v>30062400</v>
      </c>
      <c r="CX70" s="2">
        <v>2342400</v>
      </c>
      <c r="CY70" s="2">
        <v>2630800</v>
      </c>
    </row>
    <row r="71" spans="1:103">
      <c r="A71" t="s">
        <v>39</v>
      </c>
      <c r="B71" s="7">
        <f>AVERAGE(D71:CY71) / 1024 / 1024</f>
        <v>25.991562500000001</v>
      </c>
      <c r="C71" s="7">
        <f>MAX(D71:CY71) / 1024 /1024</f>
        <v>29.4453125</v>
      </c>
      <c r="D71" s="2">
        <v>25780224</v>
      </c>
      <c r="E71" s="2">
        <v>27021312</v>
      </c>
      <c r="F71" s="2">
        <v>27021312</v>
      </c>
      <c r="G71" s="2">
        <v>27021312</v>
      </c>
      <c r="H71" s="2">
        <v>27021312</v>
      </c>
      <c r="I71" s="2">
        <v>30875648</v>
      </c>
      <c r="J71" s="2">
        <v>27013120</v>
      </c>
      <c r="K71" s="2">
        <v>27013120</v>
      </c>
      <c r="L71" s="2">
        <v>27013120</v>
      </c>
      <c r="M71" s="2">
        <v>27013120</v>
      </c>
      <c r="N71" s="2">
        <v>25456640</v>
      </c>
      <c r="O71" s="2">
        <v>25456640</v>
      </c>
      <c r="P71" s="2">
        <v>25456640</v>
      </c>
      <c r="Q71" s="2">
        <v>29986816</v>
      </c>
      <c r="R71" s="2">
        <v>25800704</v>
      </c>
      <c r="S71" s="2">
        <v>25956352</v>
      </c>
      <c r="T71" s="2">
        <v>25956352</v>
      </c>
      <c r="U71" s="2">
        <v>27009024</v>
      </c>
      <c r="V71" s="2">
        <v>25100288</v>
      </c>
      <c r="W71" s="2">
        <v>30023680</v>
      </c>
      <c r="X71" s="2">
        <v>28958720</v>
      </c>
      <c r="Y71" s="2">
        <v>25968640</v>
      </c>
      <c r="Z71" s="2">
        <v>30015488</v>
      </c>
      <c r="AA71" s="2">
        <v>28958720</v>
      </c>
      <c r="AB71" s="2">
        <v>25722880</v>
      </c>
      <c r="AC71" s="2">
        <v>26198016</v>
      </c>
      <c r="AD71" s="2">
        <v>26198016</v>
      </c>
      <c r="AE71" s="2">
        <v>26198016</v>
      </c>
      <c r="AF71" s="2">
        <v>26771456</v>
      </c>
      <c r="AG71" s="2">
        <v>25505792</v>
      </c>
      <c r="AH71" s="2">
        <v>25505792</v>
      </c>
      <c r="AI71" s="2">
        <v>25505792</v>
      </c>
      <c r="AJ71" s="2">
        <v>25800704</v>
      </c>
      <c r="AK71" s="2">
        <v>27156480</v>
      </c>
      <c r="AL71" s="2">
        <v>27156480</v>
      </c>
      <c r="AM71" s="2">
        <v>27156480</v>
      </c>
      <c r="AN71" s="2">
        <v>30015488</v>
      </c>
      <c r="AO71" s="2">
        <v>25526272</v>
      </c>
      <c r="AP71" s="2">
        <v>25636864</v>
      </c>
      <c r="AQ71" s="2">
        <v>26599424</v>
      </c>
      <c r="AR71" s="2">
        <v>27148288</v>
      </c>
      <c r="AS71" s="2">
        <v>26083328</v>
      </c>
      <c r="AT71" s="2">
        <v>29478912</v>
      </c>
      <c r="AU71" s="2">
        <v>29478912</v>
      </c>
      <c r="AV71" s="2">
        <v>29478912</v>
      </c>
      <c r="AW71" s="2">
        <v>29478912</v>
      </c>
      <c r="AX71" s="2">
        <v>29478912</v>
      </c>
      <c r="AY71" s="2">
        <v>29478912</v>
      </c>
      <c r="AZ71" s="2">
        <v>29478912</v>
      </c>
      <c r="BA71" s="2">
        <v>25747456</v>
      </c>
      <c r="BB71" s="2">
        <v>25292800</v>
      </c>
      <c r="BC71" s="2">
        <v>25604096</v>
      </c>
      <c r="BD71" s="2">
        <v>25952256</v>
      </c>
      <c r="BE71" s="2">
        <v>25952256</v>
      </c>
      <c r="BF71" s="2">
        <v>25952256</v>
      </c>
      <c r="BG71" s="2">
        <v>25399296</v>
      </c>
      <c r="BH71" s="2">
        <v>25600000</v>
      </c>
      <c r="BI71" s="2">
        <v>25600000</v>
      </c>
      <c r="BJ71" s="2">
        <v>25600000</v>
      </c>
      <c r="BK71" s="2">
        <v>26644480</v>
      </c>
      <c r="BL71" s="2">
        <v>26644480</v>
      </c>
      <c r="BM71" s="2">
        <v>26644480</v>
      </c>
      <c r="BN71" s="2">
        <v>28446720</v>
      </c>
      <c r="BO71" s="2">
        <v>28446720</v>
      </c>
      <c r="BP71" s="2">
        <v>26202112</v>
      </c>
      <c r="BQ71" s="2">
        <v>26865664</v>
      </c>
      <c r="BR71" s="2">
        <v>27074560</v>
      </c>
      <c r="BS71" s="2">
        <v>27074560</v>
      </c>
      <c r="BT71" s="2">
        <v>27074560</v>
      </c>
      <c r="BU71" s="2">
        <v>27074560</v>
      </c>
      <c r="BV71" s="2">
        <v>27783168</v>
      </c>
      <c r="BW71" s="2">
        <v>25456640</v>
      </c>
      <c r="BX71" s="2">
        <v>25456640</v>
      </c>
      <c r="BY71" s="2">
        <v>25587712</v>
      </c>
      <c r="BZ71" s="2">
        <v>25919488</v>
      </c>
      <c r="CA71" s="2">
        <v>25919488</v>
      </c>
      <c r="CB71" s="2">
        <v>27013120</v>
      </c>
      <c r="CC71" s="2">
        <v>27013120</v>
      </c>
      <c r="CD71" s="2">
        <v>30007296</v>
      </c>
      <c r="CE71" s="2">
        <v>25788416</v>
      </c>
      <c r="CF71" s="2">
        <v>26243072</v>
      </c>
      <c r="CG71" s="2">
        <v>27082752</v>
      </c>
      <c r="CH71" s="2">
        <v>27082752</v>
      </c>
      <c r="CI71" s="2">
        <v>27082752</v>
      </c>
      <c r="CJ71" s="2">
        <v>30019584</v>
      </c>
      <c r="CK71" s="2">
        <v>28950528</v>
      </c>
      <c r="CL71" s="2">
        <v>30007296</v>
      </c>
      <c r="CM71" s="2">
        <v>26886144</v>
      </c>
      <c r="CN71" s="2">
        <v>30310400</v>
      </c>
      <c r="CO71" s="2">
        <v>29265920</v>
      </c>
      <c r="CP71" s="2">
        <v>29265920</v>
      </c>
      <c r="CQ71" s="2">
        <v>29265920</v>
      </c>
      <c r="CR71" s="2">
        <v>29265920</v>
      </c>
      <c r="CS71" s="2">
        <v>25640960</v>
      </c>
      <c r="CT71" s="2">
        <v>25919488</v>
      </c>
      <c r="CU71" s="2">
        <v>29265920</v>
      </c>
      <c r="CV71" s="2">
        <v>26914816</v>
      </c>
      <c r="CW71" s="2">
        <v>30322688</v>
      </c>
      <c r="CX71" s="2">
        <v>30322688</v>
      </c>
      <c r="CY71" s="2">
        <v>30322688</v>
      </c>
    </row>
    <row r="72" spans="1:103">
      <c r="A72" s="1" t="s">
        <v>30</v>
      </c>
      <c r="B72" s="3">
        <f t="shared" ref="B72" si="40">AVERAGE(D72:CY72)</f>
        <v>1230.76</v>
      </c>
      <c r="C72" s="3">
        <f t="shared" ref="C72" si="41">COUNT(D72:CY72)</f>
        <v>100</v>
      </c>
      <c r="D72" s="2">
        <v>858</v>
      </c>
      <c r="E72" s="2">
        <v>1816</v>
      </c>
      <c r="F72" s="2">
        <v>468</v>
      </c>
      <c r="G72" s="2">
        <v>1809</v>
      </c>
      <c r="H72" s="2">
        <v>1479</v>
      </c>
      <c r="I72" s="2">
        <v>3828</v>
      </c>
      <c r="J72" s="2">
        <v>1770</v>
      </c>
      <c r="K72" s="2">
        <v>791</v>
      </c>
      <c r="L72" s="2">
        <v>190</v>
      </c>
      <c r="M72" s="2">
        <v>1131</v>
      </c>
      <c r="N72" s="2">
        <v>364</v>
      </c>
      <c r="O72" s="2">
        <v>79</v>
      </c>
      <c r="P72" s="2">
        <v>330</v>
      </c>
      <c r="Q72" s="2">
        <v>4301</v>
      </c>
      <c r="R72" s="2">
        <v>715</v>
      </c>
      <c r="S72" s="2">
        <v>707</v>
      </c>
      <c r="T72" s="2">
        <v>322</v>
      </c>
      <c r="U72" s="2">
        <v>1812</v>
      </c>
      <c r="V72" s="2">
        <v>21</v>
      </c>
      <c r="W72" s="2">
        <v>4579</v>
      </c>
      <c r="X72" s="2">
        <v>1763</v>
      </c>
      <c r="Y72" s="2">
        <v>819</v>
      </c>
      <c r="Z72" s="2">
        <v>4431</v>
      </c>
      <c r="AA72" s="2">
        <v>1447</v>
      </c>
      <c r="AB72" s="2">
        <v>300</v>
      </c>
      <c r="AC72" s="2">
        <v>758</v>
      </c>
      <c r="AD72" s="2">
        <v>735</v>
      </c>
      <c r="AE72" s="2">
        <v>627</v>
      </c>
      <c r="AF72" s="2">
        <v>1746</v>
      </c>
      <c r="AG72" s="2">
        <v>315</v>
      </c>
      <c r="AH72" s="2">
        <v>33</v>
      </c>
      <c r="AI72" s="2">
        <v>35</v>
      </c>
      <c r="AJ72" s="2">
        <v>676</v>
      </c>
      <c r="AK72" s="2">
        <v>1327</v>
      </c>
      <c r="AL72" s="2">
        <v>31</v>
      </c>
      <c r="AM72" s="2">
        <v>113</v>
      </c>
      <c r="AN72" s="2">
        <v>4155</v>
      </c>
      <c r="AO72" s="2">
        <v>269</v>
      </c>
      <c r="AP72" s="2">
        <v>126</v>
      </c>
      <c r="AQ72" s="2">
        <v>1291</v>
      </c>
      <c r="AR72" s="2">
        <v>1751</v>
      </c>
      <c r="AS72" s="2">
        <v>1673</v>
      </c>
      <c r="AT72" s="2">
        <v>5548</v>
      </c>
      <c r="AU72" s="2">
        <v>113</v>
      </c>
      <c r="AV72" s="2">
        <v>41</v>
      </c>
      <c r="AW72" s="2">
        <v>586</v>
      </c>
      <c r="AX72" s="2">
        <v>647</v>
      </c>
      <c r="AY72" s="2">
        <v>1737</v>
      </c>
      <c r="AZ72" s="2">
        <v>332</v>
      </c>
      <c r="BA72" s="2">
        <v>161</v>
      </c>
      <c r="BB72" s="2">
        <v>34</v>
      </c>
      <c r="BC72" s="2">
        <v>319</v>
      </c>
      <c r="BD72" s="2">
        <v>637</v>
      </c>
      <c r="BE72" s="2">
        <v>40</v>
      </c>
      <c r="BF72" s="2">
        <v>596</v>
      </c>
      <c r="BG72" s="2">
        <v>70</v>
      </c>
      <c r="BH72" s="2">
        <v>306</v>
      </c>
      <c r="BI72" s="2">
        <v>332</v>
      </c>
      <c r="BJ72" s="2">
        <v>158</v>
      </c>
      <c r="BK72" s="2">
        <v>1200</v>
      </c>
      <c r="BL72" s="2">
        <v>1309</v>
      </c>
      <c r="BM72" s="2">
        <v>50</v>
      </c>
      <c r="BN72" s="2">
        <v>2665</v>
      </c>
      <c r="BO72" s="2">
        <v>347</v>
      </c>
      <c r="BP72" s="2">
        <v>596</v>
      </c>
      <c r="BQ72" s="2">
        <v>665</v>
      </c>
      <c r="BR72" s="2">
        <v>831</v>
      </c>
      <c r="BS72" s="2">
        <v>38</v>
      </c>
      <c r="BT72" s="2">
        <v>130</v>
      </c>
      <c r="BU72" s="2">
        <v>349</v>
      </c>
      <c r="BV72" s="2">
        <v>1858</v>
      </c>
      <c r="BW72" s="2">
        <v>100</v>
      </c>
      <c r="BX72" s="2">
        <v>189</v>
      </c>
      <c r="BY72" s="2">
        <v>313</v>
      </c>
      <c r="BZ72" s="2">
        <v>835</v>
      </c>
      <c r="CA72" s="2">
        <v>544</v>
      </c>
      <c r="CB72" s="2">
        <v>1667</v>
      </c>
      <c r="CC72" s="2">
        <v>753</v>
      </c>
      <c r="CD72" s="2">
        <v>4834</v>
      </c>
      <c r="CE72" s="2">
        <v>590</v>
      </c>
      <c r="CF72" s="2">
        <v>651</v>
      </c>
      <c r="CG72" s="2">
        <v>1839</v>
      </c>
      <c r="CH72" s="2">
        <v>1413</v>
      </c>
      <c r="CI72" s="2">
        <v>767</v>
      </c>
      <c r="CJ72" s="2">
        <v>3771</v>
      </c>
      <c r="CK72" s="2">
        <v>394</v>
      </c>
      <c r="CL72" s="2">
        <v>4798</v>
      </c>
      <c r="CM72" s="2">
        <v>1669</v>
      </c>
      <c r="CN72" s="2">
        <v>8131</v>
      </c>
      <c r="CO72" s="2">
        <v>270</v>
      </c>
      <c r="CP72" s="2">
        <v>340</v>
      </c>
      <c r="CQ72" s="2">
        <v>831</v>
      </c>
      <c r="CR72" s="2">
        <v>1784</v>
      </c>
      <c r="CS72" s="2">
        <v>256</v>
      </c>
      <c r="CT72" s="2">
        <v>625</v>
      </c>
      <c r="CU72" s="2">
        <v>5382</v>
      </c>
      <c r="CV72" s="2">
        <v>1791</v>
      </c>
      <c r="CW72" s="2">
        <v>4427</v>
      </c>
      <c r="CX72" s="2">
        <v>314</v>
      </c>
      <c r="CY72" s="2">
        <v>312</v>
      </c>
    </row>
    <row r="73" spans="1:103">
      <c r="A73" s="1" t="s">
        <v>25</v>
      </c>
      <c r="B73" s="4">
        <f>AVERAGE(D73:CY73)/ 1000/ 1000</f>
        <v>6.8942399999999999</v>
      </c>
      <c r="C73" s="4"/>
      <c r="D73" s="2">
        <v>4898000</v>
      </c>
      <c r="E73" s="2">
        <v>10723400</v>
      </c>
      <c r="F73" s="2">
        <v>2907200</v>
      </c>
      <c r="G73" s="2">
        <v>9571000</v>
      </c>
      <c r="H73" s="2">
        <v>8878300</v>
      </c>
      <c r="I73" s="2">
        <v>21719000</v>
      </c>
      <c r="J73" s="2">
        <v>9501800</v>
      </c>
      <c r="K73" s="2">
        <v>4645900</v>
      </c>
      <c r="L73" s="2">
        <v>1251700</v>
      </c>
      <c r="M73" s="2">
        <v>6516100</v>
      </c>
      <c r="N73" s="2">
        <v>2298300</v>
      </c>
      <c r="O73" s="2">
        <v>687000</v>
      </c>
      <c r="P73" s="2">
        <v>1964000</v>
      </c>
      <c r="Q73" s="2">
        <v>23738400</v>
      </c>
      <c r="R73" s="2">
        <v>4013900</v>
      </c>
      <c r="S73" s="2">
        <v>3840600</v>
      </c>
      <c r="T73" s="2">
        <v>1862300</v>
      </c>
      <c r="U73" s="2">
        <v>10278200</v>
      </c>
      <c r="V73" s="2">
        <v>378900</v>
      </c>
      <c r="W73" s="2">
        <v>24741700</v>
      </c>
      <c r="X73" s="2">
        <v>10081700</v>
      </c>
      <c r="Y73" s="2">
        <v>4023200</v>
      </c>
      <c r="Z73" s="2">
        <v>24155800</v>
      </c>
      <c r="AA73" s="2">
        <v>8257000</v>
      </c>
      <c r="AB73" s="2">
        <v>1857900</v>
      </c>
      <c r="AC73" s="2">
        <v>3928300</v>
      </c>
      <c r="AD73" s="2">
        <v>4471300</v>
      </c>
      <c r="AE73" s="2">
        <v>3512000</v>
      </c>
      <c r="AF73" s="2">
        <v>9839600</v>
      </c>
      <c r="AG73" s="2">
        <v>1925000</v>
      </c>
      <c r="AH73" s="2">
        <v>426600</v>
      </c>
      <c r="AI73" s="2">
        <v>432700</v>
      </c>
      <c r="AJ73" s="2">
        <v>3732600</v>
      </c>
      <c r="AK73" s="2">
        <v>7624800</v>
      </c>
      <c r="AL73" s="2">
        <v>411300</v>
      </c>
      <c r="AM73" s="2">
        <v>866200</v>
      </c>
      <c r="AN73" s="2">
        <v>22831700</v>
      </c>
      <c r="AO73" s="2">
        <v>1812300</v>
      </c>
      <c r="AP73" s="2">
        <v>991300</v>
      </c>
      <c r="AQ73" s="2">
        <v>7471800</v>
      </c>
      <c r="AR73" s="2">
        <v>9916000</v>
      </c>
      <c r="AS73" s="2">
        <v>8938800</v>
      </c>
      <c r="AT73" s="2">
        <v>29826000</v>
      </c>
      <c r="AU73" s="2">
        <v>954600</v>
      </c>
      <c r="AV73" s="2">
        <v>470100</v>
      </c>
      <c r="AW73" s="2">
        <v>3608900</v>
      </c>
      <c r="AX73" s="2">
        <v>3598400</v>
      </c>
      <c r="AY73" s="2">
        <v>9858300</v>
      </c>
      <c r="AZ73" s="2">
        <v>2169400</v>
      </c>
      <c r="BA73" s="2">
        <v>1105300</v>
      </c>
      <c r="BB73" s="2">
        <v>406500</v>
      </c>
      <c r="BC73" s="2">
        <v>1909900</v>
      </c>
      <c r="BD73" s="2">
        <v>3501000</v>
      </c>
      <c r="BE73" s="2">
        <v>445500</v>
      </c>
      <c r="BF73" s="2">
        <v>3278100</v>
      </c>
      <c r="BG73" s="2">
        <v>614200</v>
      </c>
      <c r="BH73" s="2">
        <v>1797700</v>
      </c>
      <c r="BI73" s="2">
        <v>1922400</v>
      </c>
      <c r="BJ73" s="2">
        <v>1015600</v>
      </c>
      <c r="BK73" s="2">
        <v>6971700</v>
      </c>
      <c r="BL73" s="2">
        <v>7534300</v>
      </c>
      <c r="BM73" s="2">
        <v>561200</v>
      </c>
      <c r="BN73" s="2">
        <v>14812500</v>
      </c>
      <c r="BO73" s="2">
        <v>2077800</v>
      </c>
      <c r="BP73" s="2">
        <v>3440400</v>
      </c>
      <c r="BQ73" s="2">
        <v>3668500</v>
      </c>
      <c r="BR73" s="2">
        <v>4773600</v>
      </c>
      <c r="BS73" s="2">
        <v>436000</v>
      </c>
      <c r="BT73" s="2">
        <v>1076700</v>
      </c>
      <c r="BU73" s="2">
        <v>2060100</v>
      </c>
      <c r="BV73" s="2">
        <v>10789000</v>
      </c>
      <c r="BW73" s="2">
        <v>829300</v>
      </c>
      <c r="BX73" s="2">
        <v>1232400</v>
      </c>
      <c r="BY73" s="2">
        <v>1803800</v>
      </c>
      <c r="BZ73" s="2">
        <v>4563100</v>
      </c>
      <c r="CA73" s="2">
        <v>3000300</v>
      </c>
      <c r="CB73" s="2">
        <v>9714500</v>
      </c>
      <c r="CC73" s="2">
        <v>4303900</v>
      </c>
      <c r="CD73" s="2">
        <v>25887000</v>
      </c>
      <c r="CE73" s="2">
        <v>3391000</v>
      </c>
      <c r="CF73" s="2">
        <v>3548600</v>
      </c>
      <c r="CG73" s="2">
        <v>10208400</v>
      </c>
      <c r="CH73" s="2">
        <v>8038800</v>
      </c>
      <c r="CI73" s="2">
        <v>4201100</v>
      </c>
      <c r="CJ73" s="2">
        <v>20842300</v>
      </c>
      <c r="CK73" s="2">
        <v>2096700</v>
      </c>
      <c r="CL73" s="2">
        <v>26027400</v>
      </c>
      <c r="CM73" s="2">
        <v>9578700</v>
      </c>
      <c r="CN73" s="2">
        <v>43664100</v>
      </c>
      <c r="CO73" s="2">
        <v>1754200</v>
      </c>
      <c r="CP73" s="2">
        <v>2086600</v>
      </c>
      <c r="CQ73" s="2">
        <v>3958900</v>
      </c>
      <c r="CR73" s="2">
        <v>10982200</v>
      </c>
      <c r="CS73" s="2">
        <v>1755500</v>
      </c>
      <c r="CT73" s="2">
        <v>3541300</v>
      </c>
      <c r="CU73" s="2">
        <v>28000700</v>
      </c>
      <c r="CV73" s="2">
        <v>10242400</v>
      </c>
      <c r="CW73" s="2">
        <v>23790400</v>
      </c>
      <c r="CX73" s="2">
        <v>1912200</v>
      </c>
      <c r="CY73" s="2">
        <v>1860900</v>
      </c>
    </row>
    <row r="74" spans="1:103">
      <c r="A74" t="s">
        <v>39</v>
      </c>
      <c r="B74" s="7">
        <f>AVERAGE(D74:CY74) / 1024 / 1024</f>
        <v>26.218789062500001</v>
      </c>
      <c r="C74" s="7">
        <f>MAX(D74:CY74) / 1024 /1024</f>
        <v>29.921875</v>
      </c>
      <c r="D74" s="2">
        <v>25874432</v>
      </c>
      <c r="E74" s="2">
        <v>26550272</v>
      </c>
      <c r="F74" s="2">
        <v>27242496</v>
      </c>
      <c r="G74" s="2">
        <v>27242496</v>
      </c>
      <c r="H74" s="2">
        <v>26472448</v>
      </c>
      <c r="I74" s="2">
        <v>28463104</v>
      </c>
      <c r="J74" s="2">
        <v>28463104</v>
      </c>
      <c r="K74" s="2">
        <v>25788416</v>
      </c>
      <c r="L74" s="2">
        <v>26619904</v>
      </c>
      <c r="M74" s="2">
        <v>26759168</v>
      </c>
      <c r="N74" s="2">
        <v>26759168</v>
      </c>
      <c r="O74" s="2">
        <v>25387008</v>
      </c>
      <c r="P74" s="2">
        <v>25702400</v>
      </c>
      <c r="Q74" s="2">
        <v>28463104</v>
      </c>
      <c r="R74" s="2">
        <v>28463104</v>
      </c>
      <c r="S74" s="2">
        <v>28463104</v>
      </c>
      <c r="T74" s="2">
        <v>28463104</v>
      </c>
      <c r="U74" s="2">
        <v>28463104</v>
      </c>
      <c r="V74" s="2">
        <v>28463104</v>
      </c>
      <c r="W74" s="2">
        <v>28463104</v>
      </c>
      <c r="X74" s="2">
        <v>26451968</v>
      </c>
      <c r="Y74" s="2">
        <v>25980928</v>
      </c>
      <c r="Z74" s="2">
        <v>28463104</v>
      </c>
      <c r="AA74" s="2">
        <v>28463104</v>
      </c>
      <c r="AB74" s="2">
        <v>28463104</v>
      </c>
      <c r="AC74" s="2">
        <v>28463104</v>
      </c>
      <c r="AD74" s="2">
        <v>28463104</v>
      </c>
      <c r="AE74" s="2">
        <v>25833472</v>
      </c>
      <c r="AF74" s="2">
        <v>26386432</v>
      </c>
      <c r="AG74" s="2">
        <v>25530368</v>
      </c>
      <c r="AH74" s="2">
        <v>25530368</v>
      </c>
      <c r="AI74" s="2">
        <v>25530368</v>
      </c>
      <c r="AJ74" s="2">
        <v>25681920</v>
      </c>
      <c r="AK74" s="2">
        <v>26677248</v>
      </c>
      <c r="AL74" s="2">
        <v>27308032</v>
      </c>
      <c r="AM74" s="2">
        <v>27308032</v>
      </c>
      <c r="AN74" s="2">
        <v>28463104</v>
      </c>
      <c r="AO74" s="2">
        <v>25468928</v>
      </c>
      <c r="AP74" s="2">
        <v>25767936</v>
      </c>
      <c r="AQ74" s="2">
        <v>26390528</v>
      </c>
      <c r="AR74" s="2">
        <v>26390528</v>
      </c>
      <c r="AS74" s="2">
        <v>27693056</v>
      </c>
      <c r="AT74" s="2">
        <v>29290496</v>
      </c>
      <c r="AU74" s="2">
        <v>29290496</v>
      </c>
      <c r="AV74" s="2">
        <v>29290496</v>
      </c>
      <c r="AW74" s="2">
        <v>29290496</v>
      </c>
      <c r="AX74" s="2">
        <v>25948160</v>
      </c>
      <c r="AY74" s="2">
        <v>26759168</v>
      </c>
      <c r="AZ74" s="2">
        <v>26759168</v>
      </c>
      <c r="BA74" s="2">
        <v>26759168</v>
      </c>
      <c r="BB74" s="2">
        <v>26759168</v>
      </c>
      <c r="BC74" s="2">
        <v>26759168</v>
      </c>
      <c r="BD74" s="2">
        <v>26759168</v>
      </c>
      <c r="BE74" s="2">
        <v>26759168</v>
      </c>
      <c r="BF74" s="2">
        <v>26759168</v>
      </c>
      <c r="BG74" s="2">
        <v>26759168</v>
      </c>
      <c r="BH74" s="2">
        <v>26759168</v>
      </c>
      <c r="BI74" s="2">
        <v>26759168</v>
      </c>
      <c r="BJ74" s="2">
        <v>26759168</v>
      </c>
      <c r="BK74" s="2">
        <v>26759168</v>
      </c>
      <c r="BL74" s="2">
        <v>26759168</v>
      </c>
      <c r="BM74" s="2">
        <v>26759168</v>
      </c>
      <c r="BN74" s="2">
        <v>27144192</v>
      </c>
      <c r="BO74" s="2">
        <v>27144192</v>
      </c>
      <c r="BP74" s="2">
        <v>27144192</v>
      </c>
      <c r="BQ74" s="2">
        <v>27144192</v>
      </c>
      <c r="BR74" s="2">
        <v>27144192</v>
      </c>
      <c r="BS74" s="2">
        <v>27144192</v>
      </c>
      <c r="BT74" s="2">
        <v>27144192</v>
      </c>
      <c r="BU74" s="2">
        <v>25493504</v>
      </c>
      <c r="BV74" s="2">
        <v>26472448</v>
      </c>
      <c r="BW74" s="2">
        <v>26472448</v>
      </c>
      <c r="BX74" s="2">
        <v>26472448</v>
      </c>
      <c r="BY74" s="2">
        <v>26472448</v>
      </c>
      <c r="BZ74" s="2">
        <v>26472448</v>
      </c>
      <c r="CA74" s="2">
        <v>26472448</v>
      </c>
      <c r="CB74" s="2">
        <v>26472448</v>
      </c>
      <c r="CC74" s="2">
        <v>26472448</v>
      </c>
      <c r="CD74" s="2">
        <v>29290496</v>
      </c>
      <c r="CE74" s="2">
        <v>29290496</v>
      </c>
      <c r="CF74" s="2">
        <v>29290496</v>
      </c>
      <c r="CG74" s="2">
        <v>29290496</v>
      </c>
      <c r="CH74" s="2">
        <v>29290496</v>
      </c>
      <c r="CI74" s="2">
        <v>29290496</v>
      </c>
      <c r="CJ74" s="2">
        <v>29290496</v>
      </c>
      <c r="CK74" s="2">
        <v>25731072</v>
      </c>
      <c r="CL74" s="2">
        <v>29290496</v>
      </c>
      <c r="CM74" s="2">
        <v>29290496</v>
      </c>
      <c r="CN74" s="2">
        <v>31375360</v>
      </c>
      <c r="CO74" s="2">
        <v>30322688</v>
      </c>
      <c r="CP74" s="2">
        <v>30322688</v>
      </c>
      <c r="CQ74" s="2">
        <v>30322688</v>
      </c>
      <c r="CR74" s="2">
        <v>30322688</v>
      </c>
      <c r="CS74" s="2">
        <v>25485312</v>
      </c>
      <c r="CT74" s="2">
        <v>26234880</v>
      </c>
      <c r="CU74" s="2">
        <v>29290496</v>
      </c>
      <c r="CV74" s="2">
        <v>29290496</v>
      </c>
      <c r="CW74" s="2">
        <v>29290496</v>
      </c>
      <c r="CX74" s="2">
        <v>29290496</v>
      </c>
      <c r="CY74" s="2">
        <v>29290496</v>
      </c>
    </row>
    <row r="75" spans="1:103">
      <c r="A75" t="s">
        <v>40</v>
      </c>
      <c r="B75" s="3">
        <f t="shared" ref="B75" si="42">AVERAGE(D75:CY75)</f>
        <v>399.3</v>
      </c>
      <c r="C75" s="3">
        <f t="shared" ref="C75" si="43">COUNT(D75:CY75)</f>
        <v>100</v>
      </c>
      <c r="D75" s="2">
        <v>96</v>
      </c>
      <c r="E75" s="2">
        <v>456</v>
      </c>
      <c r="F75" s="2">
        <v>922</v>
      </c>
      <c r="G75" s="2">
        <v>930</v>
      </c>
      <c r="H75" s="2">
        <v>634</v>
      </c>
      <c r="I75" s="2">
        <v>970</v>
      </c>
      <c r="J75" s="2">
        <v>278</v>
      </c>
      <c r="K75" s="2">
        <v>124</v>
      </c>
      <c r="L75" s="2">
        <v>44</v>
      </c>
      <c r="M75" s="2">
        <v>636</v>
      </c>
      <c r="N75" s="2">
        <v>150</v>
      </c>
      <c r="O75" s="2">
        <v>14</v>
      </c>
      <c r="P75" s="2">
        <v>154</v>
      </c>
      <c r="Q75" s="2">
        <v>1310</v>
      </c>
      <c r="R75" s="2">
        <v>352</v>
      </c>
      <c r="S75" s="2">
        <v>622</v>
      </c>
      <c r="T75" s="2">
        <v>84</v>
      </c>
      <c r="U75" s="2">
        <v>234</v>
      </c>
      <c r="V75" s="2">
        <v>38</v>
      </c>
      <c r="W75" s="2">
        <v>1322</v>
      </c>
      <c r="X75" s="2">
        <v>530</v>
      </c>
      <c r="Y75" s="2">
        <v>112</v>
      </c>
      <c r="Z75" s="2">
        <v>966</v>
      </c>
      <c r="AA75" s="2">
        <v>2148</v>
      </c>
      <c r="AB75" s="2">
        <v>178</v>
      </c>
      <c r="AC75" s="2">
        <v>272</v>
      </c>
      <c r="AD75" s="2">
        <v>282</v>
      </c>
      <c r="AE75" s="2">
        <v>278</v>
      </c>
      <c r="AF75" s="2">
        <v>572</v>
      </c>
      <c r="AG75" s="2">
        <v>142</v>
      </c>
      <c r="AH75" s="2">
        <v>56</v>
      </c>
      <c r="AI75" s="2">
        <v>26</v>
      </c>
      <c r="AJ75" s="2">
        <v>62</v>
      </c>
      <c r="AK75" s="2">
        <v>1700</v>
      </c>
      <c r="AL75" s="2">
        <v>36</v>
      </c>
      <c r="AM75" s="2">
        <v>98</v>
      </c>
      <c r="AN75" s="2">
        <v>928</v>
      </c>
      <c r="AO75" s="2">
        <v>372</v>
      </c>
      <c r="AP75" s="2">
        <v>74</v>
      </c>
      <c r="AQ75" s="2">
        <v>848</v>
      </c>
      <c r="AR75" s="2">
        <v>758</v>
      </c>
      <c r="AS75" s="2">
        <v>316</v>
      </c>
      <c r="AT75" s="2">
        <v>740</v>
      </c>
      <c r="AU75" s="2">
        <v>62</v>
      </c>
      <c r="AV75" s="2">
        <v>10</v>
      </c>
      <c r="AW75" s="2">
        <v>240</v>
      </c>
      <c r="AX75" s="2">
        <v>278</v>
      </c>
      <c r="AY75" s="2">
        <v>462</v>
      </c>
      <c r="AZ75" s="2">
        <v>62</v>
      </c>
      <c r="BA75" s="2">
        <v>104</v>
      </c>
      <c r="BB75" s="2">
        <v>52</v>
      </c>
      <c r="BC75" s="2">
        <v>178</v>
      </c>
      <c r="BD75" s="2">
        <v>300</v>
      </c>
      <c r="BE75" s="2">
        <v>46</v>
      </c>
      <c r="BF75" s="2">
        <v>266</v>
      </c>
      <c r="BG75" s="2">
        <v>20</v>
      </c>
      <c r="BH75" s="2">
        <v>40</v>
      </c>
      <c r="BI75" s="2">
        <v>176</v>
      </c>
      <c r="BJ75" s="2">
        <v>64</v>
      </c>
      <c r="BK75" s="2">
        <v>808</v>
      </c>
      <c r="BL75" s="2">
        <v>530</v>
      </c>
      <c r="BM75" s="2">
        <v>80</v>
      </c>
      <c r="BN75" s="2">
        <v>966</v>
      </c>
      <c r="BO75" s="2">
        <v>62</v>
      </c>
      <c r="BP75" s="2">
        <v>356</v>
      </c>
      <c r="BQ75" s="2">
        <v>306</v>
      </c>
      <c r="BR75" s="2">
        <v>158</v>
      </c>
      <c r="BS75" s="2">
        <v>58</v>
      </c>
      <c r="BT75" s="2">
        <v>82</v>
      </c>
      <c r="BU75" s="2">
        <v>140</v>
      </c>
      <c r="BV75" s="2">
        <v>322</v>
      </c>
      <c r="BW75" s="2">
        <v>182</v>
      </c>
      <c r="BX75" s="2">
        <v>82</v>
      </c>
      <c r="BY75" s="2">
        <v>76</v>
      </c>
      <c r="BZ75" s="2">
        <v>142</v>
      </c>
      <c r="CA75" s="2">
        <v>724</v>
      </c>
      <c r="CB75" s="2">
        <v>258</v>
      </c>
      <c r="CC75" s="2">
        <v>76</v>
      </c>
      <c r="CD75" s="2">
        <v>534</v>
      </c>
      <c r="CE75" s="2">
        <v>394</v>
      </c>
      <c r="CF75" s="2">
        <v>286</v>
      </c>
      <c r="CG75" s="2">
        <v>302</v>
      </c>
      <c r="CH75" s="2">
        <v>670</v>
      </c>
      <c r="CI75" s="2">
        <v>316</v>
      </c>
      <c r="CJ75" s="2">
        <v>1110</v>
      </c>
      <c r="CK75" s="2">
        <v>46</v>
      </c>
      <c r="CL75" s="2">
        <v>1398</v>
      </c>
      <c r="CM75" s="2">
        <v>414</v>
      </c>
      <c r="CN75" s="2">
        <v>1832</v>
      </c>
      <c r="CO75" s="2">
        <v>128</v>
      </c>
      <c r="CP75" s="2">
        <v>48</v>
      </c>
      <c r="CQ75" s="2">
        <v>84</v>
      </c>
      <c r="CR75" s="2">
        <v>622</v>
      </c>
      <c r="CS75" s="2">
        <v>158</v>
      </c>
      <c r="CT75" s="2">
        <v>236</v>
      </c>
      <c r="CU75" s="2">
        <v>688</v>
      </c>
      <c r="CV75" s="2">
        <v>236</v>
      </c>
      <c r="CW75" s="2">
        <v>1634</v>
      </c>
      <c r="CX75" s="2">
        <v>112</v>
      </c>
      <c r="CY75" s="2">
        <v>50</v>
      </c>
    </row>
    <row r="76" spans="1:103">
      <c r="A76" s="1" t="s">
        <v>25</v>
      </c>
      <c r="B76" s="4">
        <f>AVERAGE(D76:CY76)/ 1000/ 1000</f>
        <v>1.4135660000000001</v>
      </c>
      <c r="C76" s="4"/>
      <c r="D76" s="2">
        <v>633300</v>
      </c>
      <c r="E76" s="2">
        <v>1613700</v>
      </c>
      <c r="F76" s="2">
        <v>2952100</v>
      </c>
      <c r="G76" s="2">
        <v>2885100</v>
      </c>
      <c r="H76" s="2">
        <v>2072900</v>
      </c>
      <c r="I76" s="2">
        <v>3035400</v>
      </c>
      <c r="J76" s="2">
        <v>1095800</v>
      </c>
      <c r="K76" s="2">
        <v>627000</v>
      </c>
      <c r="L76" s="2">
        <v>393900</v>
      </c>
      <c r="M76" s="2">
        <v>2075200</v>
      </c>
      <c r="N76" s="2">
        <v>712100</v>
      </c>
      <c r="O76" s="2">
        <v>328700</v>
      </c>
      <c r="P76" s="2">
        <v>760100</v>
      </c>
      <c r="Q76" s="2">
        <v>4110600</v>
      </c>
      <c r="R76" s="2">
        <v>1304700</v>
      </c>
      <c r="S76" s="2">
        <v>1882300</v>
      </c>
      <c r="T76" s="2">
        <v>528500</v>
      </c>
      <c r="U76" s="2">
        <v>908400</v>
      </c>
      <c r="V76" s="2">
        <v>381800</v>
      </c>
      <c r="W76" s="2">
        <v>3907200</v>
      </c>
      <c r="X76" s="2">
        <v>1797100</v>
      </c>
      <c r="Y76" s="2">
        <v>618000</v>
      </c>
      <c r="Z76" s="2">
        <v>2939300</v>
      </c>
      <c r="AA76" s="2">
        <v>6709300</v>
      </c>
      <c r="AB76" s="2">
        <v>872000</v>
      </c>
      <c r="AC76" s="2">
        <v>1069900</v>
      </c>
      <c r="AD76" s="2">
        <v>1153700</v>
      </c>
      <c r="AE76" s="2">
        <v>1079800</v>
      </c>
      <c r="AF76" s="2">
        <v>1906000</v>
      </c>
      <c r="AG76" s="2">
        <v>711100</v>
      </c>
      <c r="AH76" s="2">
        <v>437200</v>
      </c>
      <c r="AI76" s="2">
        <v>331800</v>
      </c>
      <c r="AJ76" s="2">
        <v>436100</v>
      </c>
      <c r="AK76" s="2">
        <v>4897600</v>
      </c>
      <c r="AL76" s="2">
        <v>381200</v>
      </c>
      <c r="AM76" s="2">
        <v>530800</v>
      </c>
      <c r="AN76" s="2">
        <v>2907100</v>
      </c>
      <c r="AO76" s="2">
        <v>1339800</v>
      </c>
      <c r="AP76" s="2">
        <v>477400</v>
      </c>
      <c r="AQ76" s="2">
        <v>2587900</v>
      </c>
      <c r="AR76" s="2">
        <v>2430200</v>
      </c>
      <c r="AS76" s="2">
        <v>1246100</v>
      </c>
      <c r="AT76" s="2">
        <v>2358600</v>
      </c>
      <c r="AU76" s="2">
        <v>436400</v>
      </c>
      <c r="AV76" s="2">
        <v>279700</v>
      </c>
      <c r="AW76" s="2">
        <v>933600</v>
      </c>
      <c r="AX76" s="2">
        <v>1060100</v>
      </c>
      <c r="AY76" s="2">
        <v>1544500</v>
      </c>
      <c r="AZ76" s="2">
        <v>443200</v>
      </c>
      <c r="BA76" s="2">
        <v>540300</v>
      </c>
      <c r="BB76" s="2">
        <v>409100</v>
      </c>
      <c r="BC76" s="2">
        <v>785800</v>
      </c>
      <c r="BD76" s="2">
        <v>1092900</v>
      </c>
      <c r="BE76" s="2">
        <v>389600</v>
      </c>
      <c r="BF76" s="2">
        <v>1009100</v>
      </c>
      <c r="BG76" s="2">
        <v>321200</v>
      </c>
      <c r="BH76" s="2">
        <v>375400</v>
      </c>
      <c r="BI76" s="2">
        <v>840000</v>
      </c>
      <c r="BJ76" s="2">
        <v>442200</v>
      </c>
      <c r="BK76" s="2">
        <v>2635700</v>
      </c>
      <c r="BL76" s="2">
        <v>1891800</v>
      </c>
      <c r="BM76" s="2">
        <v>507700</v>
      </c>
      <c r="BN76" s="2">
        <v>3284400</v>
      </c>
      <c r="BO76" s="2">
        <v>496400</v>
      </c>
      <c r="BP76" s="2">
        <v>1515800</v>
      </c>
      <c r="BQ76" s="2">
        <v>1109900</v>
      </c>
      <c r="BR76" s="2">
        <v>740200</v>
      </c>
      <c r="BS76" s="2">
        <v>425000</v>
      </c>
      <c r="BT76" s="2">
        <v>487500</v>
      </c>
      <c r="BU76" s="2">
        <v>716800</v>
      </c>
      <c r="BV76" s="2">
        <v>1246500</v>
      </c>
      <c r="BW76" s="2">
        <v>840100</v>
      </c>
      <c r="BX76" s="2">
        <v>497300</v>
      </c>
      <c r="BY76" s="2">
        <v>491600</v>
      </c>
      <c r="BZ76" s="2">
        <v>783400</v>
      </c>
      <c r="CA76" s="2">
        <v>2222000</v>
      </c>
      <c r="CB76" s="2">
        <v>1042100</v>
      </c>
      <c r="CC76" s="2">
        <v>489800</v>
      </c>
      <c r="CD76" s="2">
        <v>1554500</v>
      </c>
      <c r="CE76" s="2">
        <v>1379300</v>
      </c>
      <c r="CF76" s="2">
        <v>1068100</v>
      </c>
      <c r="CG76" s="2">
        <v>1120100</v>
      </c>
      <c r="CH76" s="2">
        <v>2133500</v>
      </c>
      <c r="CI76" s="2">
        <v>1173400</v>
      </c>
      <c r="CJ76" s="2">
        <v>3289000</v>
      </c>
      <c r="CK76" s="2">
        <v>430100</v>
      </c>
      <c r="CL76" s="2">
        <v>4149300</v>
      </c>
      <c r="CM76" s="2">
        <v>1591900</v>
      </c>
      <c r="CN76" s="2">
        <v>5511800</v>
      </c>
      <c r="CO76" s="2">
        <v>686700</v>
      </c>
      <c r="CP76" s="2">
        <v>417600</v>
      </c>
      <c r="CQ76" s="2">
        <v>488500</v>
      </c>
      <c r="CR76" s="2">
        <v>1985200</v>
      </c>
      <c r="CS76" s="2">
        <v>795500</v>
      </c>
      <c r="CT76" s="2">
        <v>964000</v>
      </c>
      <c r="CU76" s="2">
        <v>2179900</v>
      </c>
      <c r="CV76" s="2">
        <v>943000</v>
      </c>
      <c r="CW76" s="2">
        <v>4746300</v>
      </c>
      <c r="CX76" s="2">
        <v>590300</v>
      </c>
      <c r="CY76" s="2">
        <v>404700</v>
      </c>
    </row>
    <row r="77" spans="1:103">
      <c r="A77" t="s">
        <v>39</v>
      </c>
      <c r="B77" s="7">
        <f>AVERAGE(D77:CY77) / 1024/ 1024</f>
        <v>23.981523437500002</v>
      </c>
      <c r="C77" s="7">
        <f>MAX(D77:CY77) / 1024/ 1024</f>
        <v>24.71875</v>
      </c>
      <c r="D77" s="2">
        <v>25255936</v>
      </c>
      <c r="E77" s="2">
        <v>25255936</v>
      </c>
      <c r="F77" s="2">
        <v>25255936</v>
      </c>
      <c r="G77" s="2">
        <v>25255936</v>
      </c>
      <c r="H77" s="2">
        <v>25255936</v>
      </c>
      <c r="I77" s="2">
        <v>25255936</v>
      </c>
      <c r="J77" s="2">
        <v>25116672</v>
      </c>
      <c r="K77" s="2">
        <v>24924160</v>
      </c>
      <c r="L77" s="2">
        <v>24993792</v>
      </c>
      <c r="M77" s="2">
        <v>25255936</v>
      </c>
      <c r="N77" s="2">
        <v>24850432</v>
      </c>
      <c r="O77" s="2">
        <v>24788992</v>
      </c>
      <c r="P77" s="2">
        <v>24883200</v>
      </c>
      <c r="Q77" s="2">
        <v>25538560</v>
      </c>
      <c r="R77" s="2">
        <v>25112576</v>
      </c>
      <c r="S77" s="2">
        <v>25104384</v>
      </c>
      <c r="T77" s="2">
        <v>25436160</v>
      </c>
      <c r="U77" s="2">
        <v>24969216</v>
      </c>
      <c r="V77" s="2">
        <v>24858624</v>
      </c>
      <c r="W77" s="2">
        <v>25538560</v>
      </c>
      <c r="X77" s="2">
        <v>25538560</v>
      </c>
      <c r="Y77" s="2">
        <v>24891392</v>
      </c>
      <c r="Z77" s="2">
        <v>25538560</v>
      </c>
      <c r="AA77" s="2">
        <v>25915392</v>
      </c>
      <c r="AB77" s="2">
        <v>24883200</v>
      </c>
      <c r="AC77" s="2">
        <v>25169920</v>
      </c>
      <c r="AD77" s="2">
        <v>24899584</v>
      </c>
      <c r="AE77" s="2">
        <v>24895488</v>
      </c>
      <c r="AF77" s="2">
        <v>25915392</v>
      </c>
      <c r="AG77" s="2">
        <v>24879104</v>
      </c>
      <c r="AH77" s="2">
        <v>24879104</v>
      </c>
      <c r="AI77" s="2">
        <v>24809472</v>
      </c>
      <c r="AJ77" s="2">
        <v>24809472</v>
      </c>
      <c r="AK77" s="2">
        <v>25915392</v>
      </c>
      <c r="AL77" s="2">
        <v>24821760</v>
      </c>
      <c r="AM77" s="2">
        <v>24834048</v>
      </c>
      <c r="AN77" s="2">
        <v>25915392</v>
      </c>
      <c r="AO77" s="2">
        <v>25038848</v>
      </c>
      <c r="AP77" s="2">
        <v>24911872</v>
      </c>
      <c r="AQ77" s="2">
        <v>25210880</v>
      </c>
      <c r="AR77" s="2">
        <v>25919488</v>
      </c>
      <c r="AS77" s="2">
        <v>25047040</v>
      </c>
      <c r="AT77" s="2">
        <v>25915392</v>
      </c>
      <c r="AU77" s="2">
        <v>24899584</v>
      </c>
      <c r="AV77" s="2">
        <v>24903680</v>
      </c>
      <c r="AW77" s="2">
        <v>25047040</v>
      </c>
      <c r="AX77" s="2">
        <v>25047040</v>
      </c>
      <c r="AY77" s="2">
        <v>25051136</v>
      </c>
      <c r="AZ77" s="2">
        <v>24858624</v>
      </c>
      <c r="BA77" s="2">
        <v>24858624</v>
      </c>
      <c r="BB77" s="2">
        <v>24850432</v>
      </c>
      <c r="BC77" s="2">
        <v>24924160</v>
      </c>
      <c r="BD77" s="2">
        <v>25047040</v>
      </c>
      <c r="BE77" s="2">
        <v>24834048</v>
      </c>
      <c r="BF77" s="2">
        <v>25047040</v>
      </c>
      <c r="BG77" s="2">
        <v>24854528</v>
      </c>
      <c r="BH77" s="2">
        <v>24854528</v>
      </c>
      <c r="BI77" s="2">
        <v>24924160</v>
      </c>
      <c r="BJ77" s="2">
        <v>24891392</v>
      </c>
      <c r="BK77" s="2">
        <v>25919488</v>
      </c>
      <c r="BL77" s="2">
        <v>25047040</v>
      </c>
      <c r="BM77" s="2">
        <v>24793088</v>
      </c>
      <c r="BN77" s="2">
        <v>25915392</v>
      </c>
      <c r="BO77" s="2">
        <v>24911872</v>
      </c>
      <c r="BP77" s="2">
        <v>25079808</v>
      </c>
      <c r="BQ77" s="2">
        <v>25243648</v>
      </c>
      <c r="BR77" s="2">
        <v>24952832</v>
      </c>
      <c r="BS77" s="2">
        <v>24985600</v>
      </c>
      <c r="BT77" s="2">
        <v>25079808</v>
      </c>
      <c r="BU77" s="2">
        <v>25075712</v>
      </c>
      <c r="BV77" s="2">
        <v>25079808</v>
      </c>
      <c r="BW77" s="2">
        <v>24956928</v>
      </c>
      <c r="BX77" s="2">
        <v>24887296</v>
      </c>
      <c r="BY77" s="2">
        <v>24887296</v>
      </c>
      <c r="BZ77" s="2">
        <v>24956928</v>
      </c>
      <c r="CA77" s="2">
        <v>25243648</v>
      </c>
      <c r="CB77" s="2">
        <v>25100288</v>
      </c>
      <c r="CC77" s="2">
        <v>24907776</v>
      </c>
      <c r="CD77" s="2">
        <v>25067520</v>
      </c>
      <c r="CE77" s="2">
        <v>25067520</v>
      </c>
      <c r="CF77" s="2">
        <v>25067520</v>
      </c>
      <c r="CG77" s="2">
        <v>25071616</v>
      </c>
      <c r="CH77" s="2">
        <v>25243648</v>
      </c>
      <c r="CI77" s="2">
        <v>25067520</v>
      </c>
      <c r="CJ77" s="2">
        <v>25915392</v>
      </c>
      <c r="CK77" s="2">
        <v>24838144</v>
      </c>
      <c r="CL77" s="2">
        <v>25915392</v>
      </c>
      <c r="CM77" s="2">
        <v>25124864</v>
      </c>
      <c r="CN77" s="2">
        <v>25915392</v>
      </c>
      <c r="CO77" s="2">
        <v>25128960</v>
      </c>
      <c r="CP77" s="2">
        <v>25128960</v>
      </c>
      <c r="CQ77" s="2">
        <v>25124864</v>
      </c>
      <c r="CR77" s="2">
        <v>25288704</v>
      </c>
      <c r="CS77" s="2">
        <v>25128960</v>
      </c>
      <c r="CT77" s="2">
        <v>25128960</v>
      </c>
      <c r="CU77" s="2">
        <v>25288704</v>
      </c>
      <c r="CV77" s="2">
        <v>25128960</v>
      </c>
      <c r="CW77" s="2">
        <v>25915392</v>
      </c>
      <c r="CX77" s="2">
        <v>24854528</v>
      </c>
      <c r="CY77" s="2">
        <v>24854528</v>
      </c>
    </row>
    <row r="79" spans="1:103">
      <c r="A79" s="1" t="s">
        <v>7</v>
      </c>
    </row>
    <row r="80" spans="1:103">
      <c r="A80" s="1" t="s">
        <v>1</v>
      </c>
      <c r="B80" s="3">
        <f>AVERAGE(D80:CY80)</f>
        <v>49086.99</v>
      </c>
      <c r="C80" s="3">
        <f t="shared" ref="C80" si="44">COUNT(D80:CY80)</f>
        <v>100</v>
      </c>
      <c r="D80" s="2">
        <v>39258</v>
      </c>
      <c r="E80" s="2">
        <v>66139</v>
      </c>
      <c r="F80" s="2">
        <v>45770</v>
      </c>
      <c r="G80" s="2">
        <v>127004</v>
      </c>
      <c r="H80" s="2">
        <v>123059</v>
      </c>
      <c r="I80" s="2">
        <v>168726</v>
      </c>
      <c r="J80" s="2">
        <v>51130</v>
      </c>
      <c r="K80" s="2">
        <v>30413</v>
      </c>
      <c r="L80" s="2">
        <v>5778</v>
      </c>
      <c r="M80" s="2">
        <v>125491</v>
      </c>
      <c r="N80" s="2">
        <v>3915</v>
      </c>
      <c r="O80" s="2">
        <v>510</v>
      </c>
      <c r="P80" s="2">
        <v>10530</v>
      </c>
      <c r="Q80" s="2">
        <v>136638</v>
      </c>
      <c r="R80" s="2">
        <v>32577</v>
      </c>
      <c r="S80" s="2">
        <v>25664</v>
      </c>
      <c r="T80" s="2">
        <v>1509</v>
      </c>
      <c r="U80" s="2">
        <v>41393</v>
      </c>
      <c r="V80" s="2">
        <v>2254</v>
      </c>
      <c r="W80" s="2">
        <v>128528</v>
      </c>
      <c r="X80" s="2">
        <v>66005</v>
      </c>
      <c r="Y80" s="2">
        <v>10187</v>
      </c>
      <c r="Z80" s="2">
        <v>157392</v>
      </c>
      <c r="AA80" s="2">
        <v>125906</v>
      </c>
      <c r="AB80" s="2">
        <v>5771</v>
      </c>
      <c r="AC80" s="2">
        <v>17564</v>
      </c>
      <c r="AD80" s="2">
        <v>31587</v>
      </c>
      <c r="AE80" s="2">
        <v>47209</v>
      </c>
      <c r="AF80" s="2">
        <v>30485</v>
      </c>
      <c r="AG80" s="2">
        <v>5239</v>
      </c>
      <c r="AH80" s="2">
        <v>5411</v>
      </c>
      <c r="AI80" s="2">
        <v>495</v>
      </c>
      <c r="AJ80" s="2">
        <v>39904</v>
      </c>
      <c r="AK80" s="2">
        <v>125029</v>
      </c>
      <c r="AL80" s="2">
        <v>2304</v>
      </c>
      <c r="AM80" s="2">
        <v>16334</v>
      </c>
      <c r="AN80" s="2">
        <v>166523</v>
      </c>
      <c r="AO80" s="2">
        <v>10791</v>
      </c>
      <c r="AP80" s="2">
        <v>4731</v>
      </c>
      <c r="AQ80" s="2">
        <v>127315</v>
      </c>
      <c r="AR80" s="2">
        <v>66114</v>
      </c>
      <c r="AS80" s="2">
        <v>34092</v>
      </c>
      <c r="AT80" s="2">
        <v>153126</v>
      </c>
      <c r="AU80" s="2">
        <v>6766</v>
      </c>
      <c r="AV80" s="2">
        <v>2389</v>
      </c>
      <c r="AW80" s="2">
        <v>46145</v>
      </c>
      <c r="AX80" s="2">
        <v>45948</v>
      </c>
      <c r="AY80" s="2">
        <v>58483</v>
      </c>
      <c r="AZ80" s="2">
        <v>6117</v>
      </c>
      <c r="BA80" s="2">
        <v>4153</v>
      </c>
      <c r="BB80" s="2">
        <v>6141</v>
      </c>
      <c r="BC80" s="2">
        <v>11226</v>
      </c>
      <c r="BD80" s="2">
        <v>47343</v>
      </c>
      <c r="BE80" s="2">
        <v>909</v>
      </c>
      <c r="BF80" s="2">
        <v>39238</v>
      </c>
      <c r="BG80" s="2">
        <v>888</v>
      </c>
      <c r="BH80" s="2">
        <v>8101</v>
      </c>
      <c r="BI80" s="2">
        <v>11378</v>
      </c>
      <c r="BJ80" s="2">
        <v>4432</v>
      </c>
      <c r="BK80" s="2">
        <v>129408</v>
      </c>
      <c r="BL80" s="2">
        <v>86552</v>
      </c>
      <c r="BM80" s="2">
        <v>6448</v>
      </c>
      <c r="BN80" s="2">
        <v>84570</v>
      </c>
      <c r="BO80" s="2">
        <v>9193</v>
      </c>
      <c r="BP80" s="2">
        <v>19529</v>
      </c>
      <c r="BQ80" s="2">
        <v>33872</v>
      </c>
      <c r="BR80" s="2">
        <v>39543</v>
      </c>
      <c r="BS80" s="2">
        <v>6004</v>
      </c>
      <c r="BT80" s="2">
        <v>4112</v>
      </c>
      <c r="BU80" s="2">
        <v>7661</v>
      </c>
      <c r="BV80" s="2">
        <v>60317</v>
      </c>
      <c r="BW80" s="2">
        <v>11216</v>
      </c>
      <c r="BX80" s="2">
        <v>3474</v>
      </c>
      <c r="BY80" s="2">
        <v>6166</v>
      </c>
      <c r="BZ80" s="2">
        <v>32900</v>
      </c>
      <c r="CA80" s="2">
        <v>30329</v>
      </c>
      <c r="CB80" s="2">
        <v>87065</v>
      </c>
      <c r="CC80" s="2">
        <v>39628</v>
      </c>
      <c r="CD80" s="2">
        <v>156459</v>
      </c>
      <c r="CE80" s="2">
        <v>46269</v>
      </c>
      <c r="CF80" s="2">
        <v>46604</v>
      </c>
      <c r="CG80" s="2">
        <v>60968</v>
      </c>
      <c r="CH80" s="2">
        <v>55669</v>
      </c>
      <c r="CI80" s="2">
        <v>26121</v>
      </c>
      <c r="CJ80" s="2">
        <v>170375</v>
      </c>
      <c r="CK80" s="2">
        <v>5717</v>
      </c>
      <c r="CL80" s="2">
        <v>163611</v>
      </c>
      <c r="CM80" s="2">
        <v>59284</v>
      </c>
      <c r="CN80" s="2">
        <v>194288</v>
      </c>
      <c r="CO80" s="2">
        <v>9572</v>
      </c>
      <c r="CP80" s="2">
        <v>11692</v>
      </c>
      <c r="CQ80" s="2">
        <v>16423</v>
      </c>
      <c r="CR80" s="2">
        <v>116623</v>
      </c>
      <c r="CS80" s="2">
        <v>11404</v>
      </c>
      <c r="CT80" s="2">
        <v>31836</v>
      </c>
      <c r="CU80" s="2">
        <v>153492</v>
      </c>
      <c r="CV80" s="2">
        <v>40467</v>
      </c>
      <c r="CW80" s="2">
        <v>94639</v>
      </c>
      <c r="CX80" s="2">
        <v>14908</v>
      </c>
      <c r="CY80" s="2">
        <v>8834</v>
      </c>
    </row>
    <row r="81" spans="1:103">
      <c r="A81" s="1" t="s">
        <v>25</v>
      </c>
      <c r="B81" s="4">
        <f>AVERAGE(D81:CY81) / 1000/ 1000</f>
        <v>232.98437100000001</v>
      </c>
      <c r="C81" s="4"/>
      <c r="D81" s="2">
        <v>160424300</v>
      </c>
      <c r="E81" s="2">
        <v>270720700</v>
      </c>
      <c r="F81" s="2">
        <v>177964100</v>
      </c>
      <c r="G81" s="2">
        <v>678935500</v>
      </c>
      <c r="H81" s="2">
        <v>666581200</v>
      </c>
      <c r="I81" s="2">
        <v>919483300</v>
      </c>
      <c r="J81" s="2">
        <v>203332200</v>
      </c>
      <c r="K81" s="2">
        <v>109021000</v>
      </c>
      <c r="L81" s="2">
        <v>17060200</v>
      </c>
      <c r="M81" s="2">
        <v>674712100</v>
      </c>
      <c r="N81" s="2">
        <v>10830300</v>
      </c>
      <c r="O81" s="2">
        <v>1370400</v>
      </c>
      <c r="P81" s="2">
        <v>30984100</v>
      </c>
      <c r="Q81" s="2">
        <v>724411500</v>
      </c>
      <c r="R81" s="2">
        <v>116066200</v>
      </c>
      <c r="S81" s="2">
        <v>87535600</v>
      </c>
      <c r="T81" s="2">
        <v>4035900</v>
      </c>
      <c r="U81" s="2">
        <v>157624200</v>
      </c>
      <c r="V81" s="2">
        <v>5986300</v>
      </c>
      <c r="W81" s="2">
        <v>676316200</v>
      </c>
      <c r="X81" s="2">
        <v>269905100</v>
      </c>
      <c r="Y81" s="2">
        <v>30119500</v>
      </c>
      <c r="Z81" s="2">
        <v>863586600</v>
      </c>
      <c r="AA81" s="2">
        <v>657339300</v>
      </c>
      <c r="AB81" s="2">
        <v>16139500</v>
      </c>
      <c r="AC81" s="2">
        <v>54011100</v>
      </c>
      <c r="AD81" s="2">
        <v>110241300</v>
      </c>
      <c r="AE81" s="2">
        <v>186584000</v>
      </c>
      <c r="AF81" s="2">
        <v>110942200</v>
      </c>
      <c r="AG81" s="2">
        <v>14521500</v>
      </c>
      <c r="AH81" s="2">
        <v>16014500</v>
      </c>
      <c r="AI81" s="2">
        <v>1566200</v>
      </c>
      <c r="AJ81" s="2">
        <v>153435100</v>
      </c>
      <c r="AK81" s="2">
        <v>657955900</v>
      </c>
      <c r="AL81" s="2">
        <v>6174800</v>
      </c>
      <c r="AM81" s="2">
        <v>50444600</v>
      </c>
      <c r="AN81" s="2">
        <v>909943400</v>
      </c>
      <c r="AO81" s="2">
        <v>33129400</v>
      </c>
      <c r="AP81" s="2">
        <v>13064700</v>
      </c>
      <c r="AQ81" s="2">
        <v>681297900</v>
      </c>
      <c r="AR81" s="2">
        <v>275966400</v>
      </c>
      <c r="AS81" s="2">
        <v>124276900</v>
      </c>
      <c r="AT81" s="2">
        <v>839550100</v>
      </c>
      <c r="AU81" s="2">
        <v>18842600</v>
      </c>
      <c r="AV81" s="2">
        <v>6224300</v>
      </c>
      <c r="AW81" s="2">
        <v>181393400</v>
      </c>
      <c r="AX81" s="2">
        <v>180112000</v>
      </c>
      <c r="AY81" s="2">
        <v>240475300</v>
      </c>
      <c r="AZ81" s="2">
        <v>16955300</v>
      </c>
      <c r="BA81" s="2">
        <v>11318600</v>
      </c>
      <c r="BB81" s="2">
        <v>18373500</v>
      </c>
      <c r="BC81" s="2">
        <v>34517800</v>
      </c>
      <c r="BD81" s="2">
        <v>186877200</v>
      </c>
      <c r="BE81" s="2">
        <v>2413400</v>
      </c>
      <c r="BF81" s="2">
        <v>153788300</v>
      </c>
      <c r="BG81" s="2">
        <v>2373300</v>
      </c>
      <c r="BH81" s="2">
        <v>24623000</v>
      </c>
      <c r="BI81" s="2">
        <v>33796600</v>
      </c>
      <c r="BJ81" s="2">
        <v>12806100</v>
      </c>
      <c r="BK81" s="2">
        <v>682445900</v>
      </c>
      <c r="BL81" s="2">
        <v>438312300</v>
      </c>
      <c r="BM81" s="2">
        <v>18243700</v>
      </c>
      <c r="BN81" s="2">
        <v>369433800</v>
      </c>
      <c r="BO81" s="2">
        <v>25977300</v>
      </c>
      <c r="BP81" s="2">
        <v>64244700</v>
      </c>
      <c r="BQ81" s="2">
        <v>126083500</v>
      </c>
      <c r="BR81" s="2">
        <v>149703800</v>
      </c>
      <c r="BS81" s="2">
        <v>16876100</v>
      </c>
      <c r="BT81" s="2">
        <v>12254100</v>
      </c>
      <c r="BU81" s="2">
        <v>22723800</v>
      </c>
      <c r="BV81" s="2">
        <v>247543400</v>
      </c>
      <c r="BW81" s="2">
        <v>34060900</v>
      </c>
      <c r="BX81" s="2">
        <v>9307700</v>
      </c>
      <c r="BY81" s="2">
        <v>17860800</v>
      </c>
      <c r="BZ81" s="2">
        <v>119935900</v>
      </c>
      <c r="CA81" s="2">
        <v>105016600</v>
      </c>
      <c r="CB81" s="2">
        <v>436881500</v>
      </c>
      <c r="CC81" s="2">
        <v>152694500</v>
      </c>
      <c r="CD81" s="2">
        <v>861083600</v>
      </c>
      <c r="CE81" s="2">
        <v>181287200</v>
      </c>
      <c r="CF81" s="2">
        <v>181493000</v>
      </c>
      <c r="CG81" s="2">
        <v>258340900</v>
      </c>
      <c r="CH81" s="2">
        <v>249412300</v>
      </c>
      <c r="CI81" s="2">
        <v>85094000</v>
      </c>
      <c r="CJ81" s="2">
        <v>912895900</v>
      </c>
      <c r="CK81" s="2">
        <v>16048400</v>
      </c>
      <c r="CL81" s="2">
        <v>872626400</v>
      </c>
      <c r="CM81" s="2">
        <v>252868500</v>
      </c>
      <c r="CN81" s="2">
        <v>1095618000</v>
      </c>
      <c r="CO81" s="2">
        <v>27974600</v>
      </c>
      <c r="CP81" s="2">
        <v>35147300</v>
      </c>
      <c r="CQ81" s="2">
        <v>55426200</v>
      </c>
      <c r="CR81" s="2">
        <v>632612100</v>
      </c>
      <c r="CS81" s="2">
        <v>32212600</v>
      </c>
      <c r="CT81" s="2">
        <v>108941800</v>
      </c>
      <c r="CU81" s="2">
        <v>809575400</v>
      </c>
      <c r="CV81" s="2">
        <v>159335100</v>
      </c>
      <c r="CW81" s="2">
        <v>456173500</v>
      </c>
      <c r="CX81" s="2">
        <v>44548400</v>
      </c>
      <c r="CY81" s="2">
        <v>25625600</v>
      </c>
    </row>
    <row r="82" spans="1:103">
      <c r="A82" t="s">
        <v>39</v>
      </c>
      <c r="B82" s="7">
        <f>AVERAGE(D82:CY82) / 1024 / 1024</f>
        <v>18.402578125000002</v>
      </c>
      <c r="C82" s="7">
        <f>MAX(D82:CY82) / 1024 /1024</f>
        <v>60.36328125</v>
      </c>
      <c r="D82" s="2">
        <v>16244736</v>
      </c>
      <c r="E82" s="2">
        <v>25178112</v>
      </c>
      <c r="F82" s="2">
        <v>18538496</v>
      </c>
      <c r="G82" s="2">
        <v>43823104</v>
      </c>
      <c r="H82" s="2">
        <v>43507712</v>
      </c>
      <c r="I82" s="2">
        <v>57663488</v>
      </c>
      <c r="J82" s="2">
        <v>20242432</v>
      </c>
      <c r="K82" s="2">
        <v>13324288</v>
      </c>
      <c r="L82" s="2">
        <v>3633152</v>
      </c>
      <c r="M82" s="2">
        <v>44777472</v>
      </c>
      <c r="N82" s="2">
        <v>3092480</v>
      </c>
      <c r="O82" s="2">
        <v>1961984</v>
      </c>
      <c r="P82" s="2">
        <v>6025216</v>
      </c>
      <c r="Q82" s="2">
        <v>49180672</v>
      </c>
      <c r="R82" s="2">
        <v>14426112</v>
      </c>
      <c r="S82" s="2">
        <v>12247040</v>
      </c>
      <c r="T82" s="2">
        <v>2019328</v>
      </c>
      <c r="U82" s="2">
        <v>17969152</v>
      </c>
      <c r="V82" s="2">
        <v>2166784</v>
      </c>
      <c r="W82" s="2">
        <v>44773376</v>
      </c>
      <c r="X82" s="2">
        <v>25591808</v>
      </c>
      <c r="Y82" s="2">
        <v>6184960</v>
      </c>
      <c r="Z82" s="2">
        <v>54259712</v>
      </c>
      <c r="AA82" s="2">
        <v>44109824</v>
      </c>
      <c r="AB82" s="2">
        <v>4091904</v>
      </c>
      <c r="AC82" s="2">
        <v>8937472</v>
      </c>
      <c r="AD82" s="2">
        <v>14036992</v>
      </c>
      <c r="AE82" s="2">
        <v>19726336</v>
      </c>
      <c r="AF82" s="2">
        <v>14544896</v>
      </c>
      <c r="AG82" s="2">
        <v>3600384</v>
      </c>
      <c r="AH82" s="2">
        <v>3850240</v>
      </c>
      <c r="AI82" s="2">
        <v>1933312</v>
      </c>
      <c r="AJ82" s="2">
        <v>17510400</v>
      </c>
      <c r="AK82" s="2">
        <v>44695552</v>
      </c>
      <c r="AL82" s="2">
        <v>2404352</v>
      </c>
      <c r="AM82" s="2">
        <v>8564736</v>
      </c>
      <c r="AN82" s="2">
        <v>56446976</v>
      </c>
      <c r="AO82" s="2">
        <v>6225920</v>
      </c>
      <c r="AP82" s="2">
        <v>4501504</v>
      </c>
      <c r="AQ82" s="2">
        <v>45821952</v>
      </c>
      <c r="AR82" s="2">
        <v>25919488</v>
      </c>
      <c r="AS82" s="2">
        <v>15302656</v>
      </c>
      <c r="AT82" s="2">
        <v>53399552</v>
      </c>
      <c r="AU82" s="2">
        <v>4141056</v>
      </c>
      <c r="AV82" s="2">
        <v>2400256</v>
      </c>
      <c r="AW82" s="2">
        <v>19447808</v>
      </c>
      <c r="AX82" s="2">
        <v>19447808</v>
      </c>
      <c r="AY82" s="2">
        <v>23080960</v>
      </c>
      <c r="AZ82" s="2">
        <v>4141056</v>
      </c>
      <c r="BA82" s="2">
        <v>3567616</v>
      </c>
      <c r="BB82" s="2">
        <v>4247552</v>
      </c>
      <c r="BC82" s="2">
        <v>6623232</v>
      </c>
      <c r="BD82" s="2">
        <v>19816448</v>
      </c>
      <c r="BE82" s="2">
        <v>2035712</v>
      </c>
      <c r="BF82" s="2">
        <v>17784832</v>
      </c>
      <c r="BG82" s="2">
        <v>2052096</v>
      </c>
      <c r="BH82" s="2">
        <v>5079040</v>
      </c>
      <c r="BI82" s="2">
        <v>6811648</v>
      </c>
      <c r="BJ82" s="2">
        <v>3489792</v>
      </c>
      <c r="BK82" s="2">
        <v>46055424</v>
      </c>
      <c r="BL82" s="2">
        <v>34496512</v>
      </c>
      <c r="BM82" s="2">
        <v>4325376</v>
      </c>
      <c r="BN82" s="2">
        <v>31313920</v>
      </c>
      <c r="BO82" s="2">
        <v>5832704</v>
      </c>
      <c r="BP82" s="2">
        <v>9793536</v>
      </c>
      <c r="BQ82" s="2">
        <v>15687680</v>
      </c>
      <c r="BR82" s="2">
        <v>17510400</v>
      </c>
      <c r="BS82" s="2">
        <v>4075520</v>
      </c>
      <c r="BT82" s="2">
        <v>3436544</v>
      </c>
      <c r="BU82" s="2">
        <v>4702208</v>
      </c>
      <c r="BV82" s="2">
        <v>23638016</v>
      </c>
      <c r="BW82" s="2">
        <v>6631424</v>
      </c>
      <c r="BX82" s="2">
        <v>3006464</v>
      </c>
      <c r="BY82" s="2">
        <v>4370432</v>
      </c>
      <c r="BZ82" s="2">
        <v>15683584</v>
      </c>
      <c r="CA82" s="2">
        <v>13766656</v>
      </c>
      <c r="CB82" s="2">
        <v>34480128</v>
      </c>
      <c r="CC82" s="2">
        <v>17686528</v>
      </c>
      <c r="CD82" s="2">
        <v>54747136</v>
      </c>
      <c r="CE82" s="2">
        <v>19456000</v>
      </c>
      <c r="CF82" s="2">
        <v>19931136</v>
      </c>
      <c r="CG82" s="2">
        <v>23969792</v>
      </c>
      <c r="CH82" s="2">
        <v>23969792</v>
      </c>
      <c r="CI82" s="2">
        <v>12210176</v>
      </c>
      <c r="CJ82" s="2">
        <v>58032128</v>
      </c>
      <c r="CK82" s="2">
        <v>4558848</v>
      </c>
      <c r="CL82" s="2">
        <v>55873536</v>
      </c>
      <c r="CM82" s="2">
        <v>23232512</v>
      </c>
      <c r="CN82" s="2">
        <v>63295488</v>
      </c>
      <c r="CO82" s="2">
        <v>5890048</v>
      </c>
      <c r="CP82" s="2">
        <v>6258688</v>
      </c>
      <c r="CQ82" s="2">
        <v>9199616</v>
      </c>
      <c r="CR82" s="2">
        <v>42831872</v>
      </c>
      <c r="CS82" s="2">
        <v>6344704</v>
      </c>
      <c r="CT82" s="2">
        <v>14647296</v>
      </c>
      <c r="CU82" s="2">
        <v>52801536</v>
      </c>
      <c r="CV82" s="2">
        <v>18276352</v>
      </c>
      <c r="CW82" s="2">
        <v>36839424</v>
      </c>
      <c r="CX82" s="2">
        <v>8019968</v>
      </c>
      <c r="CY82" s="2">
        <v>6148096</v>
      </c>
    </row>
    <row r="83" spans="1:103">
      <c r="A83" s="1" t="s">
        <v>2</v>
      </c>
      <c r="B83" s="3">
        <f t="shared" ref="B83:B89" si="45">AVERAGE(D83:CY83)</f>
        <v>10991.26</v>
      </c>
      <c r="C83" s="3">
        <f t="shared" ref="C83" si="46">COUNT(D83:CY83)</f>
        <v>100</v>
      </c>
      <c r="D83" s="2">
        <v>8116</v>
      </c>
      <c r="E83" s="2">
        <v>11598</v>
      </c>
      <c r="F83" s="2">
        <v>3428</v>
      </c>
      <c r="G83" s="2">
        <v>13730</v>
      </c>
      <c r="H83" s="2">
        <v>14892</v>
      </c>
      <c r="I83" s="2">
        <v>25598</v>
      </c>
      <c r="J83" s="2">
        <v>16969</v>
      </c>
      <c r="K83" s="2">
        <v>7152</v>
      </c>
      <c r="L83" s="2">
        <v>1209</v>
      </c>
      <c r="M83" s="2">
        <v>11300</v>
      </c>
      <c r="N83" s="2">
        <v>754</v>
      </c>
      <c r="O83" s="2">
        <v>118</v>
      </c>
      <c r="P83" s="2">
        <v>2653</v>
      </c>
      <c r="Q83" s="2">
        <v>45436</v>
      </c>
      <c r="R83" s="2">
        <v>6962</v>
      </c>
      <c r="S83" s="2">
        <v>8632</v>
      </c>
      <c r="T83" s="2">
        <v>1542</v>
      </c>
      <c r="U83" s="2">
        <v>5194</v>
      </c>
      <c r="V83" s="2">
        <v>253</v>
      </c>
      <c r="W83" s="2">
        <v>13815</v>
      </c>
      <c r="X83" s="2">
        <v>12244</v>
      </c>
      <c r="Y83" s="2">
        <v>1698</v>
      </c>
      <c r="Z83" s="2">
        <v>48212</v>
      </c>
      <c r="AA83" s="2">
        <v>28136</v>
      </c>
      <c r="AB83" s="2">
        <v>2444</v>
      </c>
      <c r="AC83" s="2">
        <v>1713</v>
      </c>
      <c r="AD83" s="2">
        <v>23148</v>
      </c>
      <c r="AE83" s="2">
        <v>5015</v>
      </c>
      <c r="AF83" s="2">
        <v>15128</v>
      </c>
      <c r="AG83" s="2">
        <v>494</v>
      </c>
      <c r="AH83" s="2">
        <v>620</v>
      </c>
      <c r="AI83" s="2">
        <v>56</v>
      </c>
      <c r="AJ83" s="2">
        <v>6722</v>
      </c>
      <c r="AK83" s="2">
        <v>11711</v>
      </c>
      <c r="AL83" s="2">
        <v>310</v>
      </c>
      <c r="AM83" s="2">
        <v>2349</v>
      </c>
      <c r="AN83" s="2">
        <v>39109</v>
      </c>
      <c r="AO83" s="2">
        <v>366</v>
      </c>
      <c r="AP83" s="2">
        <v>831</v>
      </c>
      <c r="AQ83" s="2">
        <v>12032</v>
      </c>
      <c r="AR83" s="2">
        <v>10269</v>
      </c>
      <c r="AS83" s="2">
        <v>35716</v>
      </c>
      <c r="AT83" s="2">
        <v>52132</v>
      </c>
      <c r="AU83" s="2">
        <v>722</v>
      </c>
      <c r="AV83" s="2">
        <v>366</v>
      </c>
      <c r="AW83" s="2">
        <v>4774</v>
      </c>
      <c r="AX83" s="2">
        <v>4678</v>
      </c>
      <c r="AY83" s="2">
        <v>15733</v>
      </c>
      <c r="AZ83" s="2">
        <v>4524</v>
      </c>
      <c r="BA83" s="2">
        <v>1214</v>
      </c>
      <c r="BB83" s="2">
        <v>479</v>
      </c>
      <c r="BC83" s="2">
        <v>2796</v>
      </c>
      <c r="BD83" s="2">
        <v>5234</v>
      </c>
      <c r="BE83" s="2">
        <v>402</v>
      </c>
      <c r="BF83" s="2">
        <v>5637</v>
      </c>
      <c r="BG83" s="2">
        <v>403</v>
      </c>
      <c r="BH83" s="2">
        <v>435</v>
      </c>
      <c r="BI83" s="2">
        <v>797</v>
      </c>
      <c r="BJ83" s="2">
        <v>1180</v>
      </c>
      <c r="BK83" s="2">
        <v>10555</v>
      </c>
      <c r="BL83" s="2">
        <v>18003</v>
      </c>
      <c r="BM83" s="2">
        <v>698</v>
      </c>
      <c r="BN83" s="2">
        <v>22457</v>
      </c>
      <c r="BO83" s="2">
        <v>3307</v>
      </c>
      <c r="BP83" s="2">
        <v>28672</v>
      </c>
      <c r="BQ83" s="2">
        <v>6165</v>
      </c>
      <c r="BR83" s="2">
        <v>5809</v>
      </c>
      <c r="BS83" s="2">
        <v>398</v>
      </c>
      <c r="BT83" s="2">
        <v>290</v>
      </c>
      <c r="BU83" s="2">
        <v>587</v>
      </c>
      <c r="BV83" s="2">
        <v>14205</v>
      </c>
      <c r="BW83" s="2">
        <v>1794</v>
      </c>
      <c r="BX83" s="2">
        <v>1542</v>
      </c>
      <c r="BY83" s="2">
        <v>1208</v>
      </c>
      <c r="BZ83" s="2">
        <v>7966</v>
      </c>
      <c r="CA83" s="2">
        <v>767</v>
      </c>
      <c r="CB83" s="2">
        <v>16163</v>
      </c>
      <c r="CC83" s="2">
        <v>5544</v>
      </c>
      <c r="CD83" s="2">
        <v>42155</v>
      </c>
      <c r="CE83" s="2">
        <v>4052</v>
      </c>
      <c r="CF83" s="2">
        <v>4569</v>
      </c>
      <c r="CG83" s="2">
        <v>16259</v>
      </c>
      <c r="CH83" s="2">
        <v>25750</v>
      </c>
      <c r="CI83" s="2">
        <v>10822</v>
      </c>
      <c r="CJ83" s="2">
        <v>28183</v>
      </c>
      <c r="CK83" s="2">
        <v>4913</v>
      </c>
      <c r="CL83" s="2">
        <v>37420</v>
      </c>
      <c r="CM83" s="2">
        <v>14263</v>
      </c>
      <c r="CN83" s="2">
        <v>75461</v>
      </c>
      <c r="CO83" s="2">
        <v>2905</v>
      </c>
      <c r="CP83" s="2">
        <v>2814</v>
      </c>
      <c r="CQ83" s="2">
        <v>14864</v>
      </c>
      <c r="CR83" s="2">
        <v>17032</v>
      </c>
      <c r="CS83" s="2">
        <v>8659</v>
      </c>
      <c r="CT83" s="2">
        <v>7149</v>
      </c>
      <c r="CU83" s="2">
        <v>46501</v>
      </c>
      <c r="CV83" s="2">
        <v>6297</v>
      </c>
      <c r="CW83" s="2">
        <v>17947</v>
      </c>
      <c r="CX83" s="2">
        <v>2658</v>
      </c>
      <c r="CY83" s="2">
        <v>3143</v>
      </c>
    </row>
    <row r="84" spans="1:103">
      <c r="A84" s="1" t="s">
        <v>25</v>
      </c>
      <c r="B84" s="4">
        <f>AVERAGE(D84:CY84)/ 1000/ 1000</f>
        <v>38.255104000000003</v>
      </c>
      <c r="C84" s="4"/>
      <c r="D84" s="2">
        <v>24814700</v>
      </c>
      <c r="E84" s="2">
        <v>34552400</v>
      </c>
      <c r="F84" s="2">
        <v>9456800</v>
      </c>
      <c r="G84" s="2">
        <v>45124400</v>
      </c>
      <c r="H84" s="2">
        <v>43812200</v>
      </c>
      <c r="I84" s="2">
        <v>94180800</v>
      </c>
      <c r="J84" s="2">
        <v>53402300</v>
      </c>
      <c r="K84" s="2">
        <v>20788500</v>
      </c>
      <c r="L84" s="2">
        <v>3243500</v>
      </c>
      <c r="M84" s="2">
        <v>35534900</v>
      </c>
      <c r="N84" s="2">
        <v>2263000</v>
      </c>
      <c r="O84" s="2">
        <v>335300</v>
      </c>
      <c r="P84" s="2">
        <v>7941600</v>
      </c>
      <c r="Q84" s="2">
        <v>187629900</v>
      </c>
      <c r="R84" s="2">
        <v>20448600</v>
      </c>
      <c r="S84" s="2">
        <v>25865800</v>
      </c>
      <c r="T84" s="2">
        <v>4786200</v>
      </c>
      <c r="U84" s="2">
        <v>15897900</v>
      </c>
      <c r="V84" s="2">
        <v>739500</v>
      </c>
      <c r="W84" s="2">
        <v>45120400</v>
      </c>
      <c r="X84" s="2">
        <v>35341200</v>
      </c>
      <c r="Y84" s="2">
        <v>4776900</v>
      </c>
      <c r="Z84" s="2">
        <v>189229000</v>
      </c>
      <c r="AA84" s="2">
        <v>92219200</v>
      </c>
      <c r="AB84" s="2">
        <v>6615200</v>
      </c>
      <c r="AC84" s="2">
        <v>4809000</v>
      </c>
      <c r="AD84" s="2">
        <v>74936500</v>
      </c>
      <c r="AE84" s="2">
        <v>13998900</v>
      </c>
      <c r="AF84" s="2">
        <v>46600300</v>
      </c>
      <c r="AG84" s="2">
        <v>1371900</v>
      </c>
      <c r="AH84" s="2">
        <v>1780800</v>
      </c>
      <c r="AI84" s="2">
        <v>155500</v>
      </c>
      <c r="AJ84" s="2">
        <v>20144700</v>
      </c>
      <c r="AK84" s="2">
        <v>37249200</v>
      </c>
      <c r="AL84" s="2">
        <v>907000</v>
      </c>
      <c r="AM84" s="2">
        <v>7444700</v>
      </c>
      <c r="AN84" s="2">
        <v>154300200</v>
      </c>
      <c r="AO84" s="2">
        <v>1017700</v>
      </c>
      <c r="AP84" s="2">
        <v>2304100</v>
      </c>
      <c r="AQ84" s="2">
        <v>37646800</v>
      </c>
      <c r="AR84" s="2">
        <v>30098100</v>
      </c>
      <c r="AS84" s="2">
        <v>129957300</v>
      </c>
      <c r="AT84" s="2">
        <v>217852700</v>
      </c>
      <c r="AU84" s="2">
        <v>1966600</v>
      </c>
      <c r="AV84" s="2">
        <v>1004700</v>
      </c>
      <c r="AW84" s="2">
        <v>14489000</v>
      </c>
      <c r="AX84" s="2">
        <v>14734100</v>
      </c>
      <c r="AY84" s="2">
        <v>49195900</v>
      </c>
      <c r="AZ84" s="2">
        <v>12852900</v>
      </c>
      <c r="BA84" s="2">
        <v>3340500</v>
      </c>
      <c r="BB84" s="2">
        <v>1313000</v>
      </c>
      <c r="BC84" s="2">
        <v>8353300</v>
      </c>
      <c r="BD84" s="2">
        <v>15617900</v>
      </c>
      <c r="BE84" s="2">
        <v>1237900</v>
      </c>
      <c r="BF84" s="2">
        <v>16883900</v>
      </c>
      <c r="BG84" s="2">
        <v>1151100</v>
      </c>
      <c r="BH84" s="2">
        <v>1209500</v>
      </c>
      <c r="BI84" s="2">
        <v>2139300</v>
      </c>
      <c r="BJ84" s="2">
        <v>3165900</v>
      </c>
      <c r="BK84" s="2">
        <v>32643100</v>
      </c>
      <c r="BL84" s="2">
        <v>58759700</v>
      </c>
      <c r="BM84" s="2">
        <v>1912200</v>
      </c>
      <c r="BN84" s="2">
        <v>69033600</v>
      </c>
      <c r="BO84" s="2">
        <v>8936700</v>
      </c>
      <c r="BP84" s="2">
        <v>96613200</v>
      </c>
      <c r="BQ84" s="2">
        <v>17522500</v>
      </c>
      <c r="BR84" s="2">
        <v>17273800</v>
      </c>
      <c r="BS84" s="2">
        <v>1248900</v>
      </c>
      <c r="BT84" s="2">
        <v>795800</v>
      </c>
      <c r="BU84" s="2">
        <v>1615500</v>
      </c>
      <c r="BV84" s="2">
        <v>43057800</v>
      </c>
      <c r="BW84" s="2">
        <v>4927600</v>
      </c>
      <c r="BX84" s="2">
        <v>4135500</v>
      </c>
      <c r="BY84" s="2">
        <v>3114700</v>
      </c>
      <c r="BZ84" s="2">
        <v>23788200</v>
      </c>
      <c r="CA84" s="2">
        <v>2218500</v>
      </c>
      <c r="CB84" s="2">
        <v>54408200</v>
      </c>
      <c r="CC84" s="2">
        <v>15817600</v>
      </c>
      <c r="CD84" s="2">
        <v>171632100</v>
      </c>
      <c r="CE84" s="2">
        <v>11319400</v>
      </c>
      <c r="CF84" s="2">
        <v>14123600</v>
      </c>
      <c r="CG84" s="2">
        <v>50556800</v>
      </c>
      <c r="CH84" s="2">
        <v>92586900</v>
      </c>
      <c r="CI84" s="2">
        <v>31516300</v>
      </c>
      <c r="CJ84" s="2">
        <v>97521200</v>
      </c>
      <c r="CK84" s="2">
        <v>14056200</v>
      </c>
      <c r="CL84" s="2">
        <v>143241600</v>
      </c>
      <c r="CM84" s="2">
        <v>45033200</v>
      </c>
      <c r="CN84" s="2">
        <v>317729200</v>
      </c>
      <c r="CO84" s="2">
        <v>7809600</v>
      </c>
      <c r="CP84" s="2">
        <v>7273900</v>
      </c>
      <c r="CQ84" s="2">
        <v>46585500</v>
      </c>
      <c r="CR84" s="2">
        <v>52969400</v>
      </c>
      <c r="CS84" s="2">
        <v>24615800</v>
      </c>
      <c r="CT84" s="2">
        <v>22179400</v>
      </c>
      <c r="CU84" s="2">
        <v>188615500</v>
      </c>
      <c r="CV84" s="2">
        <v>18005900</v>
      </c>
      <c r="CW84" s="2">
        <v>57552500</v>
      </c>
      <c r="CX84" s="2">
        <v>7288200</v>
      </c>
      <c r="CY84" s="2">
        <v>10124000</v>
      </c>
    </row>
    <row r="85" spans="1:103">
      <c r="A85" t="s">
        <v>39</v>
      </c>
      <c r="B85" s="7">
        <f>AVERAGE(D85:CY85) / 1024 / 1024</f>
        <v>6.0372265624999999</v>
      </c>
      <c r="C85" s="7">
        <f>MAX(D85:CY85) / 1024 /1024</f>
        <v>28.2421875</v>
      </c>
      <c r="D85" s="2">
        <v>5386240</v>
      </c>
      <c r="E85" s="2">
        <v>7262208</v>
      </c>
      <c r="F85" s="2">
        <v>2789376</v>
      </c>
      <c r="G85" s="2">
        <v>8298496</v>
      </c>
      <c r="H85" s="2">
        <v>8298496</v>
      </c>
      <c r="I85" s="2">
        <v>12496896</v>
      </c>
      <c r="J85" s="2">
        <v>9187328</v>
      </c>
      <c r="K85" s="2">
        <v>5103616</v>
      </c>
      <c r="L85" s="2">
        <v>2117632</v>
      </c>
      <c r="M85" s="2">
        <v>6922240</v>
      </c>
      <c r="N85" s="2">
        <v>2043904</v>
      </c>
      <c r="O85" s="2">
        <v>1818624</v>
      </c>
      <c r="P85" s="2">
        <v>2396160</v>
      </c>
      <c r="Q85" s="2">
        <v>19931136</v>
      </c>
      <c r="R85" s="2">
        <v>4861952</v>
      </c>
      <c r="S85" s="2">
        <v>5971968</v>
      </c>
      <c r="T85" s="2">
        <v>2121728</v>
      </c>
      <c r="U85" s="2">
        <v>4083712</v>
      </c>
      <c r="V85" s="2">
        <v>1798144</v>
      </c>
      <c r="W85" s="2">
        <v>8171520</v>
      </c>
      <c r="X85" s="2">
        <v>7319552</v>
      </c>
      <c r="Y85" s="2">
        <v>2174976</v>
      </c>
      <c r="Z85" s="2">
        <v>20647936</v>
      </c>
      <c r="AA85" s="2">
        <v>13754368</v>
      </c>
      <c r="AB85" s="2">
        <v>2445312</v>
      </c>
      <c r="AC85" s="2">
        <v>2256896</v>
      </c>
      <c r="AD85" s="2">
        <v>11759616</v>
      </c>
      <c r="AE85" s="2">
        <v>4026368</v>
      </c>
      <c r="AF85" s="2">
        <v>8339456</v>
      </c>
      <c r="AG85" s="2">
        <v>1789952</v>
      </c>
      <c r="AH85" s="2">
        <v>1851392</v>
      </c>
      <c r="AI85" s="2">
        <v>1658880</v>
      </c>
      <c r="AJ85" s="2">
        <v>4870144</v>
      </c>
      <c r="AK85" s="2">
        <v>7303168</v>
      </c>
      <c r="AL85" s="2">
        <v>1687552</v>
      </c>
      <c r="AM85" s="2">
        <v>2555904</v>
      </c>
      <c r="AN85" s="2">
        <v>18522112</v>
      </c>
      <c r="AO85" s="2">
        <v>1814528</v>
      </c>
      <c r="AP85" s="2">
        <v>1949696</v>
      </c>
      <c r="AQ85" s="2">
        <v>7475200</v>
      </c>
      <c r="AR85" s="2">
        <v>6524928</v>
      </c>
      <c r="AS85" s="2">
        <v>16498688</v>
      </c>
      <c r="AT85" s="2">
        <v>22224896</v>
      </c>
      <c r="AU85" s="2">
        <v>1941504</v>
      </c>
      <c r="AV85" s="2">
        <v>1736704</v>
      </c>
      <c r="AW85" s="2">
        <v>3854336</v>
      </c>
      <c r="AX85" s="2">
        <v>3862528</v>
      </c>
      <c r="AY85" s="2">
        <v>8577024</v>
      </c>
      <c r="AZ85" s="2">
        <v>3452928</v>
      </c>
      <c r="BA85" s="2">
        <v>2138112</v>
      </c>
      <c r="BB85" s="2">
        <v>1785856</v>
      </c>
      <c r="BC85" s="2">
        <v>2465792</v>
      </c>
      <c r="BD85" s="2">
        <v>3862528</v>
      </c>
      <c r="BE85" s="2">
        <v>1847296</v>
      </c>
      <c r="BF85" s="2">
        <v>4177920</v>
      </c>
      <c r="BG85" s="2">
        <v>1822720</v>
      </c>
      <c r="BH85" s="2">
        <v>1933312</v>
      </c>
      <c r="BI85" s="2">
        <v>1933312</v>
      </c>
      <c r="BJ85" s="2">
        <v>2060288</v>
      </c>
      <c r="BK85" s="2">
        <v>6959104</v>
      </c>
      <c r="BL85" s="2">
        <v>10428416</v>
      </c>
      <c r="BM85" s="2">
        <v>1896448</v>
      </c>
      <c r="BN85" s="2">
        <v>11198464</v>
      </c>
      <c r="BO85" s="2">
        <v>2723840</v>
      </c>
      <c r="BP85" s="2">
        <v>13742080</v>
      </c>
      <c r="BQ85" s="2">
        <v>4288512</v>
      </c>
      <c r="BR85" s="2">
        <v>4177920</v>
      </c>
      <c r="BS85" s="2">
        <v>1806336</v>
      </c>
      <c r="BT85" s="2">
        <v>1728512</v>
      </c>
      <c r="BU85" s="2">
        <v>1933312</v>
      </c>
      <c r="BV85" s="2">
        <v>7995392</v>
      </c>
      <c r="BW85" s="2">
        <v>2162688</v>
      </c>
      <c r="BX85" s="2">
        <v>2084864</v>
      </c>
      <c r="BY85" s="2">
        <v>2084864</v>
      </c>
      <c r="BZ85" s="2">
        <v>5070848</v>
      </c>
      <c r="CA85" s="2">
        <v>1929216</v>
      </c>
      <c r="CB85" s="2">
        <v>9175040</v>
      </c>
      <c r="CC85" s="2">
        <v>4194304</v>
      </c>
      <c r="CD85" s="2">
        <v>18825216</v>
      </c>
      <c r="CE85" s="2">
        <v>3149824</v>
      </c>
      <c r="CF85" s="2">
        <v>3567616</v>
      </c>
      <c r="CG85" s="2">
        <v>8577024</v>
      </c>
      <c r="CH85" s="2">
        <v>12840960</v>
      </c>
      <c r="CI85" s="2">
        <v>6492160</v>
      </c>
      <c r="CJ85" s="2">
        <v>13742080</v>
      </c>
      <c r="CK85" s="2">
        <v>3678208</v>
      </c>
      <c r="CL85" s="2">
        <v>17813504</v>
      </c>
      <c r="CM85" s="2">
        <v>7864320</v>
      </c>
      <c r="CN85" s="2">
        <v>29614080</v>
      </c>
      <c r="CO85" s="2">
        <v>2600960</v>
      </c>
      <c r="CP85" s="2">
        <v>2859008</v>
      </c>
      <c r="CQ85" s="2">
        <v>8216576</v>
      </c>
      <c r="CR85" s="2">
        <v>9396224</v>
      </c>
      <c r="CS85" s="2">
        <v>5603328</v>
      </c>
      <c r="CT85" s="2">
        <v>5242880</v>
      </c>
      <c r="CU85" s="2">
        <v>19525632</v>
      </c>
      <c r="CV85" s="2">
        <v>4681728</v>
      </c>
      <c r="CW85" s="2">
        <v>9863168</v>
      </c>
      <c r="CX85" s="2">
        <v>2514944</v>
      </c>
      <c r="CY85" s="2">
        <v>2834432</v>
      </c>
    </row>
    <row r="86" spans="1:103">
      <c r="A86" s="1" t="s">
        <v>3</v>
      </c>
      <c r="B86" s="3">
        <f t="shared" si="45"/>
        <v>2219.87</v>
      </c>
      <c r="C86" s="3">
        <f t="shared" ref="C86" si="47">COUNT(D86:CY86)</f>
        <v>100</v>
      </c>
      <c r="D86" s="2">
        <v>2930</v>
      </c>
      <c r="E86" s="2">
        <v>5594</v>
      </c>
      <c r="F86" s="2">
        <v>1573</v>
      </c>
      <c r="G86" s="2">
        <v>11386</v>
      </c>
      <c r="H86" s="2">
        <v>9060</v>
      </c>
      <c r="I86" s="2">
        <v>5531</v>
      </c>
      <c r="J86" s="2">
        <v>1743</v>
      </c>
      <c r="K86" s="2">
        <v>986</v>
      </c>
      <c r="L86" s="2">
        <v>662</v>
      </c>
      <c r="M86" s="2">
        <v>3502</v>
      </c>
      <c r="N86" s="2">
        <v>206</v>
      </c>
      <c r="O86" s="2">
        <v>31</v>
      </c>
      <c r="P86" s="2">
        <v>486</v>
      </c>
      <c r="Q86" s="2">
        <v>4143</v>
      </c>
      <c r="R86" s="2">
        <v>1225</v>
      </c>
      <c r="S86" s="2">
        <v>450</v>
      </c>
      <c r="T86" s="2">
        <v>87</v>
      </c>
      <c r="U86" s="2">
        <v>1629</v>
      </c>
      <c r="V86" s="2">
        <v>139</v>
      </c>
      <c r="W86" s="2">
        <v>4551</v>
      </c>
      <c r="X86" s="2">
        <v>3084</v>
      </c>
      <c r="Y86" s="2">
        <v>147</v>
      </c>
      <c r="Z86" s="2">
        <v>3634</v>
      </c>
      <c r="AA86" s="2">
        <v>9341</v>
      </c>
      <c r="AB86" s="2">
        <v>652</v>
      </c>
      <c r="AC86" s="2">
        <v>1996</v>
      </c>
      <c r="AD86" s="2">
        <v>2352</v>
      </c>
      <c r="AE86" s="2">
        <v>1765</v>
      </c>
      <c r="AF86" s="2">
        <v>932</v>
      </c>
      <c r="AG86" s="2">
        <v>191</v>
      </c>
      <c r="AH86" s="2">
        <v>208</v>
      </c>
      <c r="AI86" s="2">
        <v>41</v>
      </c>
      <c r="AJ86" s="2">
        <v>2268</v>
      </c>
      <c r="AK86" s="2">
        <v>9016</v>
      </c>
      <c r="AL86" s="2">
        <v>256</v>
      </c>
      <c r="AM86" s="2">
        <v>419</v>
      </c>
      <c r="AN86" s="2">
        <v>6666</v>
      </c>
      <c r="AO86" s="2">
        <v>308</v>
      </c>
      <c r="AP86" s="2">
        <v>460</v>
      </c>
      <c r="AQ86" s="2">
        <v>9567</v>
      </c>
      <c r="AR86" s="2">
        <v>2678</v>
      </c>
      <c r="AS86" s="2">
        <v>1192</v>
      </c>
      <c r="AT86" s="2">
        <v>3263</v>
      </c>
      <c r="AU86" s="2">
        <v>720</v>
      </c>
      <c r="AV86" s="2">
        <v>109</v>
      </c>
      <c r="AW86" s="2">
        <v>1513</v>
      </c>
      <c r="AX86" s="2">
        <v>3437</v>
      </c>
      <c r="AY86" s="2">
        <v>1522</v>
      </c>
      <c r="AZ86" s="2">
        <v>664</v>
      </c>
      <c r="BA86" s="2">
        <v>514</v>
      </c>
      <c r="BB86" s="2">
        <v>628</v>
      </c>
      <c r="BC86" s="2">
        <v>624</v>
      </c>
      <c r="BD86" s="2">
        <v>7142</v>
      </c>
      <c r="BE86" s="2">
        <v>65</v>
      </c>
      <c r="BF86" s="2">
        <v>2062</v>
      </c>
      <c r="BG86" s="2">
        <v>56</v>
      </c>
      <c r="BH86" s="2">
        <v>142</v>
      </c>
      <c r="BI86" s="2">
        <v>499</v>
      </c>
      <c r="BJ86" s="2">
        <v>241</v>
      </c>
      <c r="BK86" s="2">
        <v>12473</v>
      </c>
      <c r="BL86" s="2">
        <v>1757</v>
      </c>
      <c r="BM86" s="2">
        <v>714</v>
      </c>
      <c r="BN86" s="2">
        <v>4530</v>
      </c>
      <c r="BO86" s="2">
        <v>220</v>
      </c>
      <c r="BP86" s="2">
        <v>1714</v>
      </c>
      <c r="BQ86" s="2">
        <v>1073</v>
      </c>
      <c r="BR86" s="2">
        <v>2133</v>
      </c>
      <c r="BS86" s="2">
        <v>469</v>
      </c>
      <c r="BT86" s="2">
        <v>259</v>
      </c>
      <c r="BU86" s="2">
        <v>171</v>
      </c>
      <c r="BV86" s="2">
        <v>1372</v>
      </c>
      <c r="BW86" s="2">
        <v>960</v>
      </c>
      <c r="BX86" s="2">
        <v>153</v>
      </c>
      <c r="BY86" s="2">
        <v>266</v>
      </c>
      <c r="BZ86" s="2">
        <v>1060</v>
      </c>
      <c r="CA86" s="2">
        <v>1102</v>
      </c>
      <c r="CB86" s="2">
        <v>4258</v>
      </c>
      <c r="CC86" s="2">
        <v>2540</v>
      </c>
      <c r="CD86" s="2">
        <v>3215</v>
      </c>
      <c r="CE86" s="2">
        <v>3746</v>
      </c>
      <c r="CF86" s="2">
        <v>3981</v>
      </c>
      <c r="CG86" s="2">
        <v>1611</v>
      </c>
      <c r="CH86" s="2">
        <v>1271</v>
      </c>
      <c r="CI86" s="2">
        <v>869</v>
      </c>
      <c r="CJ86" s="2">
        <v>6940</v>
      </c>
      <c r="CK86" s="2">
        <v>235</v>
      </c>
      <c r="CL86" s="2">
        <v>6470</v>
      </c>
      <c r="CM86" s="2">
        <v>1982</v>
      </c>
      <c r="CN86" s="2">
        <v>4769</v>
      </c>
      <c r="CO86" s="2">
        <v>231</v>
      </c>
      <c r="CP86" s="2">
        <v>516</v>
      </c>
      <c r="CQ86" s="2">
        <v>1322</v>
      </c>
      <c r="CR86" s="2">
        <v>1753</v>
      </c>
      <c r="CS86" s="2">
        <v>527</v>
      </c>
      <c r="CT86" s="2">
        <v>923</v>
      </c>
      <c r="CU86" s="2">
        <v>3509</v>
      </c>
      <c r="CV86" s="2">
        <v>747</v>
      </c>
      <c r="CW86" s="2">
        <v>2662</v>
      </c>
      <c r="CX86" s="2">
        <v>983</v>
      </c>
      <c r="CY86" s="2">
        <v>213</v>
      </c>
    </row>
    <row r="87" spans="1:103">
      <c r="A87" s="1" t="s">
        <v>25</v>
      </c>
      <c r="B87" s="4">
        <f>AVERAGE(D87:CY87) / 1000/ 1000</f>
        <v>1.5217560000000001</v>
      </c>
      <c r="C87" s="4"/>
      <c r="D87" s="2">
        <v>2075200</v>
      </c>
      <c r="E87" s="2">
        <v>3743300</v>
      </c>
      <c r="F87" s="2">
        <v>1034600</v>
      </c>
      <c r="G87" s="2">
        <v>8869700</v>
      </c>
      <c r="H87" s="2">
        <v>7334900</v>
      </c>
      <c r="I87" s="2">
        <v>3284300</v>
      </c>
      <c r="J87" s="2">
        <v>1092000</v>
      </c>
      <c r="K87" s="2">
        <v>605200</v>
      </c>
      <c r="L87" s="2">
        <v>454400</v>
      </c>
      <c r="M87" s="2">
        <v>2064500</v>
      </c>
      <c r="N87" s="2">
        <v>155100</v>
      </c>
      <c r="O87" s="2">
        <v>21900</v>
      </c>
      <c r="P87" s="2">
        <v>289900</v>
      </c>
      <c r="Q87" s="2">
        <v>2538500</v>
      </c>
      <c r="R87" s="2">
        <v>820400</v>
      </c>
      <c r="S87" s="2">
        <v>287500</v>
      </c>
      <c r="T87" s="2">
        <v>59800</v>
      </c>
      <c r="U87" s="2">
        <v>1173100</v>
      </c>
      <c r="V87" s="2">
        <v>91600</v>
      </c>
      <c r="W87" s="2">
        <v>2787700</v>
      </c>
      <c r="X87" s="2">
        <v>1797900</v>
      </c>
      <c r="Y87" s="2">
        <v>97100</v>
      </c>
      <c r="Z87" s="2">
        <v>2333300</v>
      </c>
      <c r="AA87" s="2">
        <v>7374700</v>
      </c>
      <c r="AB87" s="2">
        <v>661100</v>
      </c>
      <c r="AC87" s="2">
        <v>1465100</v>
      </c>
      <c r="AD87" s="2">
        <v>1743500</v>
      </c>
      <c r="AE87" s="2">
        <v>1189200</v>
      </c>
      <c r="AF87" s="2">
        <v>578300</v>
      </c>
      <c r="AG87" s="2">
        <v>118000</v>
      </c>
      <c r="AH87" s="2">
        <v>131100</v>
      </c>
      <c r="AI87" s="2">
        <v>24200</v>
      </c>
      <c r="AJ87" s="2">
        <v>1628400</v>
      </c>
      <c r="AK87" s="2">
        <v>7040700</v>
      </c>
      <c r="AL87" s="2">
        <v>244700</v>
      </c>
      <c r="AM87" s="2">
        <v>331900</v>
      </c>
      <c r="AN87" s="2">
        <v>3978500</v>
      </c>
      <c r="AO87" s="2">
        <v>289700</v>
      </c>
      <c r="AP87" s="2">
        <v>333900</v>
      </c>
      <c r="AQ87" s="2">
        <v>7811100</v>
      </c>
      <c r="AR87" s="2">
        <v>1567300</v>
      </c>
      <c r="AS87" s="2">
        <v>778600</v>
      </c>
      <c r="AT87" s="2">
        <v>2023700</v>
      </c>
      <c r="AU87" s="2">
        <v>482600</v>
      </c>
      <c r="AV87" s="2">
        <v>66000</v>
      </c>
      <c r="AW87" s="2">
        <v>870800</v>
      </c>
      <c r="AX87" s="2">
        <v>2475200</v>
      </c>
      <c r="AY87" s="2">
        <v>907700</v>
      </c>
      <c r="AZ87" s="2">
        <v>447000</v>
      </c>
      <c r="BA87" s="2">
        <v>353800</v>
      </c>
      <c r="BB87" s="2">
        <v>504500</v>
      </c>
      <c r="BC87" s="2">
        <v>406900</v>
      </c>
      <c r="BD87" s="2">
        <v>4507000</v>
      </c>
      <c r="BE87" s="2">
        <v>46800</v>
      </c>
      <c r="BF87" s="2">
        <v>1577000</v>
      </c>
      <c r="BG87" s="2">
        <v>59100</v>
      </c>
      <c r="BH87" s="2">
        <v>86600</v>
      </c>
      <c r="BI87" s="2">
        <v>336900</v>
      </c>
      <c r="BJ87" s="2">
        <v>138600</v>
      </c>
      <c r="BK87" s="2">
        <v>8572500</v>
      </c>
      <c r="BL87" s="2">
        <v>1106700</v>
      </c>
      <c r="BM87" s="2">
        <v>628000</v>
      </c>
      <c r="BN87" s="2">
        <v>2460300</v>
      </c>
      <c r="BO87" s="2">
        <v>135900</v>
      </c>
      <c r="BP87" s="2">
        <v>1305000</v>
      </c>
      <c r="BQ87" s="2">
        <v>674200</v>
      </c>
      <c r="BR87" s="2">
        <v>1466400</v>
      </c>
      <c r="BS87" s="2">
        <v>364900</v>
      </c>
      <c r="BT87" s="2">
        <v>149500</v>
      </c>
      <c r="BU87" s="2">
        <v>107100</v>
      </c>
      <c r="BV87" s="2">
        <v>793800</v>
      </c>
      <c r="BW87" s="2">
        <v>729000</v>
      </c>
      <c r="BX87" s="2">
        <v>113200</v>
      </c>
      <c r="BY87" s="2">
        <v>172900</v>
      </c>
      <c r="BZ87" s="2">
        <v>665700</v>
      </c>
      <c r="CA87" s="2">
        <v>733900</v>
      </c>
      <c r="CB87" s="2">
        <v>3213200</v>
      </c>
      <c r="CC87" s="2">
        <v>1774000</v>
      </c>
      <c r="CD87" s="2">
        <v>1995500</v>
      </c>
      <c r="CE87" s="2">
        <v>2749600</v>
      </c>
      <c r="CF87" s="2">
        <v>3132600</v>
      </c>
      <c r="CG87" s="2">
        <v>936900</v>
      </c>
      <c r="CH87" s="2">
        <v>855300</v>
      </c>
      <c r="CI87" s="2">
        <v>623000</v>
      </c>
      <c r="CJ87" s="2">
        <v>4336800</v>
      </c>
      <c r="CK87" s="2">
        <v>150400</v>
      </c>
      <c r="CL87" s="2">
        <v>3998600</v>
      </c>
      <c r="CM87" s="2">
        <v>1220000</v>
      </c>
      <c r="CN87" s="2">
        <v>2604900</v>
      </c>
      <c r="CO87" s="2">
        <v>202700</v>
      </c>
      <c r="CP87" s="2">
        <v>323400</v>
      </c>
      <c r="CQ87" s="2">
        <v>1093600</v>
      </c>
      <c r="CR87" s="2">
        <v>1143500</v>
      </c>
      <c r="CS87" s="2">
        <v>341600</v>
      </c>
      <c r="CT87" s="2">
        <v>572700</v>
      </c>
      <c r="CU87" s="2">
        <v>2162800</v>
      </c>
      <c r="CV87" s="2">
        <v>452600</v>
      </c>
      <c r="CW87" s="2">
        <v>1716600</v>
      </c>
      <c r="CX87" s="2">
        <v>673500</v>
      </c>
      <c r="CY87" s="2">
        <v>130700</v>
      </c>
    </row>
    <row r="88" spans="1:103">
      <c r="A88" t="s">
        <v>39</v>
      </c>
      <c r="B88" s="7">
        <f>AVERAGE(D88:CY88) / 1024 / 1024</f>
        <v>1.2081249999999999</v>
      </c>
      <c r="C88" s="7">
        <f>MAX(D88:CY88) / 1024 /1024</f>
        <v>2.234375</v>
      </c>
      <c r="D88" s="2">
        <v>2285568</v>
      </c>
      <c r="E88" s="2">
        <v>1273856</v>
      </c>
      <c r="F88" s="2">
        <v>1093632</v>
      </c>
      <c r="G88" s="2">
        <v>2342912</v>
      </c>
      <c r="H88" s="2">
        <v>1916928</v>
      </c>
      <c r="I88" s="2">
        <v>1339392</v>
      </c>
      <c r="J88" s="2">
        <v>1261568</v>
      </c>
      <c r="K88" s="2">
        <v>1097728</v>
      </c>
      <c r="L88" s="2">
        <v>1097728</v>
      </c>
      <c r="M88" s="2">
        <v>1220608</v>
      </c>
      <c r="N88" s="2">
        <v>1118208</v>
      </c>
      <c r="O88" s="2">
        <v>1118208</v>
      </c>
      <c r="P88" s="2">
        <v>1118208</v>
      </c>
      <c r="Q88" s="2">
        <v>1191936</v>
      </c>
      <c r="R88" s="2">
        <v>1110016</v>
      </c>
      <c r="S88" s="2">
        <v>1007616</v>
      </c>
      <c r="T88" s="2">
        <v>1007616</v>
      </c>
      <c r="U88" s="2">
        <v>1069056</v>
      </c>
      <c r="V88" s="2">
        <v>1069056</v>
      </c>
      <c r="W88" s="2">
        <v>1220608</v>
      </c>
      <c r="X88" s="2">
        <v>1118208</v>
      </c>
      <c r="Y88" s="2">
        <v>1118208</v>
      </c>
      <c r="Z88" s="2">
        <v>1220608</v>
      </c>
      <c r="AA88" s="2">
        <v>2097152</v>
      </c>
      <c r="AB88" s="2">
        <v>1105920</v>
      </c>
      <c r="AC88" s="2">
        <v>1155072</v>
      </c>
      <c r="AD88" s="2">
        <v>1290240</v>
      </c>
      <c r="AE88" s="2">
        <v>1290240</v>
      </c>
      <c r="AF88" s="2">
        <v>1290240</v>
      </c>
      <c r="AG88" s="2">
        <v>1290240</v>
      </c>
      <c r="AH88" s="2">
        <v>1290240</v>
      </c>
      <c r="AI88" s="2">
        <v>1290240</v>
      </c>
      <c r="AJ88" s="2">
        <v>1290240</v>
      </c>
      <c r="AK88" s="2">
        <v>1904640</v>
      </c>
      <c r="AL88" s="2">
        <v>978944</v>
      </c>
      <c r="AM88" s="2">
        <v>995328</v>
      </c>
      <c r="AN88" s="2">
        <v>1347584</v>
      </c>
      <c r="AO88" s="2">
        <v>1019904</v>
      </c>
      <c r="AP88" s="2">
        <v>995328</v>
      </c>
      <c r="AQ88" s="2">
        <v>1671168</v>
      </c>
      <c r="AR88" s="2">
        <v>2097152</v>
      </c>
      <c r="AS88" s="2">
        <v>1101824</v>
      </c>
      <c r="AT88" s="2">
        <v>1236992</v>
      </c>
      <c r="AU88" s="2">
        <v>1077248</v>
      </c>
      <c r="AV88" s="2">
        <v>1077248</v>
      </c>
      <c r="AW88" s="2">
        <v>1089536</v>
      </c>
      <c r="AX88" s="2">
        <v>1429504</v>
      </c>
      <c r="AY88" s="2">
        <v>1105920</v>
      </c>
      <c r="AZ88" s="2">
        <v>1105920</v>
      </c>
      <c r="BA88" s="2">
        <v>1105920</v>
      </c>
      <c r="BB88" s="2">
        <v>1105920</v>
      </c>
      <c r="BC88" s="2">
        <v>1105920</v>
      </c>
      <c r="BD88" s="2">
        <v>1429504</v>
      </c>
      <c r="BE88" s="2">
        <v>1077248</v>
      </c>
      <c r="BF88" s="2">
        <v>1163264</v>
      </c>
      <c r="BG88" s="2">
        <v>1110016</v>
      </c>
      <c r="BH88" s="2">
        <v>1085440</v>
      </c>
      <c r="BI88" s="2">
        <v>1105920</v>
      </c>
      <c r="BJ88" s="2">
        <v>1105920</v>
      </c>
      <c r="BK88" s="2">
        <v>1671168</v>
      </c>
      <c r="BL88" s="2">
        <v>1200128</v>
      </c>
      <c r="BM88" s="2">
        <v>1212416</v>
      </c>
      <c r="BN88" s="2">
        <v>1191936</v>
      </c>
      <c r="BO88" s="2">
        <v>1130496</v>
      </c>
      <c r="BP88" s="2">
        <v>1273856</v>
      </c>
      <c r="BQ88" s="2">
        <v>1150976</v>
      </c>
      <c r="BR88" s="2">
        <v>1212416</v>
      </c>
      <c r="BS88" s="2">
        <v>1212416</v>
      </c>
      <c r="BT88" s="2">
        <v>1212416</v>
      </c>
      <c r="BU88" s="2">
        <v>1212416</v>
      </c>
      <c r="BV88" s="2">
        <v>1212416</v>
      </c>
      <c r="BW88" s="2">
        <v>1212416</v>
      </c>
      <c r="BX88" s="2">
        <v>1212416</v>
      </c>
      <c r="BY88" s="2">
        <v>1212416</v>
      </c>
      <c r="BZ88" s="2">
        <v>1212416</v>
      </c>
      <c r="CA88" s="2">
        <v>1212416</v>
      </c>
      <c r="CB88" s="2">
        <v>1409024</v>
      </c>
      <c r="CC88" s="2">
        <v>1298432</v>
      </c>
      <c r="CD88" s="2">
        <v>1310720</v>
      </c>
      <c r="CE88" s="2">
        <v>1310720</v>
      </c>
      <c r="CF88" s="2">
        <v>1671168</v>
      </c>
      <c r="CG88" s="2">
        <v>1146880</v>
      </c>
      <c r="CH88" s="2">
        <v>1146880</v>
      </c>
      <c r="CI88" s="2">
        <v>1146880</v>
      </c>
      <c r="CJ88" s="2">
        <v>1593344</v>
      </c>
      <c r="CK88" s="2">
        <v>1671168</v>
      </c>
      <c r="CL88" s="2">
        <v>1671168</v>
      </c>
      <c r="CM88" s="2">
        <v>1175552</v>
      </c>
      <c r="CN88" s="2">
        <v>1241088</v>
      </c>
      <c r="CO88" s="2">
        <v>1241088</v>
      </c>
      <c r="CP88" s="2">
        <v>1241088</v>
      </c>
      <c r="CQ88" s="2">
        <v>1241088</v>
      </c>
      <c r="CR88" s="2">
        <v>1302528</v>
      </c>
      <c r="CS88" s="2">
        <v>1097728</v>
      </c>
      <c r="CT88" s="2">
        <v>1138688</v>
      </c>
      <c r="CU88" s="2">
        <v>1200128</v>
      </c>
      <c r="CV88" s="2">
        <v>1126400</v>
      </c>
      <c r="CW88" s="2">
        <v>1302528</v>
      </c>
      <c r="CX88" s="2">
        <v>1302528</v>
      </c>
      <c r="CY88" s="2">
        <v>1302528</v>
      </c>
    </row>
    <row r="89" spans="1:103">
      <c r="A89" t="s">
        <v>19</v>
      </c>
      <c r="B89" s="3">
        <f t="shared" si="45"/>
        <v>847.78</v>
      </c>
      <c r="C89" s="3">
        <f t="shared" ref="C89" si="48">COUNT(D89:CY89)</f>
        <v>100</v>
      </c>
      <c r="D89" s="2">
        <v>505</v>
      </c>
      <c r="E89" s="2">
        <v>950</v>
      </c>
      <c r="F89" s="2">
        <v>640</v>
      </c>
      <c r="G89" s="2">
        <v>4964</v>
      </c>
      <c r="H89" s="2">
        <v>3551</v>
      </c>
      <c r="I89" s="2">
        <v>2000</v>
      </c>
      <c r="J89" s="2">
        <v>711</v>
      </c>
      <c r="K89" s="2">
        <v>425</v>
      </c>
      <c r="L89" s="2">
        <v>320</v>
      </c>
      <c r="M89" s="2">
        <v>1370</v>
      </c>
      <c r="N89" s="2">
        <v>120</v>
      </c>
      <c r="O89" s="2">
        <v>18</v>
      </c>
      <c r="P89" s="2">
        <v>174</v>
      </c>
      <c r="Q89" s="2">
        <v>1589</v>
      </c>
      <c r="R89" s="2">
        <v>503</v>
      </c>
      <c r="S89" s="2">
        <v>284</v>
      </c>
      <c r="T89" s="2">
        <v>85</v>
      </c>
      <c r="U89" s="2">
        <v>360</v>
      </c>
      <c r="V89" s="2">
        <v>62</v>
      </c>
      <c r="W89" s="2">
        <v>1594</v>
      </c>
      <c r="X89" s="2">
        <v>1070</v>
      </c>
      <c r="Y89" s="2">
        <v>101</v>
      </c>
      <c r="Z89" s="2">
        <v>1499</v>
      </c>
      <c r="AA89" s="2">
        <v>4235</v>
      </c>
      <c r="AB89" s="2">
        <v>118</v>
      </c>
      <c r="AC89" s="2">
        <v>983</v>
      </c>
      <c r="AD89" s="2">
        <v>1268</v>
      </c>
      <c r="AE89" s="2">
        <v>659</v>
      </c>
      <c r="AF89" s="2">
        <v>408</v>
      </c>
      <c r="AG89" s="2">
        <v>89</v>
      </c>
      <c r="AH89" s="2">
        <v>98</v>
      </c>
      <c r="AI89" s="2">
        <v>18</v>
      </c>
      <c r="AJ89" s="2">
        <v>713</v>
      </c>
      <c r="AK89" s="2">
        <v>4163</v>
      </c>
      <c r="AL89" s="2">
        <v>148</v>
      </c>
      <c r="AM89" s="2">
        <v>198</v>
      </c>
      <c r="AN89" s="2">
        <v>2259</v>
      </c>
      <c r="AO89" s="2">
        <v>220</v>
      </c>
      <c r="AP89" s="2">
        <v>98</v>
      </c>
      <c r="AQ89" s="2">
        <v>4388</v>
      </c>
      <c r="AR89" s="2">
        <v>1030</v>
      </c>
      <c r="AS89" s="2">
        <v>509</v>
      </c>
      <c r="AT89" s="2">
        <v>1389</v>
      </c>
      <c r="AU89" s="2">
        <v>420</v>
      </c>
      <c r="AV89" s="2">
        <v>51</v>
      </c>
      <c r="AW89" s="2">
        <v>587</v>
      </c>
      <c r="AX89" s="2">
        <v>1817</v>
      </c>
      <c r="AY89" s="2">
        <v>641</v>
      </c>
      <c r="AZ89" s="2">
        <v>330</v>
      </c>
      <c r="BA89" s="2">
        <v>268</v>
      </c>
      <c r="BB89" s="2">
        <v>378</v>
      </c>
      <c r="BC89" s="2">
        <v>228</v>
      </c>
      <c r="BD89" s="2">
        <v>2320</v>
      </c>
      <c r="BE89" s="2">
        <v>38</v>
      </c>
      <c r="BF89" s="2">
        <v>750</v>
      </c>
      <c r="BG89" s="2">
        <v>36</v>
      </c>
      <c r="BH89" s="2">
        <v>68</v>
      </c>
      <c r="BI89" s="2">
        <v>207</v>
      </c>
      <c r="BJ89" s="2">
        <v>100</v>
      </c>
      <c r="BK89" s="2">
        <v>1865</v>
      </c>
      <c r="BL89" s="2">
        <v>786</v>
      </c>
      <c r="BM89" s="2">
        <v>431</v>
      </c>
      <c r="BN89" s="2">
        <v>1621</v>
      </c>
      <c r="BO89" s="2">
        <v>128</v>
      </c>
      <c r="BP89" s="2">
        <v>886</v>
      </c>
      <c r="BQ89" s="2">
        <v>461</v>
      </c>
      <c r="BR89" s="2">
        <v>482</v>
      </c>
      <c r="BS89" s="2">
        <v>304</v>
      </c>
      <c r="BT89" s="2">
        <v>107</v>
      </c>
      <c r="BU89" s="2">
        <v>85</v>
      </c>
      <c r="BV89" s="2">
        <v>589</v>
      </c>
      <c r="BW89" s="2">
        <v>160</v>
      </c>
      <c r="BX89" s="2">
        <v>84</v>
      </c>
      <c r="BY89" s="2">
        <v>109</v>
      </c>
      <c r="BZ89" s="2">
        <v>439</v>
      </c>
      <c r="CA89" s="2">
        <v>461</v>
      </c>
      <c r="CB89" s="2">
        <v>767</v>
      </c>
      <c r="CC89" s="2">
        <v>1234</v>
      </c>
      <c r="CD89" s="2">
        <v>1351</v>
      </c>
      <c r="CE89" s="2">
        <v>1906</v>
      </c>
      <c r="CF89" s="2">
        <v>1387</v>
      </c>
      <c r="CG89" s="2">
        <v>681</v>
      </c>
      <c r="CH89" s="2">
        <v>648</v>
      </c>
      <c r="CI89" s="2">
        <v>525</v>
      </c>
      <c r="CJ89" s="2">
        <v>2332</v>
      </c>
      <c r="CK89" s="2">
        <v>107</v>
      </c>
      <c r="CL89" s="2">
        <v>2223</v>
      </c>
      <c r="CM89" s="2">
        <v>632</v>
      </c>
      <c r="CN89" s="2">
        <v>2000</v>
      </c>
      <c r="CO89" s="2">
        <v>129</v>
      </c>
      <c r="CP89" s="2">
        <v>219</v>
      </c>
      <c r="CQ89" s="2">
        <v>764</v>
      </c>
      <c r="CR89" s="2">
        <v>786</v>
      </c>
      <c r="CS89" s="2">
        <v>220</v>
      </c>
      <c r="CT89" s="2">
        <v>404</v>
      </c>
      <c r="CU89" s="2">
        <v>1469</v>
      </c>
      <c r="CV89" s="2">
        <v>344</v>
      </c>
      <c r="CW89" s="2">
        <v>1080</v>
      </c>
      <c r="CX89" s="2">
        <v>310</v>
      </c>
      <c r="CY89" s="2">
        <v>137</v>
      </c>
    </row>
    <row r="90" spans="1:103">
      <c r="A90" s="1" t="s">
        <v>25</v>
      </c>
      <c r="B90" s="4">
        <f>AVERAGE(D90:CY90)/ 1000/ 1000</f>
        <v>3.7873870000000003</v>
      </c>
      <c r="C90" s="4"/>
      <c r="D90" s="2">
        <v>2331300</v>
      </c>
      <c r="E90" s="2">
        <v>4266000</v>
      </c>
      <c r="F90" s="2">
        <v>2943400</v>
      </c>
      <c r="G90" s="2">
        <v>20938700</v>
      </c>
      <c r="H90" s="2">
        <v>14927500</v>
      </c>
      <c r="I90" s="2">
        <v>9330900</v>
      </c>
      <c r="J90" s="2">
        <v>3175100</v>
      </c>
      <c r="K90" s="2">
        <v>1976500</v>
      </c>
      <c r="L90" s="2">
        <v>1534500</v>
      </c>
      <c r="M90" s="2">
        <v>5776300</v>
      </c>
      <c r="N90" s="2">
        <v>725800</v>
      </c>
      <c r="O90" s="2">
        <v>310800</v>
      </c>
      <c r="P90" s="2">
        <v>917800</v>
      </c>
      <c r="Q90" s="2">
        <v>7339400</v>
      </c>
      <c r="R90" s="2">
        <v>2328300</v>
      </c>
      <c r="S90" s="2">
        <v>1385900</v>
      </c>
      <c r="T90" s="2">
        <v>577400</v>
      </c>
      <c r="U90" s="2">
        <v>1657600</v>
      </c>
      <c r="V90" s="2">
        <v>494100</v>
      </c>
      <c r="W90" s="2">
        <v>7112500</v>
      </c>
      <c r="X90" s="2">
        <v>4606700</v>
      </c>
      <c r="Y90" s="2">
        <v>650300</v>
      </c>
      <c r="Z90" s="2">
        <v>6299400</v>
      </c>
      <c r="AA90" s="2">
        <v>18026000</v>
      </c>
      <c r="AB90" s="2">
        <v>774800</v>
      </c>
      <c r="AC90" s="2">
        <v>4298300</v>
      </c>
      <c r="AD90" s="2">
        <v>5388100</v>
      </c>
      <c r="AE90" s="2">
        <v>2994700</v>
      </c>
      <c r="AF90" s="2">
        <v>1910200</v>
      </c>
      <c r="AG90" s="2">
        <v>606400</v>
      </c>
      <c r="AH90" s="2">
        <v>619800</v>
      </c>
      <c r="AI90" s="2">
        <v>321800</v>
      </c>
      <c r="AJ90" s="2">
        <v>3141600</v>
      </c>
      <c r="AK90" s="2">
        <v>17781500</v>
      </c>
      <c r="AL90" s="2">
        <v>968300</v>
      </c>
      <c r="AM90" s="2">
        <v>1007600</v>
      </c>
      <c r="AN90" s="2">
        <v>10013300</v>
      </c>
      <c r="AO90" s="2">
        <v>1239300</v>
      </c>
      <c r="AP90" s="2">
        <v>640300</v>
      </c>
      <c r="AQ90" s="2">
        <v>18909100</v>
      </c>
      <c r="AR90" s="2">
        <v>4528000</v>
      </c>
      <c r="AS90" s="2">
        <v>2226000</v>
      </c>
      <c r="AT90" s="2">
        <v>5792000</v>
      </c>
      <c r="AU90" s="2">
        <v>1970000</v>
      </c>
      <c r="AV90" s="2">
        <v>443200</v>
      </c>
      <c r="AW90" s="2">
        <v>2539900</v>
      </c>
      <c r="AX90" s="2">
        <v>8508400</v>
      </c>
      <c r="AY90" s="2">
        <v>2861300</v>
      </c>
      <c r="AZ90" s="2">
        <v>1540800</v>
      </c>
      <c r="BA90" s="2">
        <v>1264900</v>
      </c>
      <c r="BB90" s="2">
        <v>1727000</v>
      </c>
      <c r="BC90" s="2">
        <v>1142300</v>
      </c>
      <c r="BD90" s="2">
        <v>10299000</v>
      </c>
      <c r="BE90" s="2">
        <v>435400</v>
      </c>
      <c r="BF90" s="2">
        <v>3266800</v>
      </c>
      <c r="BG90" s="2">
        <v>393600</v>
      </c>
      <c r="BH90" s="2">
        <v>503900</v>
      </c>
      <c r="BI90" s="2">
        <v>1064300</v>
      </c>
      <c r="BJ90" s="2">
        <v>671800</v>
      </c>
      <c r="BK90" s="2">
        <v>8452800</v>
      </c>
      <c r="BL90" s="2">
        <v>3394400</v>
      </c>
      <c r="BM90" s="2">
        <v>1979700</v>
      </c>
      <c r="BN90" s="2">
        <v>7524000</v>
      </c>
      <c r="BO90" s="2">
        <v>781400</v>
      </c>
      <c r="BP90" s="2">
        <v>3724700</v>
      </c>
      <c r="BQ90" s="2">
        <v>2123200</v>
      </c>
      <c r="BR90" s="2">
        <v>2203300</v>
      </c>
      <c r="BS90" s="2">
        <v>1476000</v>
      </c>
      <c r="BT90" s="2">
        <v>679000</v>
      </c>
      <c r="BU90" s="2">
        <v>571300</v>
      </c>
      <c r="BV90" s="2">
        <v>2605100</v>
      </c>
      <c r="BW90" s="2">
        <v>875700</v>
      </c>
      <c r="BX90" s="2">
        <v>566900</v>
      </c>
      <c r="BY90" s="2">
        <v>656100</v>
      </c>
      <c r="BZ90" s="2">
        <v>1931200</v>
      </c>
      <c r="CA90" s="2">
        <v>2137100</v>
      </c>
      <c r="CB90" s="2">
        <v>3273100</v>
      </c>
      <c r="CC90" s="2">
        <v>5161500</v>
      </c>
      <c r="CD90" s="2">
        <v>5710400</v>
      </c>
      <c r="CE90" s="2">
        <v>8572300</v>
      </c>
      <c r="CF90" s="2">
        <v>5794600</v>
      </c>
      <c r="CG90" s="2">
        <v>3125200</v>
      </c>
      <c r="CH90" s="2">
        <v>2771500</v>
      </c>
      <c r="CI90" s="2">
        <v>2345500</v>
      </c>
      <c r="CJ90" s="2">
        <v>10172200</v>
      </c>
      <c r="CK90" s="2">
        <v>744100</v>
      </c>
      <c r="CL90" s="2">
        <v>9716900</v>
      </c>
      <c r="CM90" s="2">
        <v>2854600</v>
      </c>
      <c r="CN90" s="2">
        <v>9168800</v>
      </c>
      <c r="CO90" s="2">
        <v>794000</v>
      </c>
      <c r="CP90" s="2">
        <v>1096400</v>
      </c>
      <c r="CQ90" s="2">
        <v>3268800</v>
      </c>
      <c r="CR90" s="2">
        <v>3320900</v>
      </c>
      <c r="CS90" s="2">
        <v>1123400</v>
      </c>
      <c r="CT90" s="2">
        <v>1825800</v>
      </c>
      <c r="CU90" s="2">
        <v>6328800</v>
      </c>
      <c r="CV90" s="2">
        <v>1680900</v>
      </c>
      <c r="CW90" s="2">
        <v>4508700</v>
      </c>
      <c r="CX90" s="2">
        <v>1483400</v>
      </c>
      <c r="CY90" s="2">
        <v>789100</v>
      </c>
    </row>
    <row r="91" spans="1:103">
      <c r="A91" t="s">
        <v>39</v>
      </c>
      <c r="B91" s="7">
        <f>AVERAGE(D91:CY91) / 1024 / 1024</f>
        <v>24.622734375</v>
      </c>
      <c r="C91" s="7">
        <f>MAX(D91:CY91) / 1024 /1024</f>
        <v>27.765625</v>
      </c>
      <c r="D91" s="2">
        <v>25464832</v>
      </c>
      <c r="E91" s="2">
        <v>26148864</v>
      </c>
      <c r="F91" s="2">
        <v>25722880</v>
      </c>
      <c r="G91" s="2">
        <v>29114368</v>
      </c>
      <c r="H91" s="2">
        <v>27373568</v>
      </c>
      <c r="I91" s="2">
        <v>26533888</v>
      </c>
      <c r="J91" s="2">
        <v>25858048</v>
      </c>
      <c r="K91" s="2">
        <v>25485312</v>
      </c>
      <c r="L91" s="2">
        <v>25391104</v>
      </c>
      <c r="M91" s="2">
        <v>26165248</v>
      </c>
      <c r="N91" s="2">
        <v>25182208</v>
      </c>
      <c r="O91" s="2">
        <v>25182208</v>
      </c>
      <c r="P91" s="2">
        <v>25255936</v>
      </c>
      <c r="Q91" s="2">
        <v>26488832</v>
      </c>
      <c r="R91" s="2">
        <v>25456640</v>
      </c>
      <c r="S91" s="2">
        <v>25456640</v>
      </c>
      <c r="T91" s="2">
        <v>25198592</v>
      </c>
      <c r="U91" s="2">
        <v>25346048</v>
      </c>
      <c r="V91" s="2">
        <v>25247744</v>
      </c>
      <c r="W91" s="2">
        <v>26394624</v>
      </c>
      <c r="X91" s="2">
        <v>25968640</v>
      </c>
      <c r="Y91" s="2">
        <v>25243648</v>
      </c>
      <c r="Z91" s="2">
        <v>26394624</v>
      </c>
      <c r="AA91" s="2">
        <v>28151808</v>
      </c>
      <c r="AB91" s="2">
        <v>25190400</v>
      </c>
      <c r="AC91" s="2">
        <v>25804800</v>
      </c>
      <c r="AD91" s="2">
        <v>26124288</v>
      </c>
      <c r="AE91" s="2">
        <v>25571328</v>
      </c>
      <c r="AF91" s="2">
        <v>25337856</v>
      </c>
      <c r="AG91" s="2">
        <v>25337856</v>
      </c>
      <c r="AH91" s="2">
        <v>25407488</v>
      </c>
      <c r="AI91" s="2">
        <v>25407488</v>
      </c>
      <c r="AJ91" s="2">
        <v>25538560</v>
      </c>
      <c r="AK91" s="2">
        <v>28151808</v>
      </c>
      <c r="AL91" s="2">
        <v>25489408</v>
      </c>
      <c r="AM91" s="2">
        <v>25513984</v>
      </c>
      <c r="AN91" s="2">
        <v>26730496</v>
      </c>
      <c r="AO91" s="2">
        <v>25300992</v>
      </c>
      <c r="AP91" s="2">
        <v>25178112</v>
      </c>
      <c r="AQ91" s="2">
        <v>29114368</v>
      </c>
      <c r="AR91" s="2">
        <v>25829376</v>
      </c>
      <c r="AS91" s="2">
        <v>25509888</v>
      </c>
      <c r="AT91" s="2">
        <v>26222592</v>
      </c>
      <c r="AU91" s="2">
        <v>25493504</v>
      </c>
      <c r="AV91" s="2">
        <v>25149440</v>
      </c>
      <c r="AW91" s="2">
        <v>25456640</v>
      </c>
      <c r="AX91" s="2">
        <v>26329088</v>
      </c>
      <c r="AY91" s="2">
        <v>25665536</v>
      </c>
      <c r="AZ91" s="2">
        <v>25432064</v>
      </c>
      <c r="BA91" s="2">
        <v>25432064</v>
      </c>
      <c r="BB91" s="2">
        <v>25493504</v>
      </c>
      <c r="BC91" s="2">
        <v>25370624</v>
      </c>
      <c r="BD91" s="2">
        <v>27357184</v>
      </c>
      <c r="BE91" s="2">
        <v>25403392</v>
      </c>
      <c r="BF91" s="2">
        <v>25731072</v>
      </c>
      <c r="BG91" s="2">
        <v>25231360</v>
      </c>
      <c r="BH91" s="2">
        <v>25247744</v>
      </c>
      <c r="BI91" s="2">
        <v>25329664</v>
      </c>
      <c r="BJ91" s="2">
        <v>25415680</v>
      </c>
      <c r="BK91" s="2">
        <v>26664960</v>
      </c>
      <c r="BL91" s="2">
        <v>25710592</v>
      </c>
      <c r="BM91" s="2">
        <v>25530368</v>
      </c>
      <c r="BN91" s="2">
        <v>26591232</v>
      </c>
      <c r="BO91" s="2">
        <v>25169920</v>
      </c>
      <c r="BP91" s="2">
        <v>25825280</v>
      </c>
      <c r="BQ91" s="2">
        <v>25440256</v>
      </c>
      <c r="BR91" s="2">
        <v>25600000</v>
      </c>
      <c r="BS91" s="2">
        <v>25374720</v>
      </c>
      <c r="BT91" s="2">
        <v>25186304</v>
      </c>
      <c r="BU91" s="2">
        <v>25186304</v>
      </c>
      <c r="BV91" s="2">
        <v>25600000</v>
      </c>
      <c r="BW91" s="2">
        <v>25219072</v>
      </c>
      <c r="BX91" s="2">
        <v>25272320</v>
      </c>
      <c r="BY91" s="2">
        <v>25272320</v>
      </c>
      <c r="BZ91" s="2">
        <v>25440256</v>
      </c>
      <c r="CA91" s="2">
        <v>25440256</v>
      </c>
      <c r="CB91" s="2">
        <v>25600000</v>
      </c>
      <c r="CC91" s="2">
        <v>26148864</v>
      </c>
      <c r="CD91" s="2">
        <v>26148864</v>
      </c>
      <c r="CE91" s="2">
        <v>26591232</v>
      </c>
      <c r="CF91" s="2">
        <v>25915392</v>
      </c>
      <c r="CG91" s="2">
        <v>25575424</v>
      </c>
      <c r="CH91" s="2">
        <v>25518080</v>
      </c>
      <c r="CI91" s="2">
        <v>25489408</v>
      </c>
      <c r="CJ91" s="2">
        <v>27357184</v>
      </c>
      <c r="CK91" s="2">
        <v>25255936</v>
      </c>
      <c r="CL91" s="2">
        <v>26664960</v>
      </c>
      <c r="CM91" s="2">
        <v>25612288</v>
      </c>
      <c r="CN91" s="2">
        <v>26591232</v>
      </c>
      <c r="CO91" s="2">
        <v>25616384</v>
      </c>
      <c r="CP91" s="2">
        <v>25702400</v>
      </c>
      <c r="CQ91" s="2">
        <v>26218496</v>
      </c>
      <c r="CR91" s="2">
        <v>25722880</v>
      </c>
      <c r="CS91" s="2">
        <v>25288704</v>
      </c>
      <c r="CT91" s="2">
        <v>25468928</v>
      </c>
      <c r="CU91" s="2">
        <v>26148864</v>
      </c>
      <c r="CV91" s="2">
        <v>25559040</v>
      </c>
      <c r="CW91" s="2">
        <v>25907200</v>
      </c>
      <c r="CX91" s="2">
        <v>25448448</v>
      </c>
      <c r="CY91" s="2">
        <v>25280512</v>
      </c>
    </row>
    <row r="92" spans="1:103">
      <c r="A92" s="1" t="s">
        <v>20</v>
      </c>
      <c r="B92" s="3">
        <f t="shared" ref="B92" si="49">AVERAGE(D92:CY92)</f>
        <v>5815.82</v>
      </c>
      <c r="C92" s="3">
        <f t="shared" ref="C92" si="50">COUNT(D92:CY92)</f>
        <v>100</v>
      </c>
      <c r="D92" s="2">
        <v>2544</v>
      </c>
      <c r="E92" s="2">
        <v>4469</v>
      </c>
      <c r="F92" s="2">
        <v>2222</v>
      </c>
      <c r="G92" s="2">
        <v>13810</v>
      </c>
      <c r="H92" s="2">
        <v>14061</v>
      </c>
      <c r="I92" s="2">
        <v>24484</v>
      </c>
      <c r="J92" s="2">
        <v>4316</v>
      </c>
      <c r="K92" s="2">
        <v>2615</v>
      </c>
      <c r="L92" s="2">
        <v>405</v>
      </c>
      <c r="M92" s="2">
        <v>16716</v>
      </c>
      <c r="N92" s="2">
        <v>977</v>
      </c>
      <c r="O92" s="2">
        <v>131</v>
      </c>
      <c r="P92" s="2">
        <v>2178</v>
      </c>
      <c r="Q92" s="2">
        <v>19046</v>
      </c>
      <c r="R92" s="2">
        <v>2604</v>
      </c>
      <c r="S92" s="2">
        <v>2864</v>
      </c>
      <c r="T92" s="2">
        <v>426</v>
      </c>
      <c r="U92" s="2">
        <v>2439</v>
      </c>
      <c r="V92" s="2">
        <v>529</v>
      </c>
      <c r="W92" s="2">
        <v>13938</v>
      </c>
      <c r="X92" s="2">
        <v>4130</v>
      </c>
      <c r="Y92" s="2">
        <v>2069</v>
      </c>
      <c r="Z92" s="2">
        <v>22073</v>
      </c>
      <c r="AA92" s="2">
        <v>13977</v>
      </c>
      <c r="AB92" s="2">
        <v>1008</v>
      </c>
      <c r="AC92" s="2">
        <v>2108</v>
      </c>
      <c r="AD92" s="2">
        <v>2617</v>
      </c>
      <c r="AE92" s="2">
        <v>2189</v>
      </c>
      <c r="AF92" s="2">
        <v>2585</v>
      </c>
      <c r="AG92" s="2">
        <v>1007</v>
      </c>
      <c r="AH92" s="2">
        <v>1006</v>
      </c>
      <c r="AI92" s="2">
        <v>72</v>
      </c>
      <c r="AJ92" s="2">
        <v>4249</v>
      </c>
      <c r="AK92" s="2">
        <v>14570</v>
      </c>
      <c r="AL92" s="2">
        <v>331</v>
      </c>
      <c r="AM92" s="2">
        <v>2289</v>
      </c>
      <c r="AN92" s="2">
        <v>23802</v>
      </c>
      <c r="AO92" s="2">
        <v>1025</v>
      </c>
      <c r="AP92" s="2">
        <v>375</v>
      </c>
      <c r="AQ92" s="2">
        <v>14755</v>
      </c>
      <c r="AR92" s="2">
        <v>4608</v>
      </c>
      <c r="AS92" s="2">
        <v>2547</v>
      </c>
      <c r="AT92" s="2">
        <v>21799</v>
      </c>
      <c r="AU92" s="2">
        <v>346</v>
      </c>
      <c r="AV92" s="2">
        <v>362</v>
      </c>
      <c r="AW92" s="2">
        <v>2350</v>
      </c>
      <c r="AX92" s="2">
        <v>4094</v>
      </c>
      <c r="AY92" s="2">
        <v>4544</v>
      </c>
      <c r="AZ92" s="2">
        <v>1467</v>
      </c>
      <c r="BA92" s="2">
        <v>362</v>
      </c>
      <c r="BB92" s="2">
        <v>1005</v>
      </c>
      <c r="BC92" s="2">
        <v>2128</v>
      </c>
      <c r="BD92" s="2">
        <v>4348</v>
      </c>
      <c r="BE92" s="2">
        <v>285</v>
      </c>
      <c r="BF92" s="2">
        <v>2822</v>
      </c>
      <c r="BG92" s="2">
        <v>176</v>
      </c>
      <c r="BH92" s="2">
        <v>1072</v>
      </c>
      <c r="BI92" s="2">
        <v>1474</v>
      </c>
      <c r="BJ92" s="2">
        <v>365</v>
      </c>
      <c r="BK92" s="2">
        <v>15473</v>
      </c>
      <c r="BL92" s="2">
        <v>13475</v>
      </c>
      <c r="BM92" s="2">
        <v>1008</v>
      </c>
      <c r="BN92" s="2">
        <v>6773</v>
      </c>
      <c r="BO92" s="2">
        <v>1902</v>
      </c>
      <c r="BP92" s="2">
        <v>2715</v>
      </c>
      <c r="BQ92" s="2">
        <v>3551</v>
      </c>
      <c r="BR92" s="2">
        <v>5673</v>
      </c>
      <c r="BS92" s="2">
        <v>1652</v>
      </c>
      <c r="BT92" s="2">
        <v>442</v>
      </c>
      <c r="BU92" s="2">
        <v>1614</v>
      </c>
      <c r="BV92" s="2">
        <v>4445</v>
      </c>
      <c r="BW92" s="2">
        <v>4219</v>
      </c>
      <c r="BX92" s="2">
        <v>360</v>
      </c>
      <c r="BY92" s="2">
        <v>321</v>
      </c>
      <c r="BZ92" s="2">
        <v>2742</v>
      </c>
      <c r="CA92" s="2">
        <v>2616</v>
      </c>
      <c r="CB92" s="2">
        <v>13117</v>
      </c>
      <c r="CC92" s="2">
        <v>2583</v>
      </c>
      <c r="CD92" s="2">
        <v>22206</v>
      </c>
      <c r="CE92" s="2">
        <v>2338</v>
      </c>
      <c r="CF92" s="2">
        <v>2876</v>
      </c>
      <c r="CG92" s="2">
        <v>4304</v>
      </c>
      <c r="CH92" s="2">
        <v>10675</v>
      </c>
      <c r="CI92" s="2">
        <v>4582</v>
      </c>
      <c r="CJ92" s="2">
        <v>23543</v>
      </c>
      <c r="CK92" s="2">
        <v>1687</v>
      </c>
      <c r="CL92" s="2">
        <v>22865</v>
      </c>
      <c r="CM92" s="2">
        <v>4441</v>
      </c>
      <c r="CN92" s="2">
        <v>18525</v>
      </c>
      <c r="CO92" s="2">
        <v>1804</v>
      </c>
      <c r="CP92" s="2">
        <v>1928</v>
      </c>
      <c r="CQ92" s="2">
        <v>12046</v>
      </c>
      <c r="CR92" s="2">
        <v>13965</v>
      </c>
      <c r="CS92" s="2">
        <v>1950</v>
      </c>
      <c r="CT92" s="2">
        <v>2554</v>
      </c>
      <c r="CU92" s="2">
        <v>21620</v>
      </c>
      <c r="CV92" s="2">
        <v>2497</v>
      </c>
      <c r="CW92" s="2">
        <v>13117</v>
      </c>
      <c r="CX92" s="2">
        <v>2303</v>
      </c>
      <c r="CY92" s="2">
        <v>1910</v>
      </c>
    </row>
    <row r="93" spans="1:103">
      <c r="A93" s="1" t="s">
        <v>25</v>
      </c>
      <c r="B93" s="4">
        <f t="shared" ref="B93" si="51">AVERAGE(D93:CY93)/ 1000/ 1000</f>
        <v>25.193705999999999</v>
      </c>
      <c r="C93" s="4"/>
      <c r="D93" s="2">
        <v>10830500</v>
      </c>
      <c r="E93" s="2">
        <v>18472800</v>
      </c>
      <c r="F93" s="2">
        <v>8581000</v>
      </c>
      <c r="G93" s="2">
        <v>57425600</v>
      </c>
      <c r="H93" s="2">
        <v>58953100</v>
      </c>
      <c r="I93" s="2">
        <v>105426500</v>
      </c>
      <c r="J93" s="2">
        <v>16796500</v>
      </c>
      <c r="K93" s="2">
        <v>10110900</v>
      </c>
      <c r="L93" s="2">
        <v>1678200</v>
      </c>
      <c r="M93" s="2">
        <v>71429800</v>
      </c>
      <c r="N93" s="2">
        <v>3820100</v>
      </c>
      <c r="O93" s="2">
        <v>631200</v>
      </c>
      <c r="P93" s="2">
        <v>9357300</v>
      </c>
      <c r="Q93" s="2">
        <v>108164500</v>
      </c>
      <c r="R93" s="2">
        <v>10141900</v>
      </c>
      <c r="S93" s="2">
        <v>12213200</v>
      </c>
      <c r="T93" s="2">
        <v>1728300</v>
      </c>
      <c r="U93" s="2">
        <v>10439100</v>
      </c>
      <c r="V93" s="2">
        <v>2176300</v>
      </c>
      <c r="W93" s="2">
        <v>57072800</v>
      </c>
      <c r="X93" s="2">
        <v>16017200</v>
      </c>
      <c r="Y93" s="2">
        <v>9331900</v>
      </c>
      <c r="Z93" s="2">
        <v>107459500</v>
      </c>
      <c r="AA93" s="2">
        <v>59075500</v>
      </c>
      <c r="AB93" s="2">
        <v>3884400</v>
      </c>
      <c r="AC93" s="2">
        <v>9345000</v>
      </c>
      <c r="AD93" s="2">
        <v>11321300</v>
      </c>
      <c r="AE93" s="2">
        <v>9582100</v>
      </c>
      <c r="AF93" s="2">
        <v>11106000</v>
      </c>
      <c r="AG93" s="2">
        <v>3943500</v>
      </c>
      <c r="AH93" s="2">
        <v>3857600</v>
      </c>
      <c r="AI93" s="2">
        <v>292400</v>
      </c>
      <c r="AJ93" s="2">
        <v>18374500</v>
      </c>
      <c r="AK93" s="2">
        <v>59486800</v>
      </c>
      <c r="AL93" s="2">
        <v>1494600</v>
      </c>
      <c r="AM93" s="2">
        <v>10985400</v>
      </c>
      <c r="AN93" s="2">
        <v>105129400</v>
      </c>
      <c r="AO93" s="2">
        <v>3949800</v>
      </c>
      <c r="AP93" s="2">
        <v>1568800</v>
      </c>
      <c r="AQ93" s="2">
        <v>59994300</v>
      </c>
      <c r="AR93" s="2">
        <v>18187600</v>
      </c>
      <c r="AS93" s="2">
        <v>10844200</v>
      </c>
      <c r="AT93" s="2">
        <v>97506200</v>
      </c>
      <c r="AU93" s="2">
        <v>1376800</v>
      </c>
      <c r="AV93" s="2">
        <v>1444500</v>
      </c>
      <c r="AW93" s="2">
        <v>10148000</v>
      </c>
      <c r="AX93" s="2">
        <v>17206500</v>
      </c>
      <c r="AY93" s="2">
        <v>19365300</v>
      </c>
      <c r="AZ93" s="2">
        <v>5648200</v>
      </c>
      <c r="BA93" s="2">
        <v>1428500</v>
      </c>
      <c r="BB93" s="2">
        <v>3810600</v>
      </c>
      <c r="BC93" s="2">
        <v>9521900</v>
      </c>
      <c r="BD93" s="2">
        <v>19598500</v>
      </c>
      <c r="BE93" s="2">
        <v>1205500</v>
      </c>
      <c r="BF93" s="2">
        <v>12284000</v>
      </c>
      <c r="BG93" s="2">
        <v>1050700</v>
      </c>
      <c r="BH93" s="2">
        <v>4086900</v>
      </c>
      <c r="BI93" s="2">
        <v>5607200</v>
      </c>
      <c r="BJ93" s="2">
        <v>1414600</v>
      </c>
      <c r="BK93" s="2">
        <v>70740200</v>
      </c>
      <c r="BL93" s="2">
        <v>54068700</v>
      </c>
      <c r="BM93" s="2">
        <v>3948800</v>
      </c>
      <c r="BN93" s="2">
        <v>27157000</v>
      </c>
      <c r="BO93" s="2">
        <v>8537400</v>
      </c>
      <c r="BP93" s="2">
        <v>11929700</v>
      </c>
      <c r="BQ93" s="2">
        <v>15578100</v>
      </c>
      <c r="BR93" s="2">
        <v>24058400</v>
      </c>
      <c r="BS93" s="2">
        <v>7126700</v>
      </c>
      <c r="BT93" s="2">
        <v>1763100</v>
      </c>
      <c r="BU93" s="2">
        <v>6977100</v>
      </c>
      <c r="BV93" s="2">
        <v>18242600</v>
      </c>
      <c r="BW93" s="2">
        <v>17945600</v>
      </c>
      <c r="BX93" s="2">
        <v>1472900</v>
      </c>
      <c r="BY93" s="2">
        <v>1195600</v>
      </c>
      <c r="BZ93" s="2">
        <v>11564300</v>
      </c>
      <c r="CA93" s="2">
        <v>10791900</v>
      </c>
      <c r="CB93" s="2">
        <v>53491500</v>
      </c>
      <c r="CC93" s="2">
        <v>10405700</v>
      </c>
      <c r="CD93" s="2">
        <v>100271200</v>
      </c>
      <c r="CE93" s="2">
        <v>9243400</v>
      </c>
      <c r="CF93" s="2">
        <v>12874500</v>
      </c>
      <c r="CG93" s="2">
        <v>17813200</v>
      </c>
      <c r="CH93" s="2">
        <v>46628400</v>
      </c>
      <c r="CI93" s="2">
        <v>16846500</v>
      </c>
      <c r="CJ93" s="2">
        <v>114506100</v>
      </c>
      <c r="CK93" s="2">
        <v>6604900</v>
      </c>
      <c r="CL93" s="2">
        <v>99628700</v>
      </c>
      <c r="CM93" s="2">
        <v>17175600</v>
      </c>
      <c r="CN93" s="2">
        <v>86509200</v>
      </c>
      <c r="CO93" s="2">
        <v>6893200</v>
      </c>
      <c r="CP93" s="2">
        <v>9142400</v>
      </c>
      <c r="CQ93" s="2">
        <v>48764900</v>
      </c>
      <c r="CR93" s="2">
        <v>54615700</v>
      </c>
      <c r="CS93" s="2">
        <v>7422500</v>
      </c>
      <c r="CT93" s="2">
        <v>10980100</v>
      </c>
      <c r="CU93" s="2">
        <v>93446500</v>
      </c>
      <c r="CV93" s="2">
        <v>9394500</v>
      </c>
      <c r="CW93" s="2">
        <v>53287400</v>
      </c>
      <c r="CX93" s="2">
        <v>8638100</v>
      </c>
      <c r="CY93" s="2">
        <v>8303000</v>
      </c>
    </row>
    <row r="94" spans="1:103">
      <c r="A94" t="s">
        <v>39</v>
      </c>
      <c r="B94" s="7">
        <f>AVERAGE(D94:CY94) / 1024 / 1024</f>
        <v>5.8592968750000001</v>
      </c>
      <c r="C94" s="7">
        <f>MAX(D94:CY94) / 1024 /1024</f>
        <v>16.00390625</v>
      </c>
      <c r="D94" s="2">
        <v>3305472</v>
      </c>
      <c r="E94" s="2">
        <v>5062656</v>
      </c>
      <c r="F94" s="2">
        <v>2932736</v>
      </c>
      <c r="G94" s="2">
        <v>10715136</v>
      </c>
      <c r="H94" s="2">
        <v>10915840</v>
      </c>
      <c r="I94" s="2">
        <v>16781312</v>
      </c>
      <c r="J94" s="2">
        <v>4517888</v>
      </c>
      <c r="K94" s="2">
        <v>3719168</v>
      </c>
      <c r="L94" s="2">
        <v>1925120</v>
      </c>
      <c r="M94" s="2">
        <v>12816384</v>
      </c>
      <c r="N94" s="2">
        <v>1830912</v>
      </c>
      <c r="O94" s="2">
        <v>1298432</v>
      </c>
      <c r="P94" s="2">
        <v>3444736</v>
      </c>
      <c r="Q94" s="2">
        <v>14651392</v>
      </c>
      <c r="R94" s="2">
        <v>3260416</v>
      </c>
      <c r="S94" s="2">
        <v>4026368</v>
      </c>
      <c r="T94" s="2">
        <v>1601536</v>
      </c>
      <c r="U94" s="2">
        <v>3260416</v>
      </c>
      <c r="V94" s="2">
        <v>2056192</v>
      </c>
      <c r="W94" s="2">
        <v>10903552</v>
      </c>
      <c r="X94" s="2">
        <v>4730880</v>
      </c>
      <c r="Y94" s="2">
        <v>3108864</v>
      </c>
      <c r="Z94" s="2">
        <v>15900672</v>
      </c>
      <c r="AA94" s="2">
        <v>11276288</v>
      </c>
      <c r="AB94" s="2">
        <v>2138112</v>
      </c>
      <c r="AC94" s="2">
        <v>3469312</v>
      </c>
      <c r="AD94" s="2">
        <v>3309568</v>
      </c>
      <c r="AE94" s="2">
        <v>2854912</v>
      </c>
      <c r="AF94" s="2">
        <v>3829760</v>
      </c>
      <c r="AG94" s="2">
        <v>2088960</v>
      </c>
      <c r="AH94" s="2">
        <v>2080768</v>
      </c>
      <c r="AI94" s="2">
        <v>2080768</v>
      </c>
      <c r="AJ94" s="2">
        <v>5365760</v>
      </c>
      <c r="AK94" s="2">
        <v>11399168</v>
      </c>
      <c r="AL94" s="2">
        <v>1736704</v>
      </c>
      <c r="AM94" s="2">
        <v>3420160</v>
      </c>
      <c r="AN94" s="2">
        <v>16445440</v>
      </c>
      <c r="AO94" s="2">
        <v>2166784</v>
      </c>
      <c r="AP94" s="2">
        <v>1785856</v>
      </c>
      <c r="AQ94" s="2">
        <v>11448320</v>
      </c>
      <c r="AR94" s="2">
        <v>5005312</v>
      </c>
      <c r="AS94" s="2">
        <v>3383296</v>
      </c>
      <c r="AT94" s="2">
        <v>15597568</v>
      </c>
      <c r="AU94" s="2">
        <v>1724416</v>
      </c>
      <c r="AV94" s="2">
        <v>1998848</v>
      </c>
      <c r="AW94" s="2">
        <v>2899968</v>
      </c>
      <c r="AX94" s="2">
        <v>4972544</v>
      </c>
      <c r="AY94" s="2">
        <v>4972544</v>
      </c>
      <c r="AZ94" s="2">
        <v>3100672</v>
      </c>
      <c r="BA94" s="2">
        <v>3616768</v>
      </c>
      <c r="BB94" s="2">
        <v>2727936</v>
      </c>
      <c r="BC94" s="2">
        <v>3416064</v>
      </c>
      <c r="BD94" s="2">
        <v>5767168</v>
      </c>
      <c r="BE94" s="2">
        <v>1687552</v>
      </c>
      <c r="BF94" s="2">
        <v>4034560</v>
      </c>
      <c r="BG94" s="2">
        <v>4034560</v>
      </c>
      <c r="BH94" s="2">
        <v>2342912</v>
      </c>
      <c r="BI94" s="2">
        <v>2945024</v>
      </c>
      <c r="BJ94" s="2">
        <v>2154496</v>
      </c>
      <c r="BK94" s="2">
        <v>12263424</v>
      </c>
      <c r="BL94" s="2">
        <v>11157504</v>
      </c>
      <c r="BM94" s="2">
        <v>3297280</v>
      </c>
      <c r="BN94" s="2">
        <v>6107136</v>
      </c>
      <c r="BO94" s="2">
        <v>2756608</v>
      </c>
      <c r="BP94" s="2">
        <v>3649536</v>
      </c>
      <c r="BQ94" s="2">
        <v>4472832</v>
      </c>
      <c r="BR94" s="2">
        <v>6868992</v>
      </c>
      <c r="BS94" s="2">
        <v>3354624</v>
      </c>
      <c r="BT94" s="2">
        <v>4509696</v>
      </c>
      <c r="BU94" s="2">
        <v>2494464</v>
      </c>
      <c r="BV94" s="2">
        <v>5070848</v>
      </c>
      <c r="BW94" s="2">
        <v>5390336</v>
      </c>
      <c r="BX94" s="2">
        <v>1839104</v>
      </c>
      <c r="BY94" s="2">
        <v>1839104</v>
      </c>
      <c r="BZ94" s="2">
        <v>4071424</v>
      </c>
      <c r="CA94" s="2">
        <v>3305472</v>
      </c>
      <c r="CB94" s="2">
        <v>10711040</v>
      </c>
      <c r="CC94" s="2">
        <v>9658368</v>
      </c>
      <c r="CD94" s="2">
        <v>15982592</v>
      </c>
      <c r="CE94" s="2">
        <v>3244032</v>
      </c>
      <c r="CF94" s="2">
        <v>3981312</v>
      </c>
      <c r="CG94" s="2">
        <v>4481024</v>
      </c>
      <c r="CH94" s="2">
        <v>9977856</v>
      </c>
      <c r="CI94" s="2">
        <v>8925184</v>
      </c>
      <c r="CJ94" s="2">
        <v>16289792</v>
      </c>
      <c r="CK94" s="2">
        <v>3072000</v>
      </c>
      <c r="CL94" s="2">
        <v>16019456</v>
      </c>
      <c r="CM94" s="2">
        <v>10018816</v>
      </c>
      <c r="CN94" s="2">
        <v>14491648</v>
      </c>
      <c r="CO94" s="2">
        <v>11120640</v>
      </c>
      <c r="CP94" s="2">
        <v>9994240</v>
      </c>
      <c r="CQ94" s="2">
        <v>10010624</v>
      </c>
      <c r="CR94" s="2">
        <v>11046912</v>
      </c>
      <c r="CS94" s="2">
        <v>3424256</v>
      </c>
      <c r="CT94" s="2">
        <v>4132864</v>
      </c>
      <c r="CU94" s="2">
        <v>15732736</v>
      </c>
      <c r="CV94" s="2">
        <v>3235840</v>
      </c>
      <c r="CW94" s="2">
        <v>10817536</v>
      </c>
      <c r="CX94" s="2">
        <v>9764864</v>
      </c>
      <c r="CY94" s="2">
        <v>9764864</v>
      </c>
    </row>
    <row r="95" spans="1:103">
      <c r="A95" s="1" t="s">
        <v>28</v>
      </c>
      <c r="B95" s="3">
        <f t="shared" ref="B95" si="52">AVERAGE(D95:CY95)</f>
        <v>4171.08</v>
      </c>
      <c r="C95" s="3">
        <f t="shared" ref="C95" si="53">COUNT(D95:CY95)</f>
        <v>100</v>
      </c>
      <c r="D95" s="2">
        <v>4416</v>
      </c>
      <c r="E95" s="2">
        <v>5920</v>
      </c>
      <c r="F95" s="2">
        <v>3464</v>
      </c>
      <c r="G95" s="2">
        <v>9022</v>
      </c>
      <c r="H95" s="2">
        <v>9050</v>
      </c>
      <c r="I95" s="2">
        <v>9364</v>
      </c>
      <c r="J95" s="2">
        <v>6028</v>
      </c>
      <c r="K95" s="2">
        <v>4064</v>
      </c>
      <c r="L95" s="2">
        <v>624</v>
      </c>
      <c r="M95" s="2">
        <v>9058</v>
      </c>
      <c r="N95" s="2">
        <v>864</v>
      </c>
      <c r="O95" s="2">
        <v>142</v>
      </c>
      <c r="P95" s="2">
        <v>1238</v>
      </c>
      <c r="Q95" s="2">
        <v>11686</v>
      </c>
      <c r="R95" s="2">
        <v>4092</v>
      </c>
      <c r="S95" s="2">
        <v>4596</v>
      </c>
      <c r="T95" s="2">
        <v>688</v>
      </c>
      <c r="U95" s="2">
        <v>3916</v>
      </c>
      <c r="V95" s="2">
        <v>256</v>
      </c>
      <c r="W95" s="2">
        <v>9058</v>
      </c>
      <c r="X95" s="2">
        <v>5660</v>
      </c>
      <c r="Y95" s="2">
        <v>1478</v>
      </c>
      <c r="Z95" s="2">
        <v>11900</v>
      </c>
      <c r="AA95" s="2">
        <v>9066</v>
      </c>
      <c r="AB95" s="2">
        <v>662</v>
      </c>
      <c r="AC95" s="2">
        <v>1302</v>
      </c>
      <c r="AD95" s="2">
        <v>4342</v>
      </c>
      <c r="AE95" s="2">
        <v>3694</v>
      </c>
      <c r="AF95" s="2">
        <v>4092</v>
      </c>
      <c r="AG95" s="2">
        <v>704</v>
      </c>
      <c r="AH95" s="2">
        <v>756</v>
      </c>
      <c r="AI95" s="2">
        <v>60</v>
      </c>
      <c r="AJ95" s="2">
        <v>4068</v>
      </c>
      <c r="AK95" s="2">
        <v>9102</v>
      </c>
      <c r="AL95" s="2">
        <v>252</v>
      </c>
      <c r="AM95" s="2">
        <v>1244</v>
      </c>
      <c r="AN95" s="2">
        <v>11010</v>
      </c>
      <c r="AO95" s="2">
        <v>534</v>
      </c>
      <c r="AP95" s="2">
        <v>620</v>
      </c>
      <c r="AQ95" s="2">
        <v>9120</v>
      </c>
      <c r="AR95" s="2">
        <v>5738</v>
      </c>
      <c r="AS95" s="2">
        <v>4204</v>
      </c>
      <c r="AT95" s="2">
        <v>12388</v>
      </c>
      <c r="AU95" s="2">
        <v>606</v>
      </c>
      <c r="AV95" s="2">
        <v>298</v>
      </c>
      <c r="AW95" s="2">
        <v>3794</v>
      </c>
      <c r="AX95" s="2">
        <v>3666</v>
      </c>
      <c r="AY95" s="2">
        <v>5972</v>
      </c>
      <c r="AZ95" s="2">
        <v>1108</v>
      </c>
      <c r="BA95" s="2">
        <v>622</v>
      </c>
      <c r="BB95" s="2">
        <v>632</v>
      </c>
      <c r="BC95" s="2">
        <v>1236</v>
      </c>
      <c r="BD95" s="2">
        <v>3730</v>
      </c>
      <c r="BE95" s="2">
        <v>328</v>
      </c>
      <c r="BF95" s="2">
        <v>3986</v>
      </c>
      <c r="BG95" s="2">
        <v>152</v>
      </c>
      <c r="BH95" s="2">
        <v>620</v>
      </c>
      <c r="BI95" s="2">
        <v>694</v>
      </c>
      <c r="BJ95" s="2">
        <v>634</v>
      </c>
      <c r="BK95" s="2">
        <v>9086</v>
      </c>
      <c r="BL95" s="2">
        <v>8446</v>
      </c>
      <c r="BM95" s="2">
        <v>796</v>
      </c>
      <c r="BN95" s="2">
        <v>7444</v>
      </c>
      <c r="BO95" s="2">
        <v>1144</v>
      </c>
      <c r="BP95" s="2">
        <v>4548</v>
      </c>
      <c r="BQ95" s="2">
        <v>4050</v>
      </c>
      <c r="BR95" s="2">
        <v>4092</v>
      </c>
      <c r="BS95" s="2">
        <v>654</v>
      </c>
      <c r="BT95" s="2">
        <v>248</v>
      </c>
      <c r="BU95" s="2">
        <v>790</v>
      </c>
      <c r="BV95" s="2">
        <v>6082</v>
      </c>
      <c r="BW95" s="2">
        <v>1446</v>
      </c>
      <c r="BX95" s="2">
        <v>648</v>
      </c>
      <c r="BY95" s="2">
        <v>584</v>
      </c>
      <c r="BZ95" s="2">
        <v>4344</v>
      </c>
      <c r="CA95" s="2">
        <v>1304</v>
      </c>
      <c r="CB95" s="2">
        <v>8406</v>
      </c>
      <c r="CC95" s="2">
        <v>3952</v>
      </c>
      <c r="CD95" s="2">
        <v>11224</v>
      </c>
      <c r="CE95" s="2">
        <v>3594</v>
      </c>
      <c r="CF95" s="2">
        <v>3594</v>
      </c>
      <c r="CG95" s="2">
        <v>6012</v>
      </c>
      <c r="CH95" s="2">
        <v>7564</v>
      </c>
      <c r="CI95" s="2">
        <v>1682</v>
      </c>
      <c r="CJ95" s="2">
        <v>9730</v>
      </c>
      <c r="CK95" s="2">
        <v>1002</v>
      </c>
      <c r="CL95" s="2">
        <v>10864</v>
      </c>
      <c r="CM95" s="2">
        <v>5970</v>
      </c>
      <c r="CN95" s="2">
        <v>11732</v>
      </c>
      <c r="CO95" s="2">
        <v>1138</v>
      </c>
      <c r="CP95" s="2">
        <v>1200</v>
      </c>
      <c r="CQ95" s="2">
        <v>4960</v>
      </c>
      <c r="CR95" s="2">
        <v>8918</v>
      </c>
      <c r="CS95" s="2">
        <v>1198</v>
      </c>
      <c r="CT95" s="2">
        <v>4116</v>
      </c>
      <c r="CU95" s="2">
        <v>11978</v>
      </c>
      <c r="CV95" s="2">
        <v>4060</v>
      </c>
      <c r="CW95" s="2">
        <v>8446</v>
      </c>
      <c r="CX95" s="2">
        <v>1294</v>
      </c>
      <c r="CY95" s="2">
        <v>1148</v>
      </c>
    </row>
    <row r="96" spans="1:103">
      <c r="A96" s="1" t="s">
        <v>25</v>
      </c>
      <c r="B96" s="4">
        <f>AVERAGE(D96:CY96)/ 1000/ 1000</f>
        <v>19.834012999999999</v>
      </c>
      <c r="C96" s="4"/>
      <c r="D96" s="2">
        <v>21092700</v>
      </c>
      <c r="E96" s="2">
        <v>27582100</v>
      </c>
      <c r="F96" s="2">
        <v>15864800</v>
      </c>
      <c r="G96" s="2">
        <v>41117800</v>
      </c>
      <c r="H96" s="2">
        <v>41154300</v>
      </c>
      <c r="I96" s="2">
        <v>44404400</v>
      </c>
      <c r="J96" s="2">
        <v>27140900</v>
      </c>
      <c r="K96" s="2">
        <v>18202500</v>
      </c>
      <c r="L96" s="2">
        <v>2904500</v>
      </c>
      <c r="M96" s="2">
        <v>41588100</v>
      </c>
      <c r="N96" s="2">
        <v>3832400</v>
      </c>
      <c r="O96" s="2">
        <v>893800</v>
      </c>
      <c r="P96" s="2">
        <v>5921400</v>
      </c>
      <c r="Q96" s="2">
        <v>58788800</v>
      </c>
      <c r="R96" s="2">
        <v>18790100</v>
      </c>
      <c r="S96" s="2">
        <v>21386100</v>
      </c>
      <c r="T96" s="2">
        <v>3374300</v>
      </c>
      <c r="U96" s="2">
        <v>18026600</v>
      </c>
      <c r="V96" s="2">
        <v>1405700</v>
      </c>
      <c r="W96" s="2">
        <v>42186500</v>
      </c>
      <c r="X96" s="2">
        <v>25823800</v>
      </c>
      <c r="Y96" s="2">
        <v>7573400</v>
      </c>
      <c r="Z96" s="2">
        <v>59835400</v>
      </c>
      <c r="AA96" s="2">
        <v>41857800</v>
      </c>
      <c r="AB96" s="2">
        <v>3144200</v>
      </c>
      <c r="AC96" s="2">
        <v>6013900</v>
      </c>
      <c r="AD96" s="2">
        <v>20974700</v>
      </c>
      <c r="AE96" s="2">
        <v>18144200</v>
      </c>
      <c r="AF96" s="2">
        <v>19151300</v>
      </c>
      <c r="AG96" s="2">
        <v>3411600</v>
      </c>
      <c r="AH96" s="2">
        <v>3349000</v>
      </c>
      <c r="AI96" s="2">
        <v>499500</v>
      </c>
      <c r="AJ96" s="2">
        <v>18917500</v>
      </c>
      <c r="AK96" s="2">
        <v>42152500</v>
      </c>
      <c r="AL96" s="2">
        <v>1315800</v>
      </c>
      <c r="AM96" s="2">
        <v>5647000</v>
      </c>
      <c r="AN96" s="2">
        <v>53573700</v>
      </c>
      <c r="AO96" s="2">
        <v>2545500</v>
      </c>
      <c r="AP96" s="2">
        <v>2957800</v>
      </c>
      <c r="AQ96" s="2">
        <v>41499700</v>
      </c>
      <c r="AR96" s="2">
        <v>26666300</v>
      </c>
      <c r="AS96" s="2">
        <v>19953600</v>
      </c>
      <c r="AT96" s="2">
        <v>62166700</v>
      </c>
      <c r="AU96" s="2">
        <v>2888200</v>
      </c>
      <c r="AV96" s="2">
        <v>1687700</v>
      </c>
      <c r="AW96" s="2">
        <v>17713700</v>
      </c>
      <c r="AX96" s="2">
        <v>17214400</v>
      </c>
      <c r="AY96" s="2">
        <v>27832700</v>
      </c>
      <c r="AZ96" s="2">
        <v>5296500</v>
      </c>
      <c r="BA96" s="2">
        <v>2937600</v>
      </c>
      <c r="BB96" s="2">
        <v>2895900</v>
      </c>
      <c r="BC96" s="2">
        <v>5689200</v>
      </c>
      <c r="BD96" s="2">
        <v>17771000</v>
      </c>
      <c r="BE96" s="2">
        <v>1698900</v>
      </c>
      <c r="BF96" s="2">
        <v>18241700</v>
      </c>
      <c r="BG96" s="2">
        <v>957400</v>
      </c>
      <c r="BH96" s="2">
        <v>2881900</v>
      </c>
      <c r="BI96" s="2">
        <v>3165400</v>
      </c>
      <c r="BJ96" s="2">
        <v>2974600</v>
      </c>
      <c r="BK96" s="2">
        <v>41401300</v>
      </c>
      <c r="BL96" s="2">
        <v>38391700</v>
      </c>
      <c r="BM96" s="2">
        <v>3540200</v>
      </c>
      <c r="BN96" s="2">
        <v>36096300</v>
      </c>
      <c r="BO96" s="2">
        <v>5487900</v>
      </c>
      <c r="BP96" s="2">
        <v>21401700</v>
      </c>
      <c r="BQ96" s="2">
        <v>19294000</v>
      </c>
      <c r="BR96" s="2">
        <v>18990100</v>
      </c>
      <c r="BS96" s="2">
        <v>3158000</v>
      </c>
      <c r="BT96" s="2">
        <v>1302200</v>
      </c>
      <c r="BU96" s="2">
        <v>3556500</v>
      </c>
      <c r="BV96" s="2">
        <v>28507700</v>
      </c>
      <c r="BW96" s="2">
        <v>7306800</v>
      </c>
      <c r="BX96" s="2">
        <v>3076100</v>
      </c>
      <c r="BY96" s="2">
        <v>2827400</v>
      </c>
      <c r="BZ96" s="2">
        <v>20250200</v>
      </c>
      <c r="CA96" s="2">
        <v>6114500</v>
      </c>
      <c r="CB96" s="2">
        <v>39458300</v>
      </c>
      <c r="CC96" s="2">
        <v>18518700</v>
      </c>
      <c r="CD96" s="2">
        <v>55692000</v>
      </c>
      <c r="CE96" s="2">
        <v>16200900</v>
      </c>
      <c r="CF96" s="2">
        <v>17477100</v>
      </c>
      <c r="CG96" s="2">
        <v>28596400</v>
      </c>
      <c r="CH96" s="2">
        <v>36530100</v>
      </c>
      <c r="CI96" s="2">
        <v>9206800</v>
      </c>
      <c r="CJ96" s="2">
        <v>49354700</v>
      </c>
      <c r="CK96" s="2">
        <v>4599200</v>
      </c>
      <c r="CL96" s="2">
        <v>55896400</v>
      </c>
      <c r="CM96" s="2">
        <v>27217300</v>
      </c>
      <c r="CN96" s="2">
        <v>59356200</v>
      </c>
      <c r="CO96" s="2">
        <v>5481800</v>
      </c>
      <c r="CP96" s="2">
        <v>6253800</v>
      </c>
      <c r="CQ96" s="2">
        <v>23513000</v>
      </c>
      <c r="CR96" s="2">
        <v>42075300</v>
      </c>
      <c r="CS96" s="2">
        <v>5501400</v>
      </c>
      <c r="CT96" s="2">
        <v>19930100</v>
      </c>
      <c r="CU96" s="2">
        <v>58126600</v>
      </c>
      <c r="CV96" s="2">
        <v>18185200</v>
      </c>
      <c r="CW96" s="2">
        <v>39449000</v>
      </c>
      <c r="CX96" s="2">
        <v>5939100</v>
      </c>
      <c r="CY96" s="2">
        <v>5459800</v>
      </c>
    </row>
    <row r="97" spans="1:103">
      <c r="A97" t="s">
        <v>39</v>
      </c>
      <c r="B97" s="7">
        <f>AVERAGE(D97:CY97) / 1024 / 1024</f>
        <v>30.538046874999999</v>
      </c>
      <c r="C97" s="7">
        <f>MAX(D97:CY97) / 1024 /1024</f>
        <v>32.25</v>
      </c>
      <c r="D97" s="2">
        <v>33816576</v>
      </c>
      <c r="E97" s="2">
        <v>33816576</v>
      </c>
      <c r="F97" s="2">
        <v>28585984</v>
      </c>
      <c r="G97" s="2">
        <v>31924224</v>
      </c>
      <c r="H97" s="2">
        <v>32854016</v>
      </c>
      <c r="I97" s="2">
        <v>32854016</v>
      </c>
      <c r="J97" s="2">
        <v>32854016</v>
      </c>
      <c r="K97" s="2">
        <v>32854016</v>
      </c>
      <c r="L97" s="2">
        <v>32854016</v>
      </c>
      <c r="M97" s="2">
        <v>32854016</v>
      </c>
      <c r="N97" s="2">
        <v>32854016</v>
      </c>
      <c r="O97" s="2">
        <v>32854016</v>
      </c>
      <c r="P97" s="2">
        <v>32854016</v>
      </c>
      <c r="Q97" s="2">
        <v>33816576</v>
      </c>
      <c r="R97" s="2">
        <v>28585984</v>
      </c>
      <c r="S97" s="2">
        <v>30261248</v>
      </c>
      <c r="T97" s="2">
        <v>30261248</v>
      </c>
      <c r="U97" s="2">
        <v>30261248</v>
      </c>
      <c r="V97" s="2">
        <v>30261248</v>
      </c>
      <c r="W97" s="2">
        <v>32854016</v>
      </c>
      <c r="X97" s="2">
        <v>32854016</v>
      </c>
      <c r="Y97" s="2">
        <v>32854016</v>
      </c>
      <c r="Z97" s="2">
        <v>33816576</v>
      </c>
      <c r="AA97" s="2">
        <v>33816576</v>
      </c>
      <c r="AB97" s="2">
        <v>26382336</v>
      </c>
      <c r="AC97" s="2">
        <v>26558464</v>
      </c>
      <c r="AD97" s="2">
        <v>29351936</v>
      </c>
      <c r="AE97" s="2">
        <v>28585984</v>
      </c>
      <c r="AF97" s="2">
        <v>29351936</v>
      </c>
      <c r="AG97" s="2">
        <v>29351936</v>
      </c>
      <c r="AH97" s="2">
        <v>29351936</v>
      </c>
      <c r="AI97" s="2">
        <v>29351936</v>
      </c>
      <c r="AJ97" s="2">
        <v>29351936</v>
      </c>
      <c r="AK97" s="2">
        <v>32854016</v>
      </c>
      <c r="AL97" s="2">
        <v>32854016</v>
      </c>
      <c r="AM97" s="2">
        <v>32854016</v>
      </c>
      <c r="AN97" s="2">
        <v>32854016</v>
      </c>
      <c r="AO97" s="2">
        <v>32854016</v>
      </c>
      <c r="AP97" s="2">
        <v>32854016</v>
      </c>
      <c r="AQ97" s="2">
        <v>32854016</v>
      </c>
      <c r="AR97" s="2">
        <v>32854016</v>
      </c>
      <c r="AS97" s="2">
        <v>28893184</v>
      </c>
      <c r="AT97" s="2">
        <v>33816576</v>
      </c>
      <c r="AU97" s="2">
        <v>33816576</v>
      </c>
      <c r="AV97" s="2">
        <v>33816576</v>
      </c>
      <c r="AW97" s="2">
        <v>33816576</v>
      </c>
      <c r="AX97" s="2">
        <v>33816576</v>
      </c>
      <c r="AY97" s="2">
        <v>33816576</v>
      </c>
      <c r="AZ97" s="2">
        <v>33816576</v>
      </c>
      <c r="BA97" s="2">
        <v>33816576</v>
      </c>
      <c r="BB97" s="2">
        <v>33816576</v>
      </c>
      <c r="BC97" s="2">
        <v>33816576</v>
      </c>
      <c r="BD97" s="2">
        <v>33816576</v>
      </c>
      <c r="BE97" s="2">
        <v>33816576</v>
      </c>
      <c r="BF97" s="2">
        <v>33816576</v>
      </c>
      <c r="BG97" s="2">
        <v>33816576</v>
      </c>
      <c r="BH97" s="2">
        <v>33816576</v>
      </c>
      <c r="BI97" s="2">
        <v>33816576</v>
      </c>
      <c r="BJ97" s="2">
        <v>33816576</v>
      </c>
      <c r="BK97" s="2">
        <v>33816576</v>
      </c>
      <c r="BL97" s="2">
        <v>33816576</v>
      </c>
      <c r="BM97" s="2">
        <v>33816576</v>
      </c>
      <c r="BN97" s="2">
        <v>33816576</v>
      </c>
      <c r="BO97" s="2">
        <v>33816576</v>
      </c>
      <c r="BP97" s="2">
        <v>33816576</v>
      </c>
      <c r="BQ97" s="2">
        <v>29351936</v>
      </c>
      <c r="BR97" s="2">
        <v>29351936</v>
      </c>
      <c r="BS97" s="2">
        <v>29351936</v>
      </c>
      <c r="BT97" s="2">
        <v>29351936</v>
      </c>
      <c r="BU97" s="2">
        <v>29351936</v>
      </c>
      <c r="BV97" s="2">
        <v>30146560</v>
      </c>
      <c r="BW97" s="2">
        <v>30146560</v>
      </c>
      <c r="BX97" s="2">
        <v>30146560</v>
      </c>
      <c r="BY97" s="2">
        <v>30146560</v>
      </c>
      <c r="BZ97" s="2">
        <v>30146560</v>
      </c>
      <c r="CA97" s="2">
        <v>30146560</v>
      </c>
      <c r="CB97" s="2">
        <v>31924224</v>
      </c>
      <c r="CC97" s="2">
        <v>31924224</v>
      </c>
      <c r="CD97" s="2">
        <v>32854016</v>
      </c>
      <c r="CE97" s="2">
        <v>32854016</v>
      </c>
      <c r="CF97" s="2">
        <v>32854016</v>
      </c>
      <c r="CG97" s="2">
        <v>32854016</v>
      </c>
      <c r="CH97" s="2">
        <v>32854016</v>
      </c>
      <c r="CI97" s="2">
        <v>32854016</v>
      </c>
      <c r="CJ97" s="2">
        <v>32854016</v>
      </c>
      <c r="CK97" s="2">
        <v>32854016</v>
      </c>
      <c r="CL97" s="2">
        <v>32854016</v>
      </c>
      <c r="CM97" s="2">
        <v>32854016</v>
      </c>
      <c r="CN97" s="2">
        <v>33816576</v>
      </c>
      <c r="CO97" s="2">
        <v>26492928</v>
      </c>
      <c r="CP97" s="2">
        <v>26808320</v>
      </c>
      <c r="CQ97" s="2">
        <v>29528064</v>
      </c>
      <c r="CR97" s="2">
        <v>31924224</v>
      </c>
      <c r="CS97" s="2">
        <v>31924224</v>
      </c>
      <c r="CT97" s="2">
        <v>31924224</v>
      </c>
      <c r="CU97" s="2">
        <v>33816576</v>
      </c>
      <c r="CV97" s="2">
        <v>33816576</v>
      </c>
      <c r="CW97" s="2">
        <v>33816576</v>
      </c>
      <c r="CX97" s="2">
        <v>33816576</v>
      </c>
      <c r="CY97" s="2">
        <v>33816576</v>
      </c>
    </row>
    <row r="98" spans="1:103">
      <c r="A98" s="1" t="s">
        <v>30</v>
      </c>
      <c r="B98" s="3">
        <f t="shared" ref="B98" si="54">AVERAGE(D98:CY98)</f>
        <v>3718.73</v>
      </c>
      <c r="C98" s="3">
        <f t="shared" ref="C98" si="55">COUNT(D98:CY98)</f>
        <v>100</v>
      </c>
      <c r="D98" s="2">
        <v>2679</v>
      </c>
      <c r="E98" s="2">
        <v>3617</v>
      </c>
      <c r="F98" s="2">
        <v>2370</v>
      </c>
      <c r="G98" s="2">
        <v>7401</v>
      </c>
      <c r="H98" s="2">
        <v>7542</v>
      </c>
      <c r="I98" s="2">
        <v>13133</v>
      </c>
      <c r="J98" s="2">
        <v>3624</v>
      </c>
      <c r="K98" s="2">
        <v>2599</v>
      </c>
      <c r="L98" s="2">
        <v>394</v>
      </c>
      <c r="M98" s="2">
        <v>6934</v>
      </c>
      <c r="N98" s="2">
        <v>531</v>
      </c>
      <c r="O98" s="2">
        <v>97</v>
      </c>
      <c r="P98" s="2">
        <v>1306</v>
      </c>
      <c r="Q98" s="2">
        <v>14299</v>
      </c>
      <c r="R98" s="2">
        <v>2566</v>
      </c>
      <c r="S98" s="2">
        <v>2790</v>
      </c>
      <c r="T98" s="2">
        <v>419</v>
      </c>
      <c r="U98" s="2">
        <v>2543</v>
      </c>
      <c r="V98" s="2">
        <v>205</v>
      </c>
      <c r="W98" s="2">
        <v>7575</v>
      </c>
      <c r="X98" s="2">
        <v>3483</v>
      </c>
      <c r="Y98" s="2">
        <v>1336</v>
      </c>
      <c r="Z98" s="2">
        <v>14331</v>
      </c>
      <c r="AA98" s="2">
        <v>7358</v>
      </c>
      <c r="AB98" s="2">
        <v>412</v>
      </c>
      <c r="AC98" s="2">
        <v>1158</v>
      </c>
      <c r="AD98" s="2">
        <v>2677</v>
      </c>
      <c r="AE98" s="2">
        <v>2424</v>
      </c>
      <c r="AF98" s="2">
        <v>2578</v>
      </c>
      <c r="AG98" s="2">
        <v>433</v>
      </c>
      <c r="AH98" s="2">
        <v>458</v>
      </c>
      <c r="AI98" s="2">
        <v>40</v>
      </c>
      <c r="AJ98" s="2">
        <v>2576</v>
      </c>
      <c r="AK98" s="2">
        <v>6874</v>
      </c>
      <c r="AL98" s="2">
        <v>203</v>
      </c>
      <c r="AM98" s="2">
        <v>1051</v>
      </c>
      <c r="AN98" s="2">
        <v>13599</v>
      </c>
      <c r="AO98" s="2">
        <v>349</v>
      </c>
      <c r="AP98" s="2">
        <v>384</v>
      </c>
      <c r="AQ98" s="2">
        <v>6785</v>
      </c>
      <c r="AR98" s="2">
        <v>3521</v>
      </c>
      <c r="AS98" s="2">
        <v>2570</v>
      </c>
      <c r="AT98" s="2">
        <v>14747</v>
      </c>
      <c r="AU98" s="2">
        <v>385</v>
      </c>
      <c r="AV98" s="2">
        <v>229</v>
      </c>
      <c r="AW98" s="2">
        <v>2513</v>
      </c>
      <c r="AX98" s="2">
        <v>2451</v>
      </c>
      <c r="AY98" s="2">
        <v>3637</v>
      </c>
      <c r="AZ98" s="2">
        <v>1466</v>
      </c>
      <c r="BA98" s="2">
        <v>387</v>
      </c>
      <c r="BB98" s="2">
        <v>397</v>
      </c>
      <c r="BC98" s="2">
        <v>1293</v>
      </c>
      <c r="BD98" s="2">
        <v>2433</v>
      </c>
      <c r="BE98" s="2">
        <v>226</v>
      </c>
      <c r="BF98" s="2">
        <v>2589</v>
      </c>
      <c r="BG98" s="2">
        <v>87</v>
      </c>
      <c r="BH98" s="2">
        <v>392</v>
      </c>
      <c r="BI98" s="2">
        <v>429</v>
      </c>
      <c r="BJ98" s="2">
        <v>392</v>
      </c>
      <c r="BK98" s="2">
        <v>6867</v>
      </c>
      <c r="BL98" s="2">
        <v>8243</v>
      </c>
      <c r="BM98" s="2">
        <v>478</v>
      </c>
      <c r="BN98" s="2">
        <v>4379</v>
      </c>
      <c r="BO98" s="2">
        <v>1413</v>
      </c>
      <c r="BP98" s="2">
        <v>2686</v>
      </c>
      <c r="BQ98" s="2">
        <v>2583</v>
      </c>
      <c r="BR98" s="2">
        <v>2635</v>
      </c>
      <c r="BS98" s="2">
        <v>407</v>
      </c>
      <c r="BT98" s="2">
        <v>180</v>
      </c>
      <c r="BU98" s="2">
        <v>477</v>
      </c>
      <c r="BV98" s="2">
        <v>3690</v>
      </c>
      <c r="BW98" s="2">
        <v>1285</v>
      </c>
      <c r="BX98" s="2">
        <v>396</v>
      </c>
      <c r="BY98" s="2">
        <v>374</v>
      </c>
      <c r="BZ98" s="2">
        <v>2703</v>
      </c>
      <c r="CA98" s="2">
        <v>747</v>
      </c>
      <c r="CB98" s="2">
        <v>8146</v>
      </c>
      <c r="CC98" s="2">
        <v>2579</v>
      </c>
      <c r="CD98" s="2">
        <v>14282</v>
      </c>
      <c r="CE98" s="2">
        <v>2422</v>
      </c>
      <c r="CF98" s="2">
        <v>2404</v>
      </c>
      <c r="CG98" s="2">
        <v>3650</v>
      </c>
      <c r="CH98" s="2">
        <v>9385</v>
      </c>
      <c r="CI98" s="2">
        <v>2142</v>
      </c>
      <c r="CJ98" s="2">
        <v>13143</v>
      </c>
      <c r="CK98" s="2">
        <v>1057</v>
      </c>
      <c r="CL98" s="2">
        <v>13788</v>
      </c>
      <c r="CM98" s="2">
        <v>3636</v>
      </c>
      <c r="CN98" s="2">
        <v>18856</v>
      </c>
      <c r="CO98" s="2">
        <v>1361</v>
      </c>
      <c r="CP98" s="2">
        <v>1268</v>
      </c>
      <c r="CQ98" s="2">
        <v>3303</v>
      </c>
      <c r="CR98" s="2">
        <v>8157</v>
      </c>
      <c r="CS98" s="2">
        <v>1296</v>
      </c>
      <c r="CT98" s="2">
        <v>2605</v>
      </c>
      <c r="CU98" s="2">
        <v>14002</v>
      </c>
      <c r="CV98" s="2">
        <v>2592</v>
      </c>
      <c r="CW98" s="2">
        <v>8209</v>
      </c>
      <c r="CX98" s="2">
        <v>1333</v>
      </c>
      <c r="CY98" s="2">
        <v>1437</v>
      </c>
    </row>
    <row r="99" spans="1:103">
      <c r="A99" s="1" t="s">
        <v>25</v>
      </c>
      <c r="B99" s="4">
        <f>AVERAGE(D99:CY99)/ 1000/ 1000</f>
        <v>20.739754000000001</v>
      </c>
      <c r="C99" s="4"/>
      <c r="D99" s="2">
        <v>14974300</v>
      </c>
      <c r="E99" s="2">
        <v>19387900</v>
      </c>
      <c r="F99" s="2">
        <v>12692000</v>
      </c>
      <c r="G99" s="2">
        <v>41480700</v>
      </c>
      <c r="H99" s="2">
        <v>41002900</v>
      </c>
      <c r="I99" s="2">
        <v>70883700</v>
      </c>
      <c r="J99" s="2">
        <v>19038300</v>
      </c>
      <c r="K99" s="2">
        <v>13922400</v>
      </c>
      <c r="L99" s="2">
        <v>2256200</v>
      </c>
      <c r="M99" s="2">
        <v>39490300</v>
      </c>
      <c r="N99" s="2">
        <v>3230200</v>
      </c>
      <c r="O99" s="2">
        <v>751300</v>
      </c>
      <c r="P99" s="2">
        <v>7303000</v>
      </c>
      <c r="Q99" s="2">
        <v>78137400</v>
      </c>
      <c r="R99" s="2">
        <v>14308200</v>
      </c>
      <c r="S99" s="2">
        <v>15873700</v>
      </c>
      <c r="T99" s="2">
        <v>2615100</v>
      </c>
      <c r="U99" s="2">
        <v>14392300</v>
      </c>
      <c r="V99" s="2">
        <v>1381800</v>
      </c>
      <c r="W99" s="2">
        <v>42806100</v>
      </c>
      <c r="X99" s="2">
        <v>18006600</v>
      </c>
      <c r="Y99" s="2">
        <v>8033200</v>
      </c>
      <c r="Z99" s="2">
        <v>76224100</v>
      </c>
      <c r="AA99" s="2">
        <v>40387500</v>
      </c>
      <c r="AB99" s="2">
        <v>2455800</v>
      </c>
      <c r="AC99" s="2">
        <v>6270500</v>
      </c>
      <c r="AD99" s="2">
        <v>14751000</v>
      </c>
      <c r="AE99" s="2">
        <v>13589000</v>
      </c>
      <c r="AF99" s="2">
        <v>14388600</v>
      </c>
      <c r="AG99" s="2">
        <v>2597800</v>
      </c>
      <c r="AH99" s="2">
        <v>2651700</v>
      </c>
      <c r="AI99" s="2">
        <v>456400</v>
      </c>
      <c r="AJ99" s="2">
        <v>14465800</v>
      </c>
      <c r="AK99" s="2">
        <v>37736400</v>
      </c>
      <c r="AL99" s="2">
        <v>1421600</v>
      </c>
      <c r="AM99" s="2">
        <v>5762300</v>
      </c>
      <c r="AN99" s="2">
        <v>83482200</v>
      </c>
      <c r="AO99" s="2">
        <v>2095600</v>
      </c>
      <c r="AP99" s="2">
        <v>2287200</v>
      </c>
      <c r="AQ99" s="2">
        <v>37495400</v>
      </c>
      <c r="AR99" s="2">
        <v>18755300</v>
      </c>
      <c r="AS99" s="2">
        <v>14083600</v>
      </c>
      <c r="AT99" s="2">
        <v>80897600</v>
      </c>
      <c r="AU99" s="2">
        <v>2255500</v>
      </c>
      <c r="AV99" s="2">
        <v>1491900</v>
      </c>
      <c r="AW99" s="2">
        <v>14126100</v>
      </c>
      <c r="AX99" s="2">
        <v>13884200</v>
      </c>
      <c r="AY99" s="2">
        <v>19705100</v>
      </c>
      <c r="AZ99" s="2">
        <v>8309300</v>
      </c>
      <c r="BA99" s="2">
        <v>2334300</v>
      </c>
      <c r="BB99" s="2">
        <v>2391100</v>
      </c>
      <c r="BC99" s="2">
        <v>7101100</v>
      </c>
      <c r="BD99" s="2">
        <v>13637900</v>
      </c>
      <c r="BE99" s="2">
        <v>1507300</v>
      </c>
      <c r="BF99" s="2">
        <v>14566800</v>
      </c>
      <c r="BG99" s="2">
        <v>729000</v>
      </c>
      <c r="BH99" s="2">
        <v>2398500</v>
      </c>
      <c r="BI99" s="2">
        <v>2481700</v>
      </c>
      <c r="BJ99" s="2">
        <v>2241800</v>
      </c>
      <c r="BK99" s="2">
        <v>38735100</v>
      </c>
      <c r="BL99" s="2">
        <v>48583500</v>
      </c>
      <c r="BM99" s="2">
        <v>2743400</v>
      </c>
      <c r="BN99" s="2">
        <v>23648500</v>
      </c>
      <c r="BO99" s="2">
        <v>7971100</v>
      </c>
      <c r="BP99" s="2">
        <v>14980600</v>
      </c>
      <c r="BQ99" s="2">
        <v>14434500</v>
      </c>
      <c r="BR99" s="2">
        <v>14779200</v>
      </c>
      <c r="BS99" s="2">
        <v>2503900</v>
      </c>
      <c r="BT99" s="2">
        <v>1163800</v>
      </c>
      <c r="BU99" s="2">
        <v>2739800</v>
      </c>
      <c r="BV99" s="2">
        <v>19945400</v>
      </c>
      <c r="BW99" s="2">
        <v>7591800</v>
      </c>
      <c r="BX99" s="2">
        <v>2311900</v>
      </c>
      <c r="BY99" s="2">
        <v>2154500</v>
      </c>
      <c r="BZ99" s="2">
        <v>14930600</v>
      </c>
      <c r="CA99" s="2">
        <v>4297700</v>
      </c>
      <c r="CB99" s="2">
        <v>46242700</v>
      </c>
      <c r="CC99" s="2">
        <v>13637100</v>
      </c>
      <c r="CD99" s="2">
        <v>76338400</v>
      </c>
      <c r="CE99" s="2">
        <v>12993600</v>
      </c>
      <c r="CF99" s="2">
        <v>13586600</v>
      </c>
      <c r="CG99" s="2">
        <v>19921300</v>
      </c>
      <c r="CH99" s="2">
        <v>52885000</v>
      </c>
      <c r="CI99" s="2">
        <v>10963700</v>
      </c>
      <c r="CJ99" s="2">
        <v>71622000</v>
      </c>
      <c r="CK99" s="2">
        <v>5482600</v>
      </c>
      <c r="CL99" s="2">
        <v>77731200</v>
      </c>
      <c r="CM99" s="2">
        <v>19107600</v>
      </c>
      <c r="CN99" s="2">
        <v>120432700</v>
      </c>
      <c r="CO99" s="2">
        <v>7202800</v>
      </c>
      <c r="CP99" s="2">
        <v>7135400</v>
      </c>
      <c r="CQ99" s="2">
        <v>16351000</v>
      </c>
      <c r="CR99" s="2">
        <v>45557600</v>
      </c>
      <c r="CS99" s="2">
        <v>6699300</v>
      </c>
      <c r="CT99" s="2">
        <v>14440900</v>
      </c>
      <c r="CU99" s="2">
        <v>74334300</v>
      </c>
      <c r="CV99" s="2">
        <v>13558600</v>
      </c>
      <c r="CW99" s="2">
        <v>45735600</v>
      </c>
      <c r="CX99" s="2">
        <v>6893400</v>
      </c>
      <c r="CY99" s="2">
        <v>8222100</v>
      </c>
    </row>
    <row r="100" spans="1:103">
      <c r="A100" t="s">
        <v>39</v>
      </c>
      <c r="B100" s="7">
        <f>AVERAGE(D100:CY100) / 1024 / 1024</f>
        <v>31.522812500000001</v>
      </c>
      <c r="C100" s="7">
        <f>MAX(D100:CY100) / 1024 /1024</f>
        <v>34.8359375</v>
      </c>
      <c r="D100" s="2">
        <v>33816576</v>
      </c>
      <c r="E100" s="2">
        <v>33816576</v>
      </c>
      <c r="F100" s="2">
        <v>33816576</v>
      </c>
      <c r="G100" s="2">
        <v>34869248</v>
      </c>
      <c r="H100" s="2">
        <v>34869248</v>
      </c>
      <c r="I100" s="2">
        <v>34869248</v>
      </c>
      <c r="J100" s="2">
        <v>33816576</v>
      </c>
      <c r="K100" s="2">
        <v>33816576</v>
      </c>
      <c r="L100" s="2">
        <v>33816576</v>
      </c>
      <c r="M100" s="2">
        <v>34869248</v>
      </c>
      <c r="N100" s="2">
        <v>33816576</v>
      </c>
      <c r="O100" s="2">
        <v>33816576</v>
      </c>
      <c r="P100" s="2">
        <v>33816576</v>
      </c>
      <c r="Q100" s="2">
        <v>34869248</v>
      </c>
      <c r="R100" s="2">
        <v>33816576</v>
      </c>
      <c r="S100" s="2">
        <v>27705344</v>
      </c>
      <c r="T100" s="2">
        <v>27705344</v>
      </c>
      <c r="U100" s="2">
        <v>28131328</v>
      </c>
      <c r="V100" s="2">
        <v>28131328</v>
      </c>
      <c r="W100" s="2">
        <v>31199232</v>
      </c>
      <c r="X100" s="2">
        <v>30146560</v>
      </c>
      <c r="Y100" s="2">
        <v>30146560</v>
      </c>
      <c r="Z100" s="2">
        <v>33906688</v>
      </c>
      <c r="AA100" s="2">
        <v>33906688</v>
      </c>
      <c r="AB100" s="2">
        <v>32854016</v>
      </c>
      <c r="AC100" s="2">
        <v>32854016</v>
      </c>
      <c r="AD100" s="2">
        <v>32854016</v>
      </c>
      <c r="AE100" s="2">
        <v>32854016</v>
      </c>
      <c r="AF100" s="2">
        <v>32854016</v>
      </c>
      <c r="AG100" s="2">
        <v>32854016</v>
      </c>
      <c r="AH100" s="2">
        <v>32854016</v>
      </c>
      <c r="AI100" s="2">
        <v>32854016</v>
      </c>
      <c r="AJ100" s="2">
        <v>32854016</v>
      </c>
      <c r="AK100" s="2">
        <v>32854016</v>
      </c>
      <c r="AL100" s="2">
        <v>32854016</v>
      </c>
      <c r="AM100" s="2">
        <v>32854016</v>
      </c>
      <c r="AN100" s="2">
        <v>33906688</v>
      </c>
      <c r="AO100" s="2">
        <v>32854016</v>
      </c>
      <c r="AP100" s="2">
        <v>32854016</v>
      </c>
      <c r="AQ100" s="2">
        <v>32854016</v>
      </c>
      <c r="AR100" s="2">
        <v>32854016</v>
      </c>
      <c r="AS100" s="2">
        <v>32854016</v>
      </c>
      <c r="AT100" s="2">
        <v>33906688</v>
      </c>
      <c r="AU100" s="2">
        <v>32854016</v>
      </c>
      <c r="AV100" s="2">
        <v>32854016</v>
      </c>
      <c r="AW100" s="2">
        <v>32854016</v>
      </c>
      <c r="AX100" s="2">
        <v>32854016</v>
      </c>
      <c r="AY100" s="2">
        <v>32854016</v>
      </c>
      <c r="AZ100" s="2">
        <v>32854016</v>
      </c>
      <c r="BA100" s="2">
        <v>32854016</v>
      </c>
      <c r="BB100" s="2">
        <v>32854016</v>
      </c>
      <c r="BC100" s="2">
        <v>32854016</v>
      </c>
      <c r="BD100" s="2">
        <v>32854016</v>
      </c>
      <c r="BE100" s="2">
        <v>32854016</v>
      </c>
      <c r="BF100" s="2">
        <v>32854016</v>
      </c>
      <c r="BG100" s="2">
        <v>32854016</v>
      </c>
      <c r="BH100" s="2">
        <v>32854016</v>
      </c>
      <c r="BI100" s="2">
        <v>32854016</v>
      </c>
      <c r="BJ100" s="2">
        <v>32854016</v>
      </c>
      <c r="BK100" s="2">
        <v>33906688</v>
      </c>
      <c r="BL100" s="2">
        <v>33906688</v>
      </c>
      <c r="BM100" s="2">
        <v>32854016</v>
      </c>
      <c r="BN100" s="2">
        <v>32854016</v>
      </c>
      <c r="BO100" s="2">
        <v>32854016</v>
      </c>
      <c r="BP100" s="2">
        <v>32854016</v>
      </c>
      <c r="BQ100" s="2">
        <v>32854016</v>
      </c>
      <c r="BR100" s="2">
        <v>32854016</v>
      </c>
      <c r="BS100" s="2">
        <v>32854016</v>
      </c>
      <c r="BT100" s="2">
        <v>32854016</v>
      </c>
      <c r="BU100" s="2">
        <v>32854016</v>
      </c>
      <c r="BV100" s="2">
        <v>32854016</v>
      </c>
      <c r="BW100" s="2">
        <v>32854016</v>
      </c>
      <c r="BX100" s="2">
        <v>32854016</v>
      </c>
      <c r="BY100" s="2">
        <v>32854016</v>
      </c>
      <c r="BZ100" s="2">
        <v>32854016</v>
      </c>
      <c r="CA100" s="2">
        <v>32854016</v>
      </c>
      <c r="CB100" s="2">
        <v>33906688</v>
      </c>
      <c r="CC100" s="2">
        <v>32854016</v>
      </c>
      <c r="CD100" s="2">
        <v>33906688</v>
      </c>
      <c r="CE100" s="2">
        <v>32854016</v>
      </c>
      <c r="CF100" s="2">
        <v>32854016</v>
      </c>
      <c r="CG100" s="2">
        <v>32854016</v>
      </c>
      <c r="CH100" s="2">
        <v>33906688</v>
      </c>
      <c r="CI100" s="2">
        <v>32854016</v>
      </c>
      <c r="CJ100" s="2">
        <v>33906688</v>
      </c>
      <c r="CK100" s="2">
        <v>32854016</v>
      </c>
      <c r="CL100" s="2">
        <v>33906688</v>
      </c>
      <c r="CM100" s="2">
        <v>32854016</v>
      </c>
      <c r="CN100" s="2">
        <v>36528128</v>
      </c>
      <c r="CO100" s="2">
        <v>34422784</v>
      </c>
      <c r="CP100" s="2">
        <v>34422784</v>
      </c>
      <c r="CQ100" s="2">
        <v>34422784</v>
      </c>
      <c r="CR100" s="2">
        <v>34406400</v>
      </c>
      <c r="CS100" s="2">
        <v>33353728</v>
      </c>
      <c r="CT100" s="2">
        <v>33353728</v>
      </c>
      <c r="CU100" s="2">
        <v>34406400</v>
      </c>
      <c r="CV100" s="2">
        <v>33353728</v>
      </c>
      <c r="CW100" s="2">
        <v>34406400</v>
      </c>
      <c r="CX100" s="2">
        <v>33353728</v>
      </c>
      <c r="CY100" s="2">
        <v>33353728</v>
      </c>
    </row>
    <row r="101" spans="1:103">
      <c r="A101" t="s">
        <v>40</v>
      </c>
      <c r="B101" s="3">
        <f t="shared" ref="B101" si="56">AVERAGE(D101:CY101)</f>
        <v>821.74</v>
      </c>
      <c r="C101" s="3">
        <f t="shared" ref="C101" si="57">COUNT(D101:CY101)</f>
        <v>100</v>
      </c>
      <c r="D101" s="2">
        <v>642</v>
      </c>
      <c r="E101" s="2">
        <v>1336</v>
      </c>
      <c r="F101" s="2">
        <v>670</v>
      </c>
      <c r="G101" s="2">
        <v>1618</v>
      </c>
      <c r="H101" s="2">
        <v>1856</v>
      </c>
      <c r="I101" s="2">
        <v>2506</v>
      </c>
      <c r="J101" s="2">
        <v>960</v>
      </c>
      <c r="K101" s="2">
        <v>652</v>
      </c>
      <c r="L101" s="2">
        <v>156</v>
      </c>
      <c r="M101" s="2">
        <v>1740</v>
      </c>
      <c r="N101" s="2">
        <v>150</v>
      </c>
      <c r="O101" s="2">
        <v>18</v>
      </c>
      <c r="P101" s="2">
        <v>254</v>
      </c>
      <c r="Q101" s="2">
        <v>2216</v>
      </c>
      <c r="R101" s="2">
        <v>752</v>
      </c>
      <c r="S101" s="2">
        <v>288</v>
      </c>
      <c r="T101" s="2">
        <v>84</v>
      </c>
      <c r="U101" s="2">
        <v>480</v>
      </c>
      <c r="V101" s="2">
        <v>96</v>
      </c>
      <c r="W101" s="2">
        <v>1926</v>
      </c>
      <c r="X101" s="2">
        <v>1456</v>
      </c>
      <c r="Y101" s="2">
        <v>104</v>
      </c>
      <c r="Z101" s="2">
        <v>1816</v>
      </c>
      <c r="AA101" s="2">
        <v>3350</v>
      </c>
      <c r="AB101" s="2">
        <v>178</v>
      </c>
      <c r="AC101" s="2">
        <v>334</v>
      </c>
      <c r="AD101" s="2">
        <v>582</v>
      </c>
      <c r="AE101" s="2">
        <v>814</v>
      </c>
      <c r="AF101" s="2">
        <v>572</v>
      </c>
      <c r="AG101" s="2">
        <v>142</v>
      </c>
      <c r="AH101" s="2">
        <v>148</v>
      </c>
      <c r="AI101" s="2">
        <v>26</v>
      </c>
      <c r="AJ101" s="2">
        <v>872</v>
      </c>
      <c r="AK101" s="2">
        <v>2768</v>
      </c>
      <c r="AL101" s="2">
        <v>178</v>
      </c>
      <c r="AM101" s="2">
        <v>298</v>
      </c>
      <c r="AN101" s="2">
        <v>3362</v>
      </c>
      <c r="AO101" s="2">
        <v>294</v>
      </c>
      <c r="AP101" s="2">
        <v>146</v>
      </c>
      <c r="AQ101" s="2">
        <v>1544</v>
      </c>
      <c r="AR101" s="2">
        <v>1204</v>
      </c>
      <c r="AS101" s="2">
        <v>732</v>
      </c>
      <c r="AT101" s="2">
        <v>1672</v>
      </c>
      <c r="AU101" s="2">
        <v>174</v>
      </c>
      <c r="AV101" s="2">
        <v>72</v>
      </c>
      <c r="AW101" s="2">
        <v>802</v>
      </c>
      <c r="AX101" s="2">
        <v>902</v>
      </c>
      <c r="AY101" s="2">
        <v>808</v>
      </c>
      <c r="AZ101" s="2">
        <v>160</v>
      </c>
      <c r="BA101" s="2">
        <v>140</v>
      </c>
      <c r="BB101" s="2">
        <v>384</v>
      </c>
      <c r="BC101" s="2">
        <v>378</v>
      </c>
      <c r="BD101" s="2">
        <v>836</v>
      </c>
      <c r="BE101" s="2">
        <v>40</v>
      </c>
      <c r="BF101" s="2">
        <v>754</v>
      </c>
      <c r="BG101" s="2">
        <v>54</v>
      </c>
      <c r="BH101" s="2">
        <v>98</v>
      </c>
      <c r="BI101" s="2">
        <v>280</v>
      </c>
      <c r="BJ101" s="2">
        <v>140</v>
      </c>
      <c r="BK101" s="2">
        <v>2400</v>
      </c>
      <c r="BL101" s="2">
        <v>1066</v>
      </c>
      <c r="BM101" s="2">
        <v>408</v>
      </c>
      <c r="BN101" s="2">
        <v>2300</v>
      </c>
      <c r="BO101" s="2">
        <v>130</v>
      </c>
      <c r="BP101" s="2">
        <v>602</v>
      </c>
      <c r="BQ101" s="2">
        <v>702</v>
      </c>
      <c r="BR101" s="2">
        <v>772</v>
      </c>
      <c r="BS101" s="2">
        <v>368</v>
      </c>
      <c r="BT101" s="2">
        <v>162</v>
      </c>
      <c r="BU101" s="2">
        <v>120</v>
      </c>
      <c r="BV101" s="2">
        <v>798</v>
      </c>
      <c r="BW101" s="2">
        <v>174</v>
      </c>
      <c r="BX101" s="2">
        <v>86</v>
      </c>
      <c r="BY101" s="2">
        <v>152</v>
      </c>
      <c r="BZ101" s="2">
        <v>630</v>
      </c>
      <c r="CA101" s="2">
        <v>546</v>
      </c>
      <c r="CB101" s="2">
        <v>1068</v>
      </c>
      <c r="CC101" s="2">
        <v>584</v>
      </c>
      <c r="CD101" s="2">
        <v>1746</v>
      </c>
      <c r="CE101" s="2">
        <v>672</v>
      </c>
      <c r="CF101" s="2">
        <v>712</v>
      </c>
      <c r="CG101" s="2">
        <v>898</v>
      </c>
      <c r="CH101" s="2">
        <v>712</v>
      </c>
      <c r="CI101" s="2">
        <v>804</v>
      </c>
      <c r="CJ101" s="2">
        <v>2656</v>
      </c>
      <c r="CK101" s="2">
        <v>170</v>
      </c>
      <c r="CL101" s="2">
        <v>3342</v>
      </c>
      <c r="CM101" s="2">
        <v>816</v>
      </c>
      <c r="CN101" s="2">
        <v>2376</v>
      </c>
      <c r="CO101" s="2">
        <v>130</v>
      </c>
      <c r="CP101" s="2">
        <v>320</v>
      </c>
      <c r="CQ101" s="2">
        <v>346</v>
      </c>
      <c r="CR101" s="2">
        <v>1062</v>
      </c>
      <c r="CS101" s="2">
        <v>322</v>
      </c>
      <c r="CT101" s="2">
        <v>572</v>
      </c>
      <c r="CU101" s="2">
        <v>1888</v>
      </c>
      <c r="CV101" s="2">
        <v>466</v>
      </c>
      <c r="CW101" s="2">
        <v>1634</v>
      </c>
      <c r="CX101" s="2">
        <v>310</v>
      </c>
      <c r="CY101" s="2">
        <v>138</v>
      </c>
    </row>
    <row r="102" spans="1:103">
      <c r="A102" s="1" t="s">
        <v>25</v>
      </c>
      <c r="B102" s="4">
        <f>AVERAGE(D102:CY102)/ 1000/ 1000</f>
        <v>2.6516489999999999</v>
      </c>
      <c r="C102" s="4"/>
      <c r="D102" s="2">
        <v>2109700</v>
      </c>
      <c r="E102" s="2">
        <v>4063000</v>
      </c>
      <c r="F102" s="2">
        <v>2141400</v>
      </c>
      <c r="G102" s="2">
        <v>4609500</v>
      </c>
      <c r="H102" s="2">
        <v>5284100</v>
      </c>
      <c r="I102" s="2">
        <v>8283800</v>
      </c>
      <c r="J102" s="2">
        <v>2961800</v>
      </c>
      <c r="K102" s="2">
        <v>2135300</v>
      </c>
      <c r="L102" s="2">
        <v>727300</v>
      </c>
      <c r="M102" s="2">
        <v>5036000</v>
      </c>
      <c r="N102" s="2">
        <v>711800</v>
      </c>
      <c r="O102" s="2">
        <v>312800</v>
      </c>
      <c r="P102" s="2">
        <v>965300</v>
      </c>
      <c r="Q102" s="2">
        <v>6698600</v>
      </c>
      <c r="R102" s="2">
        <v>2436500</v>
      </c>
      <c r="S102" s="2">
        <v>1004100</v>
      </c>
      <c r="T102" s="2">
        <v>501500</v>
      </c>
      <c r="U102" s="2">
        <v>1625500</v>
      </c>
      <c r="V102" s="2">
        <v>591900</v>
      </c>
      <c r="W102" s="2">
        <v>5391400</v>
      </c>
      <c r="X102" s="2">
        <v>4287600</v>
      </c>
      <c r="Y102" s="2">
        <v>552700</v>
      </c>
      <c r="Z102" s="2">
        <v>5138600</v>
      </c>
      <c r="AA102" s="2">
        <v>10581900</v>
      </c>
      <c r="AB102" s="2">
        <v>867800</v>
      </c>
      <c r="AC102" s="2">
        <v>1230700</v>
      </c>
      <c r="AD102" s="2">
        <v>1866100</v>
      </c>
      <c r="AE102" s="2">
        <v>2499500</v>
      </c>
      <c r="AF102" s="2">
        <v>1812800</v>
      </c>
      <c r="AG102" s="2">
        <v>648100</v>
      </c>
      <c r="AH102" s="2">
        <v>697700</v>
      </c>
      <c r="AI102" s="2">
        <v>333800</v>
      </c>
      <c r="AJ102" s="2">
        <v>2568500</v>
      </c>
      <c r="AK102" s="2">
        <v>8401400</v>
      </c>
      <c r="AL102" s="2">
        <v>805000</v>
      </c>
      <c r="AM102" s="2">
        <v>1213100</v>
      </c>
      <c r="AN102" s="2">
        <v>10368200</v>
      </c>
      <c r="AO102" s="2">
        <v>1104400</v>
      </c>
      <c r="AP102" s="2">
        <v>731000</v>
      </c>
      <c r="AQ102" s="2">
        <v>4520700</v>
      </c>
      <c r="AR102" s="2">
        <v>3697700</v>
      </c>
      <c r="AS102" s="2">
        <v>2355500</v>
      </c>
      <c r="AT102" s="2">
        <v>5073400</v>
      </c>
      <c r="AU102" s="2">
        <v>810300</v>
      </c>
      <c r="AV102" s="2">
        <v>512300</v>
      </c>
      <c r="AW102" s="2">
        <v>2460000</v>
      </c>
      <c r="AX102" s="2">
        <v>2734500</v>
      </c>
      <c r="AY102" s="2">
        <v>2512400</v>
      </c>
      <c r="AZ102" s="2">
        <v>723300</v>
      </c>
      <c r="BA102" s="2">
        <v>646300</v>
      </c>
      <c r="BB102" s="2">
        <v>1332900</v>
      </c>
      <c r="BC102" s="2">
        <v>1357200</v>
      </c>
      <c r="BD102" s="2">
        <v>2655900</v>
      </c>
      <c r="BE102" s="2">
        <v>395400</v>
      </c>
      <c r="BF102" s="2">
        <v>2363100</v>
      </c>
      <c r="BG102" s="2">
        <v>472000</v>
      </c>
      <c r="BH102" s="2">
        <v>614100</v>
      </c>
      <c r="BI102" s="2">
        <v>1051300</v>
      </c>
      <c r="BJ102" s="2">
        <v>748100</v>
      </c>
      <c r="BK102" s="2">
        <v>7512700</v>
      </c>
      <c r="BL102" s="2">
        <v>3427500</v>
      </c>
      <c r="BM102" s="2">
        <v>1397100</v>
      </c>
      <c r="BN102" s="2">
        <v>7459800</v>
      </c>
      <c r="BO102" s="2">
        <v>678800</v>
      </c>
      <c r="BP102" s="2">
        <v>1914800</v>
      </c>
      <c r="BQ102" s="2">
        <v>2425000</v>
      </c>
      <c r="BR102" s="2">
        <v>2519000</v>
      </c>
      <c r="BS102" s="2">
        <v>1438500</v>
      </c>
      <c r="BT102" s="2">
        <v>773100</v>
      </c>
      <c r="BU102" s="2">
        <v>646300</v>
      </c>
      <c r="BV102" s="2">
        <v>2704300</v>
      </c>
      <c r="BW102" s="2">
        <v>775100</v>
      </c>
      <c r="BX102" s="2">
        <v>537200</v>
      </c>
      <c r="BY102" s="2">
        <v>689300</v>
      </c>
      <c r="BZ102" s="2">
        <v>2054700</v>
      </c>
      <c r="CA102" s="2">
        <v>1688300</v>
      </c>
      <c r="CB102" s="2">
        <v>3193300</v>
      </c>
      <c r="CC102" s="2">
        <v>1991400</v>
      </c>
      <c r="CD102" s="2">
        <v>5520500</v>
      </c>
      <c r="CE102" s="2">
        <v>2284100</v>
      </c>
      <c r="CF102" s="2">
        <v>2308500</v>
      </c>
      <c r="CG102" s="2">
        <v>2710700</v>
      </c>
      <c r="CH102" s="2">
        <v>2227200</v>
      </c>
      <c r="CI102" s="2">
        <v>2435700</v>
      </c>
      <c r="CJ102" s="2">
        <v>8187100</v>
      </c>
      <c r="CK102" s="2">
        <v>837400</v>
      </c>
      <c r="CL102" s="2">
        <v>10526000</v>
      </c>
      <c r="CM102" s="2">
        <v>2637300</v>
      </c>
      <c r="CN102" s="2">
        <v>6986300</v>
      </c>
      <c r="CO102" s="2">
        <v>672400</v>
      </c>
      <c r="CP102" s="2">
        <v>1252700</v>
      </c>
      <c r="CQ102" s="2">
        <v>1261900</v>
      </c>
      <c r="CR102" s="2">
        <v>3152700</v>
      </c>
      <c r="CS102" s="2">
        <v>1257600</v>
      </c>
      <c r="CT102" s="2">
        <v>1882600</v>
      </c>
      <c r="CU102" s="2">
        <v>5333900</v>
      </c>
      <c r="CV102" s="2">
        <v>1549300</v>
      </c>
      <c r="CW102" s="2">
        <v>6130300</v>
      </c>
      <c r="CX102" s="2">
        <v>1203800</v>
      </c>
      <c r="CY102" s="2">
        <v>644100</v>
      </c>
    </row>
    <row r="103" spans="1:103">
      <c r="A103" t="s">
        <v>39</v>
      </c>
      <c r="B103" s="7">
        <f>AVERAGE(D103:CY103) / 1024/ 1024</f>
        <v>24.328710937499999</v>
      </c>
      <c r="C103" s="7">
        <f>MAX(D103:CY103) / 1024/ 1024</f>
        <v>25.69140625</v>
      </c>
      <c r="D103" s="2">
        <v>25268224</v>
      </c>
      <c r="E103" s="2">
        <v>25690112</v>
      </c>
      <c r="F103" s="2">
        <v>25268224</v>
      </c>
      <c r="G103" s="2">
        <v>25690112</v>
      </c>
      <c r="H103" s="2">
        <v>25825280</v>
      </c>
      <c r="I103" s="2">
        <v>26132480</v>
      </c>
      <c r="J103" s="2">
        <v>25415680</v>
      </c>
      <c r="K103" s="2">
        <v>25632768</v>
      </c>
      <c r="L103" s="2">
        <v>25124864</v>
      </c>
      <c r="M103" s="2">
        <v>26132480</v>
      </c>
      <c r="N103" s="2">
        <v>25006080</v>
      </c>
      <c r="O103" s="2">
        <v>25006080</v>
      </c>
      <c r="P103" s="2">
        <v>25067520</v>
      </c>
      <c r="Q103" s="2">
        <v>26132480</v>
      </c>
      <c r="R103" s="2">
        <v>25632768</v>
      </c>
      <c r="S103" s="2">
        <v>25071616</v>
      </c>
      <c r="T103" s="2">
        <v>25038848</v>
      </c>
      <c r="U103" s="2">
        <v>25194496</v>
      </c>
      <c r="V103" s="2">
        <v>25047040</v>
      </c>
      <c r="W103" s="2">
        <v>26132480</v>
      </c>
      <c r="X103" s="2">
        <v>26132480</v>
      </c>
      <c r="Y103" s="2">
        <v>25190400</v>
      </c>
      <c r="Z103" s="2">
        <v>26132480</v>
      </c>
      <c r="AA103" s="2">
        <v>26607616</v>
      </c>
      <c r="AB103" s="2">
        <v>25280512</v>
      </c>
      <c r="AC103" s="2">
        <v>25280512</v>
      </c>
      <c r="AD103" s="2">
        <v>25280512</v>
      </c>
      <c r="AE103" s="2">
        <v>25550848</v>
      </c>
      <c r="AF103" s="2">
        <v>25288704</v>
      </c>
      <c r="AG103" s="2">
        <v>25137152</v>
      </c>
      <c r="AH103" s="2">
        <v>25104384</v>
      </c>
      <c r="AI103" s="2">
        <v>25124864</v>
      </c>
      <c r="AJ103" s="2">
        <v>25542656</v>
      </c>
      <c r="AK103" s="2">
        <v>26673152</v>
      </c>
      <c r="AL103" s="2">
        <v>25153536</v>
      </c>
      <c r="AM103" s="2">
        <v>25190400</v>
      </c>
      <c r="AN103" s="2">
        <v>26939392</v>
      </c>
      <c r="AO103" s="2">
        <v>25718784</v>
      </c>
      <c r="AP103" s="2">
        <v>25153536</v>
      </c>
      <c r="AQ103" s="2">
        <v>25886720</v>
      </c>
      <c r="AR103" s="2">
        <v>25763840</v>
      </c>
      <c r="AS103" s="2">
        <v>26210304</v>
      </c>
      <c r="AT103" s="2">
        <v>26939392</v>
      </c>
      <c r="AU103" s="2">
        <v>25243648</v>
      </c>
      <c r="AV103" s="2">
        <v>24997888</v>
      </c>
      <c r="AW103" s="2">
        <v>25374720</v>
      </c>
      <c r="AX103" s="2">
        <v>25374720</v>
      </c>
      <c r="AY103" s="2">
        <v>25370624</v>
      </c>
      <c r="AZ103" s="2">
        <v>25137152</v>
      </c>
      <c r="BA103" s="2">
        <v>25358336</v>
      </c>
      <c r="BB103" s="2">
        <v>25550848</v>
      </c>
      <c r="BC103" s="2">
        <v>25231360</v>
      </c>
      <c r="BD103" s="2">
        <v>25358336</v>
      </c>
      <c r="BE103" s="2">
        <v>24993792</v>
      </c>
      <c r="BF103" s="2">
        <v>25358336</v>
      </c>
      <c r="BG103" s="2">
        <v>24993792</v>
      </c>
      <c r="BH103" s="2">
        <v>24997888</v>
      </c>
      <c r="BI103" s="2">
        <v>25120768</v>
      </c>
      <c r="BJ103" s="2">
        <v>25047040</v>
      </c>
      <c r="BK103" s="2">
        <v>26177536</v>
      </c>
      <c r="BL103" s="2">
        <v>25677824</v>
      </c>
      <c r="BM103" s="2">
        <v>25264128</v>
      </c>
      <c r="BN103" s="2">
        <v>26185728</v>
      </c>
      <c r="BO103" s="2">
        <v>25100288</v>
      </c>
      <c r="BP103" s="2">
        <v>25436160</v>
      </c>
      <c r="BQ103" s="2">
        <v>25427968</v>
      </c>
      <c r="BR103" s="2">
        <v>25427968</v>
      </c>
      <c r="BS103" s="2">
        <v>25186304</v>
      </c>
      <c r="BT103" s="2">
        <v>25088000</v>
      </c>
      <c r="BU103" s="2">
        <v>25096192</v>
      </c>
      <c r="BV103" s="2">
        <v>25436160</v>
      </c>
      <c r="BW103" s="2">
        <v>25427968</v>
      </c>
      <c r="BX103" s="2">
        <v>25001984</v>
      </c>
      <c r="BY103" s="2">
        <v>25038848</v>
      </c>
      <c r="BZ103" s="2">
        <v>25427968</v>
      </c>
      <c r="CA103" s="2">
        <v>25436160</v>
      </c>
      <c r="CB103" s="2">
        <v>25427968</v>
      </c>
      <c r="CC103" s="2">
        <v>25337856</v>
      </c>
      <c r="CD103" s="2">
        <v>26112000</v>
      </c>
      <c r="CE103" s="2">
        <v>25677824</v>
      </c>
      <c r="CF103" s="2">
        <v>25677824</v>
      </c>
      <c r="CG103" s="2">
        <v>25329664</v>
      </c>
      <c r="CH103" s="2">
        <v>26177536</v>
      </c>
      <c r="CI103" s="2">
        <v>25657344</v>
      </c>
      <c r="CJ103" s="2">
        <v>26177536</v>
      </c>
      <c r="CK103" s="2">
        <v>25210880</v>
      </c>
      <c r="CL103" s="2">
        <v>26939392</v>
      </c>
      <c r="CM103" s="2">
        <v>25563136</v>
      </c>
      <c r="CN103" s="2">
        <v>26177536</v>
      </c>
      <c r="CO103" s="2">
        <v>25063424</v>
      </c>
      <c r="CP103" s="2">
        <v>25296896</v>
      </c>
      <c r="CQ103" s="2">
        <v>25509888</v>
      </c>
      <c r="CR103" s="2">
        <v>25423872</v>
      </c>
      <c r="CS103" s="2">
        <v>25149440</v>
      </c>
      <c r="CT103" s="2">
        <v>25247744</v>
      </c>
      <c r="CU103" s="2">
        <v>26177536</v>
      </c>
      <c r="CV103" s="2">
        <v>25366528</v>
      </c>
      <c r="CW103" s="2">
        <v>25853952</v>
      </c>
      <c r="CX103" s="2">
        <v>25292800</v>
      </c>
      <c r="CY103" s="2">
        <v>25063424</v>
      </c>
    </row>
    <row r="104" spans="1:103" ht="15" customHeight="1"/>
    <row r="105" spans="1:103">
      <c r="A105" t="s">
        <v>31</v>
      </c>
    </row>
    <row r="106" spans="1:103">
      <c r="A106" s="1" t="s">
        <v>1</v>
      </c>
      <c r="B106" s="3">
        <f>AVERAGE(D106:CY106)</f>
        <v>62.8</v>
      </c>
      <c r="C106" s="3">
        <f t="shared" ref="C106" si="58">COUNT(D106:CY106)</f>
        <v>100</v>
      </c>
      <c r="D106" s="2">
        <v>20</v>
      </c>
      <c r="E106" s="2">
        <v>12</v>
      </c>
      <c r="F106" s="2">
        <v>34</v>
      </c>
      <c r="G106" s="2">
        <v>143</v>
      </c>
      <c r="H106" s="2">
        <v>39</v>
      </c>
      <c r="I106" s="2">
        <v>143</v>
      </c>
      <c r="J106" s="2">
        <v>253</v>
      </c>
      <c r="K106" s="2">
        <v>243</v>
      </c>
      <c r="L106" s="2">
        <v>16</v>
      </c>
      <c r="M106" s="2">
        <v>61</v>
      </c>
      <c r="N106" s="2">
        <v>24</v>
      </c>
      <c r="O106" s="2">
        <v>16</v>
      </c>
      <c r="P106" s="2">
        <v>46</v>
      </c>
      <c r="Q106" s="2">
        <v>48</v>
      </c>
      <c r="R106" s="2">
        <v>24</v>
      </c>
      <c r="S106" s="2">
        <v>37</v>
      </c>
      <c r="T106" s="2">
        <v>76</v>
      </c>
      <c r="U106" s="2">
        <v>160</v>
      </c>
      <c r="V106" s="2">
        <v>68</v>
      </c>
      <c r="W106" s="2">
        <v>69</v>
      </c>
      <c r="X106" s="2">
        <v>48</v>
      </c>
      <c r="Y106" s="2">
        <v>205</v>
      </c>
      <c r="Z106" s="2">
        <v>54</v>
      </c>
      <c r="AA106" s="2">
        <v>32</v>
      </c>
      <c r="AB106" s="2">
        <v>21</v>
      </c>
      <c r="AC106" s="2">
        <v>31</v>
      </c>
      <c r="AD106" s="2">
        <v>15</v>
      </c>
      <c r="AE106" s="2">
        <v>53</v>
      </c>
      <c r="AF106" s="2">
        <v>72</v>
      </c>
      <c r="AG106" s="2">
        <v>14</v>
      </c>
      <c r="AH106" s="2">
        <v>22</v>
      </c>
      <c r="AI106" s="2">
        <v>36</v>
      </c>
      <c r="AJ106" s="2">
        <v>139</v>
      </c>
      <c r="AK106" s="2">
        <v>57</v>
      </c>
      <c r="AL106" s="2">
        <v>28</v>
      </c>
      <c r="AM106" s="2">
        <v>41</v>
      </c>
      <c r="AN106" s="2">
        <v>25</v>
      </c>
      <c r="AO106" s="2">
        <v>36</v>
      </c>
      <c r="AP106" s="2">
        <v>54</v>
      </c>
      <c r="AQ106" s="2">
        <v>73</v>
      </c>
      <c r="AR106" s="2">
        <v>29</v>
      </c>
      <c r="AS106" s="2">
        <v>15</v>
      </c>
      <c r="AT106" s="2">
        <v>20</v>
      </c>
      <c r="AU106" s="2">
        <v>87</v>
      </c>
      <c r="AV106" s="2">
        <v>17</v>
      </c>
      <c r="AW106" s="2">
        <v>13</v>
      </c>
      <c r="AX106" s="2">
        <v>127</v>
      </c>
      <c r="AY106" s="2">
        <v>72</v>
      </c>
      <c r="AZ106" s="2">
        <v>126</v>
      </c>
      <c r="BA106" s="2">
        <v>37</v>
      </c>
      <c r="BB106" s="2">
        <v>11</v>
      </c>
      <c r="BC106" s="2">
        <v>34</v>
      </c>
      <c r="BD106" s="2">
        <v>32</v>
      </c>
      <c r="BE106" s="2">
        <v>15</v>
      </c>
      <c r="BF106" s="2">
        <v>59</v>
      </c>
      <c r="BG106" s="2">
        <v>150</v>
      </c>
      <c r="BH106" s="2">
        <v>15</v>
      </c>
      <c r="BI106" s="2">
        <v>65</v>
      </c>
      <c r="BJ106" s="2">
        <v>11</v>
      </c>
      <c r="BK106" s="2">
        <v>41</v>
      </c>
      <c r="BL106" s="2">
        <v>149</v>
      </c>
      <c r="BM106" s="2">
        <v>54</v>
      </c>
      <c r="BN106" s="2">
        <v>15</v>
      </c>
      <c r="BO106" s="2">
        <v>23</v>
      </c>
      <c r="BP106" s="2">
        <v>14</v>
      </c>
      <c r="BQ106" s="2">
        <v>18</v>
      </c>
      <c r="BR106" s="2">
        <v>94</v>
      </c>
      <c r="BS106" s="2">
        <v>113</v>
      </c>
      <c r="BT106" s="2">
        <v>64</v>
      </c>
      <c r="BU106" s="2">
        <v>13</v>
      </c>
      <c r="BV106" s="2">
        <v>478</v>
      </c>
      <c r="BW106" s="2">
        <v>16</v>
      </c>
      <c r="BX106" s="2">
        <v>13</v>
      </c>
      <c r="BY106" s="2">
        <v>34</v>
      </c>
      <c r="BZ106" s="2">
        <v>25</v>
      </c>
      <c r="CA106" s="2">
        <v>74</v>
      </c>
      <c r="CB106" s="2">
        <v>66</v>
      </c>
      <c r="CC106" s="2">
        <v>31</v>
      </c>
      <c r="CD106" s="2">
        <v>28</v>
      </c>
      <c r="CE106" s="2">
        <v>14</v>
      </c>
      <c r="CF106" s="2">
        <v>385</v>
      </c>
      <c r="CG106" s="2">
        <v>65</v>
      </c>
      <c r="CH106" s="2">
        <v>32</v>
      </c>
      <c r="CI106" s="2">
        <v>51</v>
      </c>
      <c r="CJ106" s="2">
        <v>36</v>
      </c>
      <c r="CK106" s="2">
        <v>20</v>
      </c>
      <c r="CL106" s="2">
        <v>25</v>
      </c>
      <c r="CM106" s="2">
        <v>18</v>
      </c>
      <c r="CN106" s="2">
        <v>33</v>
      </c>
      <c r="CO106" s="2">
        <v>49</v>
      </c>
      <c r="CP106" s="2">
        <v>40</v>
      </c>
      <c r="CQ106" s="2">
        <v>44</v>
      </c>
      <c r="CR106" s="2">
        <v>21</v>
      </c>
      <c r="CS106" s="2">
        <v>58</v>
      </c>
      <c r="CT106" s="2">
        <v>66</v>
      </c>
      <c r="CU106" s="2">
        <v>90</v>
      </c>
      <c r="CV106" s="2">
        <v>11</v>
      </c>
      <c r="CW106" s="2">
        <v>14</v>
      </c>
      <c r="CX106" s="2">
        <v>23</v>
      </c>
      <c r="CY106" s="2">
        <v>299</v>
      </c>
    </row>
    <row r="107" spans="1:103">
      <c r="A107" s="1" t="s">
        <v>25</v>
      </c>
      <c r="B107" s="4">
        <f>AVERAGE(D107:CY107) / 1000/ 1000</f>
        <v>0.24590000000000001</v>
      </c>
      <c r="C107" s="4"/>
      <c r="D107" s="2">
        <v>95900</v>
      </c>
      <c r="E107" s="2">
        <v>48600</v>
      </c>
      <c r="F107" s="2">
        <v>142000</v>
      </c>
      <c r="G107" s="2">
        <v>553700</v>
      </c>
      <c r="H107" s="2">
        <v>147000</v>
      </c>
      <c r="I107" s="2">
        <v>554000</v>
      </c>
      <c r="J107" s="2">
        <v>978400</v>
      </c>
      <c r="K107" s="2">
        <v>919900</v>
      </c>
      <c r="L107" s="2">
        <v>56400</v>
      </c>
      <c r="M107" s="2">
        <v>256800</v>
      </c>
      <c r="N107" s="2">
        <v>99200</v>
      </c>
      <c r="O107" s="2">
        <v>57500</v>
      </c>
      <c r="P107" s="2">
        <v>171000</v>
      </c>
      <c r="Q107" s="2">
        <v>173400</v>
      </c>
      <c r="R107" s="2">
        <v>87100</v>
      </c>
      <c r="S107" s="2">
        <v>147800</v>
      </c>
      <c r="T107" s="2">
        <v>310600</v>
      </c>
      <c r="U107" s="2">
        <v>632100</v>
      </c>
      <c r="V107" s="2">
        <v>274300</v>
      </c>
      <c r="W107" s="2">
        <v>262500</v>
      </c>
      <c r="X107" s="2">
        <v>186100</v>
      </c>
      <c r="Y107" s="2">
        <v>770300</v>
      </c>
      <c r="Z107" s="2">
        <v>209200</v>
      </c>
      <c r="AA107" s="2">
        <v>148700</v>
      </c>
      <c r="AB107" s="2">
        <v>76900</v>
      </c>
      <c r="AC107" s="2">
        <v>114300</v>
      </c>
      <c r="AD107" s="2">
        <v>56200</v>
      </c>
      <c r="AE107" s="2">
        <v>204600</v>
      </c>
      <c r="AF107" s="2">
        <v>297800</v>
      </c>
      <c r="AG107" s="2">
        <v>62200</v>
      </c>
      <c r="AH107" s="2">
        <v>74200</v>
      </c>
      <c r="AI107" s="2">
        <v>129700</v>
      </c>
      <c r="AJ107" s="2">
        <v>544000</v>
      </c>
      <c r="AK107" s="2">
        <v>226200</v>
      </c>
      <c r="AL107" s="2">
        <v>104000</v>
      </c>
      <c r="AM107" s="2">
        <v>178300</v>
      </c>
      <c r="AN107" s="2">
        <v>96400</v>
      </c>
      <c r="AO107" s="2">
        <v>151300</v>
      </c>
      <c r="AP107" s="2">
        <v>216800</v>
      </c>
      <c r="AQ107" s="2">
        <v>285500</v>
      </c>
      <c r="AR107" s="2">
        <v>106600</v>
      </c>
      <c r="AS107" s="2">
        <v>50400</v>
      </c>
      <c r="AT107" s="2">
        <v>88400</v>
      </c>
      <c r="AU107" s="2">
        <v>355200</v>
      </c>
      <c r="AV107" s="2">
        <v>95600</v>
      </c>
      <c r="AW107" s="2">
        <v>56400</v>
      </c>
      <c r="AX107" s="2">
        <v>505100</v>
      </c>
      <c r="AY107" s="2">
        <v>298400</v>
      </c>
      <c r="AZ107" s="2">
        <v>500900</v>
      </c>
      <c r="BA107" s="2">
        <v>143000</v>
      </c>
      <c r="BB107" s="2">
        <v>43700</v>
      </c>
      <c r="BC107" s="2">
        <v>139400</v>
      </c>
      <c r="BD107" s="2">
        <v>135700</v>
      </c>
      <c r="BE107" s="2">
        <v>52400</v>
      </c>
      <c r="BF107" s="2">
        <v>232200</v>
      </c>
      <c r="BG107" s="2">
        <v>574100</v>
      </c>
      <c r="BH107" s="2">
        <v>60200</v>
      </c>
      <c r="BI107" s="2">
        <v>266300</v>
      </c>
      <c r="BJ107" s="2">
        <v>45800</v>
      </c>
      <c r="BK107" s="2">
        <v>158100</v>
      </c>
      <c r="BL107" s="2">
        <v>562400</v>
      </c>
      <c r="BM107" s="2">
        <v>205100</v>
      </c>
      <c r="BN107" s="2">
        <v>54900</v>
      </c>
      <c r="BO107" s="2">
        <v>87100</v>
      </c>
      <c r="BP107" s="2">
        <v>47800</v>
      </c>
      <c r="BQ107" s="2">
        <v>64100</v>
      </c>
      <c r="BR107" s="2">
        <v>374200</v>
      </c>
      <c r="BS107" s="2">
        <v>441200</v>
      </c>
      <c r="BT107" s="2">
        <v>262200</v>
      </c>
      <c r="BU107" s="2">
        <v>50900</v>
      </c>
      <c r="BV107" s="2">
        <v>1845900</v>
      </c>
      <c r="BW107" s="2">
        <v>58600</v>
      </c>
      <c r="BX107" s="2">
        <v>52800</v>
      </c>
      <c r="BY107" s="2">
        <v>130600</v>
      </c>
      <c r="BZ107" s="2">
        <v>93200</v>
      </c>
      <c r="CA107" s="2">
        <v>303400</v>
      </c>
      <c r="CB107" s="2">
        <v>270300</v>
      </c>
      <c r="CC107" s="2">
        <v>115000</v>
      </c>
      <c r="CD107" s="2">
        <v>105500</v>
      </c>
      <c r="CE107" s="2">
        <v>54500</v>
      </c>
      <c r="CF107" s="2">
        <v>1502200</v>
      </c>
      <c r="CG107" s="2">
        <v>261800</v>
      </c>
      <c r="CH107" s="2">
        <v>118100</v>
      </c>
      <c r="CI107" s="2">
        <v>203500</v>
      </c>
      <c r="CJ107" s="2">
        <v>145700</v>
      </c>
      <c r="CK107" s="2">
        <v>71900</v>
      </c>
      <c r="CL107" s="2">
        <v>99000</v>
      </c>
      <c r="CM107" s="2">
        <v>78900</v>
      </c>
      <c r="CN107" s="2">
        <v>130800</v>
      </c>
      <c r="CO107" s="2">
        <v>193200</v>
      </c>
      <c r="CP107" s="2">
        <v>149600</v>
      </c>
      <c r="CQ107" s="2">
        <v>175200</v>
      </c>
      <c r="CR107" s="2">
        <v>89900</v>
      </c>
      <c r="CS107" s="2">
        <v>227900</v>
      </c>
      <c r="CT107" s="2">
        <v>259700</v>
      </c>
      <c r="CU107" s="2">
        <v>359000</v>
      </c>
      <c r="CV107" s="2">
        <v>40000</v>
      </c>
      <c r="CW107" s="2">
        <v>54700</v>
      </c>
      <c r="CX107" s="2">
        <v>80000</v>
      </c>
      <c r="CY107" s="2">
        <v>1160400</v>
      </c>
    </row>
    <row r="108" spans="1:103">
      <c r="A108" t="s">
        <v>39</v>
      </c>
      <c r="B108" s="7">
        <f>AVERAGE(D108:CY108) / 1024 / 1024</f>
        <v>0.72859375000000004</v>
      </c>
      <c r="C108" s="7">
        <f>MAX(D108:CY108) / 1024 /1024</f>
        <v>1.015625</v>
      </c>
      <c r="D108" s="2">
        <v>634880</v>
      </c>
      <c r="E108" s="2">
        <v>634880</v>
      </c>
      <c r="F108" s="2">
        <v>643072</v>
      </c>
      <c r="G108" s="2">
        <v>757760</v>
      </c>
      <c r="H108" s="2">
        <v>757760</v>
      </c>
      <c r="I108" s="2">
        <v>757760</v>
      </c>
      <c r="J108" s="2">
        <v>851968</v>
      </c>
      <c r="K108" s="2">
        <v>851968</v>
      </c>
      <c r="L108" s="2">
        <v>851968</v>
      </c>
      <c r="M108" s="2">
        <v>851968</v>
      </c>
      <c r="N108" s="2">
        <v>675840</v>
      </c>
      <c r="O108" s="2">
        <v>643072</v>
      </c>
      <c r="P108" s="2">
        <v>675840</v>
      </c>
      <c r="Q108" s="2">
        <v>675840</v>
      </c>
      <c r="R108" s="2">
        <v>675840</v>
      </c>
      <c r="S108" s="2">
        <v>675840</v>
      </c>
      <c r="T108" s="2">
        <v>851968</v>
      </c>
      <c r="U108" s="2">
        <v>851968</v>
      </c>
      <c r="V108" s="2">
        <v>851968</v>
      </c>
      <c r="W108" s="2">
        <v>851968</v>
      </c>
      <c r="X108" s="2">
        <v>675840</v>
      </c>
      <c r="Y108" s="2">
        <v>851968</v>
      </c>
      <c r="Z108" s="2">
        <v>712704</v>
      </c>
      <c r="AA108" s="2">
        <v>712704</v>
      </c>
      <c r="AB108" s="2">
        <v>696320</v>
      </c>
      <c r="AC108" s="2">
        <v>712704</v>
      </c>
      <c r="AD108" s="2">
        <v>696320</v>
      </c>
      <c r="AE108" s="2">
        <v>712704</v>
      </c>
      <c r="AF108" s="2">
        <v>757760</v>
      </c>
      <c r="AG108" s="2">
        <v>696320</v>
      </c>
      <c r="AH108" s="2">
        <v>696320</v>
      </c>
      <c r="AI108" s="2">
        <v>712704</v>
      </c>
      <c r="AJ108" s="2">
        <v>851968</v>
      </c>
      <c r="AK108" s="2">
        <v>745472</v>
      </c>
      <c r="AL108" s="2">
        <v>745472</v>
      </c>
      <c r="AM108" s="2">
        <v>745472</v>
      </c>
      <c r="AN108" s="2">
        <v>712704</v>
      </c>
      <c r="AO108" s="2">
        <v>745472</v>
      </c>
      <c r="AP108" s="2">
        <v>745472</v>
      </c>
      <c r="AQ108" s="2">
        <v>790528</v>
      </c>
      <c r="AR108" s="2">
        <v>745472</v>
      </c>
      <c r="AS108" s="2">
        <v>745472</v>
      </c>
      <c r="AT108" s="2">
        <v>745472</v>
      </c>
      <c r="AU108" s="2">
        <v>790528</v>
      </c>
      <c r="AV108" s="2">
        <v>745472</v>
      </c>
      <c r="AW108" s="2">
        <v>745472</v>
      </c>
      <c r="AX108" s="2">
        <v>790528</v>
      </c>
      <c r="AY108" s="2">
        <v>757760</v>
      </c>
      <c r="AZ108" s="2">
        <v>851968</v>
      </c>
      <c r="BA108" s="2">
        <v>712704</v>
      </c>
      <c r="BB108" s="2">
        <v>679936</v>
      </c>
      <c r="BC108" s="2">
        <v>712704</v>
      </c>
      <c r="BD108" s="2">
        <v>712704</v>
      </c>
      <c r="BE108" s="2">
        <v>679936</v>
      </c>
      <c r="BF108" s="2">
        <v>757760</v>
      </c>
      <c r="BG108" s="2">
        <v>851968</v>
      </c>
      <c r="BH108" s="2">
        <v>700416</v>
      </c>
      <c r="BI108" s="2">
        <v>745472</v>
      </c>
      <c r="BJ108" s="2">
        <v>716800</v>
      </c>
      <c r="BK108" s="2">
        <v>729088</v>
      </c>
      <c r="BL108" s="2">
        <v>790528</v>
      </c>
      <c r="BM108" s="2">
        <v>745472</v>
      </c>
      <c r="BN108" s="2">
        <v>716800</v>
      </c>
      <c r="BO108" s="2">
        <v>716800</v>
      </c>
      <c r="BP108" s="2">
        <v>716800</v>
      </c>
      <c r="BQ108" s="2">
        <v>716800</v>
      </c>
      <c r="BR108" s="2">
        <v>790528</v>
      </c>
      <c r="BS108" s="2">
        <v>790528</v>
      </c>
      <c r="BT108" s="2">
        <v>851968</v>
      </c>
      <c r="BU108" s="2">
        <v>712704</v>
      </c>
      <c r="BV108" s="2">
        <v>1064960</v>
      </c>
      <c r="BW108" s="2">
        <v>675840</v>
      </c>
      <c r="BX108" s="2">
        <v>675840</v>
      </c>
      <c r="BY108" s="2">
        <v>675840</v>
      </c>
      <c r="BZ108" s="2">
        <v>1064960</v>
      </c>
      <c r="CA108" s="2">
        <v>1064960</v>
      </c>
      <c r="CB108" s="2">
        <v>1064960</v>
      </c>
      <c r="CC108" s="2">
        <v>667648</v>
      </c>
      <c r="CD108" s="2">
        <v>667648</v>
      </c>
      <c r="CE108" s="2">
        <v>667648</v>
      </c>
      <c r="CF108" s="2">
        <v>1064960</v>
      </c>
      <c r="CG108" s="2">
        <v>831488</v>
      </c>
      <c r="CH108" s="2">
        <v>753664</v>
      </c>
      <c r="CI108" s="2">
        <v>753664</v>
      </c>
      <c r="CJ108" s="2">
        <v>753664</v>
      </c>
      <c r="CK108" s="2">
        <v>753664</v>
      </c>
      <c r="CL108" s="2">
        <v>753664</v>
      </c>
      <c r="CM108" s="2">
        <v>729088</v>
      </c>
      <c r="CN108" s="2">
        <v>753664</v>
      </c>
      <c r="CO108" s="2">
        <v>753664</v>
      </c>
      <c r="CP108" s="2">
        <v>753664</v>
      </c>
      <c r="CQ108" s="2">
        <v>753664</v>
      </c>
      <c r="CR108" s="2">
        <v>753664</v>
      </c>
      <c r="CS108" s="2">
        <v>753664</v>
      </c>
      <c r="CT108" s="2">
        <v>831488</v>
      </c>
      <c r="CU108" s="2">
        <v>831488</v>
      </c>
      <c r="CV108" s="2">
        <v>733184</v>
      </c>
      <c r="CW108" s="2">
        <v>761856</v>
      </c>
      <c r="CX108" s="2">
        <v>761856</v>
      </c>
      <c r="CY108" s="2">
        <v>1064960</v>
      </c>
    </row>
    <row r="109" spans="1:103">
      <c r="A109" s="1" t="s">
        <v>2</v>
      </c>
      <c r="B109" s="3">
        <f t="shared" ref="B109" si="59">AVERAGE(D109:CY109)</f>
        <v>68.59</v>
      </c>
      <c r="C109" s="3">
        <f t="shared" ref="C109" si="60">COUNT(D109:CY109)</f>
        <v>100</v>
      </c>
      <c r="D109" s="2">
        <v>24</v>
      </c>
      <c r="E109" s="2">
        <v>21</v>
      </c>
      <c r="F109" s="2">
        <v>57</v>
      </c>
      <c r="G109" s="2">
        <v>43</v>
      </c>
      <c r="H109" s="2">
        <v>39</v>
      </c>
      <c r="I109" s="2">
        <v>407</v>
      </c>
      <c r="J109" s="2">
        <v>51</v>
      </c>
      <c r="K109" s="2">
        <v>78</v>
      </c>
      <c r="L109" s="2">
        <v>14</v>
      </c>
      <c r="M109" s="2">
        <v>73</v>
      </c>
      <c r="N109" s="2">
        <v>16</v>
      </c>
      <c r="O109" s="2">
        <v>14</v>
      </c>
      <c r="P109" s="2">
        <v>44</v>
      </c>
      <c r="Q109" s="2">
        <v>24</v>
      </c>
      <c r="R109" s="2">
        <v>24</v>
      </c>
      <c r="S109" s="2">
        <v>92</v>
      </c>
      <c r="T109" s="2">
        <v>92</v>
      </c>
      <c r="U109" s="2">
        <v>190</v>
      </c>
      <c r="V109" s="2">
        <v>13</v>
      </c>
      <c r="W109" s="2">
        <v>14</v>
      </c>
      <c r="X109" s="2">
        <v>27</v>
      </c>
      <c r="Y109" s="2">
        <v>431</v>
      </c>
      <c r="Z109" s="2">
        <v>39</v>
      </c>
      <c r="AA109" s="2">
        <v>43</v>
      </c>
      <c r="AB109" s="2">
        <v>18</v>
      </c>
      <c r="AC109" s="2">
        <v>47</v>
      </c>
      <c r="AD109" s="2">
        <v>10</v>
      </c>
      <c r="AE109" s="2">
        <v>59</v>
      </c>
      <c r="AF109" s="2">
        <v>49</v>
      </c>
      <c r="AG109" s="2">
        <v>21</v>
      </c>
      <c r="AH109" s="2">
        <v>14</v>
      </c>
      <c r="AI109" s="2">
        <v>132</v>
      </c>
      <c r="AJ109" s="2">
        <v>31</v>
      </c>
      <c r="AK109" s="2">
        <v>21</v>
      </c>
      <c r="AL109" s="2">
        <v>25</v>
      </c>
      <c r="AM109" s="2">
        <v>48</v>
      </c>
      <c r="AN109" s="2">
        <v>22</v>
      </c>
      <c r="AO109" s="2">
        <v>39</v>
      </c>
      <c r="AP109" s="2">
        <v>18</v>
      </c>
      <c r="AQ109" s="2">
        <v>58</v>
      </c>
      <c r="AR109" s="2">
        <v>34</v>
      </c>
      <c r="AS109" s="2">
        <v>15</v>
      </c>
      <c r="AT109" s="2">
        <v>28</v>
      </c>
      <c r="AU109" s="2">
        <v>44</v>
      </c>
      <c r="AV109" s="2">
        <v>19</v>
      </c>
      <c r="AW109" s="2">
        <v>53</v>
      </c>
      <c r="AX109" s="2">
        <v>73</v>
      </c>
      <c r="AY109" s="2">
        <v>78</v>
      </c>
      <c r="AZ109" s="2">
        <v>66</v>
      </c>
      <c r="BA109" s="2">
        <v>53</v>
      </c>
      <c r="BB109" s="2">
        <v>18</v>
      </c>
      <c r="BC109" s="2">
        <v>265</v>
      </c>
      <c r="BD109" s="2">
        <v>19</v>
      </c>
      <c r="BE109" s="2">
        <v>42</v>
      </c>
      <c r="BF109" s="2">
        <v>85</v>
      </c>
      <c r="BG109" s="2">
        <v>14</v>
      </c>
      <c r="BH109" s="2">
        <v>73</v>
      </c>
      <c r="BI109" s="2">
        <v>57</v>
      </c>
      <c r="BJ109" s="2">
        <v>16</v>
      </c>
      <c r="BK109" s="2">
        <v>78</v>
      </c>
      <c r="BL109" s="2">
        <v>144</v>
      </c>
      <c r="BM109" s="2">
        <v>73</v>
      </c>
      <c r="BN109" s="2">
        <v>15</v>
      </c>
      <c r="BO109" s="2">
        <v>10</v>
      </c>
      <c r="BP109" s="2">
        <v>104</v>
      </c>
      <c r="BQ109" s="2">
        <v>21</v>
      </c>
      <c r="BR109" s="2">
        <v>13</v>
      </c>
      <c r="BS109" s="2">
        <v>157</v>
      </c>
      <c r="BT109" s="2">
        <v>15</v>
      </c>
      <c r="BU109" s="2">
        <v>27</v>
      </c>
      <c r="BV109" s="2">
        <v>674</v>
      </c>
      <c r="BW109" s="2">
        <v>23</v>
      </c>
      <c r="BX109" s="2">
        <v>18</v>
      </c>
      <c r="BY109" s="2">
        <v>20</v>
      </c>
      <c r="BZ109" s="2">
        <v>88</v>
      </c>
      <c r="CA109" s="2">
        <v>433</v>
      </c>
      <c r="CB109" s="2">
        <v>20</v>
      </c>
      <c r="CC109" s="2">
        <v>49</v>
      </c>
      <c r="CD109" s="2">
        <v>22</v>
      </c>
      <c r="CE109" s="2">
        <v>15</v>
      </c>
      <c r="CF109" s="2">
        <v>202</v>
      </c>
      <c r="CG109" s="2">
        <v>64</v>
      </c>
      <c r="CH109" s="2">
        <v>92</v>
      </c>
      <c r="CI109" s="2">
        <v>58</v>
      </c>
      <c r="CJ109" s="2">
        <v>22</v>
      </c>
      <c r="CK109" s="2">
        <v>25</v>
      </c>
      <c r="CL109" s="2">
        <v>154</v>
      </c>
      <c r="CM109" s="2">
        <v>38</v>
      </c>
      <c r="CN109" s="2">
        <v>14</v>
      </c>
      <c r="CO109" s="2">
        <v>79</v>
      </c>
      <c r="CP109" s="2">
        <v>87</v>
      </c>
      <c r="CQ109" s="2">
        <v>55</v>
      </c>
      <c r="CR109" s="2">
        <v>31</v>
      </c>
      <c r="CS109" s="2">
        <v>22</v>
      </c>
      <c r="CT109" s="2">
        <v>60</v>
      </c>
      <c r="CU109" s="2">
        <v>123</v>
      </c>
      <c r="CV109" s="2">
        <v>27</v>
      </c>
      <c r="CW109" s="2">
        <v>23</v>
      </c>
      <c r="CX109" s="2">
        <v>61</v>
      </c>
      <c r="CY109" s="2">
        <v>69</v>
      </c>
    </row>
    <row r="110" spans="1:103">
      <c r="A110" s="1" t="s">
        <v>25</v>
      </c>
      <c r="B110" s="4">
        <f>AVERAGE(D110:CY110)/ 1000/ 1000</f>
        <v>0.27228199999999997</v>
      </c>
      <c r="C110" s="4"/>
      <c r="D110" s="2">
        <v>100700</v>
      </c>
      <c r="E110" s="2">
        <v>86600</v>
      </c>
      <c r="F110" s="2">
        <v>232500</v>
      </c>
      <c r="G110" s="2">
        <v>174900</v>
      </c>
      <c r="H110" s="2">
        <v>160100</v>
      </c>
      <c r="I110" s="2">
        <v>1611700</v>
      </c>
      <c r="J110" s="2">
        <v>202900</v>
      </c>
      <c r="K110" s="2">
        <v>330500</v>
      </c>
      <c r="L110" s="2">
        <v>61600</v>
      </c>
      <c r="M110" s="2">
        <v>289100</v>
      </c>
      <c r="N110" s="2">
        <v>59300</v>
      </c>
      <c r="O110" s="2">
        <v>52900</v>
      </c>
      <c r="P110" s="2">
        <v>176800</v>
      </c>
      <c r="Q110" s="2">
        <v>89200</v>
      </c>
      <c r="R110" s="2">
        <v>90100</v>
      </c>
      <c r="S110" s="2">
        <v>369400</v>
      </c>
      <c r="T110" s="2">
        <v>363500</v>
      </c>
      <c r="U110" s="2">
        <v>780000</v>
      </c>
      <c r="V110" s="2">
        <v>60000</v>
      </c>
      <c r="W110" s="2">
        <v>49000</v>
      </c>
      <c r="X110" s="2">
        <v>101000</v>
      </c>
      <c r="Y110" s="2">
        <v>1666200</v>
      </c>
      <c r="Z110" s="2">
        <v>168600</v>
      </c>
      <c r="AA110" s="2">
        <v>167700</v>
      </c>
      <c r="AB110" s="2">
        <v>86400</v>
      </c>
      <c r="AC110" s="2">
        <v>177600</v>
      </c>
      <c r="AD110" s="2">
        <v>39700</v>
      </c>
      <c r="AE110" s="2">
        <v>230800</v>
      </c>
      <c r="AF110" s="2">
        <v>188300</v>
      </c>
      <c r="AG110" s="2">
        <v>88200</v>
      </c>
      <c r="AH110" s="2">
        <v>55800</v>
      </c>
      <c r="AI110" s="2">
        <v>511700</v>
      </c>
      <c r="AJ110" s="2">
        <v>117800</v>
      </c>
      <c r="AK110" s="2">
        <v>84700</v>
      </c>
      <c r="AL110" s="2">
        <v>88300</v>
      </c>
      <c r="AM110" s="2">
        <v>182600</v>
      </c>
      <c r="AN110" s="2">
        <v>80700</v>
      </c>
      <c r="AO110" s="2">
        <v>147100</v>
      </c>
      <c r="AP110" s="2">
        <v>76100</v>
      </c>
      <c r="AQ110" s="2">
        <v>246300</v>
      </c>
      <c r="AR110" s="2">
        <v>136900</v>
      </c>
      <c r="AS110" s="2">
        <v>54500</v>
      </c>
      <c r="AT110" s="2">
        <v>100700</v>
      </c>
      <c r="AU110" s="2">
        <v>177200</v>
      </c>
      <c r="AV110" s="2">
        <v>72700</v>
      </c>
      <c r="AW110" s="2">
        <v>210900</v>
      </c>
      <c r="AX110" s="2">
        <v>289000</v>
      </c>
      <c r="AY110" s="2">
        <v>353500</v>
      </c>
      <c r="AZ110" s="2">
        <v>271000</v>
      </c>
      <c r="BA110" s="2">
        <v>211700</v>
      </c>
      <c r="BB110" s="2">
        <v>70500</v>
      </c>
      <c r="BC110" s="2">
        <v>1070400</v>
      </c>
      <c r="BD110" s="2">
        <v>70500</v>
      </c>
      <c r="BE110" s="2">
        <v>168700</v>
      </c>
      <c r="BF110" s="2">
        <v>338500</v>
      </c>
      <c r="BG110" s="2">
        <v>52900</v>
      </c>
      <c r="BH110" s="2">
        <v>308800</v>
      </c>
      <c r="BI110" s="2">
        <v>220400</v>
      </c>
      <c r="BJ110" s="2">
        <v>67100</v>
      </c>
      <c r="BK110" s="2">
        <v>333900</v>
      </c>
      <c r="BL110" s="2">
        <v>560600</v>
      </c>
      <c r="BM110" s="2">
        <v>296600</v>
      </c>
      <c r="BN110" s="2">
        <v>54600</v>
      </c>
      <c r="BO110" s="2">
        <v>35400</v>
      </c>
      <c r="BP110" s="2">
        <v>389800</v>
      </c>
      <c r="BQ110" s="2">
        <v>78100</v>
      </c>
      <c r="BR110" s="2">
        <v>46900</v>
      </c>
      <c r="BS110" s="2">
        <v>612300</v>
      </c>
      <c r="BT110" s="2">
        <v>58000</v>
      </c>
      <c r="BU110" s="2">
        <v>98100</v>
      </c>
      <c r="BV110" s="2">
        <v>2670900</v>
      </c>
      <c r="BW110" s="2">
        <v>107900</v>
      </c>
      <c r="BX110" s="2">
        <v>74800</v>
      </c>
      <c r="BY110" s="2">
        <v>97400</v>
      </c>
      <c r="BZ110" s="2">
        <v>348400</v>
      </c>
      <c r="CA110" s="2">
        <v>1711000</v>
      </c>
      <c r="CB110" s="2">
        <v>91100</v>
      </c>
      <c r="CC110" s="2">
        <v>191000</v>
      </c>
      <c r="CD110" s="2">
        <v>84200</v>
      </c>
      <c r="CE110" s="2">
        <v>55800</v>
      </c>
      <c r="CF110" s="2">
        <v>791900</v>
      </c>
      <c r="CG110" s="2">
        <v>259400</v>
      </c>
      <c r="CH110" s="2">
        <v>367900</v>
      </c>
      <c r="CI110" s="2">
        <v>232000</v>
      </c>
      <c r="CJ110" s="2">
        <v>79800</v>
      </c>
      <c r="CK110" s="2">
        <v>89000</v>
      </c>
      <c r="CL110" s="2">
        <v>588100</v>
      </c>
      <c r="CM110" s="2">
        <v>145100</v>
      </c>
      <c r="CN110" s="2">
        <v>54400</v>
      </c>
      <c r="CO110" s="2">
        <v>316900</v>
      </c>
      <c r="CP110" s="2">
        <v>354200</v>
      </c>
      <c r="CQ110" s="2">
        <v>220300</v>
      </c>
      <c r="CR110" s="2">
        <v>141500</v>
      </c>
      <c r="CS110" s="2">
        <v>82600</v>
      </c>
      <c r="CT110" s="2">
        <v>232000</v>
      </c>
      <c r="CU110" s="2">
        <v>492400</v>
      </c>
      <c r="CV110" s="2">
        <v>101800</v>
      </c>
      <c r="CW110" s="2">
        <v>81200</v>
      </c>
      <c r="CX110" s="2">
        <v>232900</v>
      </c>
      <c r="CY110" s="2">
        <v>275700</v>
      </c>
    </row>
    <row r="111" spans="1:103">
      <c r="A111" t="s">
        <v>39</v>
      </c>
      <c r="B111" s="7">
        <f>AVERAGE(D111:CY111) / 1024 / 1024</f>
        <v>0.76542968749999996</v>
      </c>
      <c r="C111" s="7">
        <f>MAX(D111:CY111) / 1024 /1024</f>
        <v>1.1484375</v>
      </c>
      <c r="D111" s="2">
        <v>782336</v>
      </c>
      <c r="E111" s="2">
        <v>782336</v>
      </c>
      <c r="F111" s="2">
        <v>860160</v>
      </c>
      <c r="G111" s="2">
        <v>782336</v>
      </c>
      <c r="H111" s="2">
        <v>782336</v>
      </c>
      <c r="I111" s="2">
        <v>1064960</v>
      </c>
      <c r="J111" s="2">
        <v>745472</v>
      </c>
      <c r="K111" s="2">
        <v>831488</v>
      </c>
      <c r="L111" s="2">
        <v>745472</v>
      </c>
      <c r="M111" s="2">
        <v>831488</v>
      </c>
      <c r="N111" s="2">
        <v>737280</v>
      </c>
      <c r="O111" s="2">
        <v>737280</v>
      </c>
      <c r="P111" s="2">
        <v>770048</v>
      </c>
      <c r="Q111" s="2">
        <v>737280</v>
      </c>
      <c r="R111" s="2">
        <v>737280</v>
      </c>
      <c r="S111" s="2">
        <v>831488</v>
      </c>
      <c r="T111" s="2">
        <v>831488</v>
      </c>
      <c r="U111" s="2">
        <v>1064960</v>
      </c>
      <c r="V111" s="2">
        <v>749568</v>
      </c>
      <c r="W111" s="2">
        <v>761856</v>
      </c>
      <c r="X111" s="2">
        <v>761856</v>
      </c>
      <c r="Y111" s="2">
        <v>1064960</v>
      </c>
      <c r="Z111" s="2">
        <v>745472</v>
      </c>
      <c r="AA111" s="2">
        <v>745472</v>
      </c>
      <c r="AB111" s="2">
        <v>745472</v>
      </c>
      <c r="AC111" s="2">
        <v>745472</v>
      </c>
      <c r="AD111" s="2">
        <v>745472</v>
      </c>
      <c r="AE111" s="2">
        <v>831488</v>
      </c>
      <c r="AF111" s="2">
        <v>745472</v>
      </c>
      <c r="AG111" s="2">
        <v>745472</v>
      </c>
      <c r="AH111" s="2">
        <v>745472</v>
      </c>
      <c r="AI111" s="2">
        <v>831488</v>
      </c>
      <c r="AJ111" s="2">
        <v>770048</v>
      </c>
      <c r="AK111" s="2">
        <v>770048</v>
      </c>
      <c r="AL111" s="2">
        <v>770048</v>
      </c>
      <c r="AM111" s="2">
        <v>770048</v>
      </c>
      <c r="AN111" s="2">
        <v>749568</v>
      </c>
      <c r="AO111" s="2">
        <v>770048</v>
      </c>
      <c r="AP111" s="2">
        <v>770048</v>
      </c>
      <c r="AQ111" s="2">
        <v>770048</v>
      </c>
      <c r="AR111" s="2">
        <v>770048</v>
      </c>
      <c r="AS111" s="2">
        <v>737280</v>
      </c>
      <c r="AT111" s="2">
        <v>770048</v>
      </c>
      <c r="AU111" s="2">
        <v>770048</v>
      </c>
      <c r="AV111" s="2">
        <v>749568</v>
      </c>
      <c r="AW111" s="2">
        <v>770048</v>
      </c>
      <c r="AX111" s="2">
        <v>831488</v>
      </c>
      <c r="AY111" s="2">
        <v>831488</v>
      </c>
      <c r="AZ111" s="2">
        <v>831488</v>
      </c>
      <c r="BA111" s="2">
        <v>770048</v>
      </c>
      <c r="BB111" s="2">
        <v>745472</v>
      </c>
      <c r="BC111" s="2">
        <v>1064960</v>
      </c>
      <c r="BD111" s="2">
        <v>790528</v>
      </c>
      <c r="BE111" s="2">
        <v>790528</v>
      </c>
      <c r="BF111" s="2">
        <v>868352</v>
      </c>
      <c r="BG111" s="2">
        <v>757760</v>
      </c>
      <c r="BH111" s="2">
        <v>868352</v>
      </c>
      <c r="BI111" s="2">
        <v>790528</v>
      </c>
      <c r="BJ111" s="2">
        <v>757760</v>
      </c>
      <c r="BK111" s="2">
        <v>868352</v>
      </c>
      <c r="BL111" s="2">
        <v>868352</v>
      </c>
      <c r="BM111" s="2">
        <v>831488</v>
      </c>
      <c r="BN111" s="2">
        <v>790528</v>
      </c>
      <c r="BO111" s="2">
        <v>790528</v>
      </c>
      <c r="BP111" s="2">
        <v>831488</v>
      </c>
      <c r="BQ111" s="2">
        <v>811008</v>
      </c>
      <c r="BR111" s="2">
        <v>811008</v>
      </c>
      <c r="BS111" s="2">
        <v>946176</v>
      </c>
      <c r="BT111" s="2">
        <v>757760</v>
      </c>
      <c r="BU111" s="2">
        <v>790528</v>
      </c>
      <c r="BV111" s="2">
        <v>1204224</v>
      </c>
      <c r="BW111" s="2">
        <v>1204224</v>
      </c>
      <c r="BX111" s="2">
        <v>684032</v>
      </c>
      <c r="BY111" s="2">
        <v>684032</v>
      </c>
      <c r="BZ111" s="2">
        <v>823296</v>
      </c>
      <c r="CA111" s="2">
        <v>1204224</v>
      </c>
      <c r="CB111" s="2">
        <v>1064960</v>
      </c>
      <c r="CC111" s="2">
        <v>684032</v>
      </c>
      <c r="CD111" s="2">
        <v>684032</v>
      </c>
      <c r="CE111" s="2">
        <v>663552</v>
      </c>
      <c r="CF111" s="2">
        <v>823296</v>
      </c>
      <c r="CG111" s="2">
        <v>729088</v>
      </c>
      <c r="CH111" s="2">
        <v>823296</v>
      </c>
      <c r="CI111" s="2">
        <v>761856</v>
      </c>
      <c r="CJ111" s="2">
        <v>716800</v>
      </c>
      <c r="CK111" s="2">
        <v>716800</v>
      </c>
      <c r="CL111" s="2">
        <v>823296</v>
      </c>
      <c r="CM111" s="2">
        <v>729088</v>
      </c>
      <c r="CN111" s="2">
        <v>729088</v>
      </c>
      <c r="CO111" s="2">
        <v>823296</v>
      </c>
      <c r="CP111" s="2">
        <v>823296</v>
      </c>
      <c r="CQ111" s="2">
        <v>761856</v>
      </c>
      <c r="CR111" s="2">
        <v>729088</v>
      </c>
      <c r="CS111" s="2">
        <v>716800</v>
      </c>
      <c r="CT111" s="2">
        <v>761856</v>
      </c>
      <c r="CU111" s="2">
        <v>823296</v>
      </c>
      <c r="CV111" s="2">
        <v>696320</v>
      </c>
      <c r="CW111" s="2">
        <v>696320</v>
      </c>
      <c r="CX111" s="2">
        <v>729088</v>
      </c>
      <c r="CY111" s="2">
        <v>823296</v>
      </c>
    </row>
    <row r="112" spans="1:103">
      <c r="A112" s="1" t="s">
        <v>3</v>
      </c>
      <c r="B112" s="3">
        <f t="shared" ref="B112" si="61">AVERAGE(D112:CY112)</f>
        <v>163.57</v>
      </c>
      <c r="C112" s="3">
        <f t="shared" ref="C112" si="62">COUNT(D112:CY112)</f>
        <v>100</v>
      </c>
      <c r="D112" s="2">
        <v>53</v>
      </c>
      <c r="E112" s="2">
        <v>83</v>
      </c>
      <c r="F112" s="2">
        <v>73</v>
      </c>
      <c r="G112" s="2">
        <v>205</v>
      </c>
      <c r="H112" s="2">
        <v>162</v>
      </c>
      <c r="I112" s="2">
        <v>351</v>
      </c>
      <c r="J112" s="2">
        <v>696</v>
      </c>
      <c r="K112" s="2">
        <v>168</v>
      </c>
      <c r="L112" s="2">
        <v>107</v>
      </c>
      <c r="M112" s="2">
        <v>226</v>
      </c>
      <c r="N112" s="2">
        <v>105</v>
      </c>
      <c r="O112" s="2">
        <v>93</v>
      </c>
      <c r="P112" s="2">
        <v>111</v>
      </c>
      <c r="Q112" s="2">
        <v>168</v>
      </c>
      <c r="R112" s="2">
        <v>140</v>
      </c>
      <c r="S112" s="2">
        <v>170</v>
      </c>
      <c r="T112" s="2">
        <v>248</v>
      </c>
      <c r="U112" s="2">
        <v>223</v>
      </c>
      <c r="V112" s="2">
        <v>165</v>
      </c>
      <c r="W112" s="2">
        <v>243</v>
      </c>
      <c r="X112" s="2">
        <v>49</v>
      </c>
      <c r="Y112" s="2">
        <v>226</v>
      </c>
      <c r="Z112" s="2">
        <v>183</v>
      </c>
      <c r="AA112" s="2">
        <v>79</v>
      </c>
      <c r="AB112" s="2">
        <v>102</v>
      </c>
      <c r="AC112" s="2">
        <v>76</v>
      </c>
      <c r="AD112" s="2">
        <v>37</v>
      </c>
      <c r="AE112" s="2">
        <v>176</v>
      </c>
      <c r="AF112" s="2">
        <v>280</v>
      </c>
      <c r="AG112" s="2">
        <v>40</v>
      </c>
      <c r="AH112" s="2">
        <v>44</v>
      </c>
      <c r="AI112" s="2">
        <v>96</v>
      </c>
      <c r="AJ112" s="2">
        <v>222</v>
      </c>
      <c r="AK112" s="2">
        <v>163</v>
      </c>
      <c r="AL112" s="2">
        <v>62</v>
      </c>
      <c r="AM112" s="2">
        <v>96</v>
      </c>
      <c r="AN112" s="2">
        <v>113</v>
      </c>
      <c r="AO112" s="2">
        <v>75</v>
      </c>
      <c r="AP112" s="2">
        <v>90</v>
      </c>
      <c r="AQ112" s="2">
        <v>108</v>
      </c>
      <c r="AR112" s="2">
        <v>65</v>
      </c>
      <c r="AS112" s="2">
        <v>239</v>
      </c>
      <c r="AT112" s="2">
        <v>87</v>
      </c>
      <c r="AU112" s="2">
        <v>214</v>
      </c>
      <c r="AV112" s="2">
        <v>65</v>
      </c>
      <c r="AW112" s="2">
        <v>120</v>
      </c>
      <c r="AX112" s="2">
        <v>151</v>
      </c>
      <c r="AY112" s="2">
        <v>142</v>
      </c>
      <c r="AZ112" s="2">
        <v>486</v>
      </c>
      <c r="BA112" s="2">
        <v>239</v>
      </c>
      <c r="BB112" s="2">
        <v>61</v>
      </c>
      <c r="BC112" s="2">
        <v>153</v>
      </c>
      <c r="BD112" s="2">
        <v>58</v>
      </c>
      <c r="BE112" s="2">
        <v>217</v>
      </c>
      <c r="BF112" s="2">
        <v>119</v>
      </c>
      <c r="BG112" s="2">
        <v>207</v>
      </c>
      <c r="BH112" s="2">
        <v>157</v>
      </c>
      <c r="BI112" s="2">
        <v>364</v>
      </c>
      <c r="BJ112" s="2">
        <v>37</v>
      </c>
      <c r="BK112" s="2">
        <v>113</v>
      </c>
      <c r="BL112" s="2">
        <v>285</v>
      </c>
      <c r="BM112" s="2">
        <v>123</v>
      </c>
      <c r="BN112" s="2">
        <v>56</v>
      </c>
      <c r="BO112" s="2">
        <v>55</v>
      </c>
      <c r="BP112" s="2">
        <v>154</v>
      </c>
      <c r="BQ112" s="2">
        <v>96</v>
      </c>
      <c r="BR112" s="2">
        <v>140</v>
      </c>
      <c r="BS112" s="2">
        <v>343</v>
      </c>
      <c r="BT112" s="2">
        <v>119</v>
      </c>
      <c r="BU112" s="2">
        <v>54</v>
      </c>
      <c r="BV112" s="2">
        <v>460</v>
      </c>
      <c r="BW112" s="2">
        <v>141</v>
      </c>
      <c r="BX112" s="2">
        <v>95</v>
      </c>
      <c r="BY112" s="2">
        <v>58</v>
      </c>
      <c r="BZ112" s="2">
        <v>155</v>
      </c>
      <c r="CA112" s="2">
        <v>259</v>
      </c>
      <c r="CB112" s="2">
        <v>59</v>
      </c>
      <c r="CC112" s="2">
        <v>100</v>
      </c>
      <c r="CD112" s="2">
        <v>61</v>
      </c>
      <c r="CE112" s="2">
        <v>40</v>
      </c>
      <c r="CF112" s="2">
        <v>219</v>
      </c>
      <c r="CG112" s="2">
        <v>129</v>
      </c>
      <c r="CH112" s="2">
        <v>165</v>
      </c>
      <c r="CI112" s="2">
        <v>253</v>
      </c>
      <c r="CJ112" s="2">
        <v>57</v>
      </c>
      <c r="CK112" s="2">
        <v>68</v>
      </c>
      <c r="CL112" s="2">
        <v>170</v>
      </c>
      <c r="CM112" s="2">
        <v>202</v>
      </c>
      <c r="CN112" s="2">
        <v>168</v>
      </c>
      <c r="CO112" s="2">
        <v>152</v>
      </c>
      <c r="CP112" s="2">
        <v>77</v>
      </c>
      <c r="CQ112" s="2">
        <v>435</v>
      </c>
      <c r="CR112" s="2">
        <v>57</v>
      </c>
      <c r="CS112" s="2">
        <v>135</v>
      </c>
      <c r="CT112" s="2">
        <v>235</v>
      </c>
      <c r="CU112" s="2">
        <v>131</v>
      </c>
      <c r="CV112" s="2">
        <v>90</v>
      </c>
      <c r="CW112" s="2">
        <v>124</v>
      </c>
      <c r="CX112" s="2">
        <v>309</v>
      </c>
      <c r="CY112" s="2">
        <v>927</v>
      </c>
    </row>
    <row r="113" spans="1:103">
      <c r="A113" s="1" t="s">
        <v>25</v>
      </c>
      <c r="B113" s="4">
        <f>AVERAGE(D113:CY113) / 1000/ 1000</f>
        <v>0.19860900000000001</v>
      </c>
      <c r="C113" s="4"/>
      <c r="D113" s="2">
        <v>58600</v>
      </c>
      <c r="E113" s="2">
        <v>96200</v>
      </c>
      <c r="F113" s="2">
        <v>63200</v>
      </c>
      <c r="G113" s="2">
        <v>273600</v>
      </c>
      <c r="H113" s="2">
        <v>214900</v>
      </c>
      <c r="I113" s="2">
        <v>453400</v>
      </c>
      <c r="J113" s="2">
        <v>984000</v>
      </c>
      <c r="K113" s="2">
        <v>159600</v>
      </c>
      <c r="L113" s="2">
        <v>119000</v>
      </c>
      <c r="M113" s="2">
        <v>291400</v>
      </c>
      <c r="N113" s="2">
        <v>144300</v>
      </c>
      <c r="O113" s="2">
        <v>109000</v>
      </c>
      <c r="P113" s="2">
        <v>154600</v>
      </c>
      <c r="Q113" s="2">
        <v>234500</v>
      </c>
      <c r="R113" s="2">
        <v>135600</v>
      </c>
      <c r="S113" s="2">
        <v>226500</v>
      </c>
      <c r="T113" s="2">
        <v>232800</v>
      </c>
      <c r="U113" s="2">
        <v>177000</v>
      </c>
      <c r="V113" s="2">
        <v>341400</v>
      </c>
      <c r="W113" s="2">
        <v>406300</v>
      </c>
      <c r="X113" s="2">
        <v>54200</v>
      </c>
      <c r="Y113" s="2">
        <v>195600</v>
      </c>
      <c r="Z113" s="2">
        <v>259500</v>
      </c>
      <c r="AA113" s="2">
        <v>78200</v>
      </c>
      <c r="AB113" s="2">
        <v>123200</v>
      </c>
      <c r="AC113" s="2">
        <v>87300</v>
      </c>
      <c r="AD113" s="2">
        <v>41900</v>
      </c>
      <c r="AE113" s="2">
        <v>173900</v>
      </c>
      <c r="AF113" s="2">
        <v>318900</v>
      </c>
      <c r="AG113" s="2">
        <v>41700</v>
      </c>
      <c r="AH113" s="2">
        <v>31300</v>
      </c>
      <c r="AI113" s="2">
        <v>71000</v>
      </c>
      <c r="AJ113" s="2">
        <v>314100</v>
      </c>
      <c r="AK113" s="2">
        <v>145600</v>
      </c>
      <c r="AL113" s="2">
        <v>74200</v>
      </c>
      <c r="AM113" s="2">
        <v>112500</v>
      </c>
      <c r="AN113" s="2">
        <v>160100</v>
      </c>
      <c r="AO113" s="2">
        <v>76900</v>
      </c>
      <c r="AP113" s="2">
        <v>92800</v>
      </c>
      <c r="AQ113" s="2">
        <v>114700</v>
      </c>
      <c r="AR113" s="2">
        <v>73100</v>
      </c>
      <c r="AS113" s="2">
        <v>333600</v>
      </c>
      <c r="AT113" s="2">
        <v>88300</v>
      </c>
      <c r="AU113" s="2">
        <v>273400</v>
      </c>
      <c r="AV113" s="2">
        <v>64600</v>
      </c>
      <c r="AW113" s="2">
        <v>141100</v>
      </c>
      <c r="AX113" s="2">
        <v>176200</v>
      </c>
      <c r="AY113" s="2">
        <v>187200</v>
      </c>
      <c r="AZ113" s="2">
        <v>644400</v>
      </c>
      <c r="BA113" s="2">
        <v>259300</v>
      </c>
      <c r="BB113" s="2">
        <v>66100</v>
      </c>
      <c r="BC113" s="2">
        <v>124100</v>
      </c>
      <c r="BD113" s="2">
        <v>55200</v>
      </c>
      <c r="BE113" s="2">
        <v>325200</v>
      </c>
      <c r="BF113" s="2">
        <v>130800</v>
      </c>
      <c r="BG113" s="2">
        <v>270100</v>
      </c>
      <c r="BH113" s="2">
        <v>198400</v>
      </c>
      <c r="BI113" s="2">
        <v>407500</v>
      </c>
      <c r="BJ113" s="2">
        <v>43000</v>
      </c>
      <c r="BK113" s="2">
        <v>137900</v>
      </c>
      <c r="BL113" s="2">
        <v>369900</v>
      </c>
      <c r="BM113" s="2">
        <v>162800</v>
      </c>
      <c r="BN113" s="2">
        <v>49100</v>
      </c>
      <c r="BO113" s="2">
        <v>63300</v>
      </c>
      <c r="BP113" s="2">
        <v>228600</v>
      </c>
      <c r="BQ113" s="2">
        <v>112100</v>
      </c>
      <c r="BR113" s="2">
        <v>207200</v>
      </c>
      <c r="BS113" s="2">
        <v>482300</v>
      </c>
      <c r="BT113" s="2">
        <v>162700</v>
      </c>
      <c r="BU113" s="2">
        <v>59500</v>
      </c>
      <c r="BV113" s="2">
        <v>545400</v>
      </c>
      <c r="BW113" s="2">
        <v>208200</v>
      </c>
      <c r="BX113" s="2">
        <v>102900</v>
      </c>
      <c r="BY113" s="2">
        <v>60100</v>
      </c>
      <c r="BZ113" s="2">
        <v>197700</v>
      </c>
      <c r="CA113" s="2">
        <v>244500</v>
      </c>
      <c r="CB113" s="2">
        <v>54900</v>
      </c>
      <c r="CC113" s="2">
        <v>108500</v>
      </c>
      <c r="CD113" s="2">
        <v>63400</v>
      </c>
      <c r="CE113" s="2">
        <v>40800</v>
      </c>
      <c r="CF113" s="2">
        <v>173400</v>
      </c>
      <c r="CG113" s="2">
        <v>175000</v>
      </c>
      <c r="CH113" s="2">
        <v>184100</v>
      </c>
      <c r="CI113" s="2">
        <v>263900</v>
      </c>
      <c r="CJ113" s="2">
        <v>52700</v>
      </c>
      <c r="CK113" s="2">
        <v>61400</v>
      </c>
      <c r="CL113" s="2">
        <v>224400</v>
      </c>
      <c r="CM113" s="2">
        <v>288500</v>
      </c>
      <c r="CN113" s="2">
        <v>203200</v>
      </c>
      <c r="CO113" s="2">
        <v>112100</v>
      </c>
      <c r="CP113" s="2">
        <v>91600</v>
      </c>
      <c r="CQ113" s="2">
        <v>480700</v>
      </c>
      <c r="CR113" s="2">
        <v>69100</v>
      </c>
      <c r="CS113" s="2">
        <v>143600</v>
      </c>
      <c r="CT113" s="2">
        <v>245700</v>
      </c>
      <c r="CU113" s="2">
        <v>101600</v>
      </c>
      <c r="CV113" s="2">
        <v>112700</v>
      </c>
      <c r="CW113" s="2">
        <v>197400</v>
      </c>
      <c r="CX113" s="2">
        <v>406000</v>
      </c>
      <c r="CY113" s="2">
        <v>1306900</v>
      </c>
    </row>
    <row r="114" spans="1:103">
      <c r="A114" t="s">
        <v>39</v>
      </c>
      <c r="B114" s="7">
        <f>AVERAGE(D114:CY114) / 1024 / 1024</f>
        <v>0.76902343750000002</v>
      </c>
      <c r="C114" s="7">
        <f>MAX(D114:CY114) / 1024 /1024</f>
        <v>1.1953125</v>
      </c>
      <c r="D114" s="2">
        <v>663552</v>
      </c>
      <c r="E114" s="2">
        <v>860160</v>
      </c>
      <c r="F114" s="2">
        <v>860160</v>
      </c>
      <c r="G114" s="2">
        <v>860160</v>
      </c>
      <c r="H114" s="2">
        <v>860160</v>
      </c>
      <c r="I114" s="2">
        <v>860160</v>
      </c>
      <c r="J114" s="2">
        <v>1253376</v>
      </c>
      <c r="K114" s="2">
        <v>737280</v>
      </c>
      <c r="L114" s="2">
        <v>737280</v>
      </c>
      <c r="M114" s="2">
        <v>892928</v>
      </c>
      <c r="N114" s="2">
        <v>737280</v>
      </c>
      <c r="O114" s="2">
        <v>737280</v>
      </c>
      <c r="P114" s="2">
        <v>737280</v>
      </c>
      <c r="Q114" s="2">
        <v>892928</v>
      </c>
      <c r="R114" s="2">
        <v>892928</v>
      </c>
      <c r="S114" s="2">
        <v>892928</v>
      </c>
      <c r="T114" s="2">
        <v>892928</v>
      </c>
      <c r="U114" s="2">
        <v>708608</v>
      </c>
      <c r="V114" s="2">
        <v>892928</v>
      </c>
      <c r="W114" s="2">
        <v>892928</v>
      </c>
      <c r="X114" s="2">
        <v>733184</v>
      </c>
      <c r="Y114" s="2">
        <v>733184</v>
      </c>
      <c r="Z114" s="2">
        <v>892928</v>
      </c>
      <c r="AA114" s="2">
        <v>733184</v>
      </c>
      <c r="AB114" s="2">
        <v>733184</v>
      </c>
      <c r="AC114" s="2">
        <v>733184</v>
      </c>
      <c r="AD114" s="2">
        <v>733184</v>
      </c>
      <c r="AE114" s="2">
        <v>733184</v>
      </c>
      <c r="AF114" s="2">
        <v>892928</v>
      </c>
      <c r="AG114" s="2">
        <v>880640</v>
      </c>
      <c r="AH114" s="2">
        <v>892928</v>
      </c>
      <c r="AI114" s="2">
        <v>892928</v>
      </c>
      <c r="AJ114" s="2">
        <v>892928</v>
      </c>
      <c r="AK114" s="2">
        <v>761856</v>
      </c>
      <c r="AL114" s="2">
        <v>761856</v>
      </c>
      <c r="AM114" s="2">
        <v>761856</v>
      </c>
      <c r="AN114" s="2">
        <v>761856</v>
      </c>
      <c r="AO114" s="2">
        <v>757760</v>
      </c>
      <c r="AP114" s="2">
        <v>757760</v>
      </c>
      <c r="AQ114" s="2">
        <v>761856</v>
      </c>
      <c r="AR114" s="2">
        <v>761856</v>
      </c>
      <c r="AS114" s="2">
        <v>761856</v>
      </c>
      <c r="AT114" s="2">
        <v>892928</v>
      </c>
      <c r="AU114" s="2">
        <v>892928</v>
      </c>
      <c r="AV114" s="2">
        <v>892928</v>
      </c>
      <c r="AW114" s="2">
        <v>892928</v>
      </c>
      <c r="AX114" s="2">
        <v>892928</v>
      </c>
      <c r="AY114" s="2">
        <v>892928</v>
      </c>
      <c r="AZ114" s="2">
        <v>892928</v>
      </c>
      <c r="BA114" s="2">
        <v>790528</v>
      </c>
      <c r="BB114" s="2">
        <v>741376</v>
      </c>
      <c r="BC114" s="2">
        <v>741376</v>
      </c>
      <c r="BD114" s="2">
        <v>741376</v>
      </c>
      <c r="BE114" s="2">
        <v>790528</v>
      </c>
      <c r="BF114" s="2">
        <v>790528</v>
      </c>
      <c r="BG114" s="2">
        <v>790528</v>
      </c>
      <c r="BH114" s="2">
        <v>790528</v>
      </c>
      <c r="BI114" s="2">
        <v>790528</v>
      </c>
      <c r="BJ114" s="2">
        <v>737280</v>
      </c>
      <c r="BK114" s="2">
        <v>790528</v>
      </c>
      <c r="BL114" s="2">
        <v>790528</v>
      </c>
      <c r="BM114" s="2">
        <v>790528</v>
      </c>
      <c r="BN114" s="2">
        <v>790528</v>
      </c>
      <c r="BO114" s="2">
        <v>790528</v>
      </c>
      <c r="BP114" s="2">
        <v>790528</v>
      </c>
      <c r="BQ114" s="2">
        <v>745472</v>
      </c>
      <c r="BR114" s="2">
        <v>790528</v>
      </c>
      <c r="BS114" s="2">
        <v>892928</v>
      </c>
      <c r="BT114" s="2">
        <v>790528</v>
      </c>
      <c r="BU114" s="2">
        <v>790528</v>
      </c>
      <c r="BV114" s="2">
        <v>892928</v>
      </c>
      <c r="BW114" s="2">
        <v>790528</v>
      </c>
      <c r="BX114" s="2">
        <v>790528</v>
      </c>
      <c r="BY114" s="2">
        <v>790528</v>
      </c>
      <c r="BZ114" s="2">
        <v>790528</v>
      </c>
      <c r="CA114" s="2">
        <v>765952</v>
      </c>
      <c r="CB114" s="2">
        <v>749568</v>
      </c>
      <c r="CC114" s="2">
        <v>753664</v>
      </c>
      <c r="CD114" s="2">
        <v>753664</v>
      </c>
      <c r="CE114" s="2">
        <v>753664</v>
      </c>
      <c r="CF114" s="2">
        <v>753664</v>
      </c>
      <c r="CG114" s="2">
        <v>790528</v>
      </c>
      <c r="CH114" s="2">
        <v>790528</v>
      </c>
      <c r="CI114" s="2">
        <v>790528</v>
      </c>
      <c r="CJ114" s="2">
        <v>741376</v>
      </c>
      <c r="CK114" s="2">
        <v>749568</v>
      </c>
      <c r="CL114" s="2">
        <v>790528</v>
      </c>
      <c r="CM114" s="2">
        <v>790528</v>
      </c>
      <c r="CN114" s="2">
        <v>790528</v>
      </c>
      <c r="CO114" s="2">
        <v>770048</v>
      </c>
      <c r="CP114" s="2">
        <v>778240</v>
      </c>
      <c r="CQ114" s="2">
        <v>790528</v>
      </c>
      <c r="CR114" s="2">
        <v>753664</v>
      </c>
      <c r="CS114" s="2">
        <v>753664</v>
      </c>
      <c r="CT114" s="2">
        <v>753664</v>
      </c>
      <c r="CU114" s="2">
        <v>733184</v>
      </c>
      <c r="CV114" s="2">
        <v>753664</v>
      </c>
      <c r="CW114" s="2">
        <v>790528</v>
      </c>
      <c r="CX114" s="2">
        <v>790528</v>
      </c>
      <c r="CY114" s="2">
        <v>1253376</v>
      </c>
    </row>
    <row r="115" spans="1:103">
      <c r="A115" t="s">
        <v>19</v>
      </c>
      <c r="B115" s="3">
        <f t="shared" ref="B115" si="63">AVERAGE(D115:CY115)</f>
        <v>116.05</v>
      </c>
      <c r="C115" s="3">
        <f t="shared" ref="C115" si="64">COUNT(D115:CY115)</f>
        <v>100</v>
      </c>
      <c r="D115" s="2">
        <v>34</v>
      </c>
      <c r="E115" s="2">
        <v>48</v>
      </c>
      <c r="F115" s="2">
        <v>41</v>
      </c>
      <c r="G115" s="2">
        <v>113</v>
      </c>
      <c r="H115" s="2">
        <v>90</v>
      </c>
      <c r="I115" s="2">
        <v>374</v>
      </c>
      <c r="J115" s="2">
        <v>556</v>
      </c>
      <c r="K115" s="2">
        <v>204</v>
      </c>
      <c r="L115" s="2">
        <v>51</v>
      </c>
      <c r="M115" s="2">
        <v>110</v>
      </c>
      <c r="N115" s="2">
        <v>49</v>
      </c>
      <c r="O115" s="2">
        <v>56</v>
      </c>
      <c r="P115" s="2">
        <v>78</v>
      </c>
      <c r="Q115" s="2">
        <v>99</v>
      </c>
      <c r="R115" s="2">
        <v>48</v>
      </c>
      <c r="S115" s="2">
        <v>110</v>
      </c>
      <c r="T115" s="2">
        <v>93</v>
      </c>
      <c r="U115" s="2">
        <v>281</v>
      </c>
      <c r="V115" s="2">
        <v>65</v>
      </c>
      <c r="W115" s="2">
        <v>108</v>
      </c>
      <c r="X115" s="2">
        <v>38</v>
      </c>
      <c r="Y115" s="2">
        <v>327</v>
      </c>
      <c r="Z115" s="2">
        <v>110</v>
      </c>
      <c r="AA115" s="2">
        <v>31</v>
      </c>
      <c r="AB115" s="2">
        <v>38</v>
      </c>
      <c r="AC115" s="2">
        <v>52</v>
      </c>
      <c r="AD115" s="2">
        <v>15</v>
      </c>
      <c r="AE115" s="2">
        <v>91</v>
      </c>
      <c r="AF115" s="2">
        <v>192</v>
      </c>
      <c r="AG115" s="2">
        <v>17</v>
      </c>
      <c r="AH115" s="2">
        <v>22</v>
      </c>
      <c r="AI115" s="2">
        <v>106</v>
      </c>
      <c r="AJ115" s="2">
        <v>118</v>
      </c>
      <c r="AK115" s="2">
        <v>91</v>
      </c>
      <c r="AL115" s="2">
        <v>43</v>
      </c>
      <c r="AM115" s="2">
        <v>59</v>
      </c>
      <c r="AN115" s="2">
        <v>53</v>
      </c>
      <c r="AO115" s="2">
        <v>64</v>
      </c>
      <c r="AP115" s="2">
        <v>158</v>
      </c>
      <c r="AQ115" s="2">
        <v>105</v>
      </c>
      <c r="AR115" s="2">
        <v>35</v>
      </c>
      <c r="AS115" s="2">
        <v>93</v>
      </c>
      <c r="AT115" s="2">
        <v>45</v>
      </c>
      <c r="AU115" s="2">
        <v>101</v>
      </c>
      <c r="AV115" s="2">
        <v>49</v>
      </c>
      <c r="AW115" s="2">
        <v>73</v>
      </c>
      <c r="AX115" s="2">
        <v>132</v>
      </c>
      <c r="AY115" s="2">
        <v>97</v>
      </c>
      <c r="AZ115" s="2">
        <v>391</v>
      </c>
      <c r="BA115" s="2">
        <v>90</v>
      </c>
      <c r="BB115" s="2">
        <v>24</v>
      </c>
      <c r="BC115" s="2">
        <v>60</v>
      </c>
      <c r="BD115" s="2">
        <v>31</v>
      </c>
      <c r="BE115" s="2">
        <v>91</v>
      </c>
      <c r="BF115" s="2">
        <v>92</v>
      </c>
      <c r="BG115" s="2">
        <v>108</v>
      </c>
      <c r="BH115" s="2">
        <v>70</v>
      </c>
      <c r="BI115" s="2">
        <v>126</v>
      </c>
      <c r="BJ115" s="2">
        <v>18</v>
      </c>
      <c r="BK115" s="2">
        <v>43</v>
      </c>
      <c r="BL115" s="2">
        <v>277</v>
      </c>
      <c r="BM115" s="2">
        <v>61</v>
      </c>
      <c r="BN115" s="2">
        <v>73</v>
      </c>
      <c r="BO115" s="2">
        <v>25</v>
      </c>
      <c r="BP115" s="2">
        <v>104</v>
      </c>
      <c r="BQ115" s="2">
        <v>52</v>
      </c>
      <c r="BR115" s="2">
        <v>56</v>
      </c>
      <c r="BS115" s="2">
        <v>187</v>
      </c>
      <c r="BT115" s="2">
        <v>36</v>
      </c>
      <c r="BU115" s="2">
        <v>25</v>
      </c>
      <c r="BV115" s="2">
        <v>659</v>
      </c>
      <c r="BW115" s="2">
        <v>69</v>
      </c>
      <c r="BX115" s="2">
        <v>44</v>
      </c>
      <c r="BY115" s="2">
        <v>38</v>
      </c>
      <c r="BZ115" s="2">
        <v>112</v>
      </c>
      <c r="CA115" s="2">
        <v>109</v>
      </c>
      <c r="CB115" s="2">
        <v>27</v>
      </c>
      <c r="CC115" s="2">
        <v>68</v>
      </c>
      <c r="CD115" s="2">
        <v>34</v>
      </c>
      <c r="CE115" s="2">
        <v>24</v>
      </c>
      <c r="CF115" s="2">
        <v>318</v>
      </c>
      <c r="CG115" s="2">
        <v>76</v>
      </c>
      <c r="CH115" s="2">
        <v>99</v>
      </c>
      <c r="CI115" s="2">
        <v>107</v>
      </c>
      <c r="CJ115" s="2">
        <v>33</v>
      </c>
      <c r="CK115" s="2">
        <v>38</v>
      </c>
      <c r="CL115" s="2">
        <v>124</v>
      </c>
      <c r="CM115" s="2">
        <v>110</v>
      </c>
      <c r="CN115" s="2">
        <v>41</v>
      </c>
      <c r="CO115" s="2">
        <v>172</v>
      </c>
      <c r="CP115" s="2">
        <v>57</v>
      </c>
      <c r="CQ115" s="2">
        <v>165</v>
      </c>
      <c r="CR115" s="2">
        <v>32</v>
      </c>
      <c r="CS115" s="2">
        <v>220</v>
      </c>
      <c r="CT115" s="2">
        <v>653</v>
      </c>
      <c r="CU115" s="2">
        <v>146</v>
      </c>
      <c r="CV115" s="2">
        <v>43</v>
      </c>
      <c r="CW115" s="2">
        <v>64</v>
      </c>
      <c r="CX115" s="2">
        <v>165</v>
      </c>
      <c r="CY115" s="2">
        <v>755</v>
      </c>
    </row>
    <row r="116" spans="1:103">
      <c r="A116" s="1" t="s">
        <v>25</v>
      </c>
      <c r="B116" s="4">
        <f>AVERAGE(D116:CY116)/ 1000/ 1000</f>
        <v>1.0079009999999999</v>
      </c>
      <c r="C116" s="4"/>
      <c r="D116" s="2">
        <v>524700</v>
      </c>
      <c r="E116" s="2">
        <v>621400</v>
      </c>
      <c r="F116" s="2">
        <v>642500</v>
      </c>
      <c r="G116" s="2">
        <v>1035400</v>
      </c>
      <c r="H116" s="2">
        <v>998200</v>
      </c>
      <c r="I116" s="2">
        <v>2710400</v>
      </c>
      <c r="J116" s="2">
        <v>3340400</v>
      </c>
      <c r="K116" s="2">
        <v>1655000</v>
      </c>
      <c r="L116" s="2">
        <v>616300</v>
      </c>
      <c r="M116" s="2">
        <v>1028300</v>
      </c>
      <c r="N116" s="2">
        <v>600200</v>
      </c>
      <c r="O116" s="2">
        <v>647400</v>
      </c>
      <c r="P116" s="2">
        <v>738700</v>
      </c>
      <c r="Q116" s="2">
        <v>930900</v>
      </c>
      <c r="R116" s="2">
        <v>585400</v>
      </c>
      <c r="S116" s="2">
        <v>989900</v>
      </c>
      <c r="T116" s="2">
        <v>879100</v>
      </c>
      <c r="U116" s="2">
        <v>2042700</v>
      </c>
      <c r="V116" s="2">
        <v>683800</v>
      </c>
      <c r="W116" s="2">
        <v>985600</v>
      </c>
      <c r="X116" s="2">
        <v>509600</v>
      </c>
      <c r="Y116" s="2">
        <v>2192600</v>
      </c>
      <c r="Z116" s="2">
        <v>1033200</v>
      </c>
      <c r="AA116" s="2">
        <v>487900</v>
      </c>
      <c r="AB116" s="2">
        <v>566400</v>
      </c>
      <c r="AC116" s="2">
        <v>619200</v>
      </c>
      <c r="AD116" s="2">
        <v>396200</v>
      </c>
      <c r="AE116" s="2">
        <v>819700</v>
      </c>
      <c r="AF116" s="2">
        <v>1429000</v>
      </c>
      <c r="AG116" s="2">
        <v>394800</v>
      </c>
      <c r="AH116" s="2">
        <v>450500</v>
      </c>
      <c r="AI116" s="2">
        <v>985200</v>
      </c>
      <c r="AJ116" s="2">
        <v>1043100</v>
      </c>
      <c r="AK116" s="2">
        <v>858100</v>
      </c>
      <c r="AL116" s="2">
        <v>521800</v>
      </c>
      <c r="AM116" s="2">
        <v>625600</v>
      </c>
      <c r="AN116" s="2">
        <v>631200</v>
      </c>
      <c r="AO116" s="2">
        <v>672300</v>
      </c>
      <c r="AP116" s="2">
        <v>1279200</v>
      </c>
      <c r="AQ116" s="2">
        <v>1004800</v>
      </c>
      <c r="AR116" s="2">
        <v>534700</v>
      </c>
      <c r="AS116" s="2">
        <v>884900</v>
      </c>
      <c r="AT116" s="2">
        <v>557900</v>
      </c>
      <c r="AU116" s="2">
        <v>841700</v>
      </c>
      <c r="AV116" s="2">
        <v>587800</v>
      </c>
      <c r="AW116" s="2">
        <v>793300</v>
      </c>
      <c r="AX116" s="2">
        <v>1053800</v>
      </c>
      <c r="AY116" s="2">
        <v>922400</v>
      </c>
      <c r="AZ116" s="2">
        <v>2137400</v>
      </c>
      <c r="BA116" s="2">
        <v>903900</v>
      </c>
      <c r="BB116" s="2">
        <v>456000</v>
      </c>
      <c r="BC116" s="2">
        <v>644300</v>
      </c>
      <c r="BD116" s="2">
        <v>504500</v>
      </c>
      <c r="BE116" s="2">
        <v>847300</v>
      </c>
      <c r="BF116" s="2">
        <v>789700</v>
      </c>
      <c r="BG116" s="2">
        <v>980800</v>
      </c>
      <c r="BH116" s="2">
        <v>710200</v>
      </c>
      <c r="BI116" s="2">
        <v>1067500</v>
      </c>
      <c r="BJ116" s="2">
        <v>399600</v>
      </c>
      <c r="BK116" s="2">
        <v>539400</v>
      </c>
      <c r="BL116" s="2">
        <v>1797200</v>
      </c>
      <c r="BM116" s="2">
        <v>670800</v>
      </c>
      <c r="BN116" s="2">
        <v>754300</v>
      </c>
      <c r="BO116" s="2">
        <v>472900</v>
      </c>
      <c r="BP116" s="2">
        <v>1036300</v>
      </c>
      <c r="BQ116" s="2">
        <v>615800</v>
      </c>
      <c r="BR116" s="2">
        <v>628500</v>
      </c>
      <c r="BS116" s="2">
        <v>1360200</v>
      </c>
      <c r="BT116" s="2">
        <v>509500</v>
      </c>
      <c r="BU116" s="2">
        <v>454200</v>
      </c>
      <c r="BV116" s="2">
        <v>4063400</v>
      </c>
      <c r="BW116" s="2">
        <v>711600</v>
      </c>
      <c r="BX116" s="2">
        <v>561400</v>
      </c>
      <c r="BY116" s="2">
        <v>555400</v>
      </c>
      <c r="BZ116" s="2">
        <v>995300</v>
      </c>
      <c r="CA116" s="2">
        <v>1003100</v>
      </c>
      <c r="CB116" s="2">
        <v>464800</v>
      </c>
      <c r="CC116" s="2">
        <v>738800</v>
      </c>
      <c r="CD116" s="2">
        <v>523600</v>
      </c>
      <c r="CE116" s="2">
        <v>465500</v>
      </c>
      <c r="CF116" s="2">
        <v>2237400</v>
      </c>
      <c r="CG116" s="2">
        <v>772100</v>
      </c>
      <c r="CH116" s="2">
        <v>979100</v>
      </c>
      <c r="CI116" s="2">
        <v>1187700</v>
      </c>
      <c r="CJ116" s="2">
        <v>494800</v>
      </c>
      <c r="CK116" s="2">
        <v>510600</v>
      </c>
      <c r="CL116" s="2">
        <v>1069700</v>
      </c>
      <c r="CM116" s="2">
        <v>986800</v>
      </c>
      <c r="CN116" s="2">
        <v>538000</v>
      </c>
      <c r="CO116" s="2">
        <v>1383500</v>
      </c>
      <c r="CP116" s="2">
        <v>647300</v>
      </c>
      <c r="CQ116" s="2">
        <v>1417700</v>
      </c>
      <c r="CR116" s="2">
        <v>486300</v>
      </c>
      <c r="CS116" s="2">
        <v>1708700</v>
      </c>
      <c r="CT116" s="2">
        <v>4986700</v>
      </c>
      <c r="CU116" s="2">
        <v>1223700</v>
      </c>
      <c r="CV116" s="2">
        <v>552300</v>
      </c>
      <c r="CW116" s="2">
        <v>675500</v>
      </c>
      <c r="CX116" s="2">
        <v>1347300</v>
      </c>
      <c r="CY116" s="2">
        <v>4268500</v>
      </c>
    </row>
    <row r="117" spans="1:103">
      <c r="A117" t="s">
        <v>39</v>
      </c>
      <c r="B117" s="7">
        <f>AVERAGE(D117:CY117) / 1024 / 1024</f>
        <v>27.642148437500001</v>
      </c>
      <c r="C117" s="7">
        <f>MAX(D117:CY117) / 1024 /1024</f>
        <v>28.19140625</v>
      </c>
      <c r="D117" s="2">
        <v>28954624</v>
      </c>
      <c r="E117" s="2">
        <v>28954624</v>
      </c>
      <c r="F117" s="2">
        <v>28954624</v>
      </c>
      <c r="G117" s="2">
        <v>28954624</v>
      </c>
      <c r="H117" s="2">
        <v>28954624</v>
      </c>
      <c r="I117" s="2">
        <v>29315072</v>
      </c>
      <c r="J117" s="2">
        <v>29384704</v>
      </c>
      <c r="K117" s="2">
        <v>29036544</v>
      </c>
      <c r="L117" s="2">
        <v>28966912</v>
      </c>
      <c r="M117" s="2">
        <v>28966912</v>
      </c>
      <c r="N117" s="2">
        <v>28921856</v>
      </c>
      <c r="O117" s="2">
        <v>28921856</v>
      </c>
      <c r="P117" s="2">
        <v>28921856</v>
      </c>
      <c r="Q117" s="2">
        <v>28921856</v>
      </c>
      <c r="R117" s="2">
        <v>28921856</v>
      </c>
      <c r="S117" s="2">
        <v>28921856</v>
      </c>
      <c r="T117" s="2">
        <v>28921856</v>
      </c>
      <c r="U117" s="2">
        <v>29384704</v>
      </c>
      <c r="V117" s="2">
        <v>28868608</v>
      </c>
      <c r="W117" s="2">
        <v>28958720</v>
      </c>
      <c r="X117" s="2">
        <v>28856320</v>
      </c>
      <c r="Y117" s="2">
        <v>29384704</v>
      </c>
      <c r="Z117" s="2">
        <v>28958720</v>
      </c>
      <c r="AA117" s="2">
        <v>28852224</v>
      </c>
      <c r="AB117" s="2">
        <v>28852224</v>
      </c>
      <c r="AC117" s="2">
        <v>28852224</v>
      </c>
      <c r="AD117" s="2">
        <v>28827648</v>
      </c>
      <c r="AE117" s="2">
        <v>28958720</v>
      </c>
      <c r="AF117" s="2">
        <v>29093888</v>
      </c>
      <c r="AG117" s="2">
        <v>28860416</v>
      </c>
      <c r="AH117" s="2">
        <v>28860416</v>
      </c>
      <c r="AI117" s="2">
        <v>28958720</v>
      </c>
      <c r="AJ117" s="2">
        <v>28958720</v>
      </c>
      <c r="AK117" s="2">
        <v>28958720</v>
      </c>
      <c r="AL117" s="2">
        <v>28827648</v>
      </c>
      <c r="AM117" s="2">
        <v>28848128</v>
      </c>
      <c r="AN117" s="2">
        <v>28848128</v>
      </c>
      <c r="AO117" s="2">
        <v>28848128</v>
      </c>
      <c r="AP117" s="2">
        <v>29093888</v>
      </c>
      <c r="AQ117" s="2">
        <v>28975104</v>
      </c>
      <c r="AR117" s="2">
        <v>28946432</v>
      </c>
      <c r="AS117" s="2">
        <v>28975104</v>
      </c>
      <c r="AT117" s="2">
        <v>28844032</v>
      </c>
      <c r="AU117" s="2">
        <v>28975104</v>
      </c>
      <c r="AV117" s="2">
        <v>28860416</v>
      </c>
      <c r="AW117" s="2">
        <v>28975104</v>
      </c>
      <c r="AX117" s="2">
        <v>28971008</v>
      </c>
      <c r="AY117" s="2">
        <v>28954624</v>
      </c>
      <c r="AZ117" s="2">
        <v>29384704</v>
      </c>
      <c r="BA117" s="2">
        <v>28930048</v>
      </c>
      <c r="BB117" s="2">
        <v>28909568</v>
      </c>
      <c r="BC117" s="2">
        <v>28864512</v>
      </c>
      <c r="BD117" s="2">
        <v>28844032</v>
      </c>
      <c r="BE117" s="2">
        <v>28958720</v>
      </c>
      <c r="BF117" s="2">
        <v>28958720</v>
      </c>
      <c r="BG117" s="2">
        <v>28958720</v>
      </c>
      <c r="BH117" s="2">
        <v>28864512</v>
      </c>
      <c r="BI117" s="2">
        <v>28958720</v>
      </c>
      <c r="BJ117" s="2">
        <v>28852224</v>
      </c>
      <c r="BK117" s="2">
        <v>28864512</v>
      </c>
      <c r="BL117" s="2">
        <v>29093888</v>
      </c>
      <c r="BM117" s="2">
        <v>28872704</v>
      </c>
      <c r="BN117" s="2">
        <v>28872704</v>
      </c>
      <c r="BO117" s="2">
        <v>28844032</v>
      </c>
      <c r="BP117" s="2">
        <v>28966912</v>
      </c>
      <c r="BQ117" s="2">
        <v>28950528</v>
      </c>
      <c r="BR117" s="2">
        <v>28938240</v>
      </c>
      <c r="BS117" s="2">
        <v>29093888</v>
      </c>
      <c r="BT117" s="2">
        <v>28868608</v>
      </c>
      <c r="BU117" s="2">
        <v>28868608</v>
      </c>
      <c r="BV117" s="2">
        <v>29491200</v>
      </c>
      <c r="BW117" s="2">
        <v>29028352</v>
      </c>
      <c r="BX117" s="2">
        <v>29016064</v>
      </c>
      <c r="BY117" s="2">
        <v>28925952</v>
      </c>
      <c r="BZ117" s="2">
        <v>28991488</v>
      </c>
      <c r="CA117" s="2">
        <v>29081600</v>
      </c>
      <c r="CB117" s="2">
        <v>28913664</v>
      </c>
      <c r="CC117" s="2">
        <v>29081600</v>
      </c>
      <c r="CD117" s="2">
        <v>28930048</v>
      </c>
      <c r="CE117" s="2">
        <v>28917760</v>
      </c>
      <c r="CF117" s="2">
        <v>29216768</v>
      </c>
      <c r="CG117" s="2">
        <v>28921856</v>
      </c>
      <c r="CH117" s="2">
        <v>29048832</v>
      </c>
      <c r="CI117" s="2">
        <v>29048832</v>
      </c>
      <c r="CJ117" s="2">
        <v>28884992</v>
      </c>
      <c r="CK117" s="2">
        <v>28884992</v>
      </c>
      <c r="CL117" s="2">
        <v>29048832</v>
      </c>
      <c r="CM117" s="2">
        <v>29048832</v>
      </c>
      <c r="CN117" s="2">
        <v>28889088</v>
      </c>
      <c r="CO117" s="2">
        <v>29216768</v>
      </c>
      <c r="CP117" s="2">
        <v>28934144</v>
      </c>
      <c r="CQ117" s="2">
        <v>29048832</v>
      </c>
      <c r="CR117" s="2">
        <v>28925952</v>
      </c>
      <c r="CS117" s="2">
        <v>29216768</v>
      </c>
      <c r="CT117" s="2">
        <v>29560832</v>
      </c>
      <c r="CU117" s="2">
        <v>28991488</v>
      </c>
      <c r="CV117" s="2">
        <v>28848128</v>
      </c>
      <c r="CW117" s="2">
        <v>28848128</v>
      </c>
      <c r="CX117" s="2">
        <v>28962816</v>
      </c>
      <c r="CY117" s="2">
        <v>29560832</v>
      </c>
    </row>
    <row r="118" spans="1:103">
      <c r="A118" s="1" t="s">
        <v>20</v>
      </c>
      <c r="B118" s="3">
        <f t="shared" ref="B118" si="65">AVERAGE(D118:CY118)</f>
        <v>225.33</v>
      </c>
      <c r="C118" s="3">
        <f t="shared" ref="C118" si="66">COUNT(D118:CY118)</f>
        <v>100</v>
      </c>
      <c r="D118" s="2">
        <v>28</v>
      </c>
      <c r="E118" s="2">
        <v>43</v>
      </c>
      <c r="F118" s="2">
        <v>51</v>
      </c>
      <c r="G118" s="2">
        <v>129</v>
      </c>
      <c r="H118" s="2">
        <v>88</v>
      </c>
      <c r="I118" s="2">
        <v>437</v>
      </c>
      <c r="J118" s="2">
        <v>539</v>
      </c>
      <c r="K118" s="2">
        <v>328</v>
      </c>
      <c r="L118" s="2">
        <v>58</v>
      </c>
      <c r="M118" s="2">
        <v>133</v>
      </c>
      <c r="N118" s="2">
        <v>48</v>
      </c>
      <c r="O118" s="2">
        <v>68</v>
      </c>
      <c r="P118" s="2">
        <v>288</v>
      </c>
      <c r="Q118" s="2">
        <v>95</v>
      </c>
      <c r="R118" s="2">
        <v>253</v>
      </c>
      <c r="S118" s="2">
        <v>108</v>
      </c>
      <c r="T118" s="2">
        <v>1124</v>
      </c>
      <c r="U118" s="2">
        <v>281</v>
      </c>
      <c r="V118" s="2">
        <v>83</v>
      </c>
      <c r="W118" s="2">
        <v>137</v>
      </c>
      <c r="X118" s="2">
        <v>34</v>
      </c>
      <c r="Y118" s="2">
        <v>451</v>
      </c>
      <c r="Z118" s="2">
        <v>115</v>
      </c>
      <c r="AA118" s="2">
        <v>827</v>
      </c>
      <c r="AB118" s="2">
        <v>47</v>
      </c>
      <c r="AC118" s="2">
        <v>50</v>
      </c>
      <c r="AD118" s="2">
        <v>17</v>
      </c>
      <c r="AE118" s="2">
        <v>71</v>
      </c>
      <c r="AF118" s="2">
        <v>330</v>
      </c>
      <c r="AG118" s="2">
        <v>18</v>
      </c>
      <c r="AH118" s="2">
        <v>22</v>
      </c>
      <c r="AI118" s="2">
        <v>479</v>
      </c>
      <c r="AJ118" s="2">
        <v>141</v>
      </c>
      <c r="AK118" s="2">
        <v>390</v>
      </c>
      <c r="AL118" s="2">
        <v>34</v>
      </c>
      <c r="AM118" s="2">
        <v>329</v>
      </c>
      <c r="AN118" s="2">
        <v>51</v>
      </c>
      <c r="AO118" s="2">
        <v>276</v>
      </c>
      <c r="AP118" s="2">
        <v>79</v>
      </c>
      <c r="AQ118" s="2">
        <v>91</v>
      </c>
      <c r="AR118" s="2">
        <v>34</v>
      </c>
      <c r="AS118" s="2">
        <v>125</v>
      </c>
      <c r="AT118" s="2">
        <v>194</v>
      </c>
      <c r="AU118" s="2">
        <v>251</v>
      </c>
      <c r="AV118" s="2">
        <v>39</v>
      </c>
      <c r="AW118" s="2">
        <v>70</v>
      </c>
      <c r="AX118" s="2">
        <v>122</v>
      </c>
      <c r="AY118" s="2">
        <v>86</v>
      </c>
      <c r="AZ118" s="2">
        <v>200</v>
      </c>
      <c r="BA118" s="2">
        <v>274</v>
      </c>
      <c r="BB118" s="2">
        <v>28</v>
      </c>
      <c r="BC118" s="2">
        <v>611</v>
      </c>
      <c r="BD118" s="2">
        <v>32</v>
      </c>
      <c r="BE118" s="2">
        <v>112</v>
      </c>
      <c r="BF118" s="2">
        <v>75</v>
      </c>
      <c r="BG118" s="2">
        <v>133</v>
      </c>
      <c r="BH118" s="2">
        <v>86</v>
      </c>
      <c r="BI118" s="2">
        <v>819</v>
      </c>
      <c r="BJ118" s="2">
        <v>16</v>
      </c>
      <c r="BK118" s="2">
        <v>509</v>
      </c>
      <c r="BL118" s="2">
        <v>1083</v>
      </c>
      <c r="BM118" s="2">
        <v>79</v>
      </c>
      <c r="BN118" s="2">
        <v>125</v>
      </c>
      <c r="BO118" s="2">
        <v>26</v>
      </c>
      <c r="BP118" s="2">
        <v>95</v>
      </c>
      <c r="BQ118" s="2">
        <v>52</v>
      </c>
      <c r="BR118" s="2">
        <v>83</v>
      </c>
      <c r="BS118" s="2">
        <v>148</v>
      </c>
      <c r="BT118" s="2">
        <v>64</v>
      </c>
      <c r="BU118" s="2">
        <v>26</v>
      </c>
      <c r="BV118" s="2">
        <v>799</v>
      </c>
      <c r="BW118" s="2">
        <v>74</v>
      </c>
      <c r="BX118" s="2">
        <v>62</v>
      </c>
      <c r="BY118" s="2">
        <v>469</v>
      </c>
      <c r="BZ118" s="2">
        <v>467</v>
      </c>
      <c r="CA118" s="2">
        <v>1596</v>
      </c>
      <c r="CB118" s="2">
        <v>183</v>
      </c>
      <c r="CC118" s="2">
        <v>261</v>
      </c>
      <c r="CD118" s="2">
        <v>36</v>
      </c>
      <c r="CE118" s="2">
        <v>19</v>
      </c>
      <c r="CF118" s="2">
        <v>492</v>
      </c>
      <c r="CG118" s="2">
        <v>84</v>
      </c>
      <c r="CH118" s="2">
        <v>109</v>
      </c>
      <c r="CI118" s="2">
        <v>608</v>
      </c>
      <c r="CJ118" s="2">
        <v>170</v>
      </c>
      <c r="CK118" s="2">
        <v>98</v>
      </c>
      <c r="CL118" s="2">
        <v>104</v>
      </c>
      <c r="CM118" s="2">
        <v>125</v>
      </c>
      <c r="CN118" s="2">
        <v>137</v>
      </c>
      <c r="CO118" s="2">
        <v>87</v>
      </c>
      <c r="CP118" s="2">
        <v>577</v>
      </c>
      <c r="CQ118" s="2">
        <v>714</v>
      </c>
      <c r="CR118" s="2">
        <v>30</v>
      </c>
      <c r="CS118" s="2">
        <v>195</v>
      </c>
      <c r="CT118" s="2">
        <v>411</v>
      </c>
      <c r="CU118" s="2">
        <v>175</v>
      </c>
      <c r="CV118" s="2">
        <v>45</v>
      </c>
      <c r="CW118" s="2">
        <v>69</v>
      </c>
      <c r="CX118" s="2">
        <v>270</v>
      </c>
      <c r="CY118" s="2">
        <v>299</v>
      </c>
    </row>
    <row r="119" spans="1:103">
      <c r="A119" s="1" t="s">
        <v>25</v>
      </c>
      <c r="B119" s="4">
        <f t="shared" ref="B119" si="67">AVERAGE(D119:CY119)/ 1000/ 1000</f>
        <v>1.3867210000000001</v>
      </c>
      <c r="C119" s="4"/>
      <c r="D119" s="2">
        <v>188000</v>
      </c>
      <c r="E119" s="2">
        <v>294200</v>
      </c>
      <c r="F119" s="2">
        <v>308200</v>
      </c>
      <c r="G119" s="2">
        <v>783400</v>
      </c>
      <c r="H119" s="2">
        <v>549900</v>
      </c>
      <c r="I119" s="2">
        <v>2574100</v>
      </c>
      <c r="J119" s="2">
        <v>3158200</v>
      </c>
      <c r="K119" s="2">
        <v>2145000</v>
      </c>
      <c r="L119" s="2">
        <v>344800</v>
      </c>
      <c r="M119" s="2">
        <v>782200</v>
      </c>
      <c r="N119" s="2">
        <v>282900</v>
      </c>
      <c r="O119" s="2">
        <v>395500</v>
      </c>
      <c r="P119" s="2">
        <v>1733100</v>
      </c>
      <c r="Q119" s="2">
        <v>562400</v>
      </c>
      <c r="R119" s="2">
        <v>1503300</v>
      </c>
      <c r="S119" s="2">
        <v>646200</v>
      </c>
      <c r="T119" s="2">
        <v>7825200</v>
      </c>
      <c r="U119" s="2">
        <v>1779400</v>
      </c>
      <c r="V119" s="2">
        <v>538100</v>
      </c>
      <c r="W119" s="2">
        <v>815400</v>
      </c>
      <c r="X119" s="2">
        <v>219100</v>
      </c>
      <c r="Y119" s="2">
        <v>2596500</v>
      </c>
      <c r="Z119" s="2">
        <v>672600</v>
      </c>
      <c r="AA119" s="2">
        <v>4906600</v>
      </c>
      <c r="AB119" s="2">
        <v>265300</v>
      </c>
      <c r="AC119" s="2">
        <v>320700</v>
      </c>
      <c r="AD119" s="2">
        <v>106600</v>
      </c>
      <c r="AE119" s="2">
        <v>444000</v>
      </c>
      <c r="AF119" s="2">
        <v>2101100</v>
      </c>
      <c r="AG119" s="2">
        <v>107400</v>
      </c>
      <c r="AH119" s="2">
        <v>126600</v>
      </c>
      <c r="AI119" s="2">
        <v>2851900</v>
      </c>
      <c r="AJ119" s="2">
        <v>824200</v>
      </c>
      <c r="AK119" s="2">
        <v>2259700</v>
      </c>
      <c r="AL119" s="2">
        <v>186500</v>
      </c>
      <c r="AM119" s="2">
        <v>1943400</v>
      </c>
      <c r="AN119" s="2">
        <v>282100</v>
      </c>
      <c r="AO119" s="2">
        <v>1754900</v>
      </c>
      <c r="AP119" s="2">
        <v>464900</v>
      </c>
      <c r="AQ119" s="2">
        <v>543400</v>
      </c>
      <c r="AR119" s="2">
        <v>190400</v>
      </c>
      <c r="AS119" s="2">
        <v>737000</v>
      </c>
      <c r="AT119" s="2">
        <v>1123200</v>
      </c>
      <c r="AU119" s="2">
        <v>1534100</v>
      </c>
      <c r="AV119" s="2">
        <v>222600</v>
      </c>
      <c r="AW119" s="2">
        <v>396500</v>
      </c>
      <c r="AX119" s="2">
        <v>709900</v>
      </c>
      <c r="AY119" s="2">
        <v>540000</v>
      </c>
      <c r="AZ119" s="2">
        <v>1220200</v>
      </c>
      <c r="BA119" s="2">
        <v>1833700</v>
      </c>
      <c r="BB119" s="2">
        <v>153600</v>
      </c>
      <c r="BC119" s="2">
        <v>3590500</v>
      </c>
      <c r="BD119" s="2">
        <v>194700</v>
      </c>
      <c r="BE119" s="2">
        <v>661600</v>
      </c>
      <c r="BF119" s="2">
        <v>412900</v>
      </c>
      <c r="BG119" s="2">
        <v>779900</v>
      </c>
      <c r="BH119" s="2">
        <v>513100</v>
      </c>
      <c r="BI119" s="2">
        <v>5146700</v>
      </c>
      <c r="BJ119" s="2">
        <v>126600</v>
      </c>
      <c r="BK119" s="2">
        <v>3180000</v>
      </c>
      <c r="BL119" s="2">
        <v>7641000</v>
      </c>
      <c r="BM119" s="2">
        <v>484900</v>
      </c>
      <c r="BN119" s="2">
        <v>788200</v>
      </c>
      <c r="BO119" s="2">
        <v>155100</v>
      </c>
      <c r="BP119" s="2">
        <v>561300</v>
      </c>
      <c r="BQ119" s="2">
        <v>288000</v>
      </c>
      <c r="BR119" s="2">
        <v>480900</v>
      </c>
      <c r="BS119" s="2">
        <v>854900</v>
      </c>
      <c r="BT119" s="2">
        <v>370100</v>
      </c>
      <c r="BU119" s="2">
        <v>145400</v>
      </c>
      <c r="BV119" s="2">
        <v>4732800</v>
      </c>
      <c r="BW119" s="2">
        <v>422600</v>
      </c>
      <c r="BX119" s="2">
        <v>381400</v>
      </c>
      <c r="BY119" s="2">
        <v>2810900</v>
      </c>
      <c r="BZ119" s="2">
        <v>2887400</v>
      </c>
      <c r="CA119" s="2">
        <v>10595200</v>
      </c>
      <c r="CB119" s="2">
        <v>1136600</v>
      </c>
      <c r="CC119" s="2">
        <v>1579700</v>
      </c>
      <c r="CD119" s="2">
        <v>205700</v>
      </c>
      <c r="CE119" s="2">
        <v>97000</v>
      </c>
      <c r="CF119" s="2">
        <v>2810200</v>
      </c>
      <c r="CG119" s="2">
        <v>510200</v>
      </c>
      <c r="CH119" s="2">
        <v>667300</v>
      </c>
      <c r="CI119" s="2">
        <v>3686100</v>
      </c>
      <c r="CJ119" s="2">
        <v>1015000</v>
      </c>
      <c r="CK119" s="2">
        <v>582100</v>
      </c>
      <c r="CL119" s="2">
        <v>597000</v>
      </c>
      <c r="CM119" s="2">
        <v>754000</v>
      </c>
      <c r="CN119" s="2">
        <v>835600</v>
      </c>
      <c r="CO119" s="2">
        <v>537100</v>
      </c>
      <c r="CP119" s="2">
        <v>3436300</v>
      </c>
      <c r="CQ119" s="2">
        <v>4325700</v>
      </c>
      <c r="CR119" s="2">
        <v>208600</v>
      </c>
      <c r="CS119" s="2">
        <v>1144500</v>
      </c>
      <c r="CT119" s="2">
        <v>2491900</v>
      </c>
      <c r="CU119" s="2">
        <v>1051300</v>
      </c>
      <c r="CV119" s="2">
        <v>258300</v>
      </c>
      <c r="CW119" s="2">
        <v>392900</v>
      </c>
      <c r="CX119" s="2">
        <v>1557100</v>
      </c>
      <c r="CY119" s="2">
        <v>1737600</v>
      </c>
    </row>
    <row r="120" spans="1:103">
      <c r="A120" t="s">
        <v>39</v>
      </c>
      <c r="B120" s="7">
        <f>AVERAGE(D120:CY120) / 1024 / 1024</f>
        <v>1.3340234375</v>
      </c>
      <c r="C120" s="7">
        <f>MAX(D120:CY120) / 1024 /1024</f>
        <v>3.03515625</v>
      </c>
      <c r="D120" s="2">
        <v>909312</v>
      </c>
      <c r="E120" s="2">
        <v>1048576</v>
      </c>
      <c r="F120" s="2">
        <v>860160</v>
      </c>
      <c r="G120" s="2">
        <v>1159168</v>
      </c>
      <c r="H120" s="2">
        <v>962560</v>
      </c>
      <c r="I120" s="2">
        <v>1499136</v>
      </c>
      <c r="J120" s="2">
        <v>1568768</v>
      </c>
      <c r="K120" s="2">
        <v>1196032</v>
      </c>
      <c r="L120" s="2">
        <v>847872</v>
      </c>
      <c r="M120" s="2">
        <v>1196032</v>
      </c>
      <c r="N120" s="2">
        <v>876544</v>
      </c>
      <c r="O120" s="2">
        <v>929792</v>
      </c>
      <c r="P120" s="2">
        <v>1196032</v>
      </c>
      <c r="Q120" s="2">
        <v>929792</v>
      </c>
      <c r="R120" s="2">
        <v>1196032</v>
      </c>
      <c r="S120" s="2">
        <v>1196032</v>
      </c>
      <c r="T120" s="2">
        <v>2416640</v>
      </c>
      <c r="U120" s="2">
        <v>1744896</v>
      </c>
      <c r="V120" s="2">
        <v>1101824</v>
      </c>
      <c r="W120" s="2">
        <v>1183744</v>
      </c>
      <c r="X120" s="2">
        <v>1019904</v>
      </c>
      <c r="Y120" s="2">
        <v>1744896</v>
      </c>
      <c r="Z120" s="2">
        <v>1081344</v>
      </c>
      <c r="AA120" s="2">
        <v>2453504</v>
      </c>
      <c r="AB120" s="2">
        <v>1044480</v>
      </c>
      <c r="AC120" s="2">
        <v>1163264</v>
      </c>
      <c r="AD120" s="2">
        <v>913408</v>
      </c>
      <c r="AE120" s="2">
        <v>933888</v>
      </c>
      <c r="AF120" s="2">
        <v>1642496</v>
      </c>
      <c r="AG120" s="2">
        <v>1732608</v>
      </c>
      <c r="AH120" s="2">
        <v>1753088</v>
      </c>
      <c r="AI120" s="2">
        <v>2453504</v>
      </c>
      <c r="AJ120" s="2">
        <v>1212416</v>
      </c>
      <c r="AK120" s="2">
        <v>1585152</v>
      </c>
      <c r="AL120" s="2">
        <v>974848</v>
      </c>
      <c r="AM120" s="2">
        <v>1585152</v>
      </c>
      <c r="AN120" s="2">
        <v>946176</v>
      </c>
      <c r="AO120" s="2">
        <v>1585152</v>
      </c>
      <c r="AP120" s="2">
        <v>1171456</v>
      </c>
      <c r="AQ120" s="2">
        <v>1171456</v>
      </c>
      <c r="AR120" s="2">
        <v>1024000</v>
      </c>
      <c r="AS120" s="2">
        <v>1171456</v>
      </c>
      <c r="AT120" s="2">
        <v>1171456</v>
      </c>
      <c r="AU120" s="2">
        <v>1585152</v>
      </c>
      <c r="AV120" s="2">
        <v>929792</v>
      </c>
      <c r="AW120" s="2">
        <v>1171456</v>
      </c>
      <c r="AX120" s="2">
        <v>1171456</v>
      </c>
      <c r="AY120" s="2">
        <v>999424</v>
      </c>
      <c r="AZ120" s="2">
        <v>1171456</v>
      </c>
      <c r="BA120" s="2">
        <v>1585152</v>
      </c>
      <c r="BB120" s="2">
        <v>1142784</v>
      </c>
      <c r="BC120" s="2">
        <v>2453504</v>
      </c>
      <c r="BD120" s="2">
        <v>958464</v>
      </c>
      <c r="BE120" s="2">
        <v>1650688</v>
      </c>
      <c r="BF120" s="2">
        <v>987136</v>
      </c>
      <c r="BG120" s="2">
        <v>1650688</v>
      </c>
      <c r="BH120" s="2">
        <v>1650688</v>
      </c>
      <c r="BI120" s="2">
        <v>2453504</v>
      </c>
      <c r="BJ120" s="2">
        <v>1552384</v>
      </c>
      <c r="BK120" s="2">
        <v>1585152</v>
      </c>
      <c r="BL120" s="2">
        <v>2596864</v>
      </c>
      <c r="BM120" s="2">
        <v>1261568</v>
      </c>
      <c r="BN120" s="2">
        <v>1093632</v>
      </c>
      <c r="BO120" s="2">
        <v>991232</v>
      </c>
      <c r="BP120" s="2">
        <v>1085440</v>
      </c>
      <c r="BQ120" s="2">
        <v>958464</v>
      </c>
      <c r="BR120" s="2">
        <v>1851392</v>
      </c>
      <c r="BS120" s="2">
        <v>1142784</v>
      </c>
      <c r="BT120" s="2">
        <v>1015808</v>
      </c>
      <c r="BU120" s="2">
        <v>942080</v>
      </c>
      <c r="BV120" s="2">
        <v>2596864</v>
      </c>
      <c r="BW120" s="2">
        <v>991232</v>
      </c>
      <c r="BX120" s="2">
        <v>1380352</v>
      </c>
      <c r="BY120" s="2">
        <v>1605632</v>
      </c>
      <c r="BZ120" s="2">
        <v>1888256</v>
      </c>
      <c r="CA120" s="2">
        <v>3182592</v>
      </c>
      <c r="CB120" s="2">
        <v>1421312</v>
      </c>
      <c r="CC120" s="2">
        <v>1732608</v>
      </c>
      <c r="CD120" s="2">
        <v>860160</v>
      </c>
      <c r="CE120" s="2">
        <v>884736</v>
      </c>
      <c r="CF120" s="2">
        <v>1683456</v>
      </c>
      <c r="CG120" s="2">
        <v>1007616</v>
      </c>
      <c r="CH120" s="2">
        <v>1060864</v>
      </c>
      <c r="CI120" s="2">
        <v>1683456</v>
      </c>
      <c r="CJ120" s="2">
        <v>2506752</v>
      </c>
      <c r="CK120" s="2">
        <v>1073152</v>
      </c>
      <c r="CL120" s="2">
        <v>1495040</v>
      </c>
      <c r="CM120" s="2">
        <v>1495040</v>
      </c>
      <c r="CN120" s="2">
        <v>1495040</v>
      </c>
      <c r="CO120" s="2">
        <v>1011712</v>
      </c>
      <c r="CP120" s="2">
        <v>2203648</v>
      </c>
      <c r="CQ120" s="2">
        <v>2203648</v>
      </c>
      <c r="CR120" s="2">
        <v>991232</v>
      </c>
      <c r="CS120" s="2">
        <v>1495040</v>
      </c>
      <c r="CT120" s="2">
        <v>2203648</v>
      </c>
      <c r="CU120" s="2">
        <v>1495040</v>
      </c>
      <c r="CV120" s="2">
        <v>999424</v>
      </c>
      <c r="CW120" s="2">
        <v>1052672</v>
      </c>
      <c r="CX120" s="2">
        <v>1495040</v>
      </c>
      <c r="CY120" s="2">
        <v>1495040</v>
      </c>
    </row>
    <row r="121" spans="1:103">
      <c r="A121" s="1" t="s">
        <v>28</v>
      </c>
      <c r="B121" s="3">
        <f t="shared" ref="B121" si="68">AVERAGE(D121:CY121)</f>
        <v>168.88</v>
      </c>
      <c r="C121" s="3">
        <f t="shared" ref="C121" si="69">COUNT(D121:CY121)</f>
        <v>100</v>
      </c>
      <c r="D121" s="2">
        <v>28</v>
      </c>
      <c r="E121" s="2">
        <v>48</v>
      </c>
      <c r="F121" s="2">
        <v>40</v>
      </c>
      <c r="G121" s="2">
        <v>114</v>
      </c>
      <c r="H121" s="2">
        <v>90</v>
      </c>
      <c r="I121" s="2">
        <v>404</v>
      </c>
      <c r="J121" s="2">
        <v>576</v>
      </c>
      <c r="K121" s="2">
        <v>202</v>
      </c>
      <c r="L121" s="2">
        <v>52</v>
      </c>
      <c r="M121" s="2">
        <v>110</v>
      </c>
      <c r="N121" s="2">
        <v>50</v>
      </c>
      <c r="O121" s="2">
        <v>58</v>
      </c>
      <c r="P121" s="2">
        <v>70</v>
      </c>
      <c r="Q121" s="2">
        <v>100</v>
      </c>
      <c r="R121" s="2">
        <v>82</v>
      </c>
      <c r="S121" s="2">
        <v>110</v>
      </c>
      <c r="T121" s="2">
        <v>1176</v>
      </c>
      <c r="U121" s="2">
        <v>276</v>
      </c>
      <c r="V121" s="2">
        <v>66</v>
      </c>
      <c r="W121" s="2">
        <v>108</v>
      </c>
      <c r="X121" s="2">
        <v>30</v>
      </c>
      <c r="Y121" s="2">
        <v>380</v>
      </c>
      <c r="Z121" s="2">
        <v>110</v>
      </c>
      <c r="AA121" s="2">
        <v>438</v>
      </c>
      <c r="AB121" s="2">
        <v>38</v>
      </c>
      <c r="AC121" s="2">
        <v>52</v>
      </c>
      <c r="AD121" s="2">
        <v>16</v>
      </c>
      <c r="AE121" s="2">
        <v>70</v>
      </c>
      <c r="AF121" s="2">
        <v>198</v>
      </c>
      <c r="AG121" s="2">
        <v>18</v>
      </c>
      <c r="AH121" s="2">
        <v>182</v>
      </c>
      <c r="AI121" s="2">
        <v>474</v>
      </c>
      <c r="AJ121" s="2">
        <v>118</v>
      </c>
      <c r="AK121" s="2">
        <v>42</v>
      </c>
      <c r="AL121" s="2">
        <v>34</v>
      </c>
      <c r="AM121" s="2">
        <v>90</v>
      </c>
      <c r="AN121" s="2">
        <v>54</v>
      </c>
      <c r="AO121" s="2">
        <v>214</v>
      </c>
      <c r="AP121" s="2">
        <v>164</v>
      </c>
      <c r="AQ121" s="2">
        <v>88</v>
      </c>
      <c r="AR121" s="2">
        <v>36</v>
      </c>
      <c r="AS121" s="2">
        <v>94</v>
      </c>
      <c r="AT121" s="2">
        <v>104</v>
      </c>
      <c r="AU121" s="2">
        <v>108</v>
      </c>
      <c r="AV121" s="2">
        <v>50</v>
      </c>
      <c r="AW121" s="2">
        <v>74</v>
      </c>
      <c r="AX121" s="2">
        <v>108</v>
      </c>
      <c r="AY121" s="2">
        <v>98</v>
      </c>
      <c r="AZ121" s="2">
        <v>422</v>
      </c>
      <c r="BA121" s="2">
        <v>98</v>
      </c>
      <c r="BB121" s="2">
        <v>24</v>
      </c>
      <c r="BC121" s="2">
        <v>360</v>
      </c>
      <c r="BD121" s="2">
        <v>68</v>
      </c>
      <c r="BE121" s="2">
        <v>92</v>
      </c>
      <c r="BF121" s="2">
        <v>70</v>
      </c>
      <c r="BG121" s="2">
        <v>108</v>
      </c>
      <c r="BH121" s="2">
        <v>70</v>
      </c>
      <c r="BI121" s="2">
        <v>110</v>
      </c>
      <c r="BJ121" s="2">
        <v>18</v>
      </c>
      <c r="BK121" s="2">
        <v>270</v>
      </c>
      <c r="BL121" s="2">
        <v>248</v>
      </c>
      <c r="BM121" s="2">
        <v>62</v>
      </c>
      <c r="BN121" s="2">
        <v>72</v>
      </c>
      <c r="BO121" s="2">
        <v>26</v>
      </c>
      <c r="BP121" s="2">
        <v>104</v>
      </c>
      <c r="BQ121" s="2">
        <v>52</v>
      </c>
      <c r="BR121" s="2">
        <v>56</v>
      </c>
      <c r="BS121" s="2">
        <v>152</v>
      </c>
      <c r="BT121" s="2">
        <v>36</v>
      </c>
      <c r="BU121" s="2">
        <v>26</v>
      </c>
      <c r="BV121" s="2">
        <v>738</v>
      </c>
      <c r="BW121" s="2">
        <v>70</v>
      </c>
      <c r="BX121" s="2">
        <v>44</v>
      </c>
      <c r="BY121" s="2">
        <v>638</v>
      </c>
      <c r="BZ121" s="2">
        <v>154</v>
      </c>
      <c r="CA121" s="2">
        <v>1358</v>
      </c>
      <c r="CB121" s="2">
        <v>34</v>
      </c>
      <c r="CC121" s="2">
        <v>86</v>
      </c>
      <c r="CD121" s="2">
        <v>34</v>
      </c>
      <c r="CE121" s="2">
        <v>24</v>
      </c>
      <c r="CF121" s="2">
        <v>388</v>
      </c>
      <c r="CG121" s="2">
        <v>76</v>
      </c>
      <c r="CH121" s="2">
        <v>100</v>
      </c>
      <c r="CI121" s="2">
        <v>110</v>
      </c>
      <c r="CJ121" s="2">
        <v>38</v>
      </c>
      <c r="CK121" s="2">
        <v>44</v>
      </c>
      <c r="CL121" s="2">
        <v>124</v>
      </c>
      <c r="CM121" s="2">
        <v>110</v>
      </c>
      <c r="CN121" s="2">
        <v>42</v>
      </c>
      <c r="CO121" s="2">
        <v>110</v>
      </c>
      <c r="CP121" s="2">
        <v>476</v>
      </c>
      <c r="CQ121" s="2">
        <v>158</v>
      </c>
      <c r="CR121" s="2">
        <v>32</v>
      </c>
      <c r="CS121" s="2">
        <v>226</v>
      </c>
      <c r="CT121" s="2">
        <v>674</v>
      </c>
      <c r="CU121" s="2">
        <v>162</v>
      </c>
      <c r="CV121" s="2">
        <v>44</v>
      </c>
      <c r="CW121" s="2">
        <v>64</v>
      </c>
      <c r="CX121" s="2">
        <v>170</v>
      </c>
      <c r="CY121" s="2">
        <v>774</v>
      </c>
    </row>
    <row r="122" spans="1:103">
      <c r="A122" s="1" t="s">
        <v>25</v>
      </c>
      <c r="B122" s="4">
        <f>AVERAGE(D122:CY122)/ 1000/ 1000</f>
        <v>1.440124</v>
      </c>
      <c r="C122" s="4"/>
      <c r="D122" s="2">
        <v>525200</v>
      </c>
      <c r="E122" s="2">
        <v>593800</v>
      </c>
      <c r="F122" s="2">
        <v>545500</v>
      </c>
      <c r="G122" s="2">
        <v>1037400</v>
      </c>
      <c r="H122" s="2">
        <v>874700</v>
      </c>
      <c r="I122" s="2">
        <v>3007200</v>
      </c>
      <c r="J122" s="2">
        <v>4044700</v>
      </c>
      <c r="K122" s="2">
        <v>1617900</v>
      </c>
      <c r="L122" s="2">
        <v>613800</v>
      </c>
      <c r="M122" s="2">
        <v>1004700</v>
      </c>
      <c r="N122" s="2">
        <v>592700</v>
      </c>
      <c r="O122" s="2">
        <v>627300</v>
      </c>
      <c r="P122" s="2">
        <v>696200</v>
      </c>
      <c r="Q122" s="2">
        <v>911000</v>
      </c>
      <c r="R122" s="2">
        <v>812400</v>
      </c>
      <c r="S122" s="2">
        <v>988100</v>
      </c>
      <c r="T122" s="2">
        <v>9197900</v>
      </c>
      <c r="U122" s="2">
        <v>2227900</v>
      </c>
      <c r="V122" s="2">
        <v>723800</v>
      </c>
      <c r="W122" s="2">
        <v>989300</v>
      </c>
      <c r="X122" s="2">
        <v>468600</v>
      </c>
      <c r="Y122" s="2">
        <v>2718100</v>
      </c>
      <c r="Z122" s="2">
        <v>1086300</v>
      </c>
      <c r="AA122" s="2">
        <v>3168300</v>
      </c>
      <c r="AB122" s="2">
        <v>536800</v>
      </c>
      <c r="AC122" s="2">
        <v>595900</v>
      </c>
      <c r="AD122" s="2">
        <v>431500</v>
      </c>
      <c r="AE122" s="2">
        <v>720500</v>
      </c>
      <c r="AF122" s="2">
        <v>1692900</v>
      </c>
      <c r="AG122" s="2">
        <v>397700</v>
      </c>
      <c r="AH122" s="2">
        <v>1531900</v>
      </c>
      <c r="AI122" s="2">
        <v>3497500</v>
      </c>
      <c r="AJ122" s="2">
        <v>1081800</v>
      </c>
      <c r="AK122" s="2">
        <v>569100</v>
      </c>
      <c r="AL122" s="2">
        <v>498300</v>
      </c>
      <c r="AM122" s="2">
        <v>880400</v>
      </c>
      <c r="AN122" s="2">
        <v>625300</v>
      </c>
      <c r="AO122" s="2">
        <v>1758800</v>
      </c>
      <c r="AP122" s="2">
        <v>1424500</v>
      </c>
      <c r="AQ122" s="2">
        <v>848600</v>
      </c>
      <c r="AR122" s="2">
        <v>526200</v>
      </c>
      <c r="AS122" s="2">
        <v>934800</v>
      </c>
      <c r="AT122" s="2">
        <v>999700</v>
      </c>
      <c r="AU122" s="2">
        <v>1033100</v>
      </c>
      <c r="AV122" s="2">
        <v>609100</v>
      </c>
      <c r="AW122" s="2">
        <v>739000</v>
      </c>
      <c r="AX122" s="2">
        <v>1255600</v>
      </c>
      <c r="AY122" s="2">
        <v>963000</v>
      </c>
      <c r="AZ122" s="2">
        <v>3183600</v>
      </c>
      <c r="BA122" s="2">
        <v>933300</v>
      </c>
      <c r="BB122" s="2">
        <v>451500</v>
      </c>
      <c r="BC122" s="2">
        <v>2626700</v>
      </c>
      <c r="BD122" s="2">
        <v>714600</v>
      </c>
      <c r="BE122" s="2">
        <v>850900</v>
      </c>
      <c r="BF122" s="2">
        <v>764700</v>
      </c>
      <c r="BG122" s="2">
        <v>1075700</v>
      </c>
      <c r="BH122" s="2">
        <v>758400</v>
      </c>
      <c r="BI122" s="2">
        <v>1119700</v>
      </c>
      <c r="BJ122" s="2">
        <v>405800</v>
      </c>
      <c r="BK122" s="2">
        <v>2067000</v>
      </c>
      <c r="BL122" s="2">
        <v>1944100</v>
      </c>
      <c r="BM122" s="2">
        <v>689300</v>
      </c>
      <c r="BN122" s="2">
        <v>732900</v>
      </c>
      <c r="BO122" s="2">
        <v>443700</v>
      </c>
      <c r="BP122" s="2">
        <v>929600</v>
      </c>
      <c r="BQ122" s="2">
        <v>597100</v>
      </c>
      <c r="BR122" s="2">
        <v>612100</v>
      </c>
      <c r="BS122" s="2">
        <v>1248900</v>
      </c>
      <c r="BT122" s="2">
        <v>545700</v>
      </c>
      <c r="BU122" s="2">
        <v>447100</v>
      </c>
      <c r="BV122" s="2">
        <v>5544600</v>
      </c>
      <c r="BW122" s="2">
        <v>744400</v>
      </c>
      <c r="BX122" s="2">
        <v>553700</v>
      </c>
      <c r="BY122" s="2">
        <v>4355600</v>
      </c>
      <c r="BZ122" s="2">
        <v>1275700</v>
      </c>
      <c r="CA122" s="2">
        <v>10516400</v>
      </c>
      <c r="CB122" s="2">
        <v>505900</v>
      </c>
      <c r="CC122" s="2">
        <v>844800</v>
      </c>
      <c r="CD122" s="2">
        <v>501200</v>
      </c>
      <c r="CE122" s="2">
        <v>433200</v>
      </c>
      <c r="CF122" s="2">
        <v>3035200</v>
      </c>
      <c r="CG122" s="2">
        <v>771600</v>
      </c>
      <c r="CH122" s="2">
        <v>928600</v>
      </c>
      <c r="CI122" s="2">
        <v>1046500</v>
      </c>
      <c r="CJ122" s="2">
        <v>539200</v>
      </c>
      <c r="CK122" s="2">
        <v>593700</v>
      </c>
      <c r="CL122" s="2">
        <v>1089100</v>
      </c>
      <c r="CM122" s="2">
        <v>1048600</v>
      </c>
      <c r="CN122" s="2">
        <v>571700</v>
      </c>
      <c r="CO122" s="2">
        <v>1003900</v>
      </c>
      <c r="CP122" s="2">
        <v>3390600</v>
      </c>
      <c r="CQ122" s="2">
        <v>1343500</v>
      </c>
      <c r="CR122" s="2">
        <v>505400</v>
      </c>
      <c r="CS122" s="2">
        <v>1820500</v>
      </c>
      <c r="CT122" s="2">
        <v>4749400</v>
      </c>
      <c r="CU122" s="2">
        <v>1310000</v>
      </c>
      <c r="CV122" s="2">
        <v>554200</v>
      </c>
      <c r="CW122" s="2">
        <v>667600</v>
      </c>
      <c r="CX122" s="2">
        <v>1568900</v>
      </c>
      <c r="CY122" s="2">
        <v>5831500</v>
      </c>
    </row>
    <row r="123" spans="1:103">
      <c r="A123" t="s">
        <v>39</v>
      </c>
      <c r="B123" s="7">
        <f>AVERAGE(D123:CY123) / 1024 / 1024</f>
        <v>27.968125000000001</v>
      </c>
      <c r="C123" s="7">
        <f>MAX(D123:CY123) / 1024 /1024</f>
        <v>29.82421875</v>
      </c>
      <c r="D123" s="2">
        <v>29052928</v>
      </c>
      <c r="E123" s="2">
        <v>29462528</v>
      </c>
      <c r="F123" s="2">
        <v>29462528</v>
      </c>
      <c r="G123" s="2">
        <v>29552640</v>
      </c>
      <c r="H123" s="2">
        <v>29089792</v>
      </c>
      <c r="I123" s="2">
        <v>29552640</v>
      </c>
      <c r="J123" s="2">
        <v>30261248</v>
      </c>
      <c r="K123" s="2">
        <v>29552640</v>
      </c>
      <c r="L123" s="2">
        <v>29405184</v>
      </c>
      <c r="M123" s="2">
        <v>29151232</v>
      </c>
      <c r="N123" s="2">
        <v>29052928</v>
      </c>
      <c r="O123" s="2">
        <v>29065216</v>
      </c>
      <c r="P123" s="2">
        <v>29065216</v>
      </c>
      <c r="Q123" s="2">
        <v>29212672</v>
      </c>
      <c r="R123" s="2">
        <v>29085696</v>
      </c>
      <c r="S123" s="2">
        <v>29212672</v>
      </c>
      <c r="T123" s="2">
        <v>31272960</v>
      </c>
      <c r="U123" s="2">
        <v>29552640</v>
      </c>
      <c r="V123" s="2">
        <v>29155328</v>
      </c>
      <c r="W123" s="2">
        <v>29085696</v>
      </c>
      <c r="X123" s="2">
        <v>29376512</v>
      </c>
      <c r="Y123" s="2">
        <v>29552640</v>
      </c>
      <c r="Z123" s="2">
        <v>29122560</v>
      </c>
      <c r="AA123" s="2">
        <v>29552640</v>
      </c>
      <c r="AB123" s="2">
        <v>28991488</v>
      </c>
      <c r="AC123" s="2">
        <v>28954624</v>
      </c>
      <c r="AD123" s="2">
        <v>28954624</v>
      </c>
      <c r="AE123" s="2">
        <v>28954624</v>
      </c>
      <c r="AF123" s="2">
        <v>29552640</v>
      </c>
      <c r="AG123" s="2">
        <v>29519872</v>
      </c>
      <c r="AH123" s="2">
        <v>29552640</v>
      </c>
      <c r="AI123" s="2">
        <v>29552640</v>
      </c>
      <c r="AJ123" s="2">
        <v>29093888</v>
      </c>
      <c r="AK123" s="2">
        <v>28950528</v>
      </c>
      <c r="AL123" s="2">
        <v>28950528</v>
      </c>
      <c r="AM123" s="2">
        <v>29093888</v>
      </c>
      <c r="AN123" s="2">
        <v>28962816</v>
      </c>
      <c r="AO123" s="2">
        <v>29552640</v>
      </c>
      <c r="AP123" s="2">
        <v>29552640</v>
      </c>
      <c r="AQ123" s="2">
        <v>29552640</v>
      </c>
      <c r="AR123" s="2">
        <v>28962816</v>
      </c>
      <c r="AS123" s="2">
        <v>29552640</v>
      </c>
      <c r="AT123" s="2">
        <v>29552640</v>
      </c>
      <c r="AU123" s="2">
        <v>29552640</v>
      </c>
      <c r="AV123" s="2">
        <v>28942336</v>
      </c>
      <c r="AW123" s="2">
        <v>28987392</v>
      </c>
      <c r="AX123" s="2">
        <v>29552640</v>
      </c>
      <c r="AY123" s="2">
        <v>29552640</v>
      </c>
      <c r="AZ123" s="2">
        <v>29552640</v>
      </c>
      <c r="BA123" s="2">
        <v>29257728</v>
      </c>
      <c r="BB123" s="2">
        <v>28979200</v>
      </c>
      <c r="BC123" s="2">
        <v>29552640</v>
      </c>
      <c r="BD123" s="2">
        <v>28971008</v>
      </c>
      <c r="BE123" s="2">
        <v>29224960</v>
      </c>
      <c r="BF123" s="2">
        <v>28962816</v>
      </c>
      <c r="BG123" s="2">
        <v>29224960</v>
      </c>
      <c r="BH123" s="2">
        <v>28962816</v>
      </c>
      <c r="BI123" s="2">
        <v>29224960</v>
      </c>
      <c r="BJ123" s="2">
        <v>28921856</v>
      </c>
      <c r="BK123" s="2">
        <v>29224960</v>
      </c>
      <c r="BL123" s="2">
        <v>29552640</v>
      </c>
      <c r="BM123" s="2">
        <v>29122560</v>
      </c>
      <c r="BN123" s="2">
        <v>29016064</v>
      </c>
      <c r="BO123" s="2">
        <v>29016064</v>
      </c>
      <c r="BP123" s="2">
        <v>29093888</v>
      </c>
      <c r="BQ123" s="2">
        <v>29093888</v>
      </c>
      <c r="BR123" s="2">
        <v>29093888</v>
      </c>
      <c r="BS123" s="2">
        <v>29220864</v>
      </c>
      <c r="BT123" s="2">
        <v>29089792</v>
      </c>
      <c r="BU123" s="2">
        <v>29089792</v>
      </c>
      <c r="BV123" s="2">
        <v>30261248</v>
      </c>
      <c r="BW123" s="2">
        <v>28971008</v>
      </c>
      <c r="BX123" s="2">
        <v>28958720</v>
      </c>
      <c r="BY123" s="2">
        <v>30261248</v>
      </c>
      <c r="BZ123" s="2">
        <v>29229056</v>
      </c>
      <c r="CA123" s="2">
        <v>31272960</v>
      </c>
      <c r="CB123" s="2">
        <v>29061120</v>
      </c>
      <c r="CC123" s="2">
        <v>29155328</v>
      </c>
      <c r="CD123" s="2">
        <v>29155328</v>
      </c>
      <c r="CE123" s="2">
        <v>29155328</v>
      </c>
      <c r="CF123" s="2">
        <v>29765632</v>
      </c>
      <c r="CG123" s="2">
        <v>29126656</v>
      </c>
      <c r="CH123" s="2">
        <v>29192192</v>
      </c>
      <c r="CI123" s="2">
        <v>29257728</v>
      </c>
      <c r="CJ123" s="2">
        <v>29175808</v>
      </c>
      <c r="CK123" s="2">
        <v>29175808</v>
      </c>
      <c r="CL123" s="2">
        <v>29257728</v>
      </c>
      <c r="CM123" s="2">
        <v>29257728</v>
      </c>
      <c r="CN123" s="2">
        <v>29102080</v>
      </c>
      <c r="CO123" s="2">
        <v>29188096</v>
      </c>
      <c r="CP123" s="2">
        <v>29765632</v>
      </c>
      <c r="CQ123" s="2">
        <v>29212672</v>
      </c>
      <c r="CR123" s="2">
        <v>29061120</v>
      </c>
      <c r="CS123" s="2">
        <v>29310976</v>
      </c>
      <c r="CT123" s="2">
        <v>29765632</v>
      </c>
      <c r="CU123" s="2">
        <v>29175808</v>
      </c>
      <c r="CV123" s="2">
        <v>29003776</v>
      </c>
      <c r="CW123" s="2">
        <v>29626368</v>
      </c>
      <c r="CX123" s="2">
        <v>29749248</v>
      </c>
      <c r="CY123" s="2">
        <v>30261248</v>
      </c>
    </row>
    <row r="124" spans="1:103">
      <c r="A124" s="1" t="s">
        <v>30</v>
      </c>
      <c r="B124" s="3">
        <f t="shared" ref="B124" si="70">AVERAGE(D124:CY124)</f>
        <v>239.31</v>
      </c>
      <c r="C124" s="3">
        <f t="shared" ref="C124" si="71">COUNT(D124:CY124)</f>
        <v>100</v>
      </c>
      <c r="D124" s="2">
        <v>25</v>
      </c>
      <c r="E124" s="2">
        <v>43</v>
      </c>
      <c r="F124" s="2">
        <v>427</v>
      </c>
      <c r="G124" s="2">
        <v>121</v>
      </c>
      <c r="H124" s="2">
        <v>92</v>
      </c>
      <c r="I124" s="2">
        <v>355</v>
      </c>
      <c r="J124" s="2">
        <v>566</v>
      </c>
      <c r="K124" s="2">
        <v>158</v>
      </c>
      <c r="L124" s="2">
        <v>56</v>
      </c>
      <c r="M124" s="2">
        <v>123</v>
      </c>
      <c r="N124" s="2">
        <v>46</v>
      </c>
      <c r="O124" s="2">
        <v>69</v>
      </c>
      <c r="P124" s="2">
        <v>429</v>
      </c>
      <c r="Q124" s="2">
        <v>96</v>
      </c>
      <c r="R124" s="2">
        <v>71</v>
      </c>
      <c r="S124" s="2">
        <v>117</v>
      </c>
      <c r="T124" s="2">
        <v>1088</v>
      </c>
      <c r="U124" s="2">
        <v>175</v>
      </c>
      <c r="V124" s="2">
        <v>67</v>
      </c>
      <c r="W124" s="2">
        <v>93</v>
      </c>
      <c r="X124" s="2">
        <v>250</v>
      </c>
      <c r="Y124" s="2">
        <v>302</v>
      </c>
      <c r="Z124" s="2">
        <v>110</v>
      </c>
      <c r="AA124" s="2">
        <v>339</v>
      </c>
      <c r="AB124" s="2">
        <v>33</v>
      </c>
      <c r="AC124" s="2">
        <v>48</v>
      </c>
      <c r="AD124" s="2">
        <v>17</v>
      </c>
      <c r="AE124" s="2">
        <v>65</v>
      </c>
      <c r="AF124" s="2">
        <v>373</v>
      </c>
      <c r="AG124" s="2">
        <v>15</v>
      </c>
      <c r="AH124" s="2">
        <v>109</v>
      </c>
      <c r="AI124" s="2">
        <v>460</v>
      </c>
      <c r="AJ124" s="2">
        <v>109</v>
      </c>
      <c r="AK124" s="2">
        <v>26</v>
      </c>
      <c r="AL124" s="2">
        <v>142</v>
      </c>
      <c r="AM124" s="2">
        <v>466</v>
      </c>
      <c r="AN124" s="2">
        <v>53</v>
      </c>
      <c r="AO124" s="2">
        <v>45</v>
      </c>
      <c r="AP124" s="2">
        <v>87</v>
      </c>
      <c r="AQ124" s="2">
        <v>74</v>
      </c>
      <c r="AR124" s="2">
        <v>34</v>
      </c>
      <c r="AS124" s="2">
        <v>101</v>
      </c>
      <c r="AT124" s="2">
        <v>59</v>
      </c>
      <c r="AU124" s="2">
        <v>645</v>
      </c>
      <c r="AV124" s="2">
        <v>45</v>
      </c>
      <c r="AW124" s="2">
        <v>71</v>
      </c>
      <c r="AX124" s="2">
        <v>166</v>
      </c>
      <c r="AY124" s="2">
        <v>86</v>
      </c>
      <c r="AZ124" s="2">
        <v>232</v>
      </c>
      <c r="BA124" s="2">
        <v>170</v>
      </c>
      <c r="BB124" s="2">
        <v>26</v>
      </c>
      <c r="BC124" s="2">
        <v>420</v>
      </c>
      <c r="BD124" s="2">
        <v>59</v>
      </c>
      <c r="BE124" s="2">
        <v>94</v>
      </c>
      <c r="BF124" s="2">
        <v>622</v>
      </c>
      <c r="BG124" s="2">
        <v>100</v>
      </c>
      <c r="BH124" s="2">
        <v>63</v>
      </c>
      <c r="BI124" s="2">
        <v>139</v>
      </c>
      <c r="BJ124" s="2">
        <v>16</v>
      </c>
      <c r="BK124" s="2">
        <v>212</v>
      </c>
      <c r="BL124" s="2">
        <v>1473</v>
      </c>
      <c r="BM124" s="2">
        <v>72</v>
      </c>
      <c r="BN124" s="2">
        <v>41</v>
      </c>
      <c r="BO124" s="2">
        <v>24</v>
      </c>
      <c r="BP124" s="2">
        <v>91</v>
      </c>
      <c r="BQ124" s="2">
        <v>52</v>
      </c>
      <c r="BR124" s="2">
        <v>63</v>
      </c>
      <c r="BS124" s="2">
        <v>921</v>
      </c>
      <c r="BT124" s="2">
        <v>26</v>
      </c>
      <c r="BU124" s="2">
        <v>22</v>
      </c>
      <c r="BV124" s="2">
        <v>636</v>
      </c>
      <c r="BW124" s="2">
        <v>71</v>
      </c>
      <c r="BX124" s="2">
        <v>41</v>
      </c>
      <c r="BY124" s="2">
        <v>654</v>
      </c>
      <c r="BZ124" s="2">
        <v>86</v>
      </c>
      <c r="CA124" s="2">
        <v>1466</v>
      </c>
      <c r="CB124" s="2">
        <v>356</v>
      </c>
      <c r="CC124" s="2">
        <v>499</v>
      </c>
      <c r="CD124" s="2">
        <v>34</v>
      </c>
      <c r="CE124" s="2">
        <v>20</v>
      </c>
      <c r="CF124" s="2">
        <v>238</v>
      </c>
      <c r="CG124" s="2">
        <v>75</v>
      </c>
      <c r="CH124" s="2">
        <v>105</v>
      </c>
      <c r="CI124" s="2">
        <v>495</v>
      </c>
      <c r="CJ124" s="2">
        <v>357</v>
      </c>
      <c r="CK124" s="2">
        <v>285</v>
      </c>
      <c r="CL124" s="2">
        <v>114</v>
      </c>
      <c r="CM124" s="2">
        <v>120</v>
      </c>
      <c r="CN124" s="2">
        <v>25</v>
      </c>
      <c r="CO124" s="2">
        <v>517</v>
      </c>
      <c r="CP124" s="2">
        <v>494</v>
      </c>
      <c r="CQ124" s="2">
        <v>1248</v>
      </c>
      <c r="CR124" s="2">
        <v>28</v>
      </c>
      <c r="CS124" s="2">
        <v>433</v>
      </c>
      <c r="CT124" s="2">
        <v>870</v>
      </c>
      <c r="CU124" s="2">
        <v>134</v>
      </c>
      <c r="CV124" s="2">
        <v>44</v>
      </c>
      <c r="CW124" s="2">
        <v>66</v>
      </c>
      <c r="CX124" s="2">
        <v>417</v>
      </c>
      <c r="CY124" s="2">
        <v>518</v>
      </c>
    </row>
    <row r="125" spans="1:103">
      <c r="A125" s="1" t="s">
        <v>25</v>
      </c>
      <c r="B125" s="4">
        <f>AVERAGE(D125:CY125)/ 1000/ 1000</f>
        <v>2.0306829999999998</v>
      </c>
      <c r="C125" s="4"/>
      <c r="D125" s="2">
        <v>555700</v>
      </c>
      <c r="E125" s="2">
        <v>576900</v>
      </c>
      <c r="F125" s="2">
        <v>3344700</v>
      </c>
      <c r="G125" s="2">
        <v>1086900</v>
      </c>
      <c r="H125" s="2">
        <v>979700</v>
      </c>
      <c r="I125" s="2">
        <v>2644300</v>
      </c>
      <c r="J125" s="2">
        <v>4042800</v>
      </c>
      <c r="K125" s="2">
        <v>1356100</v>
      </c>
      <c r="L125" s="2">
        <v>687300</v>
      </c>
      <c r="M125" s="2">
        <v>1137800</v>
      </c>
      <c r="N125" s="2">
        <v>624700</v>
      </c>
      <c r="O125" s="2">
        <v>775400</v>
      </c>
      <c r="P125" s="2">
        <v>3233200</v>
      </c>
      <c r="Q125" s="2">
        <v>992300</v>
      </c>
      <c r="R125" s="2">
        <v>1120500</v>
      </c>
      <c r="S125" s="2">
        <v>1187100</v>
      </c>
      <c r="T125" s="2">
        <v>9238100</v>
      </c>
      <c r="U125" s="2">
        <v>1776100</v>
      </c>
      <c r="V125" s="2">
        <v>769700</v>
      </c>
      <c r="W125" s="2">
        <v>1101900</v>
      </c>
      <c r="X125" s="2">
        <v>2085800</v>
      </c>
      <c r="Y125" s="2">
        <v>2697900</v>
      </c>
      <c r="Z125" s="2">
        <v>1078800</v>
      </c>
      <c r="AA125" s="2">
        <v>2635800</v>
      </c>
      <c r="AB125" s="2">
        <v>552700</v>
      </c>
      <c r="AC125" s="2">
        <v>616500</v>
      </c>
      <c r="AD125" s="2">
        <v>395600</v>
      </c>
      <c r="AE125" s="2">
        <v>810600</v>
      </c>
      <c r="AF125" s="2">
        <v>2870500</v>
      </c>
      <c r="AG125" s="2">
        <v>406400</v>
      </c>
      <c r="AH125" s="2">
        <v>1120300</v>
      </c>
      <c r="AI125" s="2">
        <v>3439300</v>
      </c>
      <c r="AJ125" s="2">
        <v>1013900</v>
      </c>
      <c r="AK125" s="2">
        <v>484700</v>
      </c>
      <c r="AL125" s="2">
        <v>1270800</v>
      </c>
      <c r="AM125" s="2">
        <v>3473800</v>
      </c>
      <c r="AN125" s="2">
        <v>651100</v>
      </c>
      <c r="AO125" s="2">
        <v>682900</v>
      </c>
      <c r="AP125" s="2">
        <v>888300</v>
      </c>
      <c r="AQ125" s="2">
        <v>873400</v>
      </c>
      <c r="AR125" s="2">
        <v>569800</v>
      </c>
      <c r="AS125" s="2">
        <v>978300</v>
      </c>
      <c r="AT125" s="2">
        <v>708800</v>
      </c>
      <c r="AU125" s="2">
        <v>4594700</v>
      </c>
      <c r="AV125" s="2">
        <v>618600</v>
      </c>
      <c r="AW125" s="2">
        <v>773500</v>
      </c>
      <c r="AX125" s="2">
        <v>1559300</v>
      </c>
      <c r="AY125" s="2">
        <v>846200</v>
      </c>
      <c r="AZ125" s="2">
        <v>1871100</v>
      </c>
      <c r="BA125" s="2">
        <v>1575300</v>
      </c>
      <c r="BB125" s="2">
        <v>495000</v>
      </c>
      <c r="BC125" s="2">
        <v>3194300</v>
      </c>
      <c r="BD125" s="2">
        <v>752400</v>
      </c>
      <c r="BE125" s="2">
        <v>948000</v>
      </c>
      <c r="BF125" s="2">
        <v>4595400</v>
      </c>
      <c r="BG125" s="2">
        <v>938100</v>
      </c>
      <c r="BH125" s="2">
        <v>717900</v>
      </c>
      <c r="BI125" s="2">
        <v>1335900</v>
      </c>
      <c r="BJ125" s="2">
        <v>417500</v>
      </c>
      <c r="BK125" s="2">
        <v>1692800</v>
      </c>
      <c r="BL125" s="2">
        <v>11166500</v>
      </c>
      <c r="BM125" s="2">
        <v>777200</v>
      </c>
      <c r="BN125" s="2">
        <v>576800</v>
      </c>
      <c r="BO125" s="2">
        <v>448700</v>
      </c>
      <c r="BP125" s="2">
        <v>900700</v>
      </c>
      <c r="BQ125" s="2">
        <v>643100</v>
      </c>
      <c r="BR125" s="2">
        <v>679900</v>
      </c>
      <c r="BS125" s="2">
        <v>7514100</v>
      </c>
      <c r="BT125" s="2">
        <v>500000</v>
      </c>
      <c r="BU125" s="2">
        <v>420200</v>
      </c>
      <c r="BV125" s="2">
        <v>5422600</v>
      </c>
      <c r="BW125" s="2">
        <v>751500</v>
      </c>
      <c r="BX125" s="2">
        <v>596700</v>
      </c>
      <c r="BY125" s="2">
        <v>4735100</v>
      </c>
      <c r="BZ125" s="2">
        <v>1220600</v>
      </c>
      <c r="CA125" s="2">
        <v>12712900</v>
      </c>
      <c r="CB125" s="2">
        <v>2802500</v>
      </c>
      <c r="CC125" s="2">
        <v>3794700</v>
      </c>
      <c r="CD125" s="2">
        <v>540600</v>
      </c>
      <c r="CE125" s="2">
        <v>432100</v>
      </c>
      <c r="CF125" s="2">
        <v>2220000</v>
      </c>
      <c r="CG125" s="2">
        <v>797000</v>
      </c>
      <c r="CH125" s="2">
        <v>999000</v>
      </c>
      <c r="CI125" s="2">
        <v>3842500</v>
      </c>
      <c r="CJ125" s="2">
        <v>2658500</v>
      </c>
      <c r="CK125" s="2">
        <v>2225900</v>
      </c>
      <c r="CL125" s="2">
        <v>1017700</v>
      </c>
      <c r="CM125" s="2">
        <v>1078500</v>
      </c>
      <c r="CN125" s="2">
        <v>490500</v>
      </c>
      <c r="CO125" s="2">
        <v>3731300</v>
      </c>
      <c r="CP125" s="2">
        <v>3583600</v>
      </c>
      <c r="CQ125" s="2">
        <v>9850100</v>
      </c>
      <c r="CR125" s="2">
        <v>572700</v>
      </c>
      <c r="CS125" s="2">
        <v>3187700</v>
      </c>
      <c r="CT125" s="2">
        <v>6217600</v>
      </c>
      <c r="CU125" s="2">
        <v>1364000</v>
      </c>
      <c r="CV125" s="2">
        <v>576400</v>
      </c>
      <c r="CW125" s="2">
        <v>712500</v>
      </c>
      <c r="CX125" s="2">
        <v>3161700</v>
      </c>
      <c r="CY125" s="2">
        <v>3681400</v>
      </c>
    </row>
    <row r="126" spans="1:103">
      <c r="A126" t="s">
        <v>39</v>
      </c>
      <c r="B126" s="7">
        <f>AVERAGE(D126:CY126) / 1024 / 1024</f>
        <v>28.0434765625</v>
      </c>
      <c r="C126" s="7">
        <f>MAX(D126:CY126) / 1024 /1024</f>
        <v>29.82421875</v>
      </c>
      <c r="D126" s="2">
        <v>29044736</v>
      </c>
      <c r="E126" s="2">
        <v>29057024</v>
      </c>
      <c r="F126" s="2">
        <v>29683712</v>
      </c>
      <c r="G126" s="2">
        <v>29188096</v>
      </c>
      <c r="H126" s="2">
        <v>29188096</v>
      </c>
      <c r="I126" s="2">
        <v>29618176</v>
      </c>
      <c r="J126" s="2">
        <v>29618176</v>
      </c>
      <c r="K126" s="2">
        <v>29249536</v>
      </c>
      <c r="L126" s="2">
        <v>29093888</v>
      </c>
      <c r="M126" s="2">
        <v>29249536</v>
      </c>
      <c r="N126" s="2">
        <v>29081600</v>
      </c>
      <c r="O126" s="2">
        <v>29093888</v>
      </c>
      <c r="P126" s="2">
        <v>29618176</v>
      </c>
      <c r="Q126" s="2">
        <v>29192192</v>
      </c>
      <c r="R126" s="2">
        <v>29151232</v>
      </c>
      <c r="S126" s="2">
        <v>29179904</v>
      </c>
      <c r="T126" s="2">
        <v>30261248</v>
      </c>
      <c r="U126" s="2">
        <v>29212672</v>
      </c>
      <c r="V126" s="2">
        <v>29052928</v>
      </c>
      <c r="W126" s="2">
        <v>29110272</v>
      </c>
      <c r="X126" s="2">
        <v>29618176</v>
      </c>
      <c r="Y126" s="2">
        <v>29618176</v>
      </c>
      <c r="Z126" s="2">
        <v>29159424</v>
      </c>
      <c r="AA126" s="2">
        <v>29618176</v>
      </c>
      <c r="AB126" s="2">
        <v>29110272</v>
      </c>
      <c r="AC126" s="2">
        <v>29147136</v>
      </c>
      <c r="AD126" s="2">
        <v>29052928</v>
      </c>
      <c r="AE126" s="2">
        <v>29085696</v>
      </c>
      <c r="AF126" s="2">
        <v>29618176</v>
      </c>
      <c r="AG126" s="2">
        <v>29048832</v>
      </c>
      <c r="AH126" s="2">
        <v>29081600</v>
      </c>
      <c r="AI126" s="2">
        <v>29618176</v>
      </c>
      <c r="AJ126" s="2">
        <v>29196288</v>
      </c>
      <c r="AK126" s="2">
        <v>29138944</v>
      </c>
      <c r="AL126" s="2">
        <v>29196288</v>
      </c>
      <c r="AM126" s="2">
        <v>29618176</v>
      </c>
      <c r="AN126" s="2">
        <v>29106176</v>
      </c>
      <c r="AO126" s="2">
        <v>29114368</v>
      </c>
      <c r="AP126" s="2">
        <v>29294592</v>
      </c>
      <c r="AQ126" s="2">
        <v>29179904</v>
      </c>
      <c r="AR126" s="2">
        <v>29179904</v>
      </c>
      <c r="AS126" s="2">
        <v>29179904</v>
      </c>
      <c r="AT126" s="2">
        <v>29089792</v>
      </c>
      <c r="AU126" s="2">
        <v>30261248</v>
      </c>
      <c r="AV126" s="2">
        <v>29089792</v>
      </c>
      <c r="AW126" s="2">
        <v>29102080</v>
      </c>
      <c r="AX126" s="2">
        <v>29274112</v>
      </c>
      <c r="AY126" s="2">
        <v>29175808</v>
      </c>
      <c r="AZ126" s="2">
        <v>29327360</v>
      </c>
      <c r="BA126" s="2">
        <v>29618176</v>
      </c>
      <c r="BB126" s="2">
        <v>29097984</v>
      </c>
      <c r="BC126" s="2">
        <v>29618176</v>
      </c>
      <c r="BD126" s="2">
        <v>29073408</v>
      </c>
      <c r="BE126" s="2">
        <v>29126656</v>
      </c>
      <c r="BF126" s="2">
        <v>29618176</v>
      </c>
      <c r="BG126" s="2">
        <v>29138944</v>
      </c>
      <c r="BH126" s="2">
        <v>29138944</v>
      </c>
      <c r="BI126" s="2">
        <v>29200384</v>
      </c>
      <c r="BJ126" s="2">
        <v>29167616</v>
      </c>
      <c r="BK126" s="2">
        <v>29310976</v>
      </c>
      <c r="BL126" s="2">
        <v>31272960</v>
      </c>
      <c r="BM126" s="2">
        <v>29003776</v>
      </c>
      <c r="BN126" s="2">
        <v>28991488</v>
      </c>
      <c r="BO126" s="2">
        <v>28995584</v>
      </c>
      <c r="BP126" s="2">
        <v>29052928</v>
      </c>
      <c r="BQ126" s="2">
        <v>28991488</v>
      </c>
      <c r="BR126" s="2">
        <v>29007872</v>
      </c>
      <c r="BS126" s="2">
        <v>30261248</v>
      </c>
      <c r="BT126" s="2">
        <v>28966912</v>
      </c>
      <c r="BU126" s="2">
        <v>28983296</v>
      </c>
      <c r="BV126" s="2">
        <v>30261248</v>
      </c>
      <c r="BW126" s="2">
        <v>29110272</v>
      </c>
      <c r="BX126" s="2">
        <v>29097984</v>
      </c>
      <c r="BY126" s="2">
        <v>30261248</v>
      </c>
      <c r="BZ126" s="2">
        <v>29044736</v>
      </c>
      <c r="CA126" s="2">
        <v>31272960</v>
      </c>
      <c r="CB126" s="2">
        <v>29794304</v>
      </c>
      <c r="CC126" s="2">
        <v>29794304</v>
      </c>
      <c r="CD126" s="2">
        <v>29073408</v>
      </c>
      <c r="CE126" s="2">
        <v>29118464</v>
      </c>
      <c r="CF126" s="2">
        <v>29753344</v>
      </c>
      <c r="CG126" s="2">
        <v>29151232</v>
      </c>
      <c r="CH126" s="2">
        <v>29143040</v>
      </c>
      <c r="CI126" s="2">
        <v>30261248</v>
      </c>
      <c r="CJ126" s="2">
        <v>29650944</v>
      </c>
      <c r="CK126" s="2">
        <v>29650944</v>
      </c>
      <c r="CL126" s="2">
        <v>29220864</v>
      </c>
      <c r="CM126" s="2">
        <v>29220864</v>
      </c>
      <c r="CN126" s="2">
        <v>29171712</v>
      </c>
      <c r="CO126" s="2">
        <v>29650944</v>
      </c>
      <c r="CP126" s="2">
        <v>29650944</v>
      </c>
      <c r="CQ126" s="2">
        <v>31272960</v>
      </c>
      <c r="CR126" s="2">
        <v>29073408</v>
      </c>
      <c r="CS126" s="2">
        <v>29515776</v>
      </c>
      <c r="CT126" s="2">
        <v>30261248</v>
      </c>
      <c r="CU126" s="2">
        <v>29130752</v>
      </c>
      <c r="CV126" s="2">
        <v>29597696</v>
      </c>
      <c r="CW126" s="2">
        <v>29618176</v>
      </c>
      <c r="CX126" s="2">
        <v>30261248</v>
      </c>
      <c r="CY126" s="2">
        <v>29601792</v>
      </c>
    </row>
    <row r="127" spans="1:103">
      <c r="A127" t="s">
        <v>40</v>
      </c>
      <c r="B127" s="3">
        <f t="shared" ref="B127" si="72">AVERAGE(D127:CY127)</f>
        <v>29.16</v>
      </c>
      <c r="C127" s="3">
        <f t="shared" ref="C127" si="73">COUNT(D127:CY127)</f>
        <v>100</v>
      </c>
      <c r="D127" s="2">
        <v>16</v>
      </c>
      <c r="E127" s="2">
        <v>14</v>
      </c>
      <c r="F127" s="2">
        <v>16</v>
      </c>
      <c r="G127" s="2">
        <v>18</v>
      </c>
      <c r="H127" s="2">
        <v>42</v>
      </c>
      <c r="I127" s="2">
        <v>78</v>
      </c>
      <c r="J127" s="2">
        <v>100</v>
      </c>
      <c r="K127" s="2">
        <v>32</v>
      </c>
      <c r="L127" s="2">
        <v>8</v>
      </c>
      <c r="M127" s="2">
        <v>48</v>
      </c>
      <c r="N127" s="2">
        <v>14</v>
      </c>
      <c r="O127" s="2">
        <v>12</v>
      </c>
      <c r="P127" s="2">
        <v>26</v>
      </c>
      <c r="Q127" s="2">
        <v>56</v>
      </c>
      <c r="R127" s="2">
        <v>16</v>
      </c>
      <c r="S127" s="2">
        <v>138</v>
      </c>
      <c r="T127" s="2">
        <v>32</v>
      </c>
      <c r="U127" s="2">
        <v>32</v>
      </c>
      <c r="V127" s="2">
        <v>10</v>
      </c>
      <c r="W127" s="2">
        <v>52</v>
      </c>
      <c r="X127" s="2">
        <v>40</v>
      </c>
      <c r="Y127" s="2">
        <v>20</v>
      </c>
      <c r="Z127" s="2">
        <v>20</v>
      </c>
      <c r="AA127" s="2">
        <v>58</v>
      </c>
      <c r="AB127" s="2">
        <v>22</v>
      </c>
      <c r="AC127" s="2">
        <v>16</v>
      </c>
      <c r="AD127" s="2">
        <v>20</v>
      </c>
      <c r="AE127" s="2">
        <v>16</v>
      </c>
      <c r="AF127" s="2">
        <v>18</v>
      </c>
      <c r="AG127" s="2">
        <v>20</v>
      </c>
      <c r="AH127" s="2">
        <v>10</v>
      </c>
      <c r="AI127" s="2">
        <v>6</v>
      </c>
      <c r="AJ127" s="2">
        <v>28</v>
      </c>
      <c r="AK127" s="2">
        <v>36</v>
      </c>
      <c r="AL127" s="2">
        <v>8</v>
      </c>
      <c r="AM127" s="2">
        <v>16</v>
      </c>
      <c r="AN127" s="2">
        <v>70</v>
      </c>
      <c r="AO127" s="2">
        <v>22</v>
      </c>
      <c r="AP127" s="2">
        <v>10</v>
      </c>
      <c r="AQ127" s="2">
        <v>52</v>
      </c>
      <c r="AR127" s="2">
        <v>34</v>
      </c>
      <c r="AS127" s="2">
        <v>40</v>
      </c>
      <c r="AT127" s="2">
        <v>42</v>
      </c>
      <c r="AU127" s="2">
        <v>8</v>
      </c>
      <c r="AV127" s="2">
        <v>8</v>
      </c>
      <c r="AW127" s="2">
        <v>16</v>
      </c>
      <c r="AX127" s="2">
        <v>10</v>
      </c>
      <c r="AY127" s="2">
        <v>18</v>
      </c>
      <c r="AZ127" s="2">
        <v>14</v>
      </c>
      <c r="BA127" s="2">
        <v>16</v>
      </c>
      <c r="BB127" s="2">
        <v>14</v>
      </c>
      <c r="BC127" s="2">
        <v>22</v>
      </c>
      <c r="BD127" s="2">
        <v>24</v>
      </c>
      <c r="BE127" s="2">
        <v>12</v>
      </c>
      <c r="BF127" s="2">
        <v>14</v>
      </c>
      <c r="BG127" s="2">
        <v>6</v>
      </c>
      <c r="BH127" s="2">
        <v>8</v>
      </c>
      <c r="BI127" s="2">
        <v>14</v>
      </c>
      <c r="BJ127" s="2">
        <v>8</v>
      </c>
      <c r="BK127" s="2">
        <v>44</v>
      </c>
      <c r="BL127" s="2">
        <v>56</v>
      </c>
      <c r="BM127" s="2">
        <v>10</v>
      </c>
      <c r="BN127" s="2">
        <v>56</v>
      </c>
      <c r="BO127" s="2">
        <v>32</v>
      </c>
      <c r="BP127" s="2">
        <v>30</v>
      </c>
      <c r="BQ127" s="2">
        <v>28</v>
      </c>
      <c r="BR127" s="2">
        <v>10</v>
      </c>
      <c r="BS127" s="2">
        <v>20</v>
      </c>
      <c r="BT127" s="2">
        <v>14</v>
      </c>
      <c r="BU127" s="2">
        <v>12</v>
      </c>
      <c r="BV127" s="2">
        <v>16</v>
      </c>
      <c r="BW127" s="2">
        <v>10</v>
      </c>
      <c r="BX127" s="2">
        <v>10</v>
      </c>
      <c r="BY127" s="2">
        <v>14</v>
      </c>
      <c r="BZ127" s="2">
        <v>22</v>
      </c>
      <c r="CA127" s="2">
        <v>20</v>
      </c>
      <c r="CB127" s="2">
        <v>20</v>
      </c>
      <c r="CC127" s="2">
        <v>20</v>
      </c>
      <c r="CD127" s="2">
        <v>32</v>
      </c>
      <c r="CE127" s="2">
        <v>18</v>
      </c>
      <c r="CF127" s="2">
        <v>14</v>
      </c>
      <c r="CG127" s="2">
        <v>78</v>
      </c>
      <c r="CH127" s="2">
        <v>26</v>
      </c>
      <c r="CI127" s="2">
        <v>28</v>
      </c>
      <c r="CJ127" s="2">
        <v>52</v>
      </c>
      <c r="CK127" s="2">
        <v>14</v>
      </c>
      <c r="CL127" s="2">
        <v>42</v>
      </c>
      <c r="CM127" s="2">
        <v>72</v>
      </c>
      <c r="CN127" s="2">
        <v>228</v>
      </c>
      <c r="CO127" s="2">
        <v>16</v>
      </c>
      <c r="CP127" s="2">
        <v>12</v>
      </c>
      <c r="CQ127" s="2">
        <v>22</v>
      </c>
      <c r="CR127" s="2">
        <v>50</v>
      </c>
      <c r="CS127" s="2">
        <v>18</v>
      </c>
      <c r="CT127" s="2">
        <v>24</v>
      </c>
      <c r="CU127" s="2">
        <v>34</v>
      </c>
      <c r="CV127" s="2">
        <v>14</v>
      </c>
      <c r="CW127" s="2">
        <v>50</v>
      </c>
      <c r="CX127" s="2">
        <v>16</v>
      </c>
      <c r="CY127" s="2">
        <v>16</v>
      </c>
    </row>
    <row r="128" spans="1:103">
      <c r="A128" s="1" t="s">
        <v>25</v>
      </c>
      <c r="B128" s="4">
        <f>AVERAGE(D128:CY128)/ 1000/ 1000</f>
        <v>0.34880900000000004</v>
      </c>
      <c r="C128" s="4"/>
      <c r="D128" s="2">
        <v>303100</v>
      </c>
      <c r="E128" s="2">
        <v>293100</v>
      </c>
      <c r="F128" s="2">
        <v>315600</v>
      </c>
      <c r="G128" s="2">
        <v>299600</v>
      </c>
      <c r="H128" s="2">
        <v>377900</v>
      </c>
      <c r="I128" s="2">
        <v>487400</v>
      </c>
      <c r="J128" s="2">
        <v>558000</v>
      </c>
      <c r="K128" s="2">
        <v>367700</v>
      </c>
      <c r="L128" s="2">
        <v>265200</v>
      </c>
      <c r="M128" s="2">
        <v>371200</v>
      </c>
      <c r="N128" s="2">
        <v>294300</v>
      </c>
      <c r="O128" s="2">
        <v>352500</v>
      </c>
      <c r="P128" s="2">
        <v>332100</v>
      </c>
      <c r="Q128" s="2">
        <v>443800</v>
      </c>
      <c r="R128" s="2">
        <v>308800</v>
      </c>
      <c r="S128" s="2">
        <v>807700</v>
      </c>
      <c r="T128" s="2">
        <v>451800</v>
      </c>
      <c r="U128" s="2">
        <v>361700</v>
      </c>
      <c r="V128" s="2">
        <v>289500</v>
      </c>
      <c r="W128" s="2">
        <v>444600</v>
      </c>
      <c r="X128" s="2">
        <v>483100</v>
      </c>
      <c r="Y128" s="2">
        <v>317500</v>
      </c>
      <c r="Z128" s="2">
        <v>313600</v>
      </c>
      <c r="AA128" s="2">
        <v>440500</v>
      </c>
      <c r="AB128" s="2">
        <v>332400</v>
      </c>
      <c r="AC128" s="2">
        <v>292100</v>
      </c>
      <c r="AD128" s="2">
        <v>311900</v>
      </c>
      <c r="AE128" s="2">
        <v>283100</v>
      </c>
      <c r="AF128" s="2">
        <v>311300</v>
      </c>
      <c r="AG128" s="2">
        <v>340200</v>
      </c>
      <c r="AH128" s="2">
        <v>271500</v>
      </c>
      <c r="AI128" s="2">
        <v>266000</v>
      </c>
      <c r="AJ128" s="2">
        <v>349200</v>
      </c>
      <c r="AK128" s="2">
        <v>365300</v>
      </c>
      <c r="AL128" s="2">
        <v>287400</v>
      </c>
      <c r="AM128" s="2">
        <v>293900</v>
      </c>
      <c r="AN128" s="2">
        <v>448300</v>
      </c>
      <c r="AO128" s="2">
        <v>313900</v>
      </c>
      <c r="AP128" s="2">
        <v>294800</v>
      </c>
      <c r="AQ128" s="2">
        <v>400500</v>
      </c>
      <c r="AR128" s="2">
        <v>368000</v>
      </c>
      <c r="AS128" s="2">
        <v>363300</v>
      </c>
      <c r="AT128" s="2">
        <v>357500</v>
      </c>
      <c r="AU128" s="2">
        <v>275000</v>
      </c>
      <c r="AV128" s="2">
        <v>264700</v>
      </c>
      <c r="AW128" s="2">
        <v>310000</v>
      </c>
      <c r="AX128" s="2">
        <v>278600</v>
      </c>
      <c r="AY128" s="2">
        <v>347300</v>
      </c>
      <c r="AZ128" s="2">
        <v>333000</v>
      </c>
      <c r="BA128" s="2">
        <v>297200</v>
      </c>
      <c r="BB128" s="2">
        <v>278900</v>
      </c>
      <c r="BC128" s="2">
        <v>331600</v>
      </c>
      <c r="BD128" s="2">
        <v>309500</v>
      </c>
      <c r="BE128" s="2">
        <v>312600</v>
      </c>
      <c r="BF128" s="2">
        <v>299000</v>
      </c>
      <c r="BG128" s="2">
        <v>268400</v>
      </c>
      <c r="BH128" s="2">
        <v>262700</v>
      </c>
      <c r="BI128" s="2">
        <v>279400</v>
      </c>
      <c r="BJ128" s="2">
        <v>262800</v>
      </c>
      <c r="BK128" s="2">
        <v>366600</v>
      </c>
      <c r="BL128" s="2">
        <v>417100</v>
      </c>
      <c r="BM128" s="2">
        <v>265700</v>
      </c>
      <c r="BN128" s="2">
        <v>428100</v>
      </c>
      <c r="BO128" s="2">
        <v>348400</v>
      </c>
      <c r="BP128" s="2">
        <v>353100</v>
      </c>
      <c r="BQ128" s="2">
        <v>333400</v>
      </c>
      <c r="BR128" s="2">
        <v>266300</v>
      </c>
      <c r="BS128" s="2">
        <v>318900</v>
      </c>
      <c r="BT128" s="2">
        <v>290300</v>
      </c>
      <c r="BU128" s="2">
        <v>279800</v>
      </c>
      <c r="BV128" s="2">
        <v>302700</v>
      </c>
      <c r="BW128" s="2">
        <v>279800</v>
      </c>
      <c r="BX128" s="2">
        <v>287800</v>
      </c>
      <c r="BY128" s="2">
        <v>281100</v>
      </c>
      <c r="BZ128" s="2">
        <v>332300</v>
      </c>
      <c r="CA128" s="2">
        <v>339000</v>
      </c>
      <c r="CB128" s="2">
        <v>323800</v>
      </c>
      <c r="CC128" s="2">
        <v>314100</v>
      </c>
      <c r="CD128" s="2">
        <v>444700</v>
      </c>
      <c r="CE128" s="2">
        <v>429900</v>
      </c>
      <c r="CF128" s="2">
        <v>298100</v>
      </c>
      <c r="CG128" s="2">
        <v>597200</v>
      </c>
      <c r="CH128" s="2">
        <v>360700</v>
      </c>
      <c r="CI128" s="2">
        <v>350600</v>
      </c>
      <c r="CJ128" s="2">
        <v>405600</v>
      </c>
      <c r="CK128" s="2">
        <v>280900</v>
      </c>
      <c r="CL128" s="2">
        <v>361200</v>
      </c>
      <c r="CM128" s="2">
        <v>467300</v>
      </c>
      <c r="CN128" s="2">
        <v>956700</v>
      </c>
      <c r="CO128" s="2">
        <v>298100</v>
      </c>
      <c r="CP128" s="2">
        <v>275400</v>
      </c>
      <c r="CQ128" s="2">
        <v>310200</v>
      </c>
      <c r="CR128" s="2">
        <v>396400</v>
      </c>
      <c r="CS128" s="2">
        <v>317800</v>
      </c>
      <c r="CT128" s="2">
        <v>337500</v>
      </c>
      <c r="CU128" s="2">
        <v>343300</v>
      </c>
      <c r="CV128" s="2">
        <v>293100</v>
      </c>
      <c r="CW128" s="2">
        <v>407600</v>
      </c>
      <c r="CX128" s="2">
        <v>284300</v>
      </c>
      <c r="CY128" s="2">
        <v>294400</v>
      </c>
    </row>
    <row r="129" spans="1:103">
      <c r="A129" t="s">
        <v>39</v>
      </c>
      <c r="B129" s="7">
        <f>AVERAGE(D129:CY129) / 1024/ 1024</f>
        <v>23.58953125</v>
      </c>
      <c r="C129" s="7">
        <f>MAX(D129:CY129) / 1024/ 1024</f>
        <v>23.703125</v>
      </c>
      <c r="D129" s="2">
        <v>24707072</v>
      </c>
      <c r="E129" s="2">
        <v>24707072</v>
      </c>
      <c r="F129" s="2">
        <v>24707072</v>
      </c>
      <c r="G129" s="2">
        <v>24707072</v>
      </c>
      <c r="H129" s="2">
        <v>24719360</v>
      </c>
      <c r="I129" s="2">
        <v>24735744</v>
      </c>
      <c r="J129" s="2">
        <v>24743936</v>
      </c>
      <c r="K129" s="2">
        <v>24743936</v>
      </c>
      <c r="L129" s="2">
        <v>24743936</v>
      </c>
      <c r="M129" s="2">
        <v>24743936</v>
      </c>
      <c r="N129" s="2">
        <v>24743936</v>
      </c>
      <c r="O129" s="2">
        <v>24743936</v>
      </c>
      <c r="P129" s="2">
        <v>24743936</v>
      </c>
      <c r="Q129" s="2">
        <v>24743936</v>
      </c>
      <c r="R129" s="2">
        <v>24743936</v>
      </c>
      <c r="S129" s="2">
        <v>24780800</v>
      </c>
      <c r="T129" s="2">
        <v>24780800</v>
      </c>
      <c r="U129" s="2">
        <v>24743936</v>
      </c>
      <c r="V129" s="2">
        <v>24743936</v>
      </c>
      <c r="W129" s="2">
        <v>24743936</v>
      </c>
      <c r="X129" s="2">
        <v>24743936</v>
      </c>
      <c r="Y129" s="2">
        <v>24727552</v>
      </c>
      <c r="Z129" s="2">
        <v>24727552</v>
      </c>
      <c r="AA129" s="2">
        <v>24743936</v>
      </c>
      <c r="AB129" s="2">
        <v>24727552</v>
      </c>
      <c r="AC129" s="2">
        <v>24715264</v>
      </c>
      <c r="AD129" s="2">
        <v>24727552</v>
      </c>
      <c r="AE129" s="2">
        <v>24715264</v>
      </c>
      <c r="AF129" s="2">
        <v>24727552</v>
      </c>
      <c r="AG129" s="2">
        <v>24727552</v>
      </c>
      <c r="AH129" s="2">
        <v>24727552</v>
      </c>
      <c r="AI129" s="2">
        <v>24727552</v>
      </c>
      <c r="AJ129" s="2">
        <v>24743936</v>
      </c>
      <c r="AK129" s="2">
        <v>24743936</v>
      </c>
      <c r="AL129" s="2">
        <v>24715264</v>
      </c>
      <c r="AM129" s="2">
        <v>24715264</v>
      </c>
      <c r="AN129" s="2">
        <v>24743936</v>
      </c>
      <c r="AO129" s="2">
        <v>24739840</v>
      </c>
      <c r="AP129" s="2">
        <v>24723456</v>
      </c>
      <c r="AQ129" s="2">
        <v>24743936</v>
      </c>
      <c r="AR129" s="2">
        <v>24743936</v>
      </c>
      <c r="AS129" s="2">
        <v>24743936</v>
      </c>
      <c r="AT129" s="2">
        <v>24743936</v>
      </c>
      <c r="AU129" s="2">
        <v>24723456</v>
      </c>
      <c r="AV129" s="2">
        <v>24723456</v>
      </c>
      <c r="AW129" s="2">
        <v>24727552</v>
      </c>
      <c r="AX129" s="2">
        <v>24727552</v>
      </c>
      <c r="AY129" s="2">
        <v>24727552</v>
      </c>
      <c r="AZ129" s="2">
        <v>24727552</v>
      </c>
      <c r="BA129" s="2">
        <v>24727552</v>
      </c>
      <c r="BB129" s="2">
        <v>24727552</v>
      </c>
      <c r="BC129" s="2">
        <v>24743936</v>
      </c>
      <c r="BD129" s="2">
        <v>24743936</v>
      </c>
      <c r="BE129" s="2">
        <v>24727552</v>
      </c>
      <c r="BF129" s="2">
        <v>24727552</v>
      </c>
      <c r="BG129" s="2">
        <v>24727552</v>
      </c>
      <c r="BH129" s="2">
        <v>24727552</v>
      </c>
      <c r="BI129" s="2">
        <v>24727552</v>
      </c>
      <c r="BJ129" s="2">
        <v>24727552</v>
      </c>
      <c r="BK129" s="2">
        <v>24739840</v>
      </c>
      <c r="BL129" s="2">
        <v>24739840</v>
      </c>
      <c r="BM129" s="2">
        <v>24739840</v>
      </c>
      <c r="BN129" s="2">
        <v>24739840</v>
      </c>
      <c r="BO129" s="2">
        <v>24739840</v>
      </c>
      <c r="BP129" s="2">
        <v>24739840</v>
      </c>
      <c r="BQ129" s="2">
        <v>24739840</v>
      </c>
      <c r="BR129" s="2">
        <v>24739840</v>
      </c>
      <c r="BS129" s="2">
        <v>24739840</v>
      </c>
      <c r="BT129" s="2">
        <v>24739840</v>
      </c>
      <c r="BU129" s="2">
        <v>24719360</v>
      </c>
      <c r="BV129" s="2">
        <v>24719360</v>
      </c>
      <c r="BW129" s="2">
        <v>24719360</v>
      </c>
      <c r="BX129" s="2">
        <v>24719360</v>
      </c>
      <c r="BY129" s="2">
        <v>24719360</v>
      </c>
      <c r="BZ129" s="2">
        <v>24739840</v>
      </c>
      <c r="CA129" s="2">
        <v>24739840</v>
      </c>
      <c r="CB129" s="2">
        <v>24739840</v>
      </c>
      <c r="CC129" s="2">
        <v>24739840</v>
      </c>
      <c r="CD129" s="2">
        <v>24739840</v>
      </c>
      <c r="CE129" s="2">
        <v>24723456</v>
      </c>
      <c r="CF129" s="2">
        <v>24723456</v>
      </c>
      <c r="CG129" s="2">
        <v>24780800</v>
      </c>
      <c r="CH129" s="2">
        <v>24731648</v>
      </c>
      <c r="CI129" s="2">
        <v>24731648</v>
      </c>
      <c r="CJ129" s="2">
        <v>24739840</v>
      </c>
      <c r="CK129" s="2">
        <v>24739840</v>
      </c>
      <c r="CL129" s="2">
        <v>24739840</v>
      </c>
      <c r="CM129" s="2">
        <v>24780800</v>
      </c>
      <c r="CN129" s="2">
        <v>24854528</v>
      </c>
      <c r="CO129" s="2">
        <v>24711168</v>
      </c>
      <c r="CP129" s="2">
        <v>24711168</v>
      </c>
      <c r="CQ129" s="2">
        <v>24727552</v>
      </c>
      <c r="CR129" s="2">
        <v>24776704</v>
      </c>
      <c r="CS129" s="2">
        <v>24727552</v>
      </c>
      <c r="CT129" s="2">
        <v>24727552</v>
      </c>
      <c r="CU129" s="2">
        <v>24727552</v>
      </c>
      <c r="CV129" s="2">
        <v>24715264</v>
      </c>
      <c r="CW129" s="2">
        <v>24776704</v>
      </c>
      <c r="CX129" s="2">
        <v>24711168</v>
      </c>
      <c r="CY129" s="2">
        <v>24711168</v>
      </c>
    </row>
    <row r="130" spans="1:103" ht="15" customHeight="1"/>
    <row r="131" spans="1:103">
      <c r="A131" t="s">
        <v>32</v>
      </c>
    </row>
    <row r="132" spans="1:103">
      <c r="A132" s="1" t="s">
        <v>1</v>
      </c>
      <c r="B132" s="3">
        <f>AVERAGE(D132:CY132)</f>
        <v>6647.46</v>
      </c>
      <c r="C132" s="3">
        <f t="shared" ref="C132" si="74">COUNT(D132:CY132)</f>
        <v>100</v>
      </c>
      <c r="D132" s="2">
        <v>2595</v>
      </c>
      <c r="E132" s="2">
        <v>45</v>
      </c>
      <c r="F132" s="2">
        <v>8199</v>
      </c>
      <c r="G132" s="2">
        <v>2466</v>
      </c>
      <c r="H132" s="2">
        <v>2137</v>
      </c>
      <c r="I132" s="2">
        <v>2851</v>
      </c>
      <c r="J132" s="2">
        <v>4425</v>
      </c>
      <c r="K132" s="2">
        <v>2142</v>
      </c>
      <c r="L132" s="2">
        <v>580</v>
      </c>
      <c r="M132" s="2">
        <v>3058</v>
      </c>
      <c r="N132" s="2">
        <v>766</v>
      </c>
      <c r="O132" s="2">
        <v>77</v>
      </c>
      <c r="P132" s="2">
        <v>7416</v>
      </c>
      <c r="Q132" s="2">
        <v>1790</v>
      </c>
      <c r="R132" s="2">
        <v>2963</v>
      </c>
      <c r="S132" s="2">
        <v>1545</v>
      </c>
      <c r="T132" s="2">
        <v>19692</v>
      </c>
      <c r="U132" s="2">
        <v>17402</v>
      </c>
      <c r="V132" s="2">
        <v>1155</v>
      </c>
      <c r="W132" s="2">
        <v>2999</v>
      </c>
      <c r="X132" s="2">
        <v>4667</v>
      </c>
      <c r="Y132" s="2">
        <v>19036</v>
      </c>
      <c r="Z132" s="2">
        <v>2451</v>
      </c>
      <c r="AA132" s="2">
        <v>7994</v>
      </c>
      <c r="AB132" s="2">
        <v>61</v>
      </c>
      <c r="AC132" s="2">
        <v>811</v>
      </c>
      <c r="AD132" s="2">
        <v>14</v>
      </c>
      <c r="AE132" s="2">
        <v>17046</v>
      </c>
      <c r="AF132" s="2">
        <v>9117</v>
      </c>
      <c r="AG132" s="2">
        <v>121</v>
      </c>
      <c r="AH132" s="2">
        <v>684</v>
      </c>
      <c r="AI132" s="2">
        <v>702</v>
      </c>
      <c r="AJ132" s="2">
        <v>2315</v>
      </c>
      <c r="AK132" s="2">
        <v>1442</v>
      </c>
      <c r="AL132" s="2">
        <v>3911</v>
      </c>
      <c r="AM132" s="2">
        <v>11611</v>
      </c>
      <c r="AN132" s="2">
        <v>791</v>
      </c>
      <c r="AO132" s="2">
        <v>7042</v>
      </c>
      <c r="AP132" s="2">
        <v>1120</v>
      </c>
      <c r="AQ132" s="2">
        <v>18497</v>
      </c>
      <c r="AR132" s="2">
        <v>418</v>
      </c>
      <c r="AS132" s="2">
        <v>2816</v>
      </c>
      <c r="AT132" s="2">
        <v>489</v>
      </c>
      <c r="AU132" s="2">
        <v>5636</v>
      </c>
      <c r="AV132" s="2">
        <v>201</v>
      </c>
      <c r="AW132" s="2">
        <v>1316</v>
      </c>
      <c r="AX132" s="2">
        <v>51488</v>
      </c>
      <c r="AY132" s="2">
        <v>1485</v>
      </c>
      <c r="AZ132" s="2">
        <v>2951</v>
      </c>
      <c r="BA132" s="2">
        <v>8713</v>
      </c>
      <c r="BB132" s="2">
        <v>257</v>
      </c>
      <c r="BC132" s="2">
        <v>5827</v>
      </c>
      <c r="BD132" s="2">
        <v>5523</v>
      </c>
      <c r="BE132" s="2">
        <v>3259</v>
      </c>
      <c r="BF132" s="2">
        <v>27157</v>
      </c>
      <c r="BG132" s="2">
        <v>1855</v>
      </c>
      <c r="BH132" s="2">
        <v>1076</v>
      </c>
      <c r="BI132" s="2">
        <v>23339</v>
      </c>
      <c r="BJ132" s="2">
        <v>148</v>
      </c>
      <c r="BK132" s="2">
        <v>645</v>
      </c>
      <c r="BL132" s="2">
        <v>54134</v>
      </c>
      <c r="BM132" s="2">
        <v>795</v>
      </c>
      <c r="BN132" s="2">
        <v>274</v>
      </c>
      <c r="BO132" s="2">
        <v>28</v>
      </c>
      <c r="BP132" s="2">
        <v>1414</v>
      </c>
      <c r="BQ132" s="2">
        <v>1175</v>
      </c>
      <c r="BR132" s="2">
        <v>1217</v>
      </c>
      <c r="BS132" s="2">
        <v>54230</v>
      </c>
      <c r="BT132" s="2">
        <v>1378</v>
      </c>
      <c r="BU132" s="2">
        <v>28</v>
      </c>
      <c r="BV132" s="2">
        <v>46797</v>
      </c>
      <c r="BW132" s="2">
        <v>1821</v>
      </c>
      <c r="BX132" s="2">
        <v>1074</v>
      </c>
      <c r="BY132" s="2">
        <v>4817</v>
      </c>
      <c r="BZ132" s="2">
        <v>11589</v>
      </c>
      <c r="CA132" s="2">
        <v>16496</v>
      </c>
      <c r="CB132" s="2">
        <v>2886</v>
      </c>
      <c r="CC132" s="2">
        <v>6150</v>
      </c>
      <c r="CD132" s="2">
        <v>687</v>
      </c>
      <c r="CE132" s="2">
        <v>17</v>
      </c>
      <c r="CF132" s="2">
        <v>33771</v>
      </c>
      <c r="CG132" s="2">
        <v>1509</v>
      </c>
      <c r="CH132" s="2">
        <v>2089</v>
      </c>
      <c r="CI132" s="2">
        <v>16075</v>
      </c>
      <c r="CJ132" s="2">
        <v>2714</v>
      </c>
      <c r="CK132" s="2">
        <v>1313</v>
      </c>
      <c r="CL132" s="2">
        <v>1798</v>
      </c>
      <c r="CM132" s="2">
        <v>1651</v>
      </c>
      <c r="CN132" s="2">
        <v>505</v>
      </c>
      <c r="CO132" s="2">
        <v>2686</v>
      </c>
      <c r="CP132" s="2">
        <v>5136</v>
      </c>
      <c r="CQ132" s="2">
        <v>18126</v>
      </c>
      <c r="CR132" s="2">
        <v>470</v>
      </c>
      <c r="CS132" s="2">
        <v>3725</v>
      </c>
      <c r="CT132" s="2">
        <v>9923</v>
      </c>
      <c r="CU132" s="2">
        <v>1514</v>
      </c>
      <c r="CV132" s="2">
        <v>497</v>
      </c>
      <c r="CW132" s="2">
        <v>1270</v>
      </c>
      <c r="CX132" s="2">
        <v>6787</v>
      </c>
      <c r="CY132" s="2">
        <v>7845</v>
      </c>
    </row>
    <row r="133" spans="1:103">
      <c r="A133" s="1" t="s">
        <v>25</v>
      </c>
      <c r="B133" s="4">
        <f>AVERAGE(D133:CY133) / 1000/ 1000</f>
        <v>42.926459000000001</v>
      </c>
      <c r="C133" s="4"/>
      <c r="D133" s="2">
        <v>12674800</v>
      </c>
      <c r="E133" s="2">
        <v>163500</v>
      </c>
      <c r="F133" s="2">
        <v>41109000</v>
      </c>
      <c r="G133" s="2">
        <v>10196200</v>
      </c>
      <c r="H133" s="2">
        <v>9649700</v>
      </c>
      <c r="I133" s="2">
        <v>11887500</v>
      </c>
      <c r="J133" s="2">
        <v>19022200</v>
      </c>
      <c r="K133" s="2">
        <v>8601300</v>
      </c>
      <c r="L133" s="2">
        <v>2191700</v>
      </c>
      <c r="M133" s="2">
        <v>13338000</v>
      </c>
      <c r="N133" s="2">
        <v>2962500</v>
      </c>
      <c r="O133" s="2">
        <v>297000</v>
      </c>
      <c r="P133" s="2">
        <v>34689500</v>
      </c>
      <c r="Q133" s="2">
        <v>8198100</v>
      </c>
      <c r="R133" s="2">
        <v>12942700</v>
      </c>
      <c r="S133" s="2">
        <v>6228500</v>
      </c>
      <c r="T133" s="2">
        <v>121293300</v>
      </c>
      <c r="U133" s="2">
        <v>97470500</v>
      </c>
      <c r="V133" s="2">
        <v>4446800</v>
      </c>
      <c r="W133" s="2">
        <v>13235100</v>
      </c>
      <c r="X133" s="2">
        <v>20068900</v>
      </c>
      <c r="Y133" s="2">
        <v>109473100</v>
      </c>
      <c r="Z133" s="2">
        <v>9899800</v>
      </c>
      <c r="AA133" s="2">
        <v>35496400</v>
      </c>
      <c r="AB133" s="2">
        <v>237400</v>
      </c>
      <c r="AC133" s="2">
        <v>3120400</v>
      </c>
      <c r="AD133" s="2">
        <v>50400</v>
      </c>
      <c r="AE133" s="2">
        <v>106236900</v>
      </c>
      <c r="AF133" s="2">
        <v>43354400</v>
      </c>
      <c r="AG133" s="2">
        <v>463500</v>
      </c>
      <c r="AH133" s="2">
        <v>2760300</v>
      </c>
      <c r="AI133" s="2">
        <v>2741100</v>
      </c>
      <c r="AJ133" s="2">
        <v>10546800</v>
      </c>
      <c r="AK133" s="2">
        <v>5643600</v>
      </c>
      <c r="AL133" s="2">
        <v>17306100</v>
      </c>
      <c r="AM133" s="2">
        <v>63677700</v>
      </c>
      <c r="AN133" s="2">
        <v>3023000</v>
      </c>
      <c r="AO133" s="2">
        <v>34114400</v>
      </c>
      <c r="AP133" s="2">
        <v>4379600</v>
      </c>
      <c r="AQ133" s="2">
        <v>116913600</v>
      </c>
      <c r="AR133" s="2">
        <v>1605200</v>
      </c>
      <c r="AS133" s="2">
        <v>11984900</v>
      </c>
      <c r="AT133" s="2">
        <v>1889300</v>
      </c>
      <c r="AU133" s="2">
        <v>26105500</v>
      </c>
      <c r="AV133" s="2">
        <v>843100</v>
      </c>
      <c r="AW133" s="2">
        <v>5153000</v>
      </c>
      <c r="AX133" s="2">
        <v>454735900</v>
      </c>
      <c r="AY133" s="2">
        <v>5797500</v>
      </c>
      <c r="AZ133" s="2">
        <v>12251600</v>
      </c>
      <c r="BA133" s="2">
        <v>41378100</v>
      </c>
      <c r="BB133" s="2">
        <v>946800</v>
      </c>
      <c r="BC133" s="2">
        <v>25763600</v>
      </c>
      <c r="BD133" s="2">
        <v>24230000</v>
      </c>
      <c r="BE133" s="2">
        <v>14570000</v>
      </c>
      <c r="BF133" s="2">
        <v>203530200</v>
      </c>
      <c r="BG133" s="2">
        <v>7474500</v>
      </c>
      <c r="BH133" s="2">
        <v>4228700</v>
      </c>
      <c r="BI133" s="2">
        <v>156717000</v>
      </c>
      <c r="BJ133" s="2">
        <v>562700</v>
      </c>
      <c r="BK133" s="2">
        <v>2702700</v>
      </c>
      <c r="BL133" s="2">
        <v>485198200</v>
      </c>
      <c r="BM133" s="2">
        <v>3022600</v>
      </c>
      <c r="BN133" s="2">
        <v>1001000</v>
      </c>
      <c r="BO133" s="2">
        <v>97500</v>
      </c>
      <c r="BP133" s="2">
        <v>6276100</v>
      </c>
      <c r="BQ133" s="2">
        <v>4584500</v>
      </c>
      <c r="BR133" s="2">
        <v>4610400</v>
      </c>
      <c r="BS133" s="2">
        <v>472899700</v>
      </c>
      <c r="BT133" s="2">
        <v>5364400</v>
      </c>
      <c r="BU133" s="2">
        <v>102500</v>
      </c>
      <c r="BV133" s="2">
        <v>378603300</v>
      </c>
      <c r="BW133" s="2">
        <v>7217600</v>
      </c>
      <c r="BX133" s="2">
        <v>4105700</v>
      </c>
      <c r="BY133" s="2">
        <v>22389800</v>
      </c>
      <c r="BZ133" s="2">
        <v>62116600</v>
      </c>
      <c r="CA133" s="2">
        <v>97744300</v>
      </c>
      <c r="CB133" s="2">
        <v>11813900</v>
      </c>
      <c r="CC133" s="2">
        <v>28755300</v>
      </c>
      <c r="CD133" s="2">
        <v>2729800</v>
      </c>
      <c r="CE133" s="2">
        <v>66800</v>
      </c>
      <c r="CF133" s="2">
        <v>238085600</v>
      </c>
      <c r="CG133" s="2">
        <v>5828800</v>
      </c>
      <c r="CH133" s="2">
        <v>9394100</v>
      </c>
      <c r="CI133" s="2">
        <v>89731400</v>
      </c>
      <c r="CJ133" s="2">
        <v>10864100</v>
      </c>
      <c r="CK133" s="2">
        <v>5491600</v>
      </c>
      <c r="CL133" s="2">
        <v>8025300</v>
      </c>
      <c r="CM133" s="2">
        <v>7434600</v>
      </c>
      <c r="CN133" s="2">
        <v>1880400</v>
      </c>
      <c r="CO133" s="2">
        <v>11685400</v>
      </c>
      <c r="CP133" s="2">
        <v>22462900</v>
      </c>
      <c r="CQ133" s="2">
        <v>108493200</v>
      </c>
      <c r="CR133" s="2">
        <v>1758900</v>
      </c>
      <c r="CS133" s="2">
        <v>16874800</v>
      </c>
      <c r="CT133" s="2">
        <v>50931600</v>
      </c>
      <c r="CU133" s="2">
        <v>5881200</v>
      </c>
      <c r="CV133" s="2">
        <v>1935900</v>
      </c>
      <c r="CW133" s="2">
        <v>4924400</v>
      </c>
      <c r="CX133" s="2">
        <v>31351200</v>
      </c>
      <c r="CY133" s="2">
        <v>38334900</v>
      </c>
    </row>
    <row r="134" spans="1:103">
      <c r="A134" t="s">
        <v>38</v>
      </c>
      <c r="B134" s="7">
        <f>AVERAGE(D134:CY134) / 1024/ 1024 /1024</f>
        <v>6.1191940307617184E-3</v>
      </c>
      <c r="C134" s="7">
        <f>MAX(D134:CY134) / 1024/ 1024 /1024</f>
        <v>3.992462158203125E-2</v>
      </c>
      <c r="D134" s="2">
        <v>2801664</v>
      </c>
      <c r="E134" s="2">
        <v>794624</v>
      </c>
      <c r="F134" s="2">
        <v>7663616</v>
      </c>
      <c r="G134" s="2">
        <v>3432448</v>
      </c>
      <c r="H134" s="2">
        <v>2506752</v>
      </c>
      <c r="I134" s="2">
        <v>3432448</v>
      </c>
      <c r="J134" s="2">
        <v>4571136</v>
      </c>
      <c r="K134" s="2">
        <v>3268608</v>
      </c>
      <c r="L134" s="2">
        <v>1437696</v>
      </c>
      <c r="M134" s="2">
        <v>3411968</v>
      </c>
      <c r="N134" s="2">
        <v>1601536</v>
      </c>
      <c r="O134" s="2">
        <v>1388544</v>
      </c>
      <c r="P134" s="2">
        <v>6701056</v>
      </c>
      <c r="Q134" s="2">
        <v>2609152</v>
      </c>
      <c r="R134" s="2">
        <v>3534848</v>
      </c>
      <c r="S134" s="2">
        <v>2609152</v>
      </c>
      <c r="T134" s="2">
        <v>16494592</v>
      </c>
      <c r="U134" s="2">
        <v>14544896</v>
      </c>
      <c r="V134" s="2">
        <v>2105344</v>
      </c>
      <c r="W134" s="2">
        <v>3448832</v>
      </c>
      <c r="X134" s="2">
        <v>4595712</v>
      </c>
      <c r="Y134" s="2">
        <v>15855616</v>
      </c>
      <c r="Z134" s="2">
        <v>3092480</v>
      </c>
      <c r="AA134" s="2">
        <v>7544832</v>
      </c>
      <c r="AB134" s="2">
        <v>1347584</v>
      </c>
      <c r="AC134" s="2">
        <v>1904640</v>
      </c>
      <c r="AD134" s="2">
        <v>1310720</v>
      </c>
      <c r="AE134" s="2">
        <v>15147008</v>
      </c>
      <c r="AF134" s="2">
        <v>8581120</v>
      </c>
      <c r="AG134" s="2">
        <v>1290240</v>
      </c>
      <c r="AH134" s="2">
        <v>1847296</v>
      </c>
      <c r="AI134" s="2">
        <v>1847296</v>
      </c>
      <c r="AJ134" s="2">
        <v>2936832</v>
      </c>
      <c r="AK134" s="2">
        <v>2240512</v>
      </c>
      <c r="AL134" s="2">
        <v>4190208</v>
      </c>
      <c r="AM134" s="2">
        <v>10612736</v>
      </c>
      <c r="AN134" s="2">
        <v>1777664</v>
      </c>
      <c r="AO134" s="2">
        <v>7389184</v>
      </c>
      <c r="AP134" s="2">
        <v>1916928</v>
      </c>
      <c r="AQ134" s="2">
        <v>15970304</v>
      </c>
      <c r="AR134" s="2">
        <v>1490944</v>
      </c>
      <c r="AS134" s="2">
        <v>3469312</v>
      </c>
      <c r="AT134" s="2">
        <v>1605632</v>
      </c>
      <c r="AU134" s="2">
        <v>6725632</v>
      </c>
      <c r="AV134" s="2">
        <v>1544192</v>
      </c>
      <c r="AW134" s="2">
        <v>2048000</v>
      </c>
      <c r="AX134" s="2">
        <v>40742912</v>
      </c>
      <c r="AY134" s="2">
        <v>2310144</v>
      </c>
      <c r="AZ134" s="2">
        <v>3776512</v>
      </c>
      <c r="BA134" s="2">
        <v>8843264</v>
      </c>
      <c r="BB134" s="2">
        <v>1519616</v>
      </c>
      <c r="BC134" s="2">
        <v>6545408</v>
      </c>
      <c r="BD134" s="2">
        <v>5795840</v>
      </c>
      <c r="BE134" s="2">
        <v>4046848</v>
      </c>
      <c r="BF134" s="2">
        <v>23027712</v>
      </c>
      <c r="BG134" s="2">
        <v>2674688</v>
      </c>
      <c r="BH134" s="2">
        <v>1986560</v>
      </c>
      <c r="BI134" s="2">
        <v>20185088</v>
      </c>
      <c r="BJ134" s="2">
        <v>1527808</v>
      </c>
      <c r="BK134" s="2">
        <v>2117632</v>
      </c>
      <c r="BL134" s="2">
        <v>42598400</v>
      </c>
      <c r="BM134" s="2">
        <v>2048000</v>
      </c>
      <c r="BN134" s="2">
        <v>1769472</v>
      </c>
      <c r="BO134" s="2">
        <v>1531904</v>
      </c>
      <c r="BP134" s="2">
        <v>2220032</v>
      </c>
      <c r="BQ134" s="2">
        <v>2105344</v>
      </c>
      <c r="BR134" s="2">
        <v>2105344</v>
      </c>
      <c r="BS134" s="2">
        <v>42868736</v>
      </c>
      <c r="BT134" s="2">
        <v>2236416</v>
      </c>
      <c r="BU134" s="2">
        <v>1466368</v>
      </c>
      <c r="BV134" s="2">
        <v>37122048</v>
      </c>
      <c r="BW134" s="2">
        <v>3829760</v>
      </c>
      <c r="BX134" s="2">
        <v>2035712</v>
      </c>
      <c r="BY134" s="2">
        <v>5644288</v>
      </c>
      <c r="BZ134" s="2">
        <v>11190272</v>
      </c>
      <c r="CA134" s="2">
        <v>15753216</v>
      </c>
      <c r="CB134" s="2">
        <v>4096000</v>
      </c>
      <c r="CC134" s="2">
        <v>6410240</v>
      </c>
      <c r="CD134" s="2">
        <v>2093056</v>
      </c>
      <c r="CE134" s="2">
        <v>1466368</v>
      </c>
      <c r="CF134" s="2">
        <v>27987968</v>
      </c>
      <c r="CG134" s="2">
        <v>2342912</v>
      </c>
      <c r="CH134" s="2">
        <v>3141632</v>
      </c>
      <c r="CI134" s="2">
        <v>14692352</v>
      </c>
      <c r="CJ134" s="2">
        <v>3641344</v>
      </c>
      <c r="CK134" s="2">
        <v>2224128</v>
      </c>
      <c r="CL134" s="2">
        <v>2691072</v>
      </c>
      <c r="CM134" s="2">
        <v>2506752</v>
      </c>
      <c r="CN134" s="2">
        <v>1830912</v>
      </c>
      <c r="CO134" s="2">
        <v>3612672</v>
      </c>
      <c r="CP134" s="2">
        <v>5640192</v>
      </c>
      <c r="CQ134" s="2">
        <v>16510976</v>
      </c>
      <c r="CR134" s="2">
        <v>1888256</v>
      </c>
      <c r="CS134" s="2">
        <v>4558848</v>
      </c>
      <c r="CT134" s="2">
        <v>10096640</v>
      </c>
      <c r="CU134" s="2">
        <v>2228224</v>
      </c>
      <c r="CV134" s="2">
        <v>1740800</v>
      </c>
      <c r="CW134" s="2">
        <v>2256896</v>
      </c>
      <c r="CX134" s="2">
        <v>7069696</v>
      </c>
      <c r="CY134" s="2">
        <v>8048640</v>
      </c>
    </row>
    <row r="135" spans="1:103">
      <c r="A135" s="1" t="s">
        <v>2</v>
      </c>
      <c r="B135" s="3">
        <f t="shared" ref="B135" si="75">AVERAGE(D135:CY135)</f>
        <v>3405.94</v>
      </c>
      <c r="C135" s="3">
        <f t="shared" ref="C135" si="76">COUNT(D135:CY135)</f>
        <v>100</v>
      </c>
      <c r="D135" s="2">
        <v>2335</v>
      </c>
      <c r="E135" s="2">
        <v>245</v>
      </c>
      <c r="F135" s="2">
        <v>3340</v>
      </c>
      <c r="G135" s="2">
        <v>2302</v>
      </c>
      <c r="H135" s="2">
        <v>431</v>
      </c>
      <c r="I135" s="2">
        <v>1699</v>
      </c>
      <c r="J135" s="2">
        <v>4401</v>
      </c>
      <c r="K135" s="2">
        <v>646</v>
      </c>
      <c r="L135" s="2">
        <v>144</v>
      </c>
      <c r="M135" s="2">
        <v>637</v>
      </c>
      <c r="N135" s="2">
        <v>77</v>
      </c>
      <c r="O135" s="2">
        <v>43</v>
      </c>
      <c r="P135" s="2">
        <v>3455</v>
      </c>
      <c r="Q135" s="2">
        <v>504</v>
      </c>
      <c r="R135" s="2">
        <v>1910</v>
      </c>
      <c r="S135" s="2">
        <v>499</v>
      </c>
      <c r="T135" s="2">
        <v>5673</v>
      </c>
      <c r="U135" s="2">
        <v>8849</v>
      </c>
      <c r="V135" s="2">
        <v>843</v>
      </c>
      <c r="W135" s="2">
        <v>7095</v>
      </c>
      <c r="X135" s="2">
        <v>2592</v>
      </c>
      <c r="Y135" s="2">
        <v>12558</v>
      </c>
      <c r="Z135" s="2">
        <v>1798</v>
      </c>
      <c r="AA135" s="2">
        <v>29583</v>
      </c>
      <c r="AB135" s="2">
        <v>259</v>
      </c>
      <c r="AC135" s="2">
        <v>4401</v>
      </c>
      <c r="AD135" s="2">
        <v>72</v>
      </c>
      <c r="AE135" s="2">
        <v>6800</v>
      </c>
      <c r="AF135" s="2">
        <v>3327</v>
      </c>
      <c r="AG135" s="2">
        <v>152</v>
      </c>
      <c r="AH135" s="2">
        <v>138</v>
      </c>
      <c r="AI135" s="2">
        <v>105</v>
      </c>
      <c r="AJ135" s="2">
        <v>1153</v>
      </c>
      <c r="AK135" s="2">
        <v>332</v>
      </c>
      <c r="AL135" s="2">
        <v>1101</v>
      </c>
      <c r="AM135" s="2">
        <v>4044</v>
      </c>
      <c r="AN135" s="2">
        <v>192</v>
      </c>
      <c r="AO135" s="2">
        <v>3130</v>
      </c>
      <c r="AP135" s="2">
        <v>577</v>
      </c>
      <c r="AQ135" s="2">
        <v>5634</v>
      </c>
      <c r="AR135" s="2">
        <v>382</v>
      </c>
      <c r="AS135" s="2">
        <v>472</v>
      </c>
      <c r="AT135" s="2">
        <v>144</v>
      </c>
      <c r="AU135" s="2">
        <v>2884</v>
      </c>
      <c r="AV135" s="2">
        <v>276</v>
      </c>
      <c r="AW135" s="2">
        <v>971</v>
      </c>
      <c r="AX135" s="2">
        <v>15173</v>
      </c>
      <c r="AY135" s="2">
        <v>269</v>
      </c>
      <c r="AZ135" s="2">
        <v>2434</v>
      </c>
      <c r="BA135" s="2">
        <v>3065</v>
      </c>
      <c r="BB135" s="2">
        <v>193</v>
      </c>
      <c r="BC135" s="2">
        <v>3783</v>
      </c>
      <c r="BD135" s="2">
        <v>5522</v>
      </c>
      <c r="BE135" s="2">
        <v>341</v>
      </c>
      <c r="BF135" s="2">
        <v>27252</v>
      </c>
      <c r="BG135" s="2">
        <v>371</v>
      </c>
      <c r="BH135" s="2">
        <v>423</v>
      </c>
      <c r="BI135" s="2">
        <v>8274</v>
      </c>
      <c r="BJ135" s="2">
        <v>27</v>
      </c>
      <c r="BK135" s="2">
        <v>1479</v>
      </c>
      <c r="BL135" s="2">
        <v>19901</v>
      </c>
      <c r="BM135" s="2">
        <v>349</v>
      </c>
      <c r="BN135" s="2">
        <v>94</v>
      </c>
      <c r="BO135" s="2">
        <v>34</v>
      </c>
      <c r="BP135" s="2">
        <v>400</v>
      </c>
      <c r="BQ135" s="2">
        <v>173</v>
      </c>
      <c r="BR135" s="2">
        <v>363</v>
      </c>
      <c r="BS135" s="2">
        <v>19480</v>
      </c>
      <c r="BT135" s="2">
        <v>501</v>
      </c>
      <c r="BU135" s="2">
        <v>53</v>
      </c>
      <c r="BV135" s="2">
        <v>27372</v>
      </c>
      <c r="BW135" s="2">
        <v>446</v>
      </c>
      <c r="BX135" s="2">
        <v>221</v>
      </c>
      <c r="BY135" s="2">
        <v>4850</v>
      </c>
      <c r="BZ135" s="2">
        <v>6019</v>
      </c>
      <c r="CA135" s="2">
        <v>5014</v>
      </c>
      <c r="CB135" s="2">
        <v>1504</v>
      </c>
      <c r="CC135" s="2">
        <v>4896</v>
      </c>
      <c r="CD135" s="2">
        <v>1592</v>
      </c>
      <c r="CE135" s="2">
        <v>47</v>
      </c>
      <c r="CF135" s="2">
        <v>17314</v>
      </c>
      <c r="CG135" s="2">
        <v>251</v>
      </c>
      <c r="CH135" s="2">
        <v>921</v>
      </c>
      <c r="CI135" s="2">
        <v>4402</v>
      </c>
      <c r="CJ135" s="2">
        <v>1317</v>
      </c>
      <c r="CK135" s="2">
        <v>939</v>
      </c>
      <c r="CL135" s="2">
        <v>388</v>
      </c>
      <c r="CM135" s="2">
        <v>377</v>
      </c>
      <c r="CN135" s="2">
        <v>81</v>
      </c>
      <c r="CO135" s="2">
        <v>1527</v>
      </c>
      <c r="CP135" s="2">
        <v>1968</v>
      </c>
      <c r="CQ135" s="2">
        <v>7806</v>
      </c>
      <c r="CR135" s="2">
        <v>2562</v>
      </c>
      <c r="CS135" s="2">
        <v>1067</v>
      </c>
      <c r="CT135" s="2">
        <v>2170</v>
      </c>
      <c r="CU135" s="2">
        <v>644</v>
      </c>
      <c r="CV135" s="2">
        <v>143</v>
      </c>
      <c r="CW135" s="2">
        <v>619</v>
      </c>
      <c r="CX135" s="2">
        <v>3586</v>
      </c>
      <c r="CY135" s="2">
        <v>2392</v>
      </c>
    </row>
    <row r="136" spans="1:103">
      <c r="A136" s="1" t="s">
        <v>25</v>
      </c>
      <c r="B136" s="4">
        <f>AVERAGE(D136:CY136)/ 1000/ 1000</f>
        <v>19.165837</v>
      </c>
      <c r="C136" s="4"/>
      <c r="D136" s="2">
        <v>10546400</v>
      </c>
      <c r="E136" s="2">
        <v>972900</v>
      </c>
      <c r="F136" s="2">
        <v>15700700</v>
      </c>
      <c r="G136" s="2">
        <v>10367900</v>
      </c>
      <c r="H136" s="2">
        <v>1725300</v>
      </c>
      <c r="I136" s="2">
        <v>7919000</v>
      </c>
      <c r="J136" s="2">
        <v>20434800</v>
      </c>
      <c r="K136" s="2">
        <v>2526400</v>
      </c>
      <c r="L136" s="2">
        <v>554300</v>
      </c>
      <c r="M136" s="2">
        <v>2523600</v>
      </c>
      <c r="N136" s="2">
        <v>302900</v>
      </c>
      <c r="O136" s="2">
        <v>202800</v>
      </c>
      <c r="P136" s="2">
        <v>15574800</v>
      </c>
      <c r="Q136" s="2">
        <v>2165200</v>
      </c>
      <c r="R136" s="2">
        <v>8682000</v>
      </c>
      <c r="S136" s="2">
        <v>1956700</v>
      </c>
      <c r="T136" s="2">
        <v>26989700</v>
      </c>
      <c r="U136" s="2">
        <v>44263400</v>
      </c>
      <c r="V136" s="2">
        <v>3272800</v>
      </c>
      <c r="W136" s="2">
        <v>33216500</v>
      </c>
      <c r="X136" s="2">
        <v>12689600</v>
      </c>
      <c r="Y136" s="2">
        <v>64222200</v>
      </c>
      <c r="Z136" s="2">
        <v>7230800</v>
      </c>
      <c r="AA136" s="2">
        <v>215484500</v>
      </c>
      <c r="AB136" s="2">
        <v>1005200</v>
      </c>
      <c r="AC136" s="2">
        <v>20931900</v>
      </c>
      <c r="AD136" s="2">
        <v>287300</v>
      </c>
      <c r="AE136" s="2">
        <v>35584100</v>
      </c>
      <c r="AF136" s="2">
        <v>14250800</v>
      </c>
      <c r="AG136" s="2">
        <v>607500</v>
      </c>
      <c r="AH136" s="2">
        <v>567400</v>
      </c>
      <c r="AI136" s="2">
        <v>404400</v>
      </c>
      <c r="AJ136" s="2">
        <v>4566100</v>
      </c>
      <c r="AK136" s="2">
        <v>1300300</v>
      </c>
      <c r="AL136" s="2">
        <v>4384100</v>
      </c>
      <c r="AM136" s="2">
        <v>19774800</v>
      </c>
      <c r="AN136" s="2">
        <v>748900</v>
      </c>
      <c r="AO136" s="2">
        <v>13296700</v>
      </c>
      <c r="AP136" s="2">
        <v>2263900</v>
      </c>
      <c r="AQ136" s="2">
        <v>25237300</v>
      </c>
      <c r="AR136" s="2">
        <v>1432500</v>
      </c>
      <c r="AS136" s="2">
        <v>1784400</v>
      </c>
      <c r="AT136" s="2">
        <v>549200</v>
      </c>
      <c r="AU136" s="2">
        <v>12070100</v>
      </c>
      <c r="AV136" s="2">
        <v>1061400</v>
      </c>
      <c r="AW136" s="2">
        <v>3779500</v>
      </c>
      <c r="AX136" s="2">
        <v>92093100</v>
      </c>
      <c r="AY136" s="2">
        <v>1035600</v>
      </c>
      <c r="AZ136" s="2">
        <v>10009700</v>
      </c>
      <c r="BA136" s="2">
        <v>12878500</v>
      </c>
      <c r="BB136" s="2">
        <v>735700</v>
      </c>
      <c r="BC136" s="2">
        <v>16103900</v>
      </c>
      <c r="BD136" s="2">
        <v>24356300</v>
      </c>
      <c r="BE136" s="2">
        <v>1277500</v>
      </c>
      <c r="BF136" s="2">
        <v>194970200</v>
      </c>
      <c r="BG136" s="2">
        <v>1523000</v>
      </c>
      <c r="BH136" s="2">
        <v>1574400</v>
      </c>
      <c r="BI136" s="2">
        <v>41548100</v>
      </c>
      <c r="BJ136" s="2">
        <v>113000</v>
      </c>
      <c r="BK136" s="2">
        <v>7297200</v>
      </c>
      <c r="BL136" s="2">
        <v>140410600</v>
      </c>
      <c r="BM136" s="2">
        <v>1369400</v>
      </c>
      <c r="BN136" s="2">
        <v>366000</v>
      </c>
      <c r="BO136" s="2">
        <v>163400</v>
      </c>
      <c r="BP136" s="2">
        <v>1514500</v>
      </c>
      <c r="BQ136" s="2">
        <v>663500</v>
      </c>
      <c r="BR136" s="2">
        <v>1361700</v>
      </c>
      <c r="BS136" s="2">
        <v>127451200</v>
      </c>
      <c r="BT136" s="2">
        <v>1915100</v>
      </c>
      <c r="BU136" s="2">
        <v>205600</v>
      </c>
      <c r="BV136" s="2">
        <v>186438000</v>
      </c>
      <c r="BW136" s="2">
        <v>1723100</v>
      </c>
      <c r="BX136" s="2">
        <v>875700</v>
      </c>
      <c r="BY136" s="2">
        <v>22291100</v>
      </c>
      <c r="BZ136" s="2">
        <v>28148000</v>
      </c>
      <c r="CA136" s="2">
        <v>23243400</v>
      </c>
      <c r="CB136" s="2">
        <v>6836400</v>
      </c>
      <c r="CC136" s="2">
        <v>22354100</v>
      </c>
      <c r="CD136" s="2">
        <v>8011700</v>
      </c>
      <c r="CE136" s="2">
        <v>189700</v>
      </c>
      <c r="CF136" s="2">
        <v>109489400</v>
      </c>
      <c r="CG136" s="2">
        <v>975200</v>
      </c>
      <c r="CH136" s="2">
        <v>3504600</v>
      </c>
      <c r="CI136" s="2">
        <v>20489000</v>
      </c>
      <c r="CJ136" s="2">
        <v>5383900</v>
      </c>
      <c r="CK136" s="2">
        <v>3629100</v>
      </c>
      <c r="CL136" s="2">
        <v>1505600</v>
      </c>
      <c r="CM136" s="2">
        <v>1441500</v>
      </c>
      <c r="CN136" s="2">
        <v>310500</v>
      </c>
      <c r="CO136" s="2">
        <v>6796400</v>
      </c>
      <c r="CP136" s="2">
        <v>8943900</v>
      </c>
      <c r="CQ136" s="2">
        <v>39111300</v>
      </c>
      <c r="CR136" s="2">
        <v>12085100</v>
      </c>
      <c r="CS136" s="2">
        <v>4497500</v>
      </c>
      <c r="CT136" s="2">
        <v>9785200</v>
      </c>
      <c r="CU136" s="2">
        <v>2597700</v>
      </c>
      <c r="CV136" s="2">
        <v>545400</v>
      </c>
      <c r="CW136" s="2">
        <v>2416600</v>
      </c>
      <c r="CX136" s="2">
        <v>16003600</v>
      </c>
      <c r="CY136" s="2">
        <v>10610800</v>
      </c>
    </row>
    <row r="137" spans="1:103">
      <c r="A137" t="s">
        <v>38</v>
      </c>
      <c r="B137" s="7">
        <f>AVERAGE(D137:CY137) / 1024/ 1024 /1024</f>
        <v>3.9910125732421876E-3</v>
      </c>
      <c r="C137" s="7">
        <f>MAX(D137:CY137) / 1024/ 1024 /1024</f>
        <v>2.347564697265625E-2</v>
      </c>
      <c r="D137" s="2">
        <v>3391488</v>
      </c>
      <c r="E137" s="2">
        <v>1712128</v>
      </c>
      <c r="F137" s="2">
        <v>4096000</v>
      </c>
      <c r="G137" s="2">
        <v>3543040</v>
      </c>
      <c r="H137" s="2">
        <v>1912832</v>
      </c>
      <c r="I137" s="2">
        <v>2568192</v>
      </c>
      <c r="J137" s="2">
        <v>5177344</v>
      </c>
      <c r="K137" s="2">
        <v>1904640</v>
      </c>
      <c r="L137" s="2">
        <v>1781760</v>
      </c>
      <c r="M137" s="2">
        <v>1945600</v>
      </c>
      <c r="N137" s="2">
        <v>1363968</v>
      </c>
      <c r="O137" s="2">
        <v>1363968</v>
      </c>
      <c r="P137" s="2">
        <v>4026368</v>
      </c>
      <c r="Q137" s="2">
        <v>1933312</v>
      </c>
      <c r="R137" s="2">
        <v>2822144</v>
      </c>
      <c r="S137" s="2">
        <v>1835008</v>
      </c>
      <c r="T137" s="2">
        <v>6168576</v>
      </c>
      <c r="U137" s="2">
        <v>9334784</v>
      </c>
      <c r="V137" s="2">
        <v>2076672</v>
      </c>
      <c r="W137" s="2">
        <v>7413760</v>
      </c>
      <c r="X137" s="2">
        <v>3592192</v>
      </c>
      <c r="Y137" s="2">
        <v>11673600</v>
      </c>
      <c r="Z137" s="2">
        <v>2867200</v>
      </c>
      <c r="AA137" s="2">
        <v>25206784</v>
      </c>
      <c r="AB137" s="2">
        <v>1585152</v>
      </c>
      <c r="AC137" s="2">
        <v>5222400</v>
      </c>
      <c r="AD137" s="2">
        <v>1413120</v>
      </c>
      <c r="AE137" s="2">
        <v>7372800</v>
      </c>
      <c r="AF137" s="2">
        <v>4104192</v>
      </c>
      <c r="AG137" s="2">
        <v>1495040</v>
      </c>
      <c r="AH137" s="2">
        <v>1495040</v>
      </c>
      <c r="AI137" s="2">
        <v>1433600</v>
      </c>
      <c r="AJ137" s="2">
        <v>2117632</v>
      </c>
      <c r="AK137" s="2">
        <v>1851392</v>
      </c>
      <c r="AL137" s="2">
        <v>2117632</v>
      </c>
      <c r="AM137" s="2">
        <v>4689920</v>
      </c>
      <c r="AN137" s="2">
        <v>1531904</v>
      </c>
      <c r="AO137" s="2">
        <v>3919872</v>
      </c>
      <c r="AP137" s="2">
        <v>1961984</v>
      </c>
      <c r="AQ137" s="2">
        <v>6332416</v>
      </c>
      <c r="AR137" s="2">
        <v>1826816</v>
      </c>
      <c r="AS137" s="2">
        <v>1957888</v>
      </c>
      <c r="AT137" s="2">
        <v>1593344</v>
      </c>
      <c r="AU137" s="2">
        <v>3739648</v>
      </c>
      <c r="AV137" s="2">
        <v>1650688</v>
      </c>
      <c r="AW137" s="2">
        <v>1916928</v>
      </c>
      <c r="AX137" s="2">
        <v>14508032</v>
      </c>
      <c r="AY137" s="2">
        <v>1806336</v>
      </c>
      <c r="AZ137" s="2">
        <v>3399680</v>
      </c>
      <c r="BA137" s="2">
        <v>3661824</v>
      </c>
      <c r="BB137" s="2">
        <v>1740800</v>
      </c>
      <c r="BC137" s="2">
        <v>4665344</v>
      </c>
      <c r="BD137" s="2">
        <v>6332416</v>
      </c>
      <c r="BE137" s="2">
        <v>1662976</v>
      </c>
      <c r="BF137" s="2">
        <v>23494656</v>
      </c>
      <c r="BG137" s="2">
        <v>1855488</v>
      </c>
      <c r="BH137" s="2">
        <v>1855488</v>
      </c>
      <c r="BI137" s="2">
        <v>9506816</v>
      </c>
      <c r="BJ137" s="2">
        <v>1519616</v>
      </c>
      <c r="BK137" s="2">
        <v>2387968</v>
      </c>
      <c r="BL137" s="2">
        <v>18350080</v>
      </c>
      <c r="BM137" s="2">
        <v>1826816</v>
      </c>
      <c r="BN137" s="2">
        <v>1638400</v>
      </c>
      <c r="BO137" s="2">
        <v>1572864</v>
      </c>
      <c r="BP137" s="2">
        <v>1826816</v>
      </c>
      <c r="BQ137" s="2">
        <v>1826816</v>
      </c>
      <c r="BR137" s="2">
        <v>1826816</v>
      </c>
      <c r="BS137" s="2">
        <v>18350080</v>
      </c>
      <c r="BT137" s="2">
        <v>1921024</v>
      </c>
      <c r="BU137" s="2">
        <v>2490368</v>
      </c>
      <c r="BV137" s="2">
        <v>23367680</v>
      </c>
      <c r="BW137" s="2">
        <v>1863680</v>
      </c>
      <c r="BX137" s="2">
        <v>1654784</v>
      </c>
      <c r="BY137" s="2">
        <v>5750784</v>
      </c>
      <c r="BZ137" s="2">
        <v>6709248</v>
      </c>
      <c r="CA137" s="2">
        <v>5689344</v>
      </c>
      <c r="CB137" s="2">
        <v>2367488</v>
      </c>
      <c r="CC137" s="2">
        <v>5689344</v>
      </c>
      <c r="CD137" s="2">
        <v>2473984</v>
      </c>
      <c r="CE137" s="2">
        <v>1712128</v>
      </c>
      <c r="CF137" s="2">
        <v>16060416</v>
      </c>
      <c r="CG137" s="2">
        <v>1708032</v>
      </c>
      <c r="CH137" s="2">
        <v>2260992</v>
      </c>
      <c r="CI137" s="2">
        <v>5140480</v>
      </c>
      <c r="CJ137" s="2">
        <v>2195456</v>
      </c>
      <c r="CK137" s="2">
        <v>2195456</v>
      </c>
      <c r="CL137" s="2">
        <v>1855488</v>
      </c>
      <c r="CM137" s="2">
        <v>1855488</v>
      </c>
      <c r="CN137" s="2">
        <v>1597440</v>
      </c>
      <c r="CO137" s="2">
        <v>2367488</v>
      </c>
      <c r="CP137" s="2">
        <v>2949120</v>
      </c>
      <c r="CQ137" s="2">
        <v>8146944</v>
      </c>
      <c r="CR137" s="2">
        <v>3571712</v>
      </c>
      <c r="CS137" s="2">
        <v>1982464</v>
      </c>
      <c r="CT137" s="2">
        <v>3182592</v>
      </c>
      <c r="CU137" s="2">
        <v>1945600</v>
      </c>
      <c r="CV137" s="2">
        <v>1507328</v>
      </c>
      <c r="CW137" s="2">
        <v>1941504</v>
      </c>
      <c r="CX137" s="2">
        <v>4472832</v>
      </c>
      <c r="CY137" s="2">
        <v>3248128</v>
      </c>
    </row>
    <row r="138" spans="1:103">
      <c r="A138" s="1" t="s">
        <v>3</v>
      </c>
      <c r="B138" s="3">
        <f t="shared" ref="B138" si="77">AVERAGE(D138:CY138)</f>
        <v>1298</v>
      </c>
      <c r="C138" s="3">
        <f t="shared" ref="C138" si="78">COUNT(D138:CY138)</f>
        <v>100</v>
      </c>
      <c r="D138" s="2">
        <v>174</v>
      </c>
      <c r="E138" s="2">
        <v>72</v>
      </c>
      <c r="F138" s="2">
        <v>753</v>
      </c>
      <c r="G138" s="2">
        <v>2274</v>
      </c>
      <c r="H138" s="2">
        <v>1952</v>
      </c>
      <c r="I138" s="2">
        <v>1793</v>
      </c>
      <c r="J138" s="2">
        <v>197</v>
      </c>
      <c r="K138" s="2">
        <v>724</v>
      </c>
      <c r="L138" s="2">
        <v>493</v>
      </c>
      <c r="M138" s="2">
        <v>2737</v>
      </c>
      <c r="N138" s="2">
        <v>626</v>
      </c>
      <c r="O138" s="2">
        <v>52</v>
      </c>
      <c r="P138" s="2">
        <v>699</v>
      </c>
      <c r="Q138" s="2">
        <v>1646</v>
      </c>
      <c r="R138" s="2">
        <v>1655</v>
      </c>
      <c r="S138" s="2">
        <v>1641</v>
      </c>
      <c r="T138" s="2">
        <v>1562</v>
      </c>
      <c r="U138" s="2">
        <v>2165</v>
      </c>
      <c r="V138" s="2">
        <v>779</v>
      </c>
      <c r="W138" s="2">
        <v>2264</v>
      </c>
      <c r="X138" s="2">
        <v>1100</v>
      </c>
      <c r="Y138" s="2">
        <v>2519</v>
      </c>
      <c r="Z138" s="2">
        <v>1880</v>
      </c>
      <c r="AA138" s="2">
        <v>780</v>
      </c>
      <c r="AB138" s="2">
        <v>92</v>
      </c>
      <c r="AC138" s="2">
        <v>732</v>
      </c>
      <c r="AD138" s="2">
        <v>33</v>
      </c>
      <c r="AE138" s="2">
        <v>1307</v>
      </c>
      <c r="AF138" s="2">
        <v>955</v>
      </c>
      <c r="AG138" s="2">
        <v>146</v>
      </c>
      <c r="AH138" s="2">
        <v>481</v>
      </c>
      <c r="AI138" s="2">
        <v>470</v>
      </c>
      <c r="AJ138" s="2">
        <v>2305</v>
      </c>
      <c r="AK138" s="2">
        <v>1167</v>
      </c>
      <c r="AL138" s="2">
        <v>360</v>
      </c>
      <c r="AM138" s="2">
        <v>1669</v>
      </c>
      <c r="AN138" s="2">
        <v>60</v>
      </c>
      <c r="AO138" s="2">
        <v>638</v>
      </c>
      <c r="AP138" s="2">
        <v>985</v>
      </c>
      <c r="AQ138" s="2">
        <v>1305</v>
      </c>
      <c r="AR138" s="2">
        <v>455</v>
      </c>
      <c r="AS138" s="2">
        <v>2045</v>
      </c>
      <c r="AT138" s="2">
        <v>383</v>
      </c>
      <c r="AU138" s="2">
        <v>450</v>
      </c>
      <c r="AV138" s="2">
        <v>229</v>
      </c>
      <c r="AW138" s="2">
        <v>988</v>
      </c>
      <c r="AX138" s="2">
        <v>3460</v>
      </c>
      <c r="AY138" s="2">
        <v>1505</v>
      </c>
      <c r="AZ138" s="2">
        <v>169</v>
      </c>
      <c r="BA138" s="2">
        <v>753</v>
      </c>
      <c r="BB138" s="2">
        <v>45</v>
      </c>
      <c r="BC138" s="2">
        <v>3212</v>
      </c>
      <c r="BD138" s="2">
        <v>206</v>
      </c>
      <c r="BE138" s="2">
        <v>2297</v>
      </c>
      <c r="BF138" s="2">
        <v>785</v>
      </c>
      <c r="BG138" s="2">
        <v>1782</v>
      </c>
      <c r="BH138" s="2">
        <v>821</v>
      </c>
      <c r="BI138" s="2">
        <v>1321</v>
      </c>
      <c r="BJ138" s="2">
        <v>142</v>
      </c>
      <c r="BK138" s="2">
        <v>579</v>
      </c>
      <c r="BL138" s="2">
        <v>4855</v>
      </c>
      <c r="BM138" s="2">
        <v>1075</v>
      </c>
      <c r="BN138" s="2">
        <v>205</v>
      </c>
      <c r="BO138" s="2">
        <v>48</v>
      </c>
      <c r="BP138" s="2">
        <v>1017</v>
      </c>
      <c r="BQ138" s="2">
        <v>942</v>
      </c>
      <c r="BR138" s="2">
        <v>1132</v>
      </c>
      <c r="BS138" s="2">
        <v>5358</v>
      </c>
      <c r="BT138" s="2">
        <v>1031</v>
      </c>
      <c r="BU138" s="2">
        <v>49</v>
      </c>
      <c r="BV138" s="2">
        <v>4793</v>
      </c>
      <c r="BW138" s="2">
        <v>1152</v>
      </c>
      <c r="BX138" s="2">
        <v>871</v>
      </c>
      <c r="BY138" s="2">
        <v>214</v>
      </c>
      <c r="BZ138" s="2">
        <v>716</v>
      </c>
      <c r="CA138" s="2">
        <v>9173</v>
      </c>
      <c r="CB138" s="2">
        <v>323</v>
      </c>
      <c r="CC138" s="2">
        <v>615</v>
      </c>
      <c r="CD138" s="2">
        <v>48</v>
      </c>
      <c r="CE138" s="2">
        <v>36</v>
      </c>
      <c r="CF138" s="2">
        <v>4770</v>
      </c>
      <c r="CG138" s="2">
        <v>1967</v>
      </c>
      <c r="CH138" s="2">
        <v>93</v>
      </c>
      <c r="CI138" s="2">
        <v>1081</v>
      </c>
      <c r="CJ138" s="2">
        <v>1123</v>
      </c>
      <c r="CK138" s="2">
        <v>552</v>
      </c>
      <c r="CL138" s="2">
        <v>1812</v>
      </c>
      <c r="CM138" s="2">
        <v>1345</v>
      </c>
      <c r="CN138" s="2">
        <v>391</v>
      </c>
      <c r="CO138" s="2">
        <v>446</v>
      </c>
      <c r="CP138" s="2">
        <v>743</v>
      </c>
      <c r="CQ138" s="2">
        <v>5194</v>
      </c>
      <c r="CR138" s="2">
        <v>47</v>
      </c>
      <c r="CS138" s="2">
        <v>390</v>
      </c>
      <c r="CT138" s="2">
        <v>4874</v>
      </c>
      <c r="CU138" s="2">
        <v>182</v>
      </c>
      <c r="CV138" s="2">
        <v>434</v>
      </c>
      <c r="CW138" s="2">
        <v>1022</v>
      </c>
      <c r="CX138" s="2">
        <v>623</v>
      </c>
      <c r="CY138" s="2">
        <v>4189</v>
      </c>
    </row>
    <row r="139" spans="1:103">
      <c r="A139" s="1" t="s">
        <v>25</v>
      </c>
      <c r="B139" s="4">
        <f>AVERAGE(D139:CY139) / 1000/ 1000</f>
        <v>1.453308</v>
      </c>
      <c r="C139" s="4"/>
      <c r="D139" s="2">
        <v>186600</v>
      </c>
      <c r="E139" s="2">
        <v>82300</v>
      </c>
      <c r="F139" s="2">
        <v>709700</v>
      </c>
      <c r="G139" s="2">
        <v>2933400</v>
      </c>
      <c r="H139" s="2">
        <v>2577800</v>
      </c>
      <c r="I139" s="2">
        <v>1964000</v>
      </c>
      <c r="J139" s="2">
        <v>226900</v>
      </c>
      <c r="K139" s="2">
        <v>821700</v>
      </c>
      <c r="L139" s="2">
        <v>587700</v>
      </c>
      <c r="M139" s="2">
        <v>3722500</v>
      </c>
      <c r="N139" s="2">
        <v>789500</v>
      </c>
      <c r="O139" s="2">
        <v>60000</v>
      </c>
      <c r="P139" s="2">
        <v>529600</v>
      </c>
      <c r="Q139" s="2">
        <v>2190300</v>
      </c>
      <c r="R139" s="2">
        <v>1902800</v>
      </c>
      <c r="S139" s="2">
        <v>2081000</v>
      </c>
      <c r="T139" s="2">
        <v>1311400</v>
      </c>
      <c r="U139" s="2">
        <v>1841000</v>
      </c>
      <c r="V139" s="2">
        <v>1024600</v>
      </c>
      <c r="W139" s="2">
        <v>3201700</v>
      </c>
      <c r="X139" s="2">
        <v>1034600</v>
      </c>
      <c r="Y139" s="2">
        <v>2341300</v>
      </c>
      <c r="Z139" s="2">
        <v>2381300</v>
      </c>
      <c r="AA139" s="2">
        <v>656500</v>
      </c>
      <c r="AB139" s="2">
        <v>120200</v>
      </c>
      <c r="AC139" s="2">
        <v>921800</v>
      </c>
      <c r="AD139" s="2">
        <v>36000</v>
      </c>
      <c r="AE139" s="2">
        <v>1224400</v>
      </c>
      <c r="AF139" s="2">
        <v>892200</v>
      </c>
      <c r="AG139" s="2">
        <v>133400</v>
      </c>
      <c r="AH139" s="2">
        <v>618000</v>
      </c>
      <c r="AI139" s="2">
        <v>545100</v>
      </c>
      <c r="AJ139" s="2">
        <v>2668700</v>
      </c>
      <c r="AK139" s="2">
        <v>1546300</v>
      </c>
      <c r="AL139" s="2">
        <v>302300</v>
      </c>
      <c r="AM139" s="2">
        <v>1875200</v>
      </c>
      <c r="AN139" s="2">
        <v>75600</v>
      </c>
      <c r="AO139" s="2">
        <v>503700</v>
      </c>
      <c r="AP139" s="2">
        <v>869700</v>
      </c>
      <c r="AQ139" s="2">
        <v>1044900</v>
      </c>
      <c r="AR139" s="2">
        <v>554300</v>
      </c>
      <c r="AS139" s="2">
        <v>2766600</v>
      </c>
      <c r="AT139" s="2">
        <v>520700</v>
      </c>
      <c r="AU139" s="2">
        <v>382600</v>
      </c>
      <c r="AV139" s="2">
        <v>197500</v>
      </c>
      <c r="AW139" s="2">
        <v>1233300</v>
      </c>
      <c r="AX139" s="2">
        <v>3278100</v>
      </c>
      <c r="AY139" s="2">
        <v>1876200</v>
      </c>
      <c r="AZ139" s="2">
        <v>167600</v>
      </c>
      <c r="BA139" s="2">
        <v>705800</v>
      </c>
      <c r="BB139" s="2">
        <v>51000</v>
      </c>
      <c r="BC139" s="2">
        <v>3788700</v>
      </c>
      <c r="BD139" s="2">
        <v>218600</v>
      </c>
      <c r="BE139" s="2">
        <v>3339800</v>
      </c>
      <c r="BF139" s="2">
        <v>993300</v>
      </c>
      <c r="BG139" s="2">
        <v>2390200</v>
      </c>
      <c r="BH139" s="2">
        <v>916200</v>
      </c>
      <c r="BI139" s="2">
        <v>1209000</v>
      </c>
      <c r="BJ139" s="2">
        <v>153600</v>
      </c>
      <c r="BK139" s="2">
        <v>826200</v>
      </c>
      <c r="BL139" s="2">
        <v>4563200</v>
      </c>
      <c r="BM139" s="2">
        <v>1028700</v>
      </c>
      <c r="BN139" s="2">
        <v>227000</v>
      </c>
      <c r="BO139" s="2">
        <v>57900</v>
      </c>
      <c r="BP139" s="2">
        <v>1146000</v>
      </c>
      <c r="BQ139" s="2">
        <v>1207500</v>
      </c>
      <c r="BR139" s="2">
        <v>1484600</v>
      </c>
      <c r="BS139" s="2">
        <v>5471900</v>
      </c>
      <c r="BT139" s="2">
        <v>1366400</v>
      </c>
      <c r="BU139" s="2">
        <v>64500</v>
      </c>
      <c r="BV139" s="2">
        <v>4646400</v>
      </c>
      <c r="BW139" s="2">
        <v>1475800</v>
      </c>
      <c r="BX139" s="2">
        <v>1052900</v>
      </c>
      <c r="BY139" s="2">
        <v>226100</v>
      </c>
      <c r="BZ139" s="2">
        <v>665500</v>
      </c>
      <c r="CA139" s="2">
        <v>11626700</v>
      </c>
      <c r="CB139" s="2">
        <v>264400</v>
      </c>
      <c r="CC139" s="2">
        <v>617500</v>
      </c>
      <c r="CD139" s="2">
        <v>53800</v>
      </c>
      <c r="CE139" s="2">
        <v>30600</v>
      </c>
      <c r="CF139" s="2">
        <v>4120300</v>
      </c>
      <c r="CG139" s="2">
        <v>2084200</v>
      </c>
      <c r="CH139" s="2">
        <v>101900</v>
      </c>
      <c r="CI139" s="2">
        <v>877500</v>
      </c>
      <c r="CJ139" s="2">
        <v>1216200</v>
      </c>
      <c r="CK139" s="2">
        <v>474900</v>
      </c>
      <c r="CL139" s="2">
        <v>1937400</v>
      </c>
      <c r="CM139" s="2">
        <v>1588400</v>
      </c>
      <c r="CN139" s="2">
        <v>535500</v>
      </c>
      <c r="CO139" s="2">
        <v>314900</v>
      </c>
      <c r="CP139" s="2">
        <v>567600</v>
      </c>
      <c r="CQ139" s="2">
        <v>6420100</v>
      </c>
      <c r="CR139" s="2">
        <v>56800</v>
      </c>
      <c r="CS139" s="2">
        <v>279400</v>
      </c>
      <c r="CT139" s="2">
        <v>5810000</v>
      </c>
      <c r="CU139" s="2">
        <v>123800</v>
      </c>
      <c r="CV139" s="2">
        <v>563800</v>
      </c>
      <c r="CW139" s="2">
        <v>1388800</v>
      </c>
      <c r="CX139" s="2">
        <v>497800</v>
      </c>
      <c r="CY139" s="2">
        <v>4989100</v>
      </c>
    </row>
    <row r="140" spans="1:103">
      <c r="A140" t="s">
        <v>38</v>
      </c>
      <c r="B140" s="7" t="e">
        <f>AVERAGE(D140:CY140) / 1024/ 1024 /1024</f>
        <v>#DIV/0!</v>
      </c>
      <c r="C140" s="7">
        <f>MAX(D140:CY140) / 1024/ 1024 /1024</f>
        <v>0</v>
      </c>
    </row>
    <row r="141" spans="1:103">
      <c r="A141" t="s">
        <v>19</v>
      </c>
      <c r="B141" s="3">
        <f t="shared" ref="B141" si="79">AVERAGE(D141:CY141)</f>
        <v>872.1</v>
      </c>
      <c r="C141" s="3">
        <f t="shared" ref="C141" si="80">COUNT(D141:CY141)</f>
        <v>100</v>
      </c>
      <c r="D141" s="2">
        <v>207</v>
      </c>
      <c r="E141" s="2">
        <v>45</v>
      </c>
      <c r="F141" s="2">
        <v>431</v>
      </c>
      <c r="G141" s="2">
        <v>1840</v>
      </c>
      <c r="H141" s="2">
        <v>1522</v>
      </c>
      <c r="I141" s="2">
        <v>1256</v>
      </c>
      <c r="J141" s="2">
        <v>301</v>
      </c>
      <c r="K141" s="2">
        <v>269</v>
      </c>
      <c r="L141" s="2">
        <v>373</v>
      </c>
      <c r="M141" s="2">
        <v>2256</v>
      </c>
      <c r="N141" s="2">
        <v>555</v>
      </c>
      <c r="O141" s="2">
        <v>36</v>
      </c>
      <c r="P141" s="2">
        <v>356</v>
      </c>
      <c r="Q141" s="2">
        <v>1151</v>
      </c>
      <c r="R141" s="2">
        <v>705</v>
      </c>
      <c r="S141" s="2">
        <v>1533</v>
      </c>
      <c r="T141" s="2">
        <v>812</v>
      </c>
      <c r="U141" s="2">
        <v>1225</v>
      </c>
      <c r="V141" s="2">
        <v>672</v>
      </c>
      <c r="W141" s="2">
        <v>1906</v>
      </c>
      <c r="X141" s="2">
        <v>230</v>
      </c>
      <c r="Y141" s="2">
        <v>1657</v>
      </c>
      <c r="Z141" s="2">
        <v>1422</v>
      </c>
      <c r="AA141" s="2">
        <v>423</v>
      </c>
      <c r="AB141" s="2">
        <v>61</v>
      </c>
      <c r="AC141" s="2">
        <v>573</v>
      </c>
      <c r="AD141" s="2">
        <v>14</v>
      </c>
      <c r="AE141" s="2">
        <v>706</v>
      </c>
      <c r="AF141" s="2">
        <v>519</v>
      </c>
      <c r="AG141" s="2">
        <v>194</v>
      </c>
      <c r="AH141" s="2">
        <v>434</v>
      </c>
      <c r="AI141" s="2">
        <v>414</v>
      </c>
      <c r="AJ141" s="2">
        <v>1734</v>
      </c>
      <c r="AK141" s="2">
        <v>988</v>
      </c>
      <c r="AL141" s="2">
        <v>188</v>
      </c>
      <c r="AM141" s="2">
        <v>456</v>
      </c>
      <c r="AN141" s="2">
        <v>37</v>
      </c>
      <c r="AO141" s="2">
        <v>341</v>
      </c>
      <c r="AP141" s="2">
        <v>394</v>
      </c>
      <c r="AQ141" s="2">
        <v>700</v>
      </c>
      <c r="AR141" s="2">
        <v>372</v>
      </c>
      <c r="AS141" s="2">
        <v>1906</v>
      </c>
      <c r="AT141" s="2">
        <v>334</v>
      </c>
      <c r="AU141" s="2">
        <v>265</v>
      </c>
      <c r="AV141" s="2">
        <v>328</v>
      </c>
      <c r="AW141" s="2">
        <v>887</v>
      </c>
      <c r="AX141" s="2">
        <v>1839</v>
      </c>
      <c r="AY141" s="2">
        <v>1256</v>
      </c>
      <c r="AZ141" s="2">
        <v>179</v>
      </c>
      <c r="BA141" s="2">
        <v>413</v>
      </c>
      <c r="BB141" s="2">
        <v>23</v>
      </c>
      <c r="BC141" s="2">
        <v>2016</v>
      </c>
      <c r="BD141" s="2">
        <v>362</v>
      </c>
      <c r="BE141" s="2">
        <v>2015</v>
      </c>
      <c r="BF141" s="2">
        <v>1283</v>
      </c>
      <c r="BG141" s="2">
        <v>1612</v>
      </c>
      <c r="BH141" s="2">
        <v>737</v>
      </c>
      <c r="BI141" s="2">
        <v>761</v>
      </c>
      <c r="BJ141" s="2">
        <v>128</v>
      </c>
      <c r="BK141" s="2">
        <v>519</v>
      </c>
      <c r="BL141" s="2">
        <v>2330</v>
      </c>
      <c r="BM141" s="2">
        <v>640</v>
      </c>
      <c r="BN141" s="2">
        <v>176</v>
      </c>
      <c r="BO141" s="2">
        <v>28</v>
      </c>
      <c r="BP141" s="2">
        <v>958</v>
      </c>
      <c r="BQ141" s="2">
        <v>874</v>
      </c>
      <c r="BR141" s="2">
        <v>894</v>
      </c>
      <c r="BS141" s="2">
        <v>2559</v>
      </c>
      <c r="BT141" s="2">
        <v>904</v>
      </c>
      <c r="BU141" s="2">
        <v>28</v>
      </c>
      <c r="BV141" s="2">
        <v>2969</v>
      </c>
      <c r="BW141" s="2">
        <v>1060</v>
      </c>
      <c r="BX141" s="2">
        <v>802</v>
      </c>
      <c r="BY141" s="2">
        <v>345</v>
      </c>
      <c r="BZ141" s="2">
        <v>440</v>
      </c>
      <c r="CA141" s="2">
        <v>7116</v>
      </c>
      <c r="CB141" s="2">
        <v>184</v>
      </c>
      <c r="CC141" s="2">
        <v>443</v>
      </c>
      <c r="CD141" s="2">
        <v>26</v>
      </c>
      <c r="CE141" s="2">
        <v>17</v>
      </c>
      <c r="CF141" s="2">
        <v>2513</v>
      </c>
      <c r="CG141" s="2">
        <v>1207</v>
      </c>
      <c r="CH141" s="2">
        <v>61</v>
      </c>
      <c r="CI141" s="2">
        <v>561</v>
      </c>
      <c r="CJ141" s="2">
        <v>152</v>
      </c>
      <c r="CK141" s="2">
        <v>239</v>
      </c>
      <c r="CL141" s="2">
        <v>1453</v>
      </c>
      <c r="CM141" s="2">
        <v>1247</v>
      </c>
      <c r="CN141" s="2">
        <v>334</v>
      </c>
      <c r="CO141" s="2">
        <v>303</v>
      </c>
      <c r="CP141" s="2">
        <v>345</v>
      </c>
      <c r="CQ141" s="2">
        <v>1207</v>
      </c>
      <c r="CR141" s="2">
        <v>24</v>
      </c>
      <c r="CS141" s="2">
        <v>202</v>
      </c>
      <c r="CT141" s="2">
        <v>3891</v>
      </c>
      <c r="CU141" s="2">
        <v>96</v>
      </c>
      <c r="CV141" s="2">
        <v>357</v>
      </c>
      <c r="CW141" s="2">
        <v>893</v>
      </c>
      <c r="CX141" s="2">
        <v>360</v>
      </c>
      <c r="CY141" s="2">
        <v>2801</v>
      </c>
    </row>
    <row r="142" spans="1:103">
      <c r="A142" s="1" t="s">
        <v>25</v>
      </c>
      <c r="B142" s="4">
        <f>AVERAGE(D142:CY142)/ 1000/ 1000</f>
        <v>6.810613</v>
      </c>
      <c r="C142" s="4"/>
      <c r="D142" s="2">
        <v>2794100</v>
      </c>
      <c r="E142" s="2">
        <v>1743600</v>
      </c>
      <c r="F142" s="2">
        <v>3993200</v>
      </c>
      <c r="G142" s="2">
        <v>12765800</v>
      </c>
      <c r="H142" s="2">
        <v>10560400</v>
      </c>
      <c r="I142" s="2">
        <v>9131600</v>
      </c>
      <c r="J142" s="2">
        <v>3279400</v>
      </c>
      <c r="K142" s="2">
        <v>3065400</v>
      </c>
      <c r="L142" s="2">
        <v>3598300</v>
      </c>
      <c r="M142" s="2">
        <v>15095500</v>
      </c>
      <c r="N142" s="2">
        <v>4712400</v>
      </c>
      <c r="O142" s="2">
        <v>1668300</v>
      </c>
      <c r="P142" s="2">
        <v>3550200</v>
      </c>
      <c r="Q142" s="2">
        <v>8482400</v>
      </c>
      <c r="R142" s="2">
        <v>5755700</v>
      </c>
      <c r="S142" s="2">
        <v>10767500</v>
      </c>
      <c r="T142" s="2">
        <v>6260300</v>
      </c>
      <c r="U142" s="2">
        <v>8770600</v>
      </c>
      <c r="V142" s="2">
        <v>5401900</v>
      </c>
      <c r="W142" s="2">
        <v>13161300</v>
      </c>
      <c r="X142" s="2">
        <v>2804400</v>
      </c>
      <c r="Y142" s="2">
        <v>11569300</v>
      </c>
      <c r="Z142" s="2">
        <v>10082300</v>
      </c>
      <c r="AA142" s="2">
        <v>3921000</v>
      </c>
      <c r="AB142" s="2">
        <v>1818600</v>
      </c>
      <c r="AC142" s="2">
        <v>4843700</v>
      </c>
      <c r="AD142" s="2">
        <v>1546800</v>
      </c>
      <c r="AE142" s="2">
        <v>5691100</v>
      </c>
      <c r="AF142" s="2">
        <v>4472700</v>
      </c>
      <c r="AG142" s="2">
        <v>2662700</v>
      </c>
      <c r="AH142" s="2">
        <v>4050300</v>
      </c>
      <c r="AI142" s="2">
        <v>3963000</v>
      </c>
      <c r="AJ142" s="2">
        <v>11940900</v>
      </c>
      <c r="AK142" s="2">
        <v>7467000</v>
      </c>
      <c r="AL142" s="2">
        <v>2573900</v>
      </c>
      <c r="AM142" s="2">
        <v>4129400</v>
      </c>
      <c r="AN142" s="2">
        <v>1689700</v>
      </c>
      <c r="AO142" s="2">
        <v>3494000</v>
      </c>
      <c r="AP142" s="2">
        <v>3819800</v>
      </c>
      <c r="AQ142" s="2">
        <v>5663000</v>
      </c>
      <c r="AR142" s="2">
        <v>3731800</v>
      </c>
      <c r="AS142" s="2">
        <v>13083700</v>
      </c>
      <c r="AT142" s="2">
        <v>3440700</v>
      </c>
      <c r="AU142" s="2">
        <v>3054200</v>
      </c>
      <c r="AV142" s="2">
        <v>3457300</v>
      </c>
      <c r="AW142" s="2">
        <v>6788700</v>
      </c>
      <c r="AX142" s="2">
        <v>12671600</v>
      </c>
      <c r="AY142" s="2">
        <v>8902600</v>
      </c>
      <c r="AZ142" s="2">
        <v>2548000</v>
      </c>
      <c r="BA142" s="2">
        <v>3890900</v>
      </c>
      <c r="BB142" s="2">
        <v>1592500</v>
      </c>
      <c r="BC142" s="2">
        <v>14275700</v>
      </c>
      <c r="BD142" s="2">
        <v>3660400</v>
      </c>
      <c r="BE142" s="2">
        <v>13742500</v>
      </c>
      <c r="BF142" s="2">
        <v>9434300</v>
      </c>
      <c r="BG142" s="2">
        <v>11074000</v>
      </c>
      <c r="BH142" s="2">
        <v>5730600</v>
      </c>
      <c r="BI142" s="2">
        <v>5976400</v>
      </c>
      <c r="BJ142" s="2">
        <v>2238600</v>
      </c>
      <c r="BK142" s="2">
        <v>4539000</v>
      </c>
      <c r="BL142" s="2">
        <v>15650200</v>
      </c>
      <c r="BM142" s="2">
        <v>5242600</v>
      </c>
      <c r="BN142" s="2">
        <v>2524900</v>
      </c>
      <c r="BO142" s="2">
        <v>1626400</v>
      </c>
      <c r="BP142" s="2">
        <v>7155400</v>
      </c>
      <c r="BQ142" s="2">
        <v>6715300</v>
      </c>
      <c r="BR142" s="2">
        <v>6894600</v>
      </c>
      <c r="BS142" s="2">
        <v>17088900</v>
      </c>
      <c r="BT142" s="2">
        <v>6947700</v>
      </c>
      <c r="BU142" s="2">
        <v>1633200</v>
      </c>
      <c r="BV142" s="2">
        <v>20051300</v>
      </c>
      <c r="BW142" s="2">
        <v>7774700</v>
      </c>
      <c r="BX142" s="2">
        <v>6203900</v>
      </c>
      <c r="BY142" s="2">
        <v>3514500</v>
      </c>
      <c r="BZ142" s="2">
        <v>4056500</v>
      </c>
      <c r="CA142" s="2">
        <v>50086800</v>
      </c>
      <c r="CB142" s="2">
        <v>2542600</v>
      </c>
      <c r="CC142" s="2">
        <v>4046800</v>
      </c>
      <c r="CD142" s="2">
        <v>1615500</v>
      </c>
      <c r="CE142" s="2">
        <v>1551000</v>
      </c>
      <c r="CF142" s="2">
        <v>16936100</v>
      </c>
      <c r="CG142" s="2">
        <v>8676600</v>
      </c>
      <c r="CH142" s="2">
        <v>1826500</v>
      </c>
      <c r="CI142" s="2">
        <v>4773800</v>
      </c>
      <c r="CJ142" s="2">
        <v>2376100</v>
      </c>
      <c r="CK142" s="2">
        <v>2919200</v>
      </c>
      <c r="CL142" s="2">
        <v>10197700</v>
      </c>
      <c r="CM142" s="2">
        <v>8902100</v>
      </c>
      <c r="CN142" s="2">
        <v>3349400</v>
      </c>
      <c r="CO142" s="2">
        <v>3172000</v>
      </c>
      <c r="CP142" s="2">
        <v>3426200</v>
      </c>
      <c r="CQ142" s="2">
        <v>8728200</v>
      </c>
      <c r="CR142" s="2">
        <v>1610900</v>
      </c>
      <c r="CS142" s="2">
        <v>2642600</v>
      </c>
      <c r="CT142" s="2">
        <v>27107800</v>
      </c>
      <c r="CU142" s="2">
        <v>2027300</v>
      </c>
      <c r="CV142" s="2">
        <v>3502800</v>
      </c>
      <c r="CW142" s="2">
        <v>6776700</v>
      </c>
      <c r="CX142" s="2">
        <v>3519000</v>
      </c>
      <c r="CY142" s="2">
        <v>19072500</v>
      </c>
    </row>
    <row r="143" spans="1:103">
      <c r="A143" t="s">
        <v>38</v>
      </c>
      <c r="B143" s="7" t="e">
        <f>AVERAGE(D143:CY143) / 1024/ 1024 /1024</f>
        <v>#DIV/0!</v>
      </c>
      <c r="C143" s="7">
        <f>MAX(D143:CY143) / 1024/ 1024 /1024</f>
        <v>0</v>
      </c>
    </row>
    <row r="144" spans="1:103">
      <c r="A144" s="1" t="s">
        <v>20</v>
      </c>
      <c r="B144" s="3">
        <f t="shared" ref="B144" si="81">AVERAGE(D144:CY144)</f>
        <v>6257.23</v>
      </c>
      <c r="C144" s="3">
        <f t="shared" ref="C144" si="82">COUNT(D144:CY144)</f>
        <v>100</v>
      </c>
      <c r="D144" s="2">
        <v>2920</v>
      </c>
      <c r="E144" s="2">
        <v>722</v>
      </c>
      <c r="F144" s="2">
        <v>6254</v>
      </c>
      <c r="G144" s="2">
        <v>1850</v>
      </c>
      <c r="H144" s="2">
        <v>1587</v>
      </c>
      <c r="I144" s="2">
        <v>23277</v>
      </c>
      <c r="J144" s="2">
        <v>4692</v>
      </c>
      <c r="K144" s="2">
        <v>1550</v>
      </c>
      <c r="L144" s="2">
        <v>516</v>
      </c>
      <c r="M144" s="2">
        <v>2287</v>
      </c>
      <c r="N144" s="2">
        <v>563</v>
      </c>
      <c r="O144" s="2">
        <v>84</v>
      </c>
      <c r="P144" s="2">
        <v>6300</v>
      </c>
      <c r="Q144" s="2">
        <v>1412</v>
      </c>
      <c r="R144" s="2">
        <v>3135</v>
      </c>
      <c r="S144" s="2">
        <v>1369</v>
      </c>
      <c r="T144" s="2">
        <v>14437</v>
      </c>
      <c r="U144" s="2">
        <v>14388</v>
      </c>
      <c r="V144" s="2">
        <v>801</v>
      </c>
      <c r="W144" s="2">
        <v>25182</v>
      </c>
      <c r="X144" s="2">
        <v>4815</v>
      </c>
      <c r="Y144" s="2">
        <v>14922</v>
      </c>
      <c r="Z144" s="2">
        <v>1832</v>
      </c>
      <c r="AA144" s="2">
        <v>63529</v>
      </c>
      <c r="AB144" s="2">
        <v>1657</v>
      </c>
      <c r="AC144" s="2">
        <v>11674</v>
      </c>
      <c r="AD144" s="2">
        <v>220</v>
      </c>
      <c r="AE144" s="2">
        <v>13255</v>
      </c>
      <c r="AF144" s="2">
        <v>6453</v>
      </c>
      <c r="AG144" s="2">
        <v>213</v>
      </c>
      <c r="AH144" s="2">
        <v>532</v>
      </c>
      <c r="AI144" s="2">
        <v>590</v>
      </c>
      <c r="AJ144" s="2">
        <v>1776</v>
      </c>
      <c r="AK144" s="2">
        <v>1042</v>
      </c>
      <c r="AL144" s="2">
        <v>2988</v>
      </c>
      <c r="AM144" s="2">
        <v>7672</v>
      </c>
      <c r="AN144" s="2">
        <v>594</v>
      </c>
      <c r="AO144" s="2">
        <v>6017</v>
      </c>
      <c r="AP144" s="2">
        <v>1161</v>
      </c>
      <c r="AQ144" s="2">
        <v>13864</v>
      </c>
      <c r="AR144" s="2">
        <v>479</v>
      </c>
      <c r="AS144" s="2">
        <v>2022</v>
      </c>
      <c r="AT144" s="2">
        <v>432</v>
      </c>
      <c r="AU144" s="2">
        <v>4739</v>
      </c>
      <c r="AV144" s="2">
        <v>360</v>
      </c>
      <c r="AW144" s="2">
        <v>963</v>
      </c>
      <c r="AX144" s="2">
        <v>30223</v>
      </c>
      <c r="AY144" s="2">
        <v>1058</v>
      </c>
      <c r="AZ144" s="2">
        <v>3237</v>
      </c>
      <c r="BA144" s="2">
        <v>5906</v>
      </c>
      <c r="BB144" s="2">
        <v>230</v>
      </c>
      <c r="BC144" s="2">
        <v>5539</v>
      </c>
      <c r="BD144" s="2">
        <v>5378</v>
      </c>
      <c r="BE144" s="2">
        <v>2053</v>
      </c>
      <c r="BF144" s="2">
        <v>24978</v>
      </c>
      <c r="BG144" s="2">
        <v>1387</v>
      </c>
      <c r="BH144" s="2">
        <v>813</v>
      </c>
      <c r="BI144" s="2">
        <v>16912</v>
      </c>
      <c r="BJ144" s="2">
        <v>137</v>
      </c>
      <c r="BK144" s="2">
        <v>5471</v>
      </c>
      <c r="BL144" s="2">
        <v>33653</v>
      </c>
      <c r="BM144" s="2">
        <v>728</v>
      </c>
      <c r="BN144" s="2">
        <v>251</v>
      </c>
      <c r="BO144" s="2">
        <v>332</v>
      </c>
      <c r="BP144" s="2">
        <v>1252</v>
      </c>
      <c r="BQ144" s="2">
        <v>787</v>
      </c>
      <c r="BR144" s="2">
        <v>818</v>
      </c>
      <c r="BS144" s="2">
        <v>31773</v>
      </c>
      <c r="BT144" s="2">
        <v>924</v>
      </c>
      <c r="BU144" s="2">
        <v>516</v>
      </c>
      <c r="BV144" s="2">
        <v>30779</v>
      </c>
      <c r="BW144" s="2">
        <v>1464</v>
      </c>
      <c r="BX144" s="2">
        <v>835</v>
      </c>
      <c r="BY144" s="2">
        <v>5204</v>
      </c>
      <c r="BZ144" s="2">
        <v>10632</v>
      </c>
      <c r="CA144" s="2">
        <v>13107</v>
      </c>
      <c r="CB144" s="2">
        <v>2880</v>
      </c>
      <c r="CC144" s="2">
        <v>5821</v>
      </c>
      <c r="CD144" s="2">
        <v>4856</v>
      </c>
      <c r="CE144" s="2">
        <v>194</v>
      </c>
      <c r="CF144" s="2">
        <v>26803</v>
      </c>
      <c r="CG144" s="2">
        <v>998</v>
      </c>
      <c r="CH144" s="2">
        <v>1601</v>
      </c>
      <c r="CI144" s="2">
        <v>11922</v>
      </c>
      <c r="CJ144" s="2">
        <v>2795</v>
      </c>
      <c r="CK144" s="2">
        <v>1446</v>
      </c>
      <c r="CL144" s="2">
        <v>1612</v>
      </c>
      <c r="CM144" s="2">
        <v>1414</v>
      </c>
      <c r="CN144" s="2">
        <v>341</v>
      </c>
      <c r="CO144" s="2">
        <v>2480</v>
      </c>
      <c r="CP144" s="2">
        <v>4095</v>
      </c>
      <c r="CQ144" s="2">
        <v>14832</v>
      </c>
      <c r="CR144" s="2">
        <v>4352</v>
      </c>
      <c r="CS144" s="2">
        <v>3170</v>
      </c>
      <c r="CT144" s="2">
        <v>6243</v>
      </c>
      <c r="CU144" s="2">
        <v>1457</v>
      </c>
      <c r="CV144" s="2">
        <v>370</v>
      </c>
      <c r="CW144" s="2">
        <v>824</v>
      </c>
      <c r="CX144" s="2">
        <v>5847</v>
      </c>
      <c r="CY144" s="2">
        <v>5866</v>
      </c>
    </row>
    <row r="145" spans="1:103">
      <c r="A145" s="1" t="s">
        <v>25</v>
      </c>
      <c r="B145" s="4">
        <f t="shared" ref="B145" si="83">AVERAGE(D145:CY145)/ 1000/ 1000</f>
        <v>49.067641000000002</v>
      </c>
      <c r="C145" s="4"/>
      <c r="D145" s="2">
        <v>17278400</v>
      </c>
      <c r="E145" s="2">
        <v>3986300</v>
      </c>
      <c r="F145" s="2">
        <v>38495600</v>
      </c>
      <c r="G145" s="2">
        <v>10389800</v>
      </c>
      <c r="H145" s="2">
        <v>8859900</v>
      </c>
      <c r="I145" s="2">
        <v>201304800</v>
      </c>
      <c r="J145" s="2">
        <v>28231100</v>
      </c>
      <c r="K145" s="2">
        <v>8897300</v>
      </c>
      <c r="L145" s="2">
        <v>2833200</v>
      </c>
      <c r="M145" s="2">
        <v>12731100</v>
      </c>
      <c r="N145" s="2">
        <v>3063700</v>
      </c>
      <c r="O145" s="2">
        <v>452800</v>
      </c>
      <c r="P145" s="2">
        <v>38475000</v>
      </c>
      <c r="Q145" s="2">
        <v>7957400</v>
      </c>
      <c r="R145" s="2">
        <v>18535600</v>
      </c>
      <c r="S145" s="2">
        <v>7747300</v>
      </c>
      <c r="T145" s="2">
        <v>114872100</v>
      </c>
      <c r="U145" s="2">
        <v>104548200</v>
      </c>
      <c r="V145" s="2">
        <v>4603700</v>
      </c>
      <c r="W145" s="2">
        <v>209407700</v>
      </c>
      <c r="X145" s="2">
        <v>28855100</v>
      </c>
      <c r="Y145" s="2">
        <v>108843000</v>
      </c>
      <c r="Z145" s="2">
        <v>10702200</v>
      </c>
      <c r="AA145" s="2">
        <v>737841500</v>
      </c>
      <c r="AB145" s="2">
        <v>9337100</v>
      </c>
      <c r="AC145" s="2">
        <v>77283500</v>
      </c>
      <c r="AD145" s="2">
        <v>1217800</v>
      </c>
      <c r="AE145" s="2">
        <v>90947100</v>
      </c>
      <c r="AF145" s="2">
        <v>38601900</v>
      </c>
      <c r="AG145" s="2">
        <v>1168500</v>
      </c>
      <c r="AH145" s="2">
        <v>2883200</v>
      </c>
      <c r="AI145" s="2">
        <v>3192300</v>
      </c>
      <c r="AJ145" s="2">
        <v>9669700</v>
      </c>
      <c r="AK145" s="2">
        <v>5709100</v>
      </c>
      <c r="AL145" s="2">
        <v>17548100</v>
      </c>
      <c r="AM145" s="2">
        <v>47361900</v>
      </c>
      <c r="AN145" s="2">
        <v>3195600</v>
      </c>
      <c r="AO145" s="2">
        <v>36754900</v>
      </c>
      <c r="AP145" s="2">
        <v>6555600</v>
      </c>
      <c r="AQ145" s="2">
        <v>98012500</v>
      </c>
      <c r="AR145" s="2">
        <v>2681200</v>
      </c>
      <c r="AS145" s="2">
        <v>11578600</v>
      </c>
      <c r="AT145" s="2">
        <v>2322700</v>
      </c>
      <c r="AU145" s="2">
        <v>27809400</v>
      </c>
      <c r="AV145" s="2">
        <v>2216200</v>
      </c>
      <c r="AW145" s="2">
        <v>5155000</v>
      </c>
      <c r="AX145" s="2">
        <v>284012800</v>
      </c>
      <c r="AY145" s="2">
        <v>6004100</v>
      </c>
      <c r="AZ145" s="2">
        <v>19166700</v>
      </c>
      <c r="BA145" s="2">
        <v>38353500</v>
      </c>
      <c r="BB145" s="2">
        <v>1270300</v>
      </c>
      <c r="BC145" s="2">
        <v>36070900</v>
      </c>
      <c r="BD145" s="2">
        <v>34399000</v>
      </c>
      <c r="BE145" s="2">
        <v>11366200</v>
      </c>
      <c r="BF145" s="2">
        <v>226211500</v>
      </c>
      <c r="BG145" s="2">
        <v>7890100</v>
      </c>
      <c r="BH145" s="2">
        <v>4463000</v>
      </c>
      <c r="BI145" s="2">
        <v>128719100</v>
      </c>
      <c r="BJ145" s="2">
        <v>795800</v>
      </c>
      <c r="BK145" s="2">
        <v>33365900</v>
      </c>
      <c r="BL145" s="2">
        <v>307810500</v>
      </c>
      <c r="BM145" s="2">
        <v>4022700</v>
      </c>
      <c r="BN145" s="2">
        <v>1285800</v>
      </c>
      <c r="BO145" s="2">
        <v>1693500</v>
      </c>
      <c r="BP145" s="2">
        <v>6833100</v>
      </c>
      <c r="BQ145" s="2">
        <v>4325200</v>
      </c>
      <c r="BR145" s="2">
        <v>4447800</v>
      </c>
      <c r="BS145" s="2">
        <v>290843500</v>
      </c>
      <c r="BT145" s="2">
        <v>5201400</v>
      </c>
      <c r="BU145" s="2">
        <v>2645300</v>
      </c>
      <c r="BV145" s="2">
        <v>275362500</v>
      </c>
      <c r="BW145" s="2">
        <v>8109700</v>
      </c>
      <c r="BX145" s="2">
        <v>4363600</v>
      </c>
      <c r="BY145" s="2">
        <v>33636700</v>
      </c>
      <c r="BZ145" s="2">
        <v>66256400</v>
      </c>
      <c r="CA145" s="2">
        <v>87306500</v>
      </c>
      <c r="CB145" s="2">
        <v>16667500</v>
      </c>
      <c r="CC145" s="2">
        <v>34384300</v>
      </c>
      <c r="CD145" s="2">
        <v>29439700</v>
      </c>
      <c r="CE145" s="2">
        <v>1072100</v>
      </c>
      <c r="CF145" s="2">
        <v>217957200</v>
      </c>
      <c r="CG145" s="2">
        <v>5641700</v>
      </c>
      <c r="CH145" s="2">
        <v>8836100</v>
      </c>
      <c r="CI145" s="2">
        <v>74765300</v>
      </c>
      <c r="CJ145" s="2">
        <v>16340600</v>
      </c>
      <c r="CK145" s="2">
        <v>8223400</v>
      </c>
      <c r="CL145" s="2">
        <v>8731900</v>
      </c>
      <c r="CM145" s="2">
        <v>7412500</v>
      </c>
      <c r="CN145" s="2">
        <v>1752600</v>
      </c>
      <c r="CO145" s="2">
        <v>13625200</v>
      </c>
      <c r="CP145" s="2">
        <v>22742800</v>
      </c>
      <c r="CQ145" s="2">
        <v>99533900</v>
      </c>
      <c r="CR145" s="2">
        <v>26503400</v>
      </c>
      <c r="CS145" s="2">
        <v>18470600</v>
      </c>
      <c r="CT145" s="2">
        <v>40568000</v>
      </c>
      <c r="CU145" s="2">
        <v>8576400</v>
      </c>
      <c r="CV145" s="2">
        <v>2043400</v>
      </c>
      <c r="CW145" s="2">
        <v>4331800</v>
      </c>
      <c r="CX145" s="2">
        <v>35818400</v>
      </c>
      <c r="CY145" s="2">
        <v>36977500</v>
      </c>
    </row>
    <row r="146" spans="1:103">
      <c r="A146" t="s">
        <v>38</v>
      </c>
      <c r="B146" s="7" t="e">
        <f>AVERAGE(D146:CY146) / 1024/ 1024 /1024</f>
        <v>#DIV/0!</v>
      </c>
      <c r="C146" s="7">
        <f>MAX(D146:CY146) / 1024/ 1024 /1024</f>
        <v>0</v>
      </c>
    </row>
    <row r="147" spans="1:103">
      <c r="A147" s="1" t="s">
        <v>28</v>
      </c>
      <c r="B147" s="3">
        <f t="shared" ref="B147" si="84">AVERAGE(D147:CY147)</f>
        <v>5449.54</v>
      </c>
      <c r="C147" s="3">
        <f t="shared" ref="C147" si="85">COUNT(D147:CY147)</f>
        <v>100</v>
      </c>
      <c r="D147" s="2">
        <v>2818</v>
      </c>
      <c r="E147" s="2">
        <v>368</v>
      </c>
      <c r="F147" s="2">
        <v>5674</v>
      </c>
      <c r="G147" s="2">
        <v>12974</v>
      </c>
      <c r="H147" s="2">
        <v>680</v>
      </c>
      <c r="I147" s="2">
        <v>2488</v>
      </c>
      <c r="J147" s="2">
        <v>5000</v>
      </c>
      <c r="K147" s="2">
        <v>1166</v>
      </c>
      <c r="L147" s="2">
        <v>254</v>
      </c>
      <c r="M147" s="2">
        <v>880</v>
      </c>
      <c r="N147" s="2">
        <v>146</v>
      </c>
      <c r="O147" s="2">
        <v>68</v>
      </c>
      <c r="P147" s="2">
        <v>5660</v>
      </c>
      <c r="Q147" s="2">
        <v>830</v>
      </c>
      <c r="R147" s="2">
        <v>3114</v>
      </c>
      <c r="S147" s="2">
        <v>844</v>
      </c>
      <c r="T147" s="2">
        <v>9408</v>
      </c>
      <c r="U147" s="2">
        <v>14081</v>
      </c>
      <c r="V147" s="2">
        <v>7622</v>
      </c>
      <c r="W147" s="2">
        <v>16202</v>
      </c>
      <c r="X147" s="2">
        <v>4344</v>
      </c>
      <c r="Y147" s="2">
        <v>15048</v>
      </c>
      <c r="Z147" s="2">
        <v>12166</v>
      </c>
      <c r="AA147" s="2">
        <v>44768</v>
      </c>
      <c r="AB147" s="2">
        <v>614</v>
      </c>
      <c r="AC147" s="2">
        <v>6482</v>
      </c>
      <c r="AD147" s="2">
        <v>130</v>
      </c>
      <c r="AE147" s="2">
        <v>9976</v>
      </c>
      <c r="AF147" s="2">
        <v>5536</v>
      </c>
      <c r="AG147" s="2">
        <v>208</v>
      </c>
      <c r="AH147" s="2">
        <v>238</v>
      </c>
      <c r="AI147" s="2">
        <v>200</v>
      </c>
      <c r="AJ147" s="2">
        <v>12148</v>
      </c>
      <c r="AK147" s="2">
        <v>602</v>
      </c>
      <c r="AL147" s="2">
        <v>1902</v>
      </c>
      <c r="AM147" s="2">
        <v>6702</v>
      </c>
      <c r="AN147" s="2">
        <v>316</v>
      </c>
      <c r="AO147" s="2">
        <v>5162</v>
      </c>
      <c r="AP147" s="2">
        <v>1056</v>
      </c>
      <c r="AQ147" s="2">
        <v>9176</v>
      </c>
      <c r="AR147" s="2">
        <v>446</v>
      </c>
      <c r="AS147" s="2">
        <v>838</v>
      </c>
      <c r="AT147" s="2">
        <v>266</v>
      </c>
      <c r="AU147" s="2">
        <v>4226</v>
      </c>
      <c r="AV147" s="2">
        <v>332</v>
      </c>
      <c r="AW147" s="2">
        <v>6144</v>
      </c>
      <c r="AX147" s="2">
        <v>23304</v>
      </c>
      <c r="AY147" s="2">
        <v>482</v>
      </c>
      <c r="AZ147" s="2">
        <v>3000</v>
      </c>
      <c r="BA147" s="2">
        <v>5184</v>
      </c>
      <c r="BB147" s="2">
        <v>916</v>
      </c>
      <c r="BC147" s="2">
        <v>5002</v>
      </c>
      <c r="BD147" s="2">
        <v>5866</v>
      </c>
      <c r="BE147" s="2">
        <v>650</v>
      </c>
      <c r="BF147" s="2">
        <v>26440</v>
      </c>
      <c r="BG147" s="2">
        <v>662</v>
      </c>
      <c r="BH147" s="2">
        <v>376</v>
      </c>
      <c r="BI147" s="2">
        <v>11852</v>
      </c>
      <c r="BJ147" s="2">
        <v>444</v>
      </c>
      <c r="BK147" s="2">
        <v>3710</v>
      </c>
      <c r="BL147" s="2">
        <v>30280</v>
      </c>
      <c r="BM147" s="2">
        <v>532</v>
      </c>
      <c r="BN147" s="2">
        <v>168</v>
      </c>
      <c r="BO147" s="2">
        <v>178</v>
      </c>
      <c r="BP147" s="2">
        <v>728</v>
      </c>
      <c r="BQ147" s="2">
        <v>328</v>
      </c>
      <c r="BR147" s="2">
        <v>2802</v>
      </c>
      <c r="BS147" s="2">
        <v>28610</v>
      </c>
      <c r="BT147" s="2">
        <v>5326</v>
      </c>
      <c r="BU147" s="2">
        <v>232</v>
      </c>
      <c r="BV147" s="2">
        <v>32482</v>
      </c>
      <c r="BW147" s="2">
        <v>762</v>
      </c>
      <c r="BX147" s="2">
        <v>418</v>
      </c>
      <c r="BY147" s="2">
        <v>5520</v>
      </c>
      <c r="BZ147" s="2">
        <v>8684</v>
      </c>
      <c r="CA147" s="2">
        <v>8752</v>
      </c>
      <c r="CB147" s="2">
        <v>2434</v>
      </c>
      <c r="CC147" s="2">
        <v>5944</v>
      </c>
      <c r="CD147" s="2">
        <v>2444</v>
      </c>
      <c r="CE147" s="2">
        <v>138</v>
      </c>
      <c r="CF147" s="2">
        <v>23905</v>
      </c>
      <c r="CG147" s="2">
        <v>478</v>
      </c>
      <c r="CH147" s="2">
        <v>796</v>
      </c>
      <c r="CI147" s="2">
        <v>7536</v>
      </c>
      <c r="CJ147" s="2">
        <v>2322</v>
      </c>
      <c r="CK147" s="2">
        <v>1322</v>
      </c>
      <c r="CL147" s="2">
        <v>724</v>
      </c>
      <c r="CM147" s="2">
        <v>682</v>
      </c>
      <c r="CN147" s="2">
        <v>134</v>
      </c>
      <c r="CO147" s="2">
        <v>2610</v>
      </c>
      <c r="CP147" s="2">
        <v>3276</v>
      </c>
      <c r="CQ147" s="2">
        <v>11536</v>
      </c>
      <c r="CR147" s="2">
        <v>3082</v>
      </c>
      <c r="CS147" s="2">
        <v>2064</v>
      </c>
      <c r="CT147" s="2">
        <v>3906</v>
      </c>
      <c r="CU147" s="2">
        <v>1216</v>
      </c>
      <c r="CV147" s="2">
        <v>196</v>
      </c>
      <c r="CW147" s="2">
        <v>6036</v>
      </c>
      <c r="CX147" s="2">
        <v>5182</v>
      </c>
      <c r="CY147" s="2">
        <v>3998</v>
      </c>
    </row>
    <row r="148" spans="1:103">
      <c r="A148" s="1" t="s">
        <v>25</v>
      </c>
      <c r="B148" s="4">
        <f>AVERAGE(D148:CY148)/ 1000/ 1000</f>
        <v>52.44632</v>
      </c>
      <c r="C148" s="4"/>
      <c r="D148" s="2">
        <v>20787900</v>
      </c>
      <c r="E148" s="2">
        <v>2614400</v>
      </c>
      <c r="F148" s="2">
        <v>42025800</v>
      </c>
      <c r="G148" s="2">
        <v>112973400</v>
      </c>
      <c r="H148" s="2">
        <v>4599500</v>
      </c>
      <c r="I148" s="2">
        <v>16949100</v>
      </c>
      <c r="J148" s="2">
        <v>35347100</v>
      </c>
      <c r="K148" s="2">
        <v>7913100</v>
      </c>
      <c r="L148" s="2">
        <v>1957300</v>
      </c>
      <c r="M148" s="2">
        <v>6105600</v>
      </c>
      <c r="N148" s="2">
        <v>1593100</v>
      </c>
      <c r="O148" s="2">
        <v>684700</v>
      </c>
      <c r="P148" s="2">
        <v>40658600</v>
      </c>
      <c r="Q148" s="2">
        <v>6257600</v>
      </c>
      <c r="R148" s="2">
        <v>22179800</v>
      </c>
      <c r="S148" s="2">
        <v>5930400</v>
      </c>
      <c r="T148" s="2">
        <v>75562300</v>
      </c>
      <c r="U148" s="2">
        <v>132347800</v>
      </c>
      <c r="V148" s="2">
        <v>63496200</v>
      </c>
      <c r="W148" s="2">
        <v>179839800</v>
      </c>
      <c r="X148" s="2">
        <v>31538200</v>
      </c>
      <c r="Y148" s="2">
        <v>136167200</v>
      </c>
      <c r="Z148" s="2">
        <v>102554700</v>
      </c>
      <c r="AA148" s="2">
        <v>605093400</v>
      </c>
      <c r="AB148" s="2">
        <v>4249000</v>
      </c>
      <c r="AC148" s="2">
        <v>48242900</v>
      </c>
      <c r="AD148" s="2">
        <v>1101000</v>
      </c>
      <c r="AE148" s="2">
        <v>77662600</v>
      </c>
      <c r="AF148" s="2">
        <v>39258800</v>
      </c>
      <c r="AG148" s="2">
        <v>1578500</v>
      </c>
      <c r="AH148" s="2">
        <v>1779700</v>
      </c>
      <c r="AI148" s="2">
        <v>1780700</v>
      </c>
      <c r="AJ148" s="2">
        <v>101172300</v>
      </c>
      <c r="AK148" s="2">
        <v>4143400</v>
      </c>
      <c r="AL148" s="2">
        <v>14311900</v>
      </c>
      <c r="AM148" s="2">
        <v>51826100</v>
      </c>
      <c r="AN148" s="2">
        <v>2252100</v>
      </c>
      <c r="AO148" s="2">
        <v>37772300</v>
      </c>
      <c r="AP148" s="2">
        <v>8259900</v>
      </c>
      <c r="AQ148" s="2">
        <v>72710500</v>
      </c>
      <c r="AR148" s="2">
        <v>3092200</v>
      </c>
      <c r="AS148" s="2">
        <v>5973100</v>
      </c>
      <c r="AT148" s="2">
        <v>1987500</v>
      </c>
      <c r="AU148" s="2">
        <v>31254100</v>
      </c>
      <c r="AV148" s="2">
        <v>2450900</v>
      </c>
      <c r="AW148" s="2">
        <v>46289200</v>
      </c>
      <c r="AX148" s="2">
        <v>244755400</v>
      </c>
      <c r="AY148" s="2">
        <v>3357100</v>
      </c>
      <c r="AZ148" s="2">
        <v>21568200</v>
      </c>
      <c r="BA148" s="2">
        <v>37559200</v>
      </c>
      <c r="BB148" s="2">
        <v>7160100</v>
      </c>
      <c r="BC148" s="2">
        <v>35748900</v>
      </c>
      <c r="BD148" s="2">
        <v>44182800</v>
      </c>
      <c r="BE148" s="2">
        <v>4345200</v>
      </c>
      <c r="BF148" s="2">
        <v>338995600</v>
      </c>
      <c r="BG148" s="2">
        <v>4517300</v>
      </c>
      <c r="BH148" s="2">
        <v>2711100</v>
      </c>
      <c r="BI148" s="2">
        <v>95095200</v>
      </c>
      <c r="BJ148" s="2">
        <v>3186000</v>
      </c>
      <c r="BK148" s="2">
        <v>27788200</v>
      </c>
      <c r="BL148" s="2">
        <v>373438900</v>
      </c>
      <c r="BM148" s="2">
        <v>3718300</v>
      </c>
      <c r="BN148" s="2">
        <v>1330600</v>
      </c>
      <c r="BO148" s="2">
        <v>1380400</v>
      </c>
      <c r="BP148" s="2">
        <v>4897500</v>
      </c>
      <c r="BQ148" s="2">
        <v>2353400</v>
      </c>
      <c r="BR148" s="2">
        <v>20625100</v>
      </c>
      <c r="BS148" s="2">
        <v>352057100</v>
      </c>
      <c r="BT148" s="2">
        <v>38333100</v>
      </c>
      <c r="BU148" s="2">
        <v>1750700</v>
      </c>
      <c r="BV148" s="2">
        <v>398282700</v>
      </c>
      <c r="BW148" s="2">
        <v>5227300</v>
      </c>
      <c r="BX148" s="2">
        <v>2930500</v>
      </c>
      <c r="BY148" s="2">
        <v>40417000</v>
      </c>
      <c r="BZ148" s="2">
        <v>66037200</v>
      </c>
      <c r="CA148" s="2">
        <v>64958600</v>
      </c>
      <c r="CB148" s="2">
        <v>16519600</v>
      </c>
      <c r="CC148" s="2">
        <v>43212600</v>
      </c>
      <c r="CD148" s="2">
        <v>17218300</v>
      </c>
      <c r="CE148" s="2">
        <v>1134500</v>
      </c>
      <c r="CF148" s="2">
        <v>265878900</v>
      </c>
      <c r="CG148" s="2">
        <v>3353900</v>
      </c>
      <c r="CH148" s="2">
        <v>5796300</v>
      </c>
      <c r="CI148" s="2">
        <v>57508500</v>
      </c>
      <c r="CJ148" s="2">
        <v>15974200</v>
      </c>
      <c r="CK148" s="2">
        <v>10022900</v>
      </c>
      <c r="CL148" s="2">
        <v>4947900</v>
      </c>
      <c r="CM148" s="2">
        <v>4593000</v>
      </c>
      <c r="CN148" s="2">
        <v>1229200</v>
      </c>
      <c r="CO148" s="2">
        <v>18912200</v>
      </c>
      <c r="CP148" s="2">
        <v>24114500</v>
      </c>
      <c r="CQ148" s="2">
        <v>105207000</v>
      </c>
      <c r="CR148" s="2">
        <v>21919800</v>
      </c>
      <c r="CS148" s="2">
        <v>14951400</v>
      </c>
      <c r="CT148" s="2">
        <v>28903500</v>
      </c>
      <c r="CU148" s="2">
        <v>8311300</v>
      </c>
      <c r="CV148" s="2">
        <v>1543500</v>
      </c>
      <c r="CW148" s="2">
        <v>44188200</v>
      </c>
      <c r="CX148" s="2">
        <v>36958600</v>
      </c>
      <c r="CY148" s="2">
        <v>29197800</v>
      </c>
    </row>
    <row r="149" spans="1:103">
      <c r="A149" t="s">
        <v>38</v>
      </c>
      <c r="B149" s="7" t="e">
        <f>AVERAGE(D149:CY149) / 1024/ 1024 /1024</f>
        <v>#DIV/0!</v>
      </c>
      <c r="C149" s="7">
        <f>MAX(D149:CY149) / 1024/ 1024 /1024</f>
        <v>0</v>
      </c>
    </row>
    <row r="150" spans="1:103">
      <c r="A150" s="1" t="s">
        <v>30</v>
      </c>
      <c r="B150" s="3">
        <f t="shared" ref="B150" si="86">AVERAGE(D150:CY150)</f>
        <v>4435.22</v>
      </c>
      <c r="C150" s="3">
        <f t="shared" ref="C150" si="87">COUNT(D150:CY150)</f>
        <v>100</v>
      </c>
      <c r="D150" s="2">
        <v>2442</v>
      </c>
      <c r="E150" s="2">
        <v>288</v>
      </c>
      <c r="F150" s="2">
        <v>4284</v>
      </c>
      <c r="G150" s="2">
        <v>13855</v>
      </c>
      <c r="H150" s="2">
        <v>429</v>
      </c>
      <c r="I150" s="2">
        <v>1779</v>
      </c>
      <c r="J150" s="2">
        <v>4191</v>
      </c>
      <c r="K150" s="2">
        <v>722</v>
      </c>
      <c r="L150" s="2">
        <v>152</v>
      </c>
      <c r="M150" s="2">
        <v>1021</v>
      </c>
      <c r="N150" s="2">
        <v>180</v>
      </c>
      <c r="O150" s="2">
        <v>48</v>
      </c>
      <c r="P150" s="2">
        <v>3738</v>
      </c>
      <c r="Q150" s="2">
        <v>539</v>
      </c>
      <c r="R150" s="2">
        <v>2486</v>
      </c>
      <c r="S150" s="2">
        <v>535</v>
      </c>
      <c r="T150" s="2">
        <v>6153</v>
      </c>
      <c r="U150" s="2">
        <v>10436</v>
      </c>
      <c r="V150" s="2">
        <v>6275</v>
      </c>
      <c r="W150" s="2">
        <v>12534</v>
      </c>
      <c r="X150" s="2">
        <v>2905</v>
      </c>
      <c r="Y150" s="2">
        <v>12222</v>
      </c>
      <c r="Z150" s="2">
        <v>11944</v>
      </c>
      <c r="AA150" s="2">
        <v>40539</v>
      </c>
      <c r="AB150" s="2">
        <v>502</v>
      </c>
      <c r="AC150" s="2">
        <v>7176</v>
      </c>
      <c r="AD150" s="2">
        <v>100</v>
      </c>
      <c r="AE150" s="2">
        <v>7699</v>
      </c>
      <c r="AF150" s="2">
        <v>3702</v>
      </c>
      <c r="AG150" s="2">
        <v>167</v>
      </c>
      <c r="AH150" s="2">
        <v>146</v>
      </c>
      <c r="AI150" s="2">
        <v>219</v>
      </c>
      <c r="AJ150" s="2">
        <v>11631</v>
      </c>
      <c r="AK150" s="2">
        <v>373</v>
      </c>
      <c r="AL150" s="2">
        <v>1443</v>
      </c>
      <c r="AM150" s="2">
        <v>4938</v>
      </c>
      <c r="AN150" s="2">
        <v>203</v>
      </c>
      <c r="AO150" s="2">
        <v>4185</v>
      </c>
      <c r="AP150" s="2">
        <v>819</v>
      </c>
      <c r="AQ150" s="2">
        <v>6128</v>
      </c>
      <c r="AR150" s="2">
        <v>390</v>
      </c>
      <c r="AS150" s="2">
        <v>516</v>
      </c>
      <c r="AT150" s="2">
        <v>172</v>
      </c>
      <c r="AU150" s="2">
        <v>3548</v>
      </c>
      <c r="AV150" s="2">
        <v>289</v>
      </c>
      <c r="AW150" s="2">
        <v>6612</v>
      </c>
      <c r="AX150" s="2">
        <v>16226</v>
      </c>
      <c r="AY150" s="2">
        <v>296</v>
      </c>
      <c r="AZ150" s="2">
        <v>2675</v>
      </c>
      <c r="BA150" s="2">
        <v>4019</v>
      </c>
      <c r="BB150" s="2">
        <v>894</v>
      </c>
      <c r="BC150" s="2">
        <v>4309</v>
      </c>
      <c r="BD150" s="2">
        <v>4775</v>
      </c>
      <c r="BE150" s="2">
        <v>389</v>
      </c>
      <c r="BF150" s="2">
        <v>21397</v>
      </c>
      <c r="BG150" s="2">
        <v>410</v>
      </c>
      <c r="BH150" s="2">
        <v>1955</v>
      </c>
      <c r="BI150" s="2">
        <v>9279</v>
      </c>
      <c r="BJ150" s="2">
        <v>497</v>
      </c>
      <c r="BK150" s="2">
        <v>2851</v>
      </c>
      <c r="BL150" s="2">
        <v>22374</v>
      </c>
      <c r="BM150" s="2">
        <v>379</v>
      </c>
      <c r="BN150" s="2">
        <v>102</v>
      </c>
      <c r="BO150" s="2">
        <v>127</v>
      </c>
      <c r="BP150" s="2">
        <v>454</v>
      </c>
      <c r="BQ150" s="2">
        <v>312</v>
      </c>
      <c r="BR150" s="2">
        <v>2045</v>
      </c>
      <c r="BS150" s="2">
        <v>21246</v>
      </c>
      <c r="BT150" s="2">
        <v>5729</v>
      </c>
      <c r="BU150" s="2">
        <v>188</v>
      </c>
      <c r="BV150" s="2">
        <v>27567</v>
      </c>
      <c r="BW150" s="2">
        <v>495</v>
      </c>
      <c r="BX150" s="2">
        <v>232</v>
      </c>
      <c r="BY150" s="2">
        <v>4621</v>
      </c>
      <c r="BZ150" s="2">
        <v>6933</v>
      </c>
      <c r="CA150" s="2">
        <v>5485</v>
      </c>
      <c r="CB150" s="2">
        <v>1776</v>
      </c>
      <c r="CC150" s="2">
        <v>5083</v>
      </c>
      <c r="CD150" s="2">
        <v>2447</v>
      </c>
      <c r="CE150" s="2">
        <v>95</v>
      </c>
      <c r="CF150" s="2">
        <v>19751</v>
      </c>
      <c r="CG150" s="2">
        <v>293</v>
      </c>
      <c r="CH150" s="2">
        <v>1871</v>
      </c>
      <c r="CI150" s="2">
        <v>4918</v>
      </c>
      <c r="CJ150" s="2">
        <v>1665</v>
      </c>
      <c r="CK150" s="2">
        <v>1111</v>
      </c>
      <c r="CL150" s="2">
        <v>433</v>
      </c>
      <c r="CM150" s="2">
        <v>425</v>
      </c>
      <c r="CN150" s="2">
        <v>103</v>
      </c>
      <c r="CO150" s="2">
        <v>1925</v>
      </c>
      <c r="CP150" s="2">
        <v>2255</v>
      </c>
      <c r="CQ150" s="2">
        <v>8983</v>
      </c>
      <c r="CR150" s="2">
        <v>3101</v>
      </c>
      <c r="CS150" s="2">
        <v>1464</v>
      </c>
      <c r="CT150" s="2">
        <v>2650</v>
      </c>
      <c r="CU150" s="2">
        <v>925</v>
      </c>
      <c r="CV150" s="2">
        <v>278</v>
      </c>
      <c r="CW150" s="2">
        <v>6126</v>
      </c>
      <c r="CX150" s="2">
        <v>4283</v>
      </c>
      <c r="CY150" s="2">
        <v>2645</v>
      </c>
    </row>
    <row r="151" spans="1:103">
      <c r="A151" s="1" t="s">
        <v>25</v>
      </c>
      <c r="B151" s="4">
        <f>AVERAGE(D151:CY151)/ 1000/ 1000</f>
        <v>47.792414999999998</v>
      </c>
      <c r="C151" s="4"/>
      <c r="D151" s="2">
        <v>23026800</v>
      </c>
      <c r="E151" s="2">
        <v>3309400</v>
      </c>
      <c r="F151" s="2">
        <v>39594900</v>
      </c>
      <c r="G151" s="2">
        <v>118526400</v>
      </c>
      <c r="H151" s="2">
        <v>4830400</v>
      </c>
      <c r="I151" s="2">
        <v>15967400</v>
      </c>
      <c r="J151" s="2">
        <v>38936900</v>
      </c>
      <c r="K151" s="2">
        <v>6988300</v>
      </c>
      <c r="L151" s="2">
        <v>2794600</v>
      </c>
      <c r="M151" s="2">
        <v>10056600</v>
      </c>
      <c r="N151" s="2">
        <v>2793800</v>
      </c>
      <c r="O151" s="2">
        <v>1838900</v>
      </c>
      <c r="P151" s="2">
        <v>34271100</v>
      </c>
      <c r="Q151" s="2">
        <v>5840300</v>
      </c>
      <c r="R151" s="2">
        <v>23231300</v>
      </c>
      <c r="S151" s="2">
        <v>6175500</v>
      </c>
      <c r="T151" s="2">
        <v>64424500</v>
      </c>
      <c r="U151" s="2">
        <v>116784200</v>
      </c>
      <c r="V151" s="2">
        <v>52565700</v>
      </c>
      <c r="W151" s="2">
        <v>112879200</v>
      </c>
      <c r="X151" s="2">
        <v>25946200</v>
      </c>
      <c r="Y151" s="2">
        <v>130243600</v>
      </c>
      <c r="Z151" s="2">
        <v>111051700</v>
      </c>
      <c r="AA151" s="2">
        <v>541819400</v>
      </c>
      <c r="AB151" s="2">
        <v>4730300</v>
      </c>
      <c r="AC151" s="2">
        <v>57952700</v>
      </c>
      <c r="AD151" s="2">
        <v>2118900</v>
      </c>
      <c r="AE151" s="2">
        <v>82701700</v>
      </c>
      <c r="AF151" s="2">
        <v>33969800</v>
      </c>
      <c r="AG151" s="2">
        <v>2831200</v>
      </c>
      <c r="AH151" s="2">
        <v>2657000</v>
      </c>
      <c r="AI151" s="2">
        <v>3040000</v>
      </c>
      <c r="AJ151" s="2">
        <v>108941800</v>
      </c>
      <c r="AK151" s="2">
        <v>4320400</v>
      </c>
      <c r="AL151" s="2">
        <v>14069700</v>
      </c>
      <c r="AM151" s="2">
        <v>48390500</v>
      </c>
      <c r="AN151" s="2">
        <v>3065400</v>
      </c>
      <c r="AO151" s="2">
        <v>39492500</v>
      </c>
      <c r="AP151" s="2">
        <v>8751000</v>
      </c>
      <c r="AQ151" s="2">
        <v>60366600</v>
      </c>
      <c r="AR151" s="2">
        <v>4554200</v>
      </c>
      <c r="AS151" s="2">
        <v>5893700</v>
      </c>
      <c r="AT151" s="2">
        <v>2882300</v>
      </c>
      <c r="AU151" s="2">
        <v>32831100</v>
      </c>
      <c r="AV151" s="2">
        <v>4040500</v>
      </c>
      <c r="AW151" s="2">
        <v>54336400</v>
      </c>
      <c r="AX151" s="2">
        <v>212681400</v>
      </c>
      <c r="AY151" s="2">
        <v>3810200</v>
      </c>
      <c r="AZ151" s="2">
        <v>25244400</v>
      </c>
      <c r="BA151" s="2">
        <v>37919200</v>
      </c>
      <c r="BB151" s="2">
        <v>8441600</v>
      </c>
      <c r="BC151" s="2">
        <v>39399300</v>
      </c>
      <c r="BD151" s="2">
        <v>45384400</v>
      </c>
      <c r="BE151" s="2">
        <v>4573300</v>
      </c>
      <c r="BF151" s="2">
        <v>301367300</v>
      </c>
      <c r="BG151" s="2">
        <v>4738700</v>
      </c>
      <c r="BH151" s="2">
        <v>14860700</v>
      </c>
      <c r="BI151" s="2">
        <v>90816700</v>
      </c>
      <c r="BJ151" s="2">
        <v>4756900</v>
      </c>
      <c r="BK151" s="2">
        <v>21667000</v>
      </c>
      <c r="BL151" s="2">
        <v>284253800</v>
      </c>
      <c r="BM151" s="2">
        <v>4455800</v>
      </c>
      <c r="BN151" s="2">
        <v>2365000</v>
      </c>
      <c r="BO151" s="2">
        <v>2285400</v>
      </c>
      <c r="BP151" s="2">
        <v>5161200</v>
      </c>
      <c r="BQ151" s="2">
        <v>3655300</v>
      </c>
      <c r="BR151" s="2">
        <v>16263000</v>
      </c>
      <c r="BS151" s="2">
        <v>264776700</v>
      </c>
      <c r="BT151" s="2">
        <v>43150900</v>
      </c>
      <c r="BU151" s="2">
        <v>2633300</v>
      </c>
      <c r="BV151" s="2">
        <v>360930300</v>
      </c>
      <c r="BW151" s="2">
        <v>5472500</v>
      </c>
      <c r="BX151" s="2">
        <v>3238500</v>
      </c>
      <c r="BY151" s="2">
        <v>42011800</v>
      </c>
      <c r="BZ151" s="2">
        <v>63620400</v>
      </c>
      <c r="CA151" s="2">
        <v>49156800</v>
      </c>
      <c r="CB151" s="2">
        <v>15592200</v>
      </c>
      <c r="CC151" s="2">
        <v>46694300</v>
      </c>
      <c r="CD151" s="2">
        <v>17947000</v>
      </c>
      <c r="CE151" s="2">
        <v>2125400</v>
      </c>
      <c r="CF151" s="2">
        <v>227908800</v>
      </c>
      <c r="CG151" s="2">
        <v>3730200</v>
      </c>
      <c r="CH151" s="2">
        <v>15461600</v>
      </c>
      <c r="CI151" s="2">
        <v>45210100</v>
      </c>
      <c r="CJ151" s="2">
        <v>14652900</v>
      </c>
      <c r="CK151" s="2">
        <v>10855600</v>
      </c>
      <c r="CL151" s="2">
        <v>5074600</v>
      </c>
      <c r="CM151" s="2">
        <v>4794600</v>
      </c>
      <c r="CN151" s="2">
        <v>2211300</v>
      </c>
      <c r="CO151" s="2">
        <v>17066600</v>
      </c>
      <c r="CP151" s="2">
        <v>20414000</v>
      </c>
      <c r="CQ151" s="2">
        <v>95252700</v>
      </c>
      <c r="CR151" s="2">
        <v>23035200</v>
      </c>
      <c r="CS151" s="2">
        <v>14064500</v>
      </c>
      <c r="CT151" s="2">
        <v>24453900</v>
      </c>
      <c r="CU151" s="2">
        <v>9387000</v>
      </c>
      <c r="CV151" s="2">
        <v>3500100</v>
      </c>
      <c r="CW151" s="2">
        <v>49669900</v>
      </c>
      <c r="CX151" s="2">
        <v>40100000</v>
      </c>
      <c r="CY151" s="2">
        <v>25112400</v>
      </c>
    </row>
    <row r="152" spans="1:103">
      <c r="A152" t="s">
        <v>38</v>
      </c>
      <c r="B152" s="7" t="e">
        <f>AVERAGE(D152:CY152) / 1024/ 1024 /1024</f>
        <v>#DIV/0!</v>
      </c>
      <c r="C152" s="7">
        <f>MAX(D152:CY152) / 1024/ 1024 /1024</f>
        <v>0</v>
      </c>
    </row>
    <row r="153" spans="1:103">
      <c r="A153" t="s">
        <v>40</v>
      </c>
      <c r="B153" s="3">
        <f t="shared" ref="B153" si="88">AVERAGE(D153:CY153)</f>
        <v>29.16</v>
      </c>
      <c r="C153" s="3">
        <f t="shared" ref="C153" si="89">COUNT(D153:CY153)</f>
        <v>100</v>
      </c>
      <c r="D153" s="2">
        <v>16</v>
      </c>
      <c r="E153" s="2">
        <v>14</v>
      </c>
      <c r="F153" s="2">
        <v>16</v>
      </c>
      <c r="G153" s="2">
        <v>18</v>
      </c>
      <c r="H153" s="2">
        <v>42</v>
      </c>
      <c r="I153" s="2">
        <v>78</v>
      </c>
      <c r="J153" s="2">
        <v>100</v>
      </c>
      <c r="K153" s="2">
        <v>32</v>
      </c>
      <c r="L153" s="2">
        <v>8</v>
      </c>
      <c r="M153" s="2">
        <v>48</v>
      </c>
      <c r="N153" s="2">
        <v>14</v>
      </c>
      <c r="O153" s="2">
        <v>12</v>
      </c>
      <c r="P153" s="2">
        <v>26</v>
      </c>
      <c r="Q153" s="2">
        <v>56</v>
      </c>
      <c r="R153" s="2">
        <v>16</v>
      </c>
      <c r="S153" s="2">
        <v>138</v>
      </c>
      <c r="T153" s="2">
        <v>32</v>
      </c>
      <c r="U153" s="2">
        <v>32</v>
      </c>
      <c r="V153" s="2">
        <v>10</v>
      </c>
      <c r="W153" s="2">
        <v>52</v>
      </c>
      <c r="X153" s="2">
        <v>40</v>
      </c>
      <c r="Y153" s="2">
        <v>20</v>
      </c>
      <c r="Z153" s="2">
        <v>20</v>
      </c>
      <c r="AA153" s="2">
        <v>58</v>
      </c>
      <c r="AB153" s="2">
        <v>22</v>
      </c>
      <c r="AC153" s="2">
        <v>16</v>
      </c>
      <c r="AD153" s="2">
        <v>20</v>
      </c>
      <c r="AE153" s="2">
        <v>16</v>
      </c>
      <c r="AF153" s="2">
        <v>18</v>
      </c>
      <c r="AG153" s="2">
        <v>20</v>
      </c>
      <c r="AH153" s="2">
        <v>10</v>
      </c>
      <c r="AI153" s="2">
        <v>6</v>
      </c>
      <c r="AJ153" s="2">
        <v>28</v>
      </c>
      <c r="AK153" s="2">
        <v>36</v>
      </c>
      <c r="AL153" s="2">
        <v>8</v>
      </c>
      <c r="AM153" s="2">
        <v>16</v>
      </c>
      <c r="AN153" s="2">
        <v>70</v>
      </c>
      <c r="AO153" s="2">
        <v>22</v>
      </c>
      <c r="AP153" s="2">
        <v>10</v>
      </c>
      <c r="AQ153" s="2">
        <v>52</v>
      </c>
      <c r="AR153" s="2">
        <v>34</v>
      </c>
      <c r="AS153" s="2">
        <v>40</v>
      </c>
      <c r="AT153" s="2">
        <v>42</v>
      </c>
      <c r="AU153" s="2">
        <v>8</v>
      </c>
      <c r="AV153" s="2">
        <v>8</v>
      </c>
      <c r="AW153" s="2">
        <v>16</v>
      </c>
      <c r="AX153" s="2">
        <v>10</v>
      </c>
      <c r="AY153" s="2">
        <v>18</v>
      </c>
      <c r="AZ153" s="2">
        <v>14</v>
      </c>
      <c r="BA153" s="2">
        <v>16</v>
      </c>
      <c r="BB153" s="2">
        <v>14</v>
      </c>
      <c r="BC153" s="2">
        <v>22</v>
      </c>
      <c r="BD153" s="2">
        <v>24</v>
      </c>
      <c r="BE153" s="2">
        <v>12</v>
      </c>
      <c r="BF153" s="2">
        <v>14</v>
      </c>
      <c r="BG153" s="2">
        <v>6</v>
      </c>
      <c r="BH153" s="2">
        <v>8</v>
      </c>
      <c r="BI153" s="2">
        <v>14</v>
      </c>
      <c r="BJ153" s="2">
        <v>8</v>
      </c>
      <c r="BK153" s="2">
        <v>44</v>
      </c>
      <c r="BL153" s="2">
        <v>56</v>
      </c>
      <c r="BM153" s="2">
        <v>10</v>
      </c>
      <c r="BN153" s="2">
        <v>56</v>
      </c>
      <c r="BO153" s="2">
        <v>32</v>
      </c>
      <c r="BP153" s="2">
        <v>30</v>
      </c>
      <c r="BQ153" s="2">
        <v>28</v>
      </c>
      <c r="BR153" s="2">
        <v>10</v>
      </c>
      <c r="BS153" s="2">
        <v>20</v>
      </c>
      <c r="BT153" s="2">
        <v>14</v>
      </c>
      <c r="BU153" s="2">
        <v>12</v>
      </c>
      <c r="BV153" s="2">
        <v>16</v>
      </c>
      <c r="BW153" s="2">
        <v>10</v>
      </c>
      <c r="BX153" s="2">
        <v>10</v>
      </c>
      <c r="BY153" s="2">
        <v>14</v>
      </c>
      <c r="BZ153" s="2">
        <v>22</v>
      </c>
      <c r="CA153" s="2">
        <v>20</v>
      </c>
      <c r="CB153" s="2">
        <v>20</v>
      </c>
      <c r="CC153" s="2">
        <v>20</v>
      </c>
      <c r="CD153" s="2">
        <v>32</v>
      </c>
      <c r="CE153" s="2">
        <v>18</v>
      </c>
      <c r="CF153" s="2">
        <v>14</v>
      </c>
      <c r="CG153" s="2">
        <v>78</v>
      </c>
      <c r="CH153" s="2">
        <v>26</v>
      </c>
      <c r="CI153" s="2">
        <v>28</v>
      </c>
      <c r="CJ153" s="2">
        <v>52</v>
      </c>
      <c r="CK153" s="2">
        <v>14</v>
      </c>
      <c r="CL153" s="2">
        <v>42</v>
      </c>
      <c r="CM153" s="2">
        <v>72</v>
      </c>
      <c r="CN153" s="2">
        <v>228</v>
      </c>
      <c r="CO153" s="2">
        <v>16</v>
      </c>
      <c r="CP153" s="2">
        <v>12</v>
      </c>
      <c r="CQ153" s="2">
        <v>22</v>
      </c>
      <c r="CR153" s="2">
        <v>50</v>
      </c>
      <c r="CS153" s="2">
        <v>18</v>
      </c>
      <c r="CT153" s="2">
        <v>24</v>
      </c>
      <c r="CU153" s="2">
        <v>34</v>
      </c>
      <c r="CV153" s="2">
        <v>14</v>
      </c>
      <c r="CW153" s="2">
        <v>50</v>
      </c>
      <c r="CX153" s="2">
        <v>16</v>
      </c>
      <c r="CY153" s="2">
        <v>16</v>
      </c>
    </row>
    <row r="154" spans="1:103">
      <c r="A154" s="1" t="s">
        <v>25</v>
      </c>
      <c r="B154" s="4">
        <f>AVERAGE(D154:CY154)/ 1000/ 1000</f>
        <v>0.34880900000000004</v>
      </c>
      <c r="C154" s="4"/>
      <c r="D154" s="2">
        <v>303100</v>
      </c>
      <c r="E154" s="2">
        <v>293100</v>
      </c>
      <c r="F154" s="2">
        <v>315600</v>
      </c>
      <c r="G154" s="2">
        <v>299600</v>
      </c>
      <c r="H154" s="2">
        <v>377900</v>
      </c>
      <c r="I154" s="2">
        <v>487400</v>
      </c>
      <c r="J154" s="2">
        <v>558000</v>
      </c>
      <c r="K154" s="2">
        <v>367700</v>
      </c>
      <c r="L154" s="2">
        <v>265200</v>
      </c>
      <c r="M154" s="2">
        <v>371200</v>
      </c>
      <c r="N154" s="2">
        <v>294300</v>
      </c>
      <c r="O154" s="2">
        <v>352500</v>
      </c>
      <c r="P154" s="2">
        <v>332100</v>
      </c>
      <c r="Q154" s="2">
        <v>443800</v>
      </c>
      <c r="R154" s="2">
        <v>308800</v>
      </c>
      <c r="S154" s="2">
        <v>807700</v>
      </c>
      <c r="T154" s="2">
        <v>451800</v>
      </c>
      <c r="U154" s="2">
        <v>361700</v>
      </c>
      <c r="V154" s="2">
        <v>289500</v>
      </c>
      <c r="W154" s="2">
        <v>444600</v>
      </c>
      <c r="X154" s="2">
        <v>483100</v>
      </c>
      <c r="Y154" s="2">
        <v>317500</v>
      </c>
      <c r="Z154" s="2">
        <v>313600</v>
      </c>
      <c r="AA154" s="2">
        <v>440500</v>
      </c>
      <c r="AB154" s="2">
        <v>332400</v>
      </c>
      <c r="AC154" s="2">
        <v>292100</v>
      </c>
      <c r="AD154" s="2">
        <v>311900</v>
      </c>
      <c r="AE154" s="2">
        <v>283100</v>
      </c>
      <c r="AF154" s="2">
        <v>311300</v>
      </c>
      <c r="AG154" s="2">
        <v>340200</v>
      </c>
      <c r="AH154" s="2">
        <v>271500</v>
      </c>
      <c r="AI154" s="2">
        <v>266000</v>
      </c>
      <c r="AJ154" s="2">
        <v>349200</v>
      </c>
      <c r="AK154" s="2">
        <v>365300</v>
      </c>
      <c r="AL154" s="2">
        <v>287400</v>
      </c>
      <c r="AM154" s="2">
        <v>293900</v>
      </c>
      <c r="AN154" s="2">
        <v>448300</v>
      </c>
      <c r="AO154" s="2">
        <v>313900</v>
      </c>
      <c r="AP154" s="2">
        <v>294800</v>
      </c>
      <c r="AQ154" s="2">
        <v>400500</v>
      </c>
      <c r="AR154" s="2">
        <v>368000</v>
      </c>
      <c r="AS154" s="2">
        <v>363300</v>
      </c>
      <c r="AT154" s="2">
        <v>357500</v>
      </c>
      <c r="AU154" s="2">
        <v>275000</v>
      </c>
      <c r="AV154" s="2">
        <v>264700</v>
      </c>
      <c r="AW154" s="2">
        <v>310000</v>
      </c>
      <c r="AX154" s="2">
        <v>278600</v>
      </c>
      <c r="AY154" s="2">
        <v>347300</v>
      </c>
      <c r="AZ154" s="2">
        <v>333000</v>
      </c>
      <c r="BA154" s="2">
        <v>297200</v>
      </c>
      <c r="BB154" s="2">
        <v>278900</v>
      </c>
      <c r="BC154" s="2">
        <v>331600</v>
      </c>
      <c r="BD154" s="2">
        <v>309500</v>
      </c>
      <c r="BE154" s="2">
        <v>312600</v>
      </c>
      <c r="BF154" s="2">
        <v>299000</v>
      </c>
      <c r="BG154" s="2">
        <v>268400</v>
      </c>
      <c r="BH154" s="2">
        <v>262700</v>
      </c>
      <c r="BI154" s="2">
        <v>279400</v>
      </c>
      <c r="BJ154" s="2">
        <v>262800</v>
      </c>
      <c r="BK154" s="2">
        <v>366600</v>
      </c>
      <c r="BL154" s="2">
        <v>417100</v>
      </c>
      <c r="BM154" s="2">
        <v>265700</v>
      </c>
      <c r="BN154" s="2">
        <v>428100</v>
      </c>
      <c r="BO154" s="2">
        <v>348400</v>
      </c>
      <c r="BP154" s="2">
        <v>353100</v>
      </c>
      <c r="BQ154" s="2">
        <v>333400</v>
      </c>
      <c r="BR154" s="2">
        <v>266300</v>
      </c>
      <c r="BS154" s="2">
        <v>318900</v>
      </c>
      <c r="BT154" s="2">
        <v>290300</v>
      </c>
      <c r="BU154" s="2">
        <v>279800</v>
      </c>
      <c r="BV154" s="2">
        <v>302700</v>
      </c>
      <c r="BW154" s="2">
        <v>279800</v>
      </c>
      <c r="BX154" s="2">
        <v>287800</v>
      </c>
      <c r="BY154" s="2">
        <v>281100</v>
      </c>
      <c r="BZ154" s="2">
        <v>332300</v>
      </c>
      <c r="CA154" s="2">
        <v>339000</v>
      </c>
      <c r="CB154" s="2">
        <v>323800</v>
      </c>
      <c r="CC154" s="2">
        <v>314100</v>
      </c>
      <c r="CD154" s="2">
        <v>444700</v>
      </c>
      <c r="CE154" s="2">
        <v>429900</v>
      </c>
      <c r="CF154" s="2">
        <v>298100</v>
      </c>
      <c r="CG154" s="2">
        <v>597200</v>
      </c>
      <c r="CH154" s="2">
        <v>360700</v>
      </c>
      <c r="CI154" s="2">
        <v>350600</v>
      </c>
      <c r="CJ154" s="2">
        <v>405600</v>
      </c>
      <c r="CK154" s="2">
        <v>280900</v>
      </c>
      <c r="CL154" s="2">
        <v>361200</v>
      </c>
      <c r="CM154" s="2">
        <v>467300</v>
      </c>
      <c r="CN154" s="2">
        <v>956700</v>
      </c>
      <c r="CO154" s="2">
        <v>298100</v>
      </c>
      <c r="CP154" s="2">
        <v>275400</v>
      </c>
      <c r="CQ154" s="2">
        <v>310200</v>
      </c>
      <c r="CR154" s="2">
        <v>396400</v>
      </c>
      <c r="CS154" s="2">
        <v>317800</v>
      </c>
      <c r="CT154" s="2">
        <v>337500</v>
      </c>
      <c r="CU154" s="2">
        <v>343300</v>
      </c>
      <c r="CV154" s="2">
        <v>293100</v>
      </c>
      <c r="CW154" s="2">
        <v>407600</v>
      </c>
      <c r="CX154" s="2">
        <v>284300</v>
      </c>
      <c r="CY154" s="2">
        <v>294400</v>
      </c>
    </row>
    <row r="155" spans="1:103">
      <c r="A155" t="s">
        <v>39</v>
      </c>
      <c r="B155" s="7">
        <f>AVERAGE(D155:CY155) / 1024/ 1024</f>
        <v>23.58953125</v>
      </c>
      <c r="C155" s="7">
        <f>MAX(D155:CY155) / 1024/ 1024</f>
        <v>23.703125</v>
      </c>
      <c r="D155" s="2">
        <v>24707072</v>
      </c>
      <c r="E155" s="2">
        <v>24707072</v>
      </c>
      <c r="F155" s="2">
        <v>24707072</v>
      </c>
      <c r="G155" s="2">
        <v>24707072</v>
      </c>
      <c r="H155" s="2">
        <v>24719360</v>
      </c>
      <c r="I155" s="2">
        <v>24735744</v>
      </c>
      <c r="J155" s="2">
        <v>24743936</v>
      </c>
      <c r="K155" s="2">
        <v>24743936</v>
      </c>
      <c r="L155" s="2">
        <v>24743936</v>
      </c>
      <c r="M155" s="2">
        <v>24743936</v>
      </c>
      <c r="N155" s="2">
        <v>24743936</v>
      </c>
      <c r="O155" s="2">
        <v>24743936</v>
      </c>
      <c r="P155" s="2">
        <v>24743936</v>
      </c>
      <c r="Q155" s="2">
        <v>24743936</v>
      </c>
      <c r="R155" s="2">
        <v>24743936</v>
      </c>
      <c r="S155" s="2">
        <v>24780800</v>
      </c>
      <c r="T155" s="2">
        <v>24780800</v>
      </c>
      <c r="U155" s="2">
        <v>24743936</v>
      </c>
      <c r="V155" s="2">
        <v>24743936</v>
      </c>
      <c r="W155" s="2">
        <v>24743936</v>
      </c>
      <c r="X155" s="2">
        <v>24743936</v>
      </c>
      <c r="Y155" s="2">
        <v>24727552</v>
      </c>
      <c r="Z155" s="2">
        <v>24727552</v>
      </c>
      <c r="AA155" s="2">
        <v>24743936</v>
      </c>
      <c r="AB155" s="2">
        <v>24727552</v>
      </c>
      <c r="AC155" s="2">
        <v>24715264</v>
      </c>
      <c r="AD155" s="2">
        <v>24727552</v>
      </c>
      <c r="AE155" s="2">
        <v>24715264</v>
      </c>
      <c r="AF155" s="2">
        <v>24727552</v>
      </c>
      <c r="AG155" s="2">
        <v>24727552</v>
      </c>
      <c r="AH155" s="2">
        <v>24727552</v>
      </c>
      <c r="AI155" s="2">
        <v>24727552</v>
      </c>
      <c r="AJ155" s="2">
        <v>24743936</v>
      </c>
      <c r="AK155" s="2">
        <v>24743936</v>
      </c>
      <c r="AL155" s="2">
        <v>24715264</v>
      </c>
      <c r="AM155" s="2">
        <v>24715264</v>
      </c>
      <c r="AN155" s="2">
        <v>24743936</v>
      </c>
      <c r="AO155" s="2">
        <v>24739840</v>
      </c>
      <c r="AP155" s="2">
        <v>24723456</v>
      </c>
      <c r="AQ155" s="2">
        <v>24743936</v>
      </c>
      <c r="AR155" s="2">
        <v>24743936</v>
      </c>
      <c r="AS155" s="2">
        <v>24743936</v>
      </c>
      <c r="AT155" s="2">
        <v>24743936</v>
      </c>
      <c r="AU155" s="2">
        <v>24723456</v>
      </c>
      <c r="AV155" s="2">
        <v>24723456</v>
      </c>
      <c r="AW155" s="2">
        <v>24727552</v>
      </c>
      <c r="AX155" s="2">
        <v>24727552</v>
      </c>
      <c r="AY155" s="2">
        <v>24727552</v>
      </c>
      <c r="AZ155" s="2">
        <v>24727552</v>
      </c>
      <c r="BA155" s="2">
        <v>24727552</v>
      </c>
      <c r="BB155" s="2">
        <v>24727552</v>
      </c>
      <c r="BC155" s="2">
        <v>24743936</v>
      </c>
      <c r="BD155" s="2">
        <v>24743936</v>
      </c>
      <c r="BE155" s="2">
        <v>24727552</v>
      </c>
      <c r="BF155" s="2">
        <v>24727552</v>
      </c>
      <c r="BG155" s="2">
        <v>24727552</v>
      </c>
      <c r="BH155" s="2">
        <v>24727552</v>
      </c>
      <c r="BI155" s="2">
        <v>24727552</v>
      </c>
      <c r="BJ155" s="2">
        <v>24727552</v>
      </c>
      <c r="BK155" s="2">
        <v>24739840</v>
      </c>
      <c r="BL155" s="2">
        <v>24739840</v>
      </c>
      <c r="BM155" s="2">
        <v>24739840</v>
      </c>
      <c r="BN155" s="2">
        <v>24739840</v>
      </c>
      <c r="BO155" s="2">
        <v>24739840</v>
      </c>
      <c r="BP155" s="2">
        <v>24739840</v>
      </c>
      <c r="BQ155" s="2">
        <v>24739840</v>
      </c>
      <c r="BR155" s="2">
        <v>24739840</v>
      </c>
      <c r="BS155" s="2">
        <v>24739840</v>
      </c>
      <c r="BT155" s="2">
        <v>24739840</v>
      </c>
      <c r="BU155" s="2">
        <v>24719360</v>
      </c>
      <c r="BV155" s="2">
        <v>24719360</v>
      </c>
      <c r="BW155" s="2">
        <v>24719360</v>
      </c>
      <c r="BX155" s="2">
        <v>24719360</v>
      </c>
      <c r="BY155" s="2">
        <v>24719360</v>
      </c>
      <c r="BZ155" s="2">
        <v>24739840</v>
      </c>
      <c r="CA155" s="2">
        <v>24739840</v>
      </c>
      <c r="CB155" s="2">
        <v>24739840</v>
      </c>
      <c r="CC155" s="2">
        <v>24739840</v>
      </c>
      <c r="CD155" s="2">
        <v>24739840</v>
      </c>
      <c r="CE155" s="2">
        <v>24723456</v>
      </c>
      <c r="CF155" s="2">
        <v>24723456</v>
      </c>
      <c r="CG155" s="2">
        <v>24780800</v>
      </c>
      <c r="CH155" s="2">
        <v>24731648</v>
      </c>
      <c r="CI155" s="2">
        <v>24731648</v>
      </c>
      <c r="CJ155" s="2">
        <v>24739840</v>
      </c>
      <c r="CK155" s="2">
        <v>24739840</v>
      </c>
      <c r="CL155" s="2">
        <v>24739840</v>
      </c>
      <c r="CM155" s="2">
        <v>24780800</v>
      </c>
      <c r="CN155" s="2">
        <v>24854528</v>
      </c>
      <c r="CO155" s="2">
        <v>24711168</v>
      </c>
      <c r="CP155" s="2">
        <v>24711168</v>
      </c>
      <c r="CQ155" s="2">
        <v>24727552</v>
      </c>
      <c r="CR155" s="2">
        <v>24776704</v>
      </c>
      <c r="CS155" s="2">
        <v>24727552</v>
      </c>
      <c r="CT155" s="2">
        <v>24727552</v>
      </c>
      <c r="CU155" s="2">
        <v>24727552</v>
      </c>
      <c r="CV155" s="2">
        <v>24715264</v>
      </c>
      <c r="CW155" s="2">
        <v>24776704</v>
      </c>
      <c r="CX155" s="2">
        <v>24711168</v>
      </c>
      <c r="CY155" s="2">
        <v>24711168</v>
      </c>
    </row>
    <row r="156" spans="1:103" ht="15" customHeight="1"/>
    <row r="157" spans="1:103">
      <c r="A157" t="s">
        <v>33</v>
      </c>
    </row>
    <row r="158" spans="1:103">
      <c r="A158" s="1" t="s">
        <v>1</v>
      </c>
      <c r="B158" s="3">
        <f>AVERAGE(D158:CY158)</f>
        <v>389035.47</v>
      </c>
      <c r="C158" s="3">
        <f t="shared" ref="C158" si="90">COUNT(D158:CY158)</f>
        <v>100</v>
      </c>
      <c r="D158" s="2">
        <v>137560</v>
      </c>
      <c r="E158" s="2">
        <v>1294</v>
      </c>
      <c r="F158" s="2">
        <v>438088</v>
      </c>
      <c r="G158" s="2">
        <v>275471</v>
      </c>
      <c r="H158" s="2">
        <v>342441</v>
      </c>
      <c r="I158" s="2">
        <v>195750</v>
      </c>
      <c r="J158" s="2">
        <v>312848</v>
      </c>
      <c r="K158" s="2">
        <v>72634</v>
      </c>
      <c r="L158" s="2">
        <v>56375</v>
      </c>
      <c r="M158" s="2">
        <v>391168</v>
      </c>
      <c r="N158" s="2">
        <v>49620</v>
      </c>
      <c r="O158" s="2">
        <v>113</v>
      </c>
      <c r="P158" s="2">
        <v>430294</v>
      </c>
      <c r="Q158" s="2">
        <v>263395</v>
      </c>
      <c r="R158" s="2">
        <v>120850</v>
      </c>
      <c r="S158" s="2">
        <v>178305</v>
      </c>
      <c r="T158" s="2">
        <v>1174426</v>
      </c>
      <c r="U158" s="2">
        <v>162670</v>
      </c>
      <c r="V158" s="2">
        <v>123276</v>
      </c>
      <c r="W158" s="2">
        <v>284591</v>
      </c>
      <c r="X158" s="2">
        <v>248823</v>
      </c>
      <c r="Y158" s="2">
        <v>428889</v>
      </c>
      <c r="Z158" s="2">
        <v>288440</v>
      </c>
      <c r="AA158" s="2">
        <v>408115</v>
      </c>
      <c r="AB158" s="2">
        <v>2489</v>
      </c>
      <c r="AC158" s="2">
        <v>108467</v>
      </c>
      <c r="AD158" s="2">
        <v>330</v>
      </c>
      <c r="AE158" s="2">
        <v>1122860</v>
      </c>
      <c r="AF158" s="2">
        <v>440979</v>
      </c>
      <c r="AG158" s="2">
        <v>30940</v>
      </c>
      <c r="AH158" s="2">
        <v>15576</v>
      </c>
      <c r="AI158" s="2">
        <v>15831</v>
      </c>
      <c r="AJ158" s="2">
        <v>334189</v>
      </c>
      <c r="AK158" s="2">
        <v>25566</v>
      </c>
      <c r="AL158" s="2">
        <v>163412</v>
      </c>
      <c r="AM158" s="2">
        <v>542838</v>
      </c>
      <c r="AN158" s="2">
        <v>57722</v>
      </c>
      <c r="AO158" s="2">
        <v>442140</v>
      </c>
      <c r="AP158" s="2">
        <v>54635</v>
      </c>
      <c r="AQ158" s="2">
        <v>1054989</v>
      </c>
      <c r="AR158" s="2">
        <v>69529</v>
      </c>
      <c r="AS158" s="2">
        <v>266218</v>
      </c>
      <c r="AT158" s="2">
        <v>10240</v>
      </c>
      <c r="AU158" s="2">
        <v>348937</v>
      </c>
      <c r="AV158" s="2">
        <v>62900</v>
      </c>
      <c r="AW158" s="2">
        <v>143507</v>
      </c>
      <c r="AX158" s="2">
        <v>3383837</v>
      </c>
      <c r="AY158" s="2">
        <v>26781</v>
      </c>
      <c r="AZ158" s="2">
        <v>39319</v>
      </c>
      <c r="BA158" s="2">
        <v>478311</v>
      </c>
      <c r="BB158" s="2">
        <v>11126</v>
      </c>
      <c r="BC158" s="2">
        <v>310318</v>
      </c>
      <c r="BD158" s="2">
        <v>82023</v>
      </c>
      <c r="BE158" s="2">
        <v>363756</v>
      </c>
      <c r="BF158" s="2">
        <v>2560921</v>
      </c>
      <c r="BG158" s="2">
        <v>182370</v>
      </c>
      <c r="BH158" s="2">
        <v>109845</v>
      </c>
      <c r="BI158" s="2">
        <v>1476424</v>
      </c>
      <c r="BJ158" s="2">
        <v>1785</v>
      </c>
      <c r="BK158" s="2">
        <v>14760</v>
      </c>
      <c r="BL158" s="2">
        <v>3465488</v>
      </c>
      <c r="BM158" s="2">
        <v>120353</v>
      </c>
      <c r="BN158" s="2">
        <v>5515</v>
      </c>
      <c r="BO158" s="2">
        <v>489</v>
      </c>
      <c r="BP158" s="2">
        <v>233361</v>
      </c>
      <c r="BQ158" s="2">
        <v>127127</v>
      </c>
      <c r="BR158" s="2">
        <v>129107</v>
      </c>
      <c r="BS158" s="2">
        <v>3516547</v>
      </c>
      <c r="BT158" s="2">
        <v>26057</v>
      </c>
      <c r="BU158" s="2">
        <v>715</v>
      </c>
      <c r="BV158" s="2">
        <v>1297142</v>
      </c>
      <c r="BW158" s="2">
        <v>305924</v>
      </c>
      <c r="BX158" s="2">
        <v>134491</v>
      </c>
      <c r="BY158" s="2">
        <v>318392</v>
      </c>
      <c r="BZ158" s="2">
        <v>1114853</v>
      </c>
      <c r="CA158" s="2">
        <v>1161461</v>
      </c>
      <c r="CB158" s="2">
        <v>156253</v>
      </c>
      <c r="CC158" s="2">
        <v>89495</v>
      </c>
      <c r="CD158" s="2">
        <v>54052</v>
      </c>
      <c r="CE158" s="2">
        <v>352</v>
      </c>
      <c r="CF158" s="2">
        <v>1078445</v>
      </c>
      <c r="CG158" s="2">
        <v>27512</v>
      </c>
      <c r="CH158" s="2">
        <v>270746</v>
      </c>
      <c r="CI158" s="2">
        <v>1089471</v>
      </c>
      <c r="CJ158" s="2">
        <v>155760</v>
      </c>
      <c r="CK158" s="2">
        <v>51463</v>
      </c>
      <c r="CL158" s="2">
        <v>287350</v>
      </c>
      <c r="CM158" s="2">
        <v>303064</v>
      </c>
      <c r="CN158" s="2">
        <v>8887</v>
      </c>
      <c r="CO158" s="2">
        <v>24220</v>
      </c>
      <c r="CP158" s="2">
        <v>189253</v>
      </c>
      <c r="CQ158" s="2">
        <v>1177748</v>
      </c>
      <c r="CR158" s="2">
        <v>41331</v>
      </c>
      <c r="CS158" s="2">
        <v>47820</v>
      </c>
      <c r="CT158" s="2">
        <v>139423</v>
      </c>
      <c r="CU158" s="2">
        <v>25742</v>
      </c>
      <c r="CV158" s="2">
        <v>28758</v>
      </c>
      <c r="CW158" s="2">
        <v>123504</v>
      </c>
      <c r="CX158" s="2">
        <v>376367</v>
      </c>
      <c r="CY158" s="2">
        <v>458203</v>
      </c>
    </row>
    <row r="159" spans="1:103">
      <c r="A159" s="1" t="s">
        <v>25</v>
      </c>
      <c r="B159" s="4">
        <f t="shared" ref="B159" si="91">AVERAGE(D159:CY159)/ 1000/ 1000</f>
        <v>6463.8000140000004</v>
      </c>
      <c r="C159" s="4"/>
      <c r="D159" s="2">
        <v>1636203800</v>
      </c>
      <c r="E159" s="2">
        <v>5178600</v>
      </c>
      <c r="F159" s="2">
        <v>6581484300</v>
      </c>
      <c r="G159" s="2">
        <v>3850533600</v>
      </c>
      <c r="H159" s="2">
        <v>4827844600</v>
      </c>
      <c r="I159" s="2">
        <v>2368776100</v>
      </c>
      <c r="J159" s="2">
        <v>4303036800</v>
      </c>
      <c r="K159" s="2">
        <v>728970500</v>
      </c>
      <c r="L159" s="2">
        <v>536636400</v>
      </c>
      <c r="M159" s="2">
        <v>5675358100</v>
      </c>
      <c r="N159" s="2">
        <v>438670900</v>
      </c>
      <c r="O159" s="2">
        <v>485100</v>
      </c>
      <c r="P159" s="2">
        <v>5938838500</v>
      </c>
      <c r="Q159" s="2">
        <v>3763052800</v>
      </c>
      <c r="R159" s="2">
        <v>1353856500</v>
      </c>
      <c r="S159" s="2">
        <v>2350225800</v>
      </c>
      <c r="T159" s="2">
        <v>20267865600</v>
      </c>
      <c r="U159" s="2">
        <v>1949578300</v>
      </c>
      <c r="V159" s="2">
        <v>1456707200</v>
      </c>
      <c r="W159" s="2">
        <v>4017701500</v>
      </c>
      <c r="X159" s="2">
        <v>3304064300</v>
      </c>
      <c r="Y159" s="2">
        <v>5751171000</v>
      </c>
      <c r="Z159" s="2">
        <v>4054008700</v>
      </c>
      <c r="AA159" s="2">
        <v>5581811600</v>
      </c>
      <c r="AB159" s="2">
        <v>11915300</v>
      </c>
      <c r="AC159" s="2">
        <v>1227954600</v>
      </c>
      <c r="AD159" s="2">
        <v>1250500</v>
      </c>
      <c r="AE159" s="2">
        <v>18983078800</v>
      </c>
      <c r="AF159" s="2">
        <v>6080064600</v>
      </c>
      <c r="AG159" s="2">
        <v>233612300</v>
      </c>
      <c r="AH159" s="2">
        <v>96808000</v>
      </c>
      <c r="AI159" s="2">
        <v>99547600</v>
      </c>
      <c r="AJ159" s="2">
        <v>4685808400</v>
      </c>
      <c r="AK159" s="2">
        <v>191198900</v>
      </c>
      <c r="AL159" s="2">
        <v>1854697900</v>
      </c>
      <c r="AM159" s="2">
        <v>7932179200</v>
      </c>
      <c r="AN159" s="2">
        <v>529813400</v>
      </c>
      <c r="AO159" s="2">
        <v>6295824300</v>
      </c>
      <c r="AP159" s="2">
        <v>467181400</v>
      </c>
      <c r="AQ159" s="2">
        <v>17588908400</v>
      </c>
      <c r="AR159" s="2">
        <v>720703200</v>
      </c>
      <c r="AS159" s="2">
        <v>3556104900</v>
      </c>
      <c r="AT159" s="2">
        <v>57916600</v>
      </c>
      <c r="AU159" s="2">
        <v>4636708400</v>
      </c>
      <c r="AV159" s="2">
        <v>616400800</v>
      </c>
      <c r="AW159" s="2">
        <v>1635203000</v>
      </c>
      <c r="AX159" s="2">
        <v>67710046200</v>
      </c>
      <c r="AY159" s="2">
        <v>210071500</v>
      </c>
      <c r="AZ159" s="2">
        <v>349758800</v>
      </c>
      <c r="BA159" s="2">
        <v>6904322500</v>
      </c>
      <c r="BB159" s="2">
        <v>57577700</v>
      </c>
      <c r="BC159" s="2">
        <v>4167685900</v>
      </c>
      <c r="BD159" s="2">
        <v>899999900</v>
      </c>
      <c r="BE159" s="2">
        <v>5134807500</v>
      </c>
      <c r="BF159" s="2">
        <v>50808454500</v>
      </c>
      <c r="BG159" s="2">
        <v>2399750000</v>
      </c>
      <c r="BH159" s="2">
        <v>1156055700</v>
      </c>
      <c r="BI159" s="2">
        <v>25927713700</v>
      </c>
      <c r="BJ159" s="2">
        <v>8936500</v>
      </c>
      <c r="BK159" s="2">
        <v>89922200</v>
      </c>
      <c r="BL159" s="2">
        <v>71125923000</v>
      </c>
      <c r="BM159" s="2">
        <v>1379842700</v>
      </c>
      <c r="BN159" s="2">
        <v>27255400</v>
      </c>
      <c r="BO159" s="2">
        <v>1735100</v>
      </c>
      <c r="BP159" s="2">
        <v>3017689000</v>
      </c>
      <c r="BQ159" s="2">
        <v>1505589000</v>
      </c>
      <c r="BR159" s="2">
        <v>1436326100</v>
      </c>
      <c r="BS159" s="2">
        <v>71332361500</v>
      </c>
      <c r="BT159" s="2">
        <v>209413600</v>
      </c>
      <c r="BU159" s="2">
        <v>2924700</v>
      </c>
      <c r="BV159" s="2">
        <v>20999540800</v>
      </c>
      <c r="BW159" s="2">
        <v>4202838000</v>
      </c>
      <c r="BX159" s="2">
        <v>1711285600</v>
      </c>
      <c r="BY159" s="2">
        <v>4302001200</v>
      </c>
      <c r="BZ159" s="2">
        <v>18861160300</v>
      </c>
      <c r="CA159" s="2">
        <v>19833824200</v>
      </c>
      <c r="CB159" s="2">
        <v>1788205300</v>
      </c>
      <c r="CC159" s="2">
        <v>1033838500</v>
      </c>
      <c r="CD159" s="2">
        <v>530341400</v>
      </c>
      <c r="CE159" s="2">
        <v>1323800</v>
      </c>
      <c r="CF159" s="2">
        <v>17956557400</v>
      </c>
      <c r="CG159" s="2">
        <v>232085600</v>
      </c>
      <c r="CH159" s="2">
        <v>3650008500</v>
      </c>
      <c r="CI159" s="2">
        <v>18354662800</v>
      </c>
      <c r="CJ159" s="2">
        <v>1775430100</v>
      </c>
      <c r="CK159" s="2">
        <v>441892600</v>
      </c>
      <c r="CL159" s="2">
        <v>4145415200</v>
      </c>
      <c r="CM159" s="2">
        <v>4298603200</v>
      </c>
      <c r="CN159" s="2">
        <v>51764300</v>
      </c>
      <c r="CO159" s="2">
        <v>163067500</v>
      </c>
      <c r="CP159" s="2">
        <v>2221122500</v>
      </c>
      <c r="CQ159" s="2">
        <v>19976613100</v>
      </c>
      <c r="CR159" s="2">
        <v>334257400</v>
      </c>
      <c r="CS159" s="2">
        <v>398147300</v>
      </c>
      <c r="CT159" s="2">
        <v>1634861700</v>
      </c>
      <c r="CU159" s="2">
        <v>186264300</v>
      </c>
      <c r="CV159" s="2">
        <v>215146300</v>
      </c>
      <c r="CW159" s="2">
        <v>1409050300</v>
      </c>
      <c r="CX159" s="2">
        <v>5177913100</v>
      </c>
      <c r="CY159" s="2">
        <v>6383675300</v>
      </c>
    </row>
    <row r="160" spans="1:103">
      <c r="A160" t="s">
        <v>39</v>
      </c>
      <c r="B160" s="7">
        <f>AVERAGE(D160:CY160) / 1024 / 1024</f>
        <v>462.92878906250002</v>
      </c>
      <c r="C160" s="7">
        <f>MAX(D160:CY160) / 1024 /1024</f>
        <v>2267.71484375</v>
      </c>
      <c r="D160" s="2">
        <v>100175872</v>
      </c>
      <c r="E160" s="2">
        <v>2592768</v>
      </c>
      <c r="F160" s="2">
        <v>307032064</v>
      </c>
      <c r="G160" s="2">
        <v>207474688</v>
      </c>
      <c r="H160" s="2">
        <v>252841984</v>
      </c>
      <c r="I160" s="2">
        <v>143114240</v>
      </c>
      <c r="J160" s="2">
        <v>233091072</v>
      </c>
      <c r="K160" s="2">
        <v>58998784</v>
      </c>
      <c r="L160" s="2">
        <v>47366144</v>
      </c>
      <c r="M160" s="2">
        <v>284704768</v>
      </c>
      <c r="N160" s="2">
        <v>42459136</v>
      </c>
      <c r="O160" s="2">
        <v>3457024</v>
      </c>
      <c r="P160" s="2">
        <v>308293632</v>
      </c>
      <c r="Q160" s="2">
        <v>204566528</v>
      </c>
      <c r="R160" s="2">
        <v>94679040</v>
      </c>
      <c r="S160" s="2">
        <v>141524992</v>
      </c>
      <c r="T160" s="2">
        <v>823140352</v>
      </c>
      <c r="U160" s="2">
        <v>128200704</v>
      </c>
      <c r="V160" s="2">
        <v>100798464</v>
      </c>
      <c r="W160" s="2">
        <v>220454912</v>
      </c>
      <c r="X160" s="2">
        <v>191008768</v>
      </c>
      <c r="Y160" s="2">
        <v>303161344</v>
      </c>
      <c r="Z160" s="2">
        <v>224763904</v>
      </c>
      <c r="AA160" s="2">
        <v>302096384</v>
      </c>
      <c r="AB160" s="2">
        <v>7512064</v>
      </c>
      <c r="AC160" s="2">
        <v>90456064</v>
      </c>
      <c r="AD160" s="2">
        <v>6082560</v>
      </c>
      <c r="AE160" s="2">
        <v>797978624</v>
      </c>
      <c r="AF160" s="2">
        <v>325058560</v>
      </c>
      <c r="AG160" s="2">
        <v>31608832</v>
      </c>
      <c r="AH160" s="2">
        <v>18874368</v>
      </c>
      <c r="AI160" s="2">
        <v>19402752</v>
      </c>
      <c r="AJ160" s="2">
        <v>257896448</v>
      </c>
      <c r="AK160" s="2">
        <v>28225536</v>
      </c>
      <c r="AL160" s="2">
        <v>131960832</v>
      </c>
      <c r="AM160" s="2">
        <v>398503936</v>
      </c>
      <c r="AN160" s="2">
        <v>53260288</v>
      </c>
      <c r="AO160" s="2">
        <v>324579328</v>
      </c>
      <c r="AP160" s="2">
        <v>51372032</v>
      </c>
      <c r="AQ160" s="2">
        <v>757719040</v>
      </c>
      <c r="AR160" s="2">
        <v>64921600</v>
      </c>
      <c r="AS160" s="2">
        <v>213798912</v>
      </c>
      <c r="AT160" s="2">
        <v>205389824</v>
      </c>
      <c r="AU160" s="2">
        <v>268890112</v>
      </c>
      <c r="AV160" s="2">
        <v>248889344</v>
      </c>
      <c r="AW160" s="2">
        <v>252039168</v>
      </c>
      <c r="AX160" s="2">
        <v>2272477184</v>
      </c>
      <c r="AY160" s="2">
        <v>35512320</v>
      </c>
      <c r="AZ160" s="2">
        <v>45617152</v>
      </c>
      <c r="BA160" s="2">
        <v>356605952</v>
      </c>
      <c r="BB160" s="2">
        <v>348196864</v>
      </c>
      <c r="BC160" s="2">
        <v>356605952</v>
      </c>
      <c r="BD160" s="2">
        <v>350298112</v>
      </c>
      <c r="BE160" s="2">
        <v>356610048</v>
      </c>
      <c r="BF160" s="2">
        <v>1806049280</v>
      </c>
      <c r="BG160" s="2">
        <v>552697856</v>
      </c>
      <c r="BH160" s="2">
        <v>550596608</v>
      </c>
      <c r="BI160" s="2">
        <v>1038061568</v>
      </c>
      <c r="BJ160" s="2">
        <v>515833856</v>
      </c>
      <c r="BK160" s="2">
        <v>514539520</v>
      </c>
      <c r="BL160" s="2">
        <v>2334756864</v>
      </c>
      <c r="BM160" s="2">
        <v>667406336</v>
      </c>
      <c r="BN160" s="2">
        <v>665305088</v>
      </c>
      <c r="BO160" s="2">
        <v>665305088</v>
      </c>
      <c r="BP160" s="2">
        <v>669507584</v>
      </c>
      <c r="BQ160" s="2">
        <v>667406336</v>
      </c>
      <c r="BR160" s="2">
        <v>667406336</v>
      </c>
      <c r="BS160" s="2">
        <v>2377871360</v>
      </c>
      <c r="BT160" s="2">
        <v>38289408</v>
      </c>
      <c r="BU160" s="2">
        <v>39010304</v>
      </c>
      <c r="BV160" s="2">
        <v>918626304</v>
      </c>
      <c r="BW160" s="2">
        <v>723988480</v>
      </c>
      <c r="BX160" s="2">
        <v>719781888</v>
      </c>
      <c r="BY160" s="2">
        <v>268431360</v>
      </c>
      <c r="BZ160" s="2">
        <v>830074880</v>
      </c>
      <c r="CA160" s="2">
        <v>861134848</v>
      </c>
      <c r="CB160" s="2">
        <v>705499136</v>
      </c>
      <c r="CC160" s="2">
        <v>702287872</v>
      </c>
      <c r="CD160" s="2">
        <v>701239296</v>
      </c>
      <c r="CE160" s="2">
        <v>700186624</v>
      </c>
      <c r="CF160" s="2">
        <v>793882624</v>
      </c>
      <c r="CG160" s="2">
        <v>701329408</v>
      </c>
      <c r="CH160" s="2">
        <v>707444736</v>
      </c>
      <c r="CI160" s="2">
        <v>813948928</v>
      </c>
      <c r="CJ160" s="2">
        <v>696303616</v>
      </c>
      <c r="CK160" s="2">
        <v>692006912</v>
      </c>
      <c r="CL160" s="2">
        <v>699363328</v>
      </c>
      <c r="CM160" s="2">
        <v>699363328</v>
      </c>
      <c r="CN160" s="2">
        <v>690954240</v>
      </c>
      <c r="CO160" s="2">
        <v>690954240</v>
      </c>
      <c r="CP160" s="2">
        <v>695156736</v>
      </c>
      <c r="CQ160" s="2">
        <v>866852864</v>
      </c>
      <c r="CR160" s="2">
        <v>684199936</v>
      </c>
      <c r="CS160" s="2">
        <v>684199936</v>
      </c>
      <c r="CT160" s="2">
        <v>687349760</v>
      </c>
      <c r="CU160" s="2">
        <v>683147264</v>
      </c>
      <c r="CV160" s="2">
        <v>683147264</v>
      </c>
      <c r="CW160" s="2">
        <v>685248512</v>
      </c>
      <c r="CX160" s="2">
        <v>691556352</v>
      </c>
      <c r="CY160" s="2">
        <v>691556352</v>
      </c>
    </row>
    <row r="161" spans="1:103">
      <c r="A161" s="1" t="s">
        <v>2</v>
      </c>
      <c r="B161" s="3">
        <f t="shared" ref="B161" si="92">AVERAGE(D161:CY161)</f>
        <v>47893</v>
      </c>
      <c r="C161" s="3">
        <f t="shared" ref="C161" si="93">COUNT(D161:CY161)</f>
        <v>100</v>
      </c>
      <c r="D161" s="2">
        <v>26293</v>
      </c>
      <c r="E161" s="2">
        <v>210</v>
      </c>
      <c r="F161" s="2">
        <v>51779</v>
      </c>
      <c r="G161" s="2">
        <v>100735</v>
      </c>
      <c r="H161" s="2">
        <v>14070</v>
      </c>
      <c r="I161" s="2">
        <v>35422</v>
      </c>
      <c r="J161" s="2">
        <v>62295</v>
      </c>
      <c r="K161" s="2">
        <v>9516</v>
      </c>
      <c r="L161" s="2">
        <v>2372</v>
      </c>
      <c r="M161" s="2">
        <v>28898</v>
      </c>
      <c r="N161" s="2">
        <v>1744</v>
      </c>
      <c r="O161" s="2">
        <v>43</v>
      </c>
      <c r="P161" s="2">
        <v>53715</v>
      </c>
      <c r="Q161" s="2">
        <v>12254</v>
      </c>
      <c r="R161" s="2">
        <v>34070</v>
      </c>
      <c r="S161" s="2">
        <v>18070</v>
      </c>
      <c r="T161" s="2">
        <v>98721</v>
      </c>
      <c r="U161" s="2">
        <v>20813</v>
      </c>
      <c r="V161" s="2">
        <v>16824</v>
      </c>
      <c r="W161" s="2">
        <v>11960</v>
      </c>
      <c r="X161" s="2">
        <v>58723</v>
      </c>
      <c r="Y161" s="2">
        <v>115523</v>
      </c>
      <c r="Z161" s="2">
        <v>104020</v>
      </c>
      <c r="AA161" s="2">
        <v>42868</v>
      </c>
      <c r="AB161" s="2">
        <v>476</v>
      </c>
      <c r="AC161" s="2">
        <v>48888</v>
      </c>
      <c r="AD161" s="2">
        <v>486</v>
      </c>
      <c r="AE161" s="2">
        <v>121283</v>
      </c>
      <c r="AF161" s="2">
        <v>48502</v>
      </c>
      <c r="AG161" s="2">
        <v>4190</v>
      </c>
      <c r="AH161" s="2">
        <v>3002</v>
      </c>
      <c r="AI161" s="2">
        <v>5023</v>
      </c>
      <c r="AJ161" s="2">
        <v>51209</v>
      </c>
      <c r="AK161" s="2">
        <v>9773</v>
      </c>
      <c r="AL161" s="2">
        <v>17368</v>
      </c>
      <c r="AM161" s="2">
        <v>53105</v>
      </c>
      <c r="AN161" s="2">
        <v>3204</v>
      </c>
      <c r="AO161" s="2">
        <v>65136</v>
      </c>
      <c r="AP161" s="2">
        <v>7899</v>
      </c>
      <c r="AQ161" s="2">
        <v>116513</v>
      </c>
      <c r="AR161" s="2">
        <v>7648</v>
      </c>
      <c r="AS161" s="2">
        <v>19015</v>
      </c>
      <c r="AT161" s="2">
        <v>3456</v>
      </c>
      <c r="AU161" s="2">
        <v>47485</v>
      </c>
      <c r="AV161" s="2">
        <v>7617</v>
      </c>
      <c r="AW161" s="2">
        <v>43606</v>
      </c>
      <c r="AX161" s="2">
        <v>284906</v>
      </c>
      <c r="AY161" s="2">
        <v>282</v>
      </c>
      <c r="AZ161" s="2">
        <v>4387</v>
      </c>
      <c r="BA161" s="2">
        <v>57446</v>
      </c>
      <c r="BB161" s="2">
        <v>1057</v>
      </c>
      <c r="BC161" s="2">
        <v>79433</v>
      </c>
      <c r="BD161" s="2">
        <v>10741</v>
      </c>
      <c r="BE161" s="2">
        <v>8901</v>
      </c>
      <c r="BF161" s="2">
        <v>459801</v>
      </c>
      <c r="BG161" s="2">
        <v>16357</v>
      </c>
      <c r="BH161" s="2">
        <v>4641</v>
      </c>
      <c r="BI161" s="2">
        <v>154398</v>
      </c>
      <c r="BJ161" s="2">
        <v>31</v>
      </c>
      <c r="BK161" s="2">
        <v>53962</v>
      </c>
      <c r="BL161" s="2">
        <v>340814</v>
      </c>
      <c r="BM161" s="2">
        <v>8681</v>
      </c>
      <c r="BN161" s="2">
        <v>1816</v>
      </c>
      <c r="BO161" s="2">
        <v>79</v>
      </c>
      <c r="BP161" s="2">
        <v>10601</v>
      </c>
      <c r="BQ161" s="2">
        <v>4148</v>
      </c>
      <c r="BR161" s="2">
        <v>16384</v>
      </c>
      <c r="BS161" s="2">
        <v>328337</v>
      </c>
      <c r="BT161" s="2">
        <v>852</v>
      </c>
      <c r="BU161" s="2">
        <v>492</v>
      </c>
      <c r="BV161" s="2">
        <v>310914</v>
      </c>
      <c r="BW161" s="2">
        <v>12012</v>
      </c>
      <c r="BX161" s="2">
        <v>5552</v>
      </c>
      <c r="BY161" s="2">
        <v>63605</v>
      </c>
      <c r="BZ161" s="2">
        <v>106425</v>
      </c>
      <c r="CA161" s="2">
        <v>105187</v>
      </c>
      <c r="CB161" s="2">
        <v>19181</v>
      </c>
      <c r="CC161" s="2">
        <v>10733</v>
      </c>
      <c r="CD161" s="2">
        <v>10420</v>
      </c>
      <c r="CE161" s="2">
        <v>1565</v>
      </c>
      <c r="CF161" s="2">
        <v>194953</v>
      </c>
      <c r="CG161" s="2">
        <v>252</v>
      </c>
      <c r="CH161" s="2">
        <v>17811</v>
      </c>
      <c r="CI161" s="2">
        <v>102364</v>
      </c>
      <c r="CJ161" s="2">
        <v>21024</v>
      </c>
      <c r="CK161" s="2">
        <v>14969</v>
      </c>
      <c r="CL161" s="2">
        <v>12546</v>
      </c>
      <c r="CM161" s="2">
        <v>13248</v>
      </c>
      <c r="CN161" s="2">
        <v>2224</v>
      </c>
      <c r="CO161" s="2">
        <v>4405</v>
      </c>
      <c r="CP161" s="2">
        <v>29693</v>
      </c>
      <c r="CQ161" s="2">
        <v>145037</v>
      </c>
      <c r="CR161" s="2">
        <v>7071</v>
      </c>
      <c r="CS161" s="2">
        <v>1953</v>
      </c>
      <c r="CT161" s="2">
        <v>4141</v>
      </c>
      <c r="CU161" s="2">
        <v>13648</v>
      </c>
      <c r="CV161" s="2">
        <v>1847</v>
      </c>
      <c r="CW161" s="2">
        <v>6600</v>
      </c>
      <c r="CX161" s="2">
        <v>46282</v>
      </c>
      <c r="CY161" s="2">
        <v>49269</v>
      </c>
    </row>
    <row r="162" spans="1:103">
      <c r="A162" s="1" t="s">
        <v>25</v>
      </c>
      <c r="B162" s="4">
        <f t="shared" ref="B162" si="94">AVERAGE(D162:CY162)/ 1000/ 1000</f>
        <v>544.15303000000006</v>
      </c>
      <c r="C162" s="4"/>
      <c r="D162" s="2">
        <v>196425900</v>
      </c>
      <c r="E162" s="2">
        <v>843700</v>
      </c>
      <c r="F162" s="2">
        <v>496653500</v>
      </c>
      <c r="G162" s="2">
        <v>1145502200</v>
      </c>
      <c r="H162" s="2">
        <v>85807400</v>
      </c>
      <c r="I162" s="2">
        <v>253585200</v>
      </c>
      <c r="J162" s="2">
        <v>591366900</v>
      </c>
      <c r="K162" s="2">
        <v>48829500</v>
      </c>
      <c r="L162" s="2">
        <v>10409400</v>
      </c>
      <c r="M162" s="2">
        <v>192077700</v>
      </c>
      <c r="N162" s="2">
        <v>7790500</v>
      </c>
      <c r="O162" s="2">
        <v>177400</v>
      </c>
      <c r="P162" s="2">
        <v>460802900</v>
      </c>
      <c r="Q162" s="2">
        <v>73324200</v>
      </c>
      <c r="R162" s="2">
        <v>274702100</v>
      </c>
      <c r="S162" s="2">
        <v>119821800</v>
      </c>
      <c r="T162" s="2">
        <v>1091517200</v>
      </c>
      <c r="U162" s="2">
        <v>145788100</v>
      </c>
      <c r="V162" s="2">
        <v>100442700</v>
      </c>
      <c r="W162" s="2">
        <v>74370000</v>
      </c>
      <c r="X162" s="2">
        <v>583978600</v>
      </c>
      <c r="Y162" s="2">
        <v>1191854400</v>
      </c>
      <c r="Z162" s="2">
        <v>1116549100</v>
      </c>
      <c r="AA162" s="2">
        <v>364305000</v>
      </c>
      <c r="AB162" s="2">
        <v>1779700</v>
      </c>
      <c r="AC162" s="2">
        <v>466655600</v>
      </c>
      <c r="AD162" s="2">
        <v>1939500</v>
      </c>
      <c r="AE162" s="2">
        <v>1474147500</v>
      </c>
      <c r="AF162" s="2">
        <v>441728400</v>
      </c>
      <c r="AG162" s="2">
        <v>17781500</v>
      </c>
      <c r="AH162" s="2">
        <v>12054900</v>
      </c>
      <c r="AI162" s="2">
        <v>25229800</v>
      </c>
      <c r="AJ162" s="2">
        <v>433739100</v>
      </c>
      <c r="AK162" s="2">
        <v>53418600</v>
      </c>
      <c r="AL162" s="2">
        <v>107071700</v>
      </c>
      <c r="AM162" s="2">
        <v>486350900</v>
      </c>
      <c r="AN162" s="2">
        <v>13707200</v>
      </c>
      <c r="AO162" s="2">
        <v>621736200</v>
      </c>
      <c r="AP162" s="2">
        <v>40300300</v>
      </c>
      <c r="AQ162" s="2">
        <v>1343312000</v>
      </c>
      <c r="AR162" s="2">
        <v>38221300</v>
      </c>
      <c r="AS162" s="2">
        <v>135376100</v>
      </c>
      <c r="AT162" s="2">
        <v>15176400</v>
      </c>
      <c r="AU162" s="2">
        <v>429094500</v>
      </c>
      <c r="AV162" s="2">
        <v>43846000</v>
      </c>
      <c r="AW162" s="2">
        <v>369234600</v>
      </c>
      <c r="AX162" s="2">
        <v>4044656000</v>
      </c>
      <c r="AY162" s="2">
        <v>1117100</v>
      </c>
      <c r="AZ162" s="2">
        <v>23136900</v>
      </c>
      <c r="BA162" s="2">
        <v>541536100</v>
      </c>
      <c r="BB162" s="2">
        <v>4195100</v>
      </c>
      <c r="BC162" s="2">
        <v>867687600</v>
      </c>
      <c r="BD162" s="2">
        <v>58744800</v>
      </c>
      <c r="BE162" s="2">
        <v>49570700</v>
      </c>
      <c r="BF162" s="2">
        <v>7069211500</v>
      </c>
      <c r="BG162" s="2">
        <v>107850500</v>
      </c>
      <c r="BH162" s="2">
        <v>19999100</v>
      </c>
      <c r="BI162" s="2">
        <v>1897363100</v>
      </c>
      <c r="BJ162" s="2">
        <v>154000</v>
      </c>
      <c r="BK162" s="2">
        <v>494499600</v>
      </c>
      <c r="BL162" s="2">
        <v>4843229800</v>
      </c>
      <c r="BM162" s="2">
        <v>44533500</v>
      </c>
      <c r="BN162" s="2">
        <v>8174300</v>
      </c>
      <c r="BO162" s="2">
        <v>311800</v>
      </c>
      <c r="BP162" s="2">
        <v>58949700</v>
      </c>
      <c r="BQ162" s="2">
        <v>17756000</v>
      </c>
      <c r="BR162" s="2">
        <v>99159800</v>
      </c>
      <c r="BS162" s="2">
        <v>4679841500</v>
      </c>
      <c r="BT162" s="2">
        <v>3271600</v>
      </c>
      <c r="BU162" s="2">
        <v>1811500</v>
      </c>
      <c r="BV162" s="2">
        <v>4063471400</v>
      </c>
      <c r="BW162" s="2">
        <v>76469700</v>
      </c>
      <c r="BX162" s="2">
        <v>28837000</v>
      </c>
      <c r="BY162" s="2">
        <v>590017500</v>
      </c>
      <c r="BZ162" s="2">
        <v>1233867400</v>
      </c>
      <c r="CA162" s="2">
        <v>1207431400</v>
      </c>
      <c r="CB162" s="2">
        <v>138516000</v>
      </c>
      <c r="CC162" s="2">
        <v>61750400</v>
      </c>
      <c r="CD162" s="2">
        <v>54154200</v>
      </c>
      <c r="CE162" s="2">
        <v>6213300</v>
      </c>
      <c r="CF162" s="2">
        <v>2265281500</v>
      </c>
      <c r="CG162" s="2">
        <v>1072100</v>
      </c>
      <c r="CH162" s="2">
        <v>107592500</v>
      </c>
      <c r="CI162" s="2">
        <v>1121632400</v>
      </c>
      <c r="CJ162" s="2">
        <v>136757500</v>
      </c>
      <c r="CK162" s="2">
        <v>92371800</v>
      </c>
      <c r="CL162" s="2">
        <v>73957400</v>
      </c>
      <c r="CM162" s="2">
        <v>86899100</v>
      </c>
      <c r="CN162" s="2">
        <v>8951400</v>
      </c>
      <c r="CO162" s="2">
        <v>19023100</v>
      </c>
      <c r="CP162" s="2">
        <v>226108600</v>
      </c>
      <c r="CQ162" s="2">
        <v>1654426800</v>
      </c>
      <c r="CR162" s="2">
        <v>34116100</v>
      </c>
      <c r="CS162" s="2">
        <v>7616800</v>
      </c>
      <c r="CT162" s="2">
        <v>19746100</v>
      </c>
      <c r="CU162" s="2">
        <v>75510600</v>
      </c>
      <c r="CV162" s="2">
        <v>7928400</v>
      </c>
      <c r="CW162" s="2">
        <v>31622100</v>
      </c>
      <c r="CX162" s="2">
        <v>395561500</v>
      </c>
      <c r="CY162" s="2">
        <v>452810100</v>
      </c>
    </row>
    <row r="163" spans="1:103">
      <c r="A163" t="s">
        <v>39</v>
      </c>
      <c r="B163" s="7">
        <f>AVERAGE(D163:CY163) / 1024 / 1024</f>
        <v>503.75582031250002</v>
      </c>
      <c r="C163" s="7">
        <f>MAX(D163:CY163) / 1024 /1024</f>
        <v>659.51953125</v>
      </c>
      <c r="D163" s="2">
        <v>683147264</v>
      </c>
      <c r="E163" s="2">
        <v>683147264</v>
      </c>
      <c r="F163" s="2">
        <v>684199936</v>
      </c>
      <c r="G163" s="2">
        <v>685248512</v>
      </c>
      <c r="H163" s="2">
        <v>683147264</v>
      </c>
      <c r="I163" s="2">
        <v>684199936</v>
      </c>
      <c r="J163" s="2">
        <v>684199936</v>
      </c>
      <c r="K163" s="2">
        <v>683147264</v>
      </c>
      <c r="L163" s="2">
        <v>683147264</v>
      </c>
      <c r="M163" s="2">
        <v>683147264</v>
      </c>
      <c r="N163" s="2">
        <v>683147264</v>
      </c>
      <c r="O163" s="2">
        <v>683147264</v>
      </c>
      <c r="P163" s="2">
        <v>684199936</v>
      </c>
      <c r="Q163" s="2">
        <v>683147264</v>
      </c>
      <c r="R163" s="2">
        <v>684199936</v>
      </c>
      <c r="S163" s="2">
        <v>683147264</v>
      </c>
      <c r="T163" s="2">
        <v>685248512</v>
      </c>
      <c r="U163" s="2">
        <v>683147264</v>
      </c>
      <c r="V163" s="2">
        <v>683147264</v>
      </c>
      <c r="W163" s="2">
        <v>683147264</v>
      </c>
      <c r="X163" s="2">
        <v>684199936</v>
      </c>
      <c r="Y163" s="2">
        <v>685248512</v>
      </c>
      <c r="Z163" s="2">
        <v>685248512</v>
      </c>
      <c r="AA163" s="2">
        <v>684199936</v>
      </c>
      <c r="AB163" s="2">
        <v>683147264</v>
      </c>
      <c r="AC163" s="2">
        <v>684199936</v>
      </c>
      <c r="AD163" s="2">
        <v>683147264</v>
      </c>
      <c r="AE163" s="2">
        <v>685248512</v>
      </c>
      <c r="AF163" s="2">
        <v>684199936</v>
      </c>
      <c r="AG163" s="2">
        <v>683147264</v>
      </c>
      <c r="AH163" s="2">
        <v>683147264</v>
      </c>
      <c r="AI163" s="2">
        <v>683147264</v>
      </c>
      <c r="AJ163" s="2">
        <v>684199936</v>
      </c>
      <c r="AK163" s="2">
        <v>683147264</v>
      </c>
      <c r="AL163" s="2">
        <v>683147264</v>
      </c>
      <c r="AM163" s="2">
        <v>684199936</v>
      </c>
      <c r="AN163" s="2">
        <v>683147264</v>
      </c>
      <c r="AO163" s="2">
        <v>684199936</v>
      </c>
      <c r="AP163" s="2">
        <v>683147264</v>
      </c>
      <c r="AQ163" s="2">
        <v>685248512</v>
      </c>
      <c r="AR163" s="2">
        <v>683147264</v>
      </c>
      <c r="AS163" s="2">
        <v>683147264</v>
      </c>
      <c r="AT163" s="2">
        <v>683147264</v>
      </c>
      <c r="AU163" s="2">
        <v>684199936</v>
      </c>
      <c r="AV163" s="2">
        <v>683147264</v>
      </c>
      <c r="AW163" s="2">
        <v>684199936</v>
      </c>
      <c r="AX163" s="2">
        <v>691556352</v>
      </c>
      <c r="AY163" s="2">
        <v>683147264</v>
      </c>
      <c r="AZ163" s="2">
        <v>683147264</v>
      </c>
      <c r="BA163" s="2">
        <v>684199936</v>
      </c>
      <c r="BB163" s="2">
        <v>683147264</v>
      </c>
      <c r="BC163" s="2">
        <v>685248512</v>
      </c>
      <c r="BD163" s="2">
        <v>26177536</v>
      </c>
      <c r="BE163" s="2">
        <v>26177536</v>
      </c>
      <c r="BF163" s="2">
        <v>381255680</v>
      </c>
      <c r="BG163" s="2">
        <v>372846592</v>
      </c>
      <c r="BH163" s="2">
        <v>372846592</v>
      </c>
      <c r="BI163" s="2">
        <v>377053184</v>
      </c>
      <c r="BJ163" s="2">
        <v>372846592</v>
      </c>
      <c r="BK163" s="2">
        <v>373899264</v>
      </c>
      <c r="BL163" s="2">
        <v>381255680</v>
      </c>
      <c r="BM163" s="2">
        <v>372846592</v>
      </c>
      <c r="BN163" s="2">
        <v>372846592</v>
      </c>
      <c r="BO163" s="2">
        <v>372846592</v>
      </c>
      <c r="BP163" s="2">
        <v>372846592</v>
      </c>
      <c r="BQ163" s="2">
        <v>372846592</v>
      </c>
      <c r="BR163" s="2">
        <v>372846592</v>
      </c>
      <c r="BS163" s="2">
        <v>381255680</v>
      </c>
      <c r="BT163" s="2">
        <v>372846592</v>
      </c>
      <c r="BU163" s="2">
        <v>372846592</v>
      </c>
      <c r="BV163" s="2">
        <v>381255680</v>
      </c>
      <c r="BW163" s="2">
        <v>372846592</v>
      </c>
      <c r="BX163" s="2">
        <v>372846592</v>
      </c>
      <c r="BY163" s="2">
        <v>373899264</v>
      </c>
      <c r="BZ163" s="2">
        <v>374947840</v>
      </c>
      <c r="CA163" s="2">
        <v>374947840</v>
      </c>
      <c r="CB163" s="2">
        <v>372846592</v>
      </c>
      <c r="CC163" s="2">
        <v>372846592</v>
      </c>
      <c r="CD163" s="2">
        <v>372846592</v>
      </c>
      <c r="CE163" s="2">
        <v>372846592</v>
      </c>
      <c r="CF163" s="2">
        <v>377049088</v>
      </c>
      <c r="CG163" s="2">
        <v>372846592</v>
      </c>
      <c r="CH163" s="2">
        <v>372846592</v>
      </c>
      <c r="CI163" s="2">
        <v>374947840</v>
      </c>
      <c r="CJ163" s="2">
        <v>372846592</v>
      </c>
      <c r="CK163" s="2">
        <v>372846592</v>
      </c>
      <c r="CL163" s="2">
        <v>372846592</v>
      </c>
      <c r="CM163" s="2">
        <v>372846592</v>
      </c>
      <c r="CN163" s="2">
        <v>372846592</v>
      </c>
      <c r="CO163" s="2">
        <v>372846592</v>
      </c>
      <c r="CP163" s="2">
        <v>372846592</v>
      </c>
      <c r="CQ163" s="2">
        <v>377049088</v>
      </c>
      <c r="CR163" s="2">
        <v>372846592</v>
      </c>
      <c r="CS163" s="2">
        <v>372846592</v>
      </c>
      <c r="CT163" s="2">
        <v>372846592</v>
      </c>
      <c r="CU163" s="2">
        <v>372846592</v>
      </c>
      <c r="CV163" s="2">
        <v>372846592</v>
      </c>
      <c r="CW163" s="2">
        <v>372846592</v>
      </c>
      <c r="CX163" s="2">
        <v>373899264</v>
      </c>
      <c r="CY163" s="2">
        <v>373899264</v>
      </c>
    </row>
    <row r="164" spans="1:103">
      <c r="A164" s="1" t="s">
        <v>3</v>
      </c>
      <c r="B164" s="3">
        <f t="shared" ref="B164" si="95">AVERAGE(D164:CY164)</f>
        <v>18225.54</v>
      </c>
      <c r="C164" s="3">
        <f t="shared" ref="C164" si="96">COUNT(D164:CY164)</f>
        <v>100</v>
      </c>
      <c r="D164" s="2">
        <v>1542</v>
      </c>
      <c r="E164" s="2">
        <v>50</v>
      </c>
      <c r="F164" s="2">
        <v>15020</v>
      </c>
      <c r="G164" s="2">
        <v>57072</v>
      </c>
      <c r="H164" s="2">
        <v>15565</v>
      </c>
      <c r="I164" s="2">
        <v>11777</v>
      </c>
      <c r="J164" s="2">
        <v>3264</v>
      </c>
      <c r="K164" s="2">
        <v>3983</v>
      </c>
      <c r="L164" s="2">
        <v>2018</v>
      </c>
      <c r="M164" s="2">
        <v>26189</v>
      </c>
      <c r="N164" s="2">
        <v>2065</v>
      </c>
      <c r="O164" s="2">
        <v>52</v>
      </c>
      <c r="P164" s="2">
        <v>15347</v>
      </c>
      <c r="Q164" s="2">
        <v>6708</v>
      </c>
      <c r="R164" s="2">
        <v>6376</v>
      </c>
      <c r="S164" s="2">
        <v>4178</v>
      </c>
      <c r="T164" s="2">
        <v>35525</v>
      </c>
      <c r="U164" s="2">
        <v>7996</v>
      </c>
      <c r="V164" s="2">
        <v>3842</v>
      </c>
      <c r="W164" s="2">
        <v>11443</v>
      </c>
      <c r="X164" s="2">
        <v>2400</v>
      </c>
      <c r="Y164" s="2">
        <v>18275</v>
      </c>
      <c r="Z164" s="2">
        <v>11369</v>
      </c>
      <c r="AA164" s="2">
        <v>12181</v>
      </c>
      <c r="AB164" s="2">
        <v>1062</v>
      </c>
      <c r="AC164" s="2">
        <v>4435</v>
      </c>
      <c r="AD164" s="2">
        <v>147</v>
      </c>
      <c r="AE164" s="2">
        <v>35754</v>
      </c>
      <c r="AF164" s="2">
        <v>16168</v>
      </c>
      <c r="AG164" s="2">
        <v>1447</v>
      </c>
      <c r="AH164" s="2">
        <v>625</v>
      </c>
      <c r="AI164" s="2">
        <v>2551</v>
      </c>
      <c r="AJ164" s="2">
        <v>68737</v>
      </c>
      <c r="AK164" s="2">
        <v>3312</v>
      </c>
      <c r="AL164" s="2">
        <v>7510</v>
      </c>
      <c r="AM164" s="2">
        <v>20733</v>
      </c>
      <c r="AN164" s="2">
        <v>2953</v>
      </c>
      <c r="AO164" s="2">
        <v>17360</v>
      </c>
      <c r="AP164" s="2">
        <v>11125</v>
      </c>
      <c r="AQ164" s="2">
        <v>36170</v>
      </c>
      <c r="AR164" s="2">
        <v>1170</v>
      </c>
      <c r="AS164" s="2">
        <v>8731</v>
      </c>
      <c r="AT164" s="2">
        <v>407</v>
      </c>
      <c r="AU164" s="2">
        <v>11722</v>
      </c>
      <c r="AV164" s="2">
        <v>2145</v>
      </c>
      <c r="AW164" s="2">
        <v>7013</v>
      </c>
      <c r="AX164" s="2">
        <v>93691</v>
      </c>
      <c r="AY164" s="2">
        <v>9230</v>
      </c>
      <c r="AZ164" s="2">
        <v>284</v>
      </c>
      <c r="BA164" s="2">
        <v>18283</v>
      </c>
      <c r="BB164" s="2">
        <v>920</v>
      </c>
      <c r="BC164" s="2">
        <v>3551</v>
      </c>
      <c r="BD164" s="2">
        <v>543</v>
      </c>
      <c r="BE164" s="2">
        <v>14829</v>
      </c>
      <c r="BF164" s="2">
        <v>16802</v>
      </c>
      <c r="BG164" s="2">
        <v>5993</v>
      </c>
      <c r="BH164" s="2">
        <v>3821</v>
      </c>
      <c r="BI164" s="2">
        <v>49120</v>
      </c>
      <c r="BJ164" s="2">
        <v>663</v>
      </c>
      <c r="BK164" s="2">
        <v>3248</v>
      </c>
      <c r="BL164" s="2">
        <v>130152</v>
      </c>
      <c r="BM164" s="2">
        <v>3913</v>
      </c>
      <c r="BN164" s="2">
        <v>1011</v>
      </c>
      <c r="BO164" s="2">
        <v>228</v>
      </c>
      <c r="BP164" s="2">
        <v>8894</v>
      </c>
      <c r="BQ164" s="2">
        <v>9308</v>
      </c>
      <c r="BR164" s="2">
        <v>7002</v>
      </c>
      <c r="BS164" s="2">
        <v>123349</v>
      </c>
      <c r="BT164" s="2">
        <v>7231</v>
      </c>
      <c r="BU164" s="2">
        <v>360</v>
      </c>
      <c r="BV164" s="2">
        <v>49404</v>
      </c>
      <c r="BW164" s="2">
        <v>57568</v>
      </c>
      <c r="BX164" s="2">
        <v>26807</v>
      </c>
      <c r="BY164" s="2">
        <v>4164</v>
      </c>
      <c r="BZ164" s="2">
        <v>128095</v>
      </c>
      <c r="CA164" s="2">
        <v>114531</v>
      </c>
      <c r="CB164" s="2">
        <v>10834</v>
      </c>
      <c r="CC164" s="2">
        <v>615</v>
      </c>
      <c r="CD164" s="2">
        <v>3005</v>
      </c>
      <c r="CE164" s="2">
        <v>35</v>
      </c>
      <c r="CF164" s="2">
        <v>36089</v>
      </c>
      <c r="CG164" s="2">
        <v>13611</v>
      </c>
      <c r="CH164" s="2">
        <v>10352</v>
      </c>
      <c r="CI164" s="2">
        <v>36959</v>
      </c>
      <c r="CJ164" s="2">
        <v>7794</v>
      </c>
      <c r="CK164" s="2">
        <v>1042</v>
      </c>
      <c r="CL164" s="2">
        <v>55502</v>
      </c>
      <c r="CM164" s="2">
        <v>8617</v>
      </c>
      <c r="CN164" s="2">
        <v>374</v>
      </c>
      <c r="CO164" s="2">
        <v>1345</v>
      </c>
      <c r="CP164" s="2">
        <v>11653</v>
      </c>
      <c r="CQ164" s="2">
        <v>54947</v>
      </c>
      <c r="CR164" s="2">
        <v>2196</v>
      </c>
      <c r="CS164" s="2">
        <v>2267</v>
      </c>
      <c r="CT164" s="2">
        <v>6095</v>
      </c>
      <c r="CU164" s="2">
        <v>1196</v>
      </c>
      <c r="CV164" s="2">
        <v>1882</v>
      </c>
      <c r="CW164" s="2">
        <v>5602</v>
      </c>
      <c r="CX164" s="2">
        <v>49571</v>
      </c>
      <c r="CY164" s="2">
        <v>72462</v>
      </c>
    </row>
    <row r="165" spans="1:103">
      <c r="A165" s="1" t="s">
        <v>25</v>
      </c>
      <c r="B165" s="4">
        <f t="shared" ref="B165" si="97">AVERAGE(D165:CY165)/ 1000/ 1000</f>
        <v>24.315594000000001</v>
      </c>
      <c r="C165" s="4"/>
      <c r="D165" s="2">
        <v>1431300</v>
      </c>
      <c r="E165" s="2">
        <v>64800</v>
      </c>
      <c r="F165" s="2">
        <v>16115600</v>
      </c>
      <c r="G165" s="2">
        <v>110878000</v>
      </c>
      <c r="H165" s="2">
        <v>15160200</v>
      </c>
      <c r="I165" s="2">
        <v>11568500</v>
      </c>
      <c r="J165" s="2">
        <v>3424500</v>
      </c>
      <c r="K165" s="2">
        <v>3677000</v>
      </c>
      <c r="L165" s="2">
        <v>1553000</v>
      </c>
      <c r="M165" s="2">
        <v>29909900</v>
      </c>
      <c r="N165" s="2">
        <v>1763600</v>
      </c>
      <c r="O165" s="2">
        <v>55900</v>
      </c>
      <c r="P165" s="2">
        <v>14239600</v>
      </c>
      <c r="Q165" s="2">
        <v>6421000</v>
      </c>
      <c r="R165" s="2">
        <v>7353800</v>
      </c>
      <c r="S165" s="2">
        <v>5266500</v>
      </c>
      <c r="T165" s="2">
        <v>33898700</v>
      </c>
      <c r="U165" s="2">
        <v>7863000</v>
      </c>
      <c r="V165" s="2">
        <v>3568800</v>
      </c>
      <c r="W165" s="2">
        <v>11916100</v>
      </c>
      <c r="X165" s="2">
        <v>2119000</v>
      </c>
      <c r="Y165" s="2">
        <v>18285700</v>
      </c>
      <c r="Z165" s="2">
        <v>11736100</v>
      </c>
      <c r="AA165" s="2">
        <v>10499900</v>
      </c>
      <c r="AB165" s="2">
        <v>1525200</v>
      </c>
      <c r="AC165" s="2">
        <v>3786600</v>
      </c>
      <c r="AD165" s="2">
        <v>164600</v>
      </c>
      <c r="AE165" s="2">
        <v>38296700</v>
      </c>
      <c r="AF165" s="2">
        <v>16498900</v>
      </c>
      <c r="AG165" s="2">
        <v>1733100</v>
      </c>
      <c r="AH165" s="2">
        <v>552100</v>
      </c>
      <c r="AI165" s="2">
        <v>3150000</v>
      </c>
      <c r="AJ165" s="2">
        <v>123619600</v>
      </c>
      <c r="AK165" s="2">
        <v>4551700</v>
      </c>
      <c r="AL165" s="2">
        <v>9015300</v>
      </c>
      <c r="AM165" s="2">
        <v>21624400</v>
      </c>
      <c r="AN165" s="2">
        <v>2848900</v>
      </c>
      <c r="AO165" s="2">
        <v>16912600</v>
      </c>
      <c r="AP165" s="2">
        <v>12681300</v>
      </c>
      <c r="AQ165" s="2">
        <v>38828000</v>
      </c>
      <c r="AR165" s="2">
        <v>1294900</v>
      </c>
      <c r="AS165" s="2">
        <v>9145400</v>
      </c>
      <c r="AT165" s="2">
        <v>399700</v>
      </c>
      <c r="AU165" s="2">
        <v>12274500</v>
      </c>
      <c r="AV165" s="2">
        <v>2606500</v>
      </c>
      <c r="AW165" s="2">
        <v>6869200</v>
      </c>
      <c r="AX165" s="2">
        <v>113046400</v>
      </c>
      <c r="AY165" s="2">
        <v>11176600</v>
      </c>
      <c r="AZ165" s="2">
        <v>226500</v>
      </c>
      <c r="BA165" s="2">
        <v>18092700</v>
      </c>
      <c r="BB165" s="2">
        <v>849800</v>
      </c>
      <c r="BC165" s="2">
        <v>3398400</v>
      </c>
      <c r="BD165" s="2">
        <v>598700</v>
      </c>
      <c r="BE165" s="2">
        <v>14362800</v>
      </c>
      <c r="BF165" s="2">
        <v>19438900</v>
      </c>
      <c r="BG165" s="2">
        <v>9317600</v>
      </c>
      <c r="BH165" s="2">
        <v>3219700</v>
      </c>
      <c r="BI165" s="2">
        <v>55982800</v>
      </c>
      <c r="BJ165" s="2">
        <v>798200</v>
      </c>
      <c r="BK165" s="2">
        <v>4126000</v>
      </c>
      <c r="BL165" s="2">
        <v>174951000</v>
      </c>
      <c r="BM165" s="2">
        <v>3358400</v>
      </c>
      <c r="BN165" s="2">
        <v>1081200</v>
      </c>
      <c r="BO165" s="2">
        <v>264000</v>
      </c>
      <c r="BP165" s="2">
        <v>9805100</v>
      </c>
      <c r="BQ165" s="2">
        <v>9883000</v>
      </c>
      <c r="BR165" s="2">
        <v>7215100</v>
      </c>
      <c r="BS165" s="2">
        <v>175092700</v>
      </c>
      <c r="BT165" s="2">
        <v>10038600</v>
      </c>
      <c r="BU165" s="2">
        <v>510500</v>
      </c>
      <c r="BV165" s="2">
        <v>53240000</v>
      </c>
      <c r="BW165" s="2">
        <v>111953800</v>
      </c>
      <c r="BX165" s="2">
        <v>39202600</v>
      </c>
      <c r="BY165" s="2">
        <v>4039700</v>
      </c>
      <c r="BZ165" s="2">
        <v>224940500</v>
      </c>
      <c r="CA165" s="2">
        <v>190901500</v>
      </c>
      <c r="CB165" s="2">
        <v>9920000</v>
      </c>
      <c r="CC165" s="2">
        <v>636800</v>
      </c>
      <c r="CD165" s="2">
        <v>2811600</v>
      </c>
      <c r="CE165" s="2">
        <v>35900</v>
      </c>
      <c r="CF165" s="2">
        <v>31579500</v>
      </c>
      <c r="CG165" s="2">
        <v>15343200</v>
      </c>
      <c r="CH165" s="2">
        <v>10538900</v>
      </c>
      <c r="CI165" s="2">
        <v>37520000</v>
      </c>
      <c r="CJ165" s="2">
        <v>7758900</v>
      </c>
      <c r="CK165" s="2">
        <v>987700</v>
      </c>
      <c r="CL165" s="2">
        <v>98277100</v>
      </c>
      <c r="CM165" s="2">
        <v>8326400</v>
      </c>
      <c r="CN165" s="2">
        <v>317100</v>
      </c>
      <c r="CO165" s="2">
        <v>1056000</v>
      </c>
      <c r="CP165" s="2">
        <v>12086200</v>
      </c>
      <c r="CQ165" s="2">
        <v>58075200</v>
      </c>
      <c r="CR165" s="2">
        <v>1944900</v>
      </c>
      <c r="CS165" s="2">
        <v>2029200</v>
      </c>
      <c r="CT165" s="2">
        <v>5522400</v>
      </c>
      <c r="CU165" s="2">
        <v>940900</v>
      </c>
      <c r="CV165" s="2">
        <v>1658800</v>
      </c>
      <c r="CW165" s="2">
        <v>5066100</v>
      </c>
      <c r="CX165" s="2">
        <v>66344200</v>
      </c>
      <c r="CY165" s="2">
        <v>124519900</v>
      </c>
    </row>
    <row r="166" spans="1:103">
      <c r="A166" t="s">
        <v>39</v>
      </c>
      <c r="B166" s="7">
        <f>AVERAGE(D166:CY166) / 1024 / 1024</f>
        <v>9.6630859375</v>
      </c>
      <c r="C166" s="7">
        <f>MAX(D166:CY166) / 1024 /1024</f>
        <v>24.76171875</v>
      </c>
      <c r="D166" s="2">
        <v>2478080</v>
      </c>
      <c r="E166" s="2">
        <v>2478080</v>
      </c>
      <c r="F166" s="2">
        <v>4231168</v>
      </c>
      <c r="G166" s="2">
        <v>18235392</v>
      </c>
      <c r="H166" s="2">
        <v>4993024</v>
      </c>
      <c r="I166" s="2">
        <v>5390336</v>
      </c>
      <c r="J166" s="2">
        <v>5390336</v>
      </c>
      <c r="K166" s="2">
        <v>2785280</v>
      </c>
      <c r="L166" s="2">
        <v>2879488</v>
      </c>
      <c r="M166" s="2">
        <v>7512064</v>
      </c>
      <c r="N166" s="2">
        <v>2641920</v>
      </c>
      <c r="O166" s="2">
        <v>2641920</v>
      </c>
      <c r="P166" s="2">
        <v>3416064</v>
      </c>
      <c r="Q166" s="2">
        <v>4034560</v>
      </c>
      <c r="R166" s="2">
        <v>4034560</v>
      </c>
      <c r="S166" s="2">
        <v>4034560</v>
      </c>
      <c r="T166" s="2">
        <v>7290880</v>
      </c>
      <c r="U166" s="2">
        <v>3022848</v>
      </c>
      <c r="V166" s="2">
        <v>2859008</v>
      </c>
      <c r="W166" s="2">
        <v>4108288</v>
      </c>
      <c r="X166" s="2">
        <v>4108288</v>
      </c>
      <c r="Y166" s="2">
        <v>4435968</v>
      </c>
      <c r="Z166" s="2">
        <v>4435968</v>
      </c>
      <c r="AA166" s="2">
        <v>4435968</v>
      </c>
      <c r="AB166" s="2">
        <v>4435968</v>
      </c>
      <c r="AC166" s="2">
        <v>4435968</v>
      </c>
      <c r="AD166" s="2">
        <v>4435968</v>
      </c>
      <c r="AE166" s="2">
        <v>7512064</v>
      </c>
      <c r="AF166" s="2">
        <v>6733824</v>
      </c>
      <c r="AG166" s="2">
        <v>2572288</v>
      </c>
      <c r="AH166" s="2">
        <v>2572288</v>
      </c>
      <c r="AI166" s="2">
        <v>2838528</v>
      </c>
      <c r="AJ166" s="2">
        <v>19525632</v>
      </c>
      <c r="AK166" s="2">
        <v>15323136</v>
      </c>
      <c r="AL166" s="2">
        <v>15323136</v>
      </c>
      <c r="AM166" s="2">
        <v>4882432</v>
      </c>
      <c r="AN166" s="2">
        <v>4882432</v>
      </c>
      <c r="AO166" s="2">
        <v>5156864</v>
      </c>
      <c r="AP166" s="2">
        <v>5156864</v>
      </c>
      <c r="AQ166" s="2">
        <v>8699904</v>
      </c>
      <c r="AR166" s="2">
        <v>7647232</v>
      </c>
      <c r="AS166" s="2">
        <v>7647232</v>
      </c>
      <c r="AT166" s="2">
        <v>7647232</v>
      </c>
      <c r="AU166" s="2">
        <v>7647232</v>
      </c>
      <c r="AV166" s="2">
        <v>2793472</v>
      </c>
      <c r="AW166" s="2">
        <v>3203072</v>
      </c>
      <c r="AX166" s="2">
        <v>15052800</v>
      </c>
      <c r="AY166" s="2">
        <v>12951552</v>
      </c>
      <c r="AZ166" s="2">
        <v>12951552</v>
      </c>
      <c r="BA166" s="2">
        <v>12951552</v>
      </c>
      <c r="BB166" s="2">
        <v>12951552</v>
      </c>
      <c r="BC166" s="2">
        <v>12951552</v>
      </c>
      <c r="BD166" s="2">
        <v>12951552</v>
      </c>
      <c r="BE166" s="2">
        <v>12951552</v>
      </c>
      <c r="BF166" s="2">
        <v>12951552</v>
      </c>
      <c r="BG166" s="2">
        <v>12951552</v>
      </c>
      <c r="BH166" s="2">
        <v>12951552</v>
      </c>
      <c r="BI166" s="2">
        <v>15052800</v>
      </c>
      <c r="BJ166" s="2">
        <v>2498560</v>
      </c>
      <c r="BK166" s="2">
        <v>3129344</v>
      </c>
      <c r="BL166" s="2">
        <v>20135936</v>
      </c>
      <c r="BM166" s="2">
        <v>15933440</v>
      </c>
      <c r="BN166" s="2">
        <v>15933440</v>
      </c>
      <c r="BO166" s="2">
        <v>15933440</v>
      </c>
      <c r="BP166" s="2">
        <v>15933440</v>
      </c>
      <c r="BQ166" s="2">
        <v>15933440</v>
      </c>
      <c r="BR166" s="2">
        <v>15933440</v>
      </c>
      <c r="BS166" s="2">
        <v>21372928</v>
      </c>
      <c r="BT166" s="2">
        <v>5398528</v>
      </c>
      <c r="BU166" s="2">
        <v>2396160</v>
      </c>
      <c r="BV166" s="2">
        <v>8126464</v>
      </c>
      <c r="BW166" s="2">
        <v>18939904</v>
      </c>
      <c r="BX166" s="2">
        <v>10412032</v>
      </c>
      <c r="BY166" s="2">
        <v>2822144</v>
      </c>
      <c r="BZ166" s="2">
        <v>25964544</v>
      </c>
      <c r="CA166" s="2">
        <v>25960448</v>
      </c>
      <c r="CB166" s="2">
        <v>21757952</v>
      </c>
      <c r="CC166" s="2">
        <v>21757952</v>
      </c>
      <c r="CD166" s="2">
        <v>21757952</v>
      </c>
      <c r="CE166" s="2">
        <v>21757952</v>
      </c>
      <c r="CF166" s="2">
        <v>21757952</v>
      </c>
      <c r="CG166" s="2">
        <v>21757952</v>
      </c>
      <c r="CH166" s="2">
        <v>21757952</v>
      </c>
      <c r="CI166" s="2">
        <v>22810624</v>
      </c>
      <c r="CJ166" s="2">
        <v>21757952</v>
      </c>
      <c r="CK166" s="2">
        <v>21757952</v>
      </c>
      <c r="CL166" s="2">
        <v>25960448</v>
      </c>
      <c r="CM166" s="2">
        <v>3330048</v>
      </c>
      <c r="CN166" s="2">
        <v>3330048</v>
      </c>
      <c r="CO166" s="2">
        <v>3330048</v>
      </c>
      <c r="CP166" s="2">
        <v>3465216</v>
      </c>
      <c r="CQ166" s="2">
        <v>9560064</v>
      </c>
      <c r="CR166" s="2">
        <v>8507392</v>
      </c>
      <c r="CS166" s="2">
        <v>8507392</v>
      </c>
      <c r="CT166" s="2">
        <v>8507392</v>
      </c>
      <c r="CU166" s="2">
        <v>8507392</v>
      </c>
      <c r="CV166" s="2">
        <v>8507392</v>
      </c>
      <c r="CW166" s="2">
        <v>8507392</v>
      </c>
      <c r="CX166" s="2">
        <v>11534336</v>
      </c>
      <c r="CY166" s="2">
        <v>17735680</v>
      </c>
    </row>
    <row r="167" spans="1:103">
      <c r="A167" t="s">
        <v>19</v>
      </c>
      <c r="B167" s="3">
        <f t="shared" ref="B167" si="98">AVERAGE(D167:CY167)</f>
        <v>7662.28</v>
      </c>
      <c r="C167" s="3">
        <f t="shared" ref="C167" si="99">COUNT(D167:CY167)</f>
        <v>100</v>
      </c>
      <c r="D167" s="2">
        <v>1009</v>
      </c>
      <c r="E167" s="2">
        <v>28</v>
      </c>
      <c r="F167" s="2">
        <v>6879</v>
      </c>
      <c r="G167" s="2">
        <v>37855</v>
      </c>
      <c r="H167" s="2">
        <v>6861</v>
      </c>
      <c r="I167" s="2">
        <v>4893</v>
      </c>
      <c r="J167" s="2">
        <v>2429</v>
      </c>
      <c r="K167" s="2">
        <v>1727</v>
      </c>
      <c r="L167" s="2">
        <v>962</v>
      </c>
      <c r="M167" s="2">
        <v>9943</v>
      </c>
      <c r="N167" s="2">
        <v>960</v>
      </c>
      <c r="O167" s="2">
        <v>36</v>
      </c>
      <c r="P167" s="2">
        <v>6546</v>
      </c>
      <c r="Q167" s="2">
        <v>3175</v>
      </c>
      <c r="R167" s="2">
        <v>3510</v>
      </c>
      <c r="S167" s="2">
        <v>778</v>
      </c>
      <c r="T167" s="2">
        <v>14960</v>
      </c>
      <c r="U167" s="2">
        <v>3520</v>
      </c>
      <c r="V167" s="2">
        <v>1777</v>
      </c>
      <c r="W167" s="2">
        <v>4999</v>
      </c>
      <c r="X167" s="2">
        <v>1961</v>
      </c>
      <c r="Y167" s="2">
        <v>8434</v>
      </c>
      <c r="Z167" s="2">
        <v>5351</v>
      </c>
      <c r="AA167" s="2">
        <v>5748</v>
      </c>
      <c r="AB167" s="2">
        <v>833</v>
      </c>
      <c r="AC167" s="2">
        <v>2056</v>
      </c>
      <c r="AD167" s="2">
        <v>121</v>
      </c>
      <c r="AE167" s="2">
        <v>15218</v>
      </c>
      <c r="AF167" s="2">
        <v>7237</v>
      </c>
      <c r="AG167" s="2">
        <v>1262</v>
      </c>
      <c r="AH167" s="2">
        <v>330</v>
      </c>
      <c r="AI167" s="2">
        <v>670</v>
      </c>
      <c r="AJ167" s="2">
        <v>45744</v>
      </c>
      <c r="AK167" s="2">
        <v>546</v>
      </c>
      <c r="AL167" s="2">
        <v>3217</v>
      </c>
      <c r="AM167" s="2">
        <v>9000</v>
      </c>
      <c r="AN167" s="2">
        <v>1325</v>
      </c>
      <c r="AO167" s="2">
        <v>7700</v>
      </c>
      <c r="AP167" s="2">
        <v>6477</v>
      </c>
      <c r="AQ167" s="2">
        <v>16142</v>
      </c>
      <c r="AR167" s="2">
        <v>400</v>
      </c>
      <c r="AS167" s="2">
        <v>4042</v>
      </c>
      <c r="AT167" s="2">
        <v>222</v>
      </c>
      <c r="AU167" s="2">
        <v>5453</v>
      </c>
      <c r="AV167" s="2">
        <v>1905</v>
      </c>
      <c r="AW167" s="2">
        <v>3105</v>
      </c>
      <c r="AX167" s="2">
        <v>40042</v>
      </c>
      <c r="AY167" s="2">
        <v>6832</v>
      </c>
      <c r="AZ167" s="2">
        <v>176</v>
      </c>
      <c r="BA167" s="2">
        <v>8016</v>
      </c>
      <c r="BB167" s="2">
        <v>385</v>
      </c>
      <c r="BC167" s="2">
        <v>2822</v>
      </c>
      <c r="BD167" s="2">
        <v>466</v>
      </c>
      <c r="BE167" s="2">
        <v>6650</v>
      </c>
      <c r="BF167" s="2">
        <v>12257</v>
      </c>
      <c r="BG167" s="2">
        <v>5069</v>
      </c>
      <c r="BH167" s="2">
        <v>1798</v>
      </c>
      <c r="BI167" s="2">
        <v>20668</v>
      </c>
      <c r="BJ167" s="2">
        <v>568</v>
      </c>
      <c r="BK167" s="2">
        <v>2492</v>
      </c>
      <c r="BL167" s="2">
        <v>48071</v>
      </c>
      <c r="BM167" s="2">
        <v>1871</v>
      </c>
      <c r="BN167" s="2">
        <v>347</v>
      </c>
      <c r="BO167" s="2">
        <v>141</v>
      </c>
      <c r="BP167" s="2">
        <v>3679</v>
      </c>
      <c r="BQ167" s="2">
        <v>2182</v>
      </c>
      <c r="BR167" s="2">
        <v>3120</v>
      </c>
      <c r="BS167" s="2">
        <v>49410</v>
      </c>
      <c r="BT167" s="2">
        <v>5912</v>
      </c>
      <c r="BU167" s="2">
        <v>303</v>
      </c>
      <c r="BV167" s="2">
        <v>21176</v>
      </c>
      <c r="BW167" s="2">
        <v>16918</v>
      </c>
      <c r="BX167" s="2">
        <v>18274</v>
      </c>
      <c r="BY167" s="2">
        <v>2116</v>
      </c>
      <c r="BZ167" s="2">
        <v>28615</v>
      </c>
      <c r="CA167" s="2">
        <v>17224</v>
      </c>
      <c r="CB167" s="2">
        <v>4565</v>
      </c>
      <c r="CC167" s="2">
        <v>436</v>
      </c>
      <c r="CD167" s="2">
        <v>1351</v>
      </c>
      <c r="CE167" s="2">
        <v>17</v>
      </c>
      <c r="CF167" s="2">
        <v>15769</v>
      </c>
      <c r="CG167" s="2">
        <v>6942</v>
      </c>
      <c r="CH167" s="2">
        <v>4676</v>
      </c>
      <c r="CI167" s="2">
        <v>15792</v>
      </c>
      <c r="CJ167" s="2">
        <v>3434</v>
      </c>
      <c r="CK167" s="2">
        <v>784</v>
      </c>
      <c r="CL167" s="2">
        <v>12023</v>
      </c>
      <c r="CM167" s="2">
        <v>3996</v>
      </c>
      <c r="CN167" s="2">
        <v>191</v>
      </c>
      <c r="CO167" s="2">
        <v>628</v>
      </c>
      <c r="CP167" s="2">
        <v>4464</v>
      </c>
      <c r="CQ167" s="2">
        <v>21146</v>
      </c>
      <c r="CR167" s="2">
        <v>1018</v>
      </c>
      <c r="CS167" s="2">
        <v>1069</v>
      </c>
      <c r="CT167" s="2">
        <v>2769</v>
      </c>
      <c r="CU167" s="2">
        <v>684</v>
      </c>
      <c r="CV167" s="2">
        <v>840</v>
      </c>
      <c r="CW167" s="2">
        <v>2460</v>
      </c>
      <c r="CX167" s="2">
        <v>30747</v>
      </c>
      <c r="CY167" s="2">
        <v>35481</v>
      </c>
    </row>
    <row r="168" spans="1:103">
      <c r="A168" s="1" t="s">
        <v>25</v>
      </c>
      <c r="B168" s="4">
        <f t="shared" ref="B168" si="100">AVERAGE(D168:CY168)/ 1000/ 1000</f>
        <v>75.59878599999999</v>
      </c>
      <c r="C168" s="4"/>
      <c r="D168" s="2">
        <v>6439400</v>
      </c>
      <c r="E168" s="2">
        <v>451900</v>
      </c>
      <c r="F168" s="2">
        <v>50903500</v>
      </c>
      <c r="G168" s="2">
        <v>469034000</v>
      </c>
      <c r="H168" s="2">
        <v>47484700</v>
      </c>
      <c r="I168" s="2">
        <v>32659200</v>
      </c>
      <c r="J168" s="2">
        <v>18554300</v>
      </c>
      <c r="K168" s="2">
        <v>11054100</v>
      </c>
      <c r="L168" s="2">
        <v>6234900</v>
      </c>
      <c r="M168" s="2">
        <v>75369600</v>
      </c>
      <c r="N168" s="2">
        <v>5971600</v>
      </c>
      <c r="O168" s="2">
        <v>525000</v>
      </c>
      <c r="P168" s="2">
        <v>45802200</v>
      </c>
      <c r="Q168" s="2">
        <v>19518800</v>
      </c>
      <c r="R168" s="2">
        <v>24226700</v>
      </c>
      <c r="S168" s="2">
        <v>5244100</v>
      </c>
      <c r="T168" s="2">
        <v>132941300</v>
      </c>
      <c r="U168" s="2">
        <v>23852000</v>
      </c>
      <c r="V168" s="2">
        <v>12169000</v>
      </c>
      <c r="W168" s="2">
        <v>35244000</v>
      </c>
      <c r="X168" s="2">
        <v>13712900</v>
      </c>
      <c r="Y168" s="2">
        <v>61421800</v>
      </c>
      <c r="Z168" s="2">
        <v>36565300</v>
      </c>
      <c r="AA168" s="2">
        <v>38733400</v>
      </c>
      <c r="AB168" s="2">
        <v>5050200</v>
      </c>
      <c r="AC168" s="2">
        <v>14141800</v>
      </c>
      <c r="AD168" s="2">
        <v>1093700</v>
      </c>
      <c r="AE168" s="2">
        <v>141735100</v>
      </c>
      <c r="AF168" s="2">
        <v>51354400</v>
      </c>
      <c r="AG168" s="2">
        <v>7978700</v>
      </c>
      <c r="AH168" s="2">
        <v>3954900</v>
      </c>
      <c r="AI168" s="2">
        <v>4473100</v>
      </c>
      <c r="AJ168" s="2">
        <v>578165400</v>
      </c>
      <c r="AK168" s="2">
        <v>3433600</v>
      </c>
      <c r="AL168" s="2">
        <v>24365900</v>
      </c>
      <c r="AM168" s="2">
        <v>70029600</v>
      </c>
      <c r="AN168" s="2">
        <v>8169300</v>
      </c>
      <c r="AO168" s="2">
        <v>55924100</v>
      </c>
      <c r="AP168" s="2">
        <v>44480800</v>
      </c>
      <c r="AQ168" s="2">
        <v>150510800</v>
      </c>
      <c r="AR168" s="2">
        <v>2616700</v>
      </c>
      <c r="AS168" s="2">
        <v>26606500</v>
      </c>
      <c r="AT168" s="2">
        <v>1700100</v>
      </c>
      <c r="AU168" s="2">
        <v>41286400</v>
      </c>
      <c r="AV168" s="2">
        <v>12764300</v>
      </c>
      <c r="AW168" s="2">
        <v>20573000</v>
      </c>
      <c r="AX168" s="2">
        <v>485685100</v>
      </c>
      <c r="AY168" s="2">
        <v>46869400</v>
      </c>
      <c r="AZ168" s="2">
        <v>1307700</v>
      </c>
      <c r="BA168" s="2">
        <v>59405500</v>
      </c>
      <c r="BB168" s="2">
        <v>2431600</v>
      </c>
      <c r="BC168" s="2">
        <v>19495700</v>
      </c>
      <c r="BD168" s="2">
        <v>3267900</v>
      </c>
      <c r="BE168" s="2">
        <v>46913600</v>
      </c>
      <c r="BF168" s="2">
        <v>99748000</v>
      </c>
      <c r="BG168" s="2">
        <v>35273800</v>
      </c>
      <c r="BH168" s="2">
        <v>11278400</v>
      </c>
      <c r="BI168" s="2">
        <v>198728600</v>
      </c>
      <c r="BJ168" s="2">
        <v>3636100</v>
      </c>
      <c r="BK168" s="2">
        <v>17410900</v>
      </c>
      <c r="BL168" s="2">
        <v>578795200</v>
      </c>
      <c r="BM168" s="2">
        <v>12678100</v>
      </c>
      <c r="BN168" s="2">
        <v>2343900</v>
      </c>
      <c r="BO168" s="2">
        <v>1174600</v>
      </c>
      <c r="BP168" s="2">
        <v>27339200</v>
      </c>
      <c r="BQ168" s="2">
        <v>14771600</v>
      </c>
      <c r="BR168" s="2">
        <v>21116000</v>
      </c>
      <c r="BS168" s="2">
        <v>606676900</v>
      </c>
      <c r="BT168" s="2">
        <v>42876700</v>
      </c>
      <c r="BU168" s="2">
        <v>2248700</v>
      </c>
      <c r="BV168" s="2">
        <v>203565200</v>
      </c>
      <c r="BW168" s="2">
        <v>172418400</v>
      </c>
      <c r="BX168" s="2">
        <v>184971100</v>
      </c>
      <c r="BY168" s="2">
        <v>13856100</v>
      </c>
      <c r="BZ168" s="2">
        <v>328850500</v>
      </c>
      <c r="CA168" s="2">
        <v>158150800</v>
      </c>
      <c r="CB168" s="2">
        <v>34155200</v>
      </c>
      <c r="CC168" s="2">
        <v>2792600</v>
      </c>
      <c r="CD168" s="2">
        <v>9487600</v>
      </c>
      <c r="CE168" s="2">
        <v>463100</v>
      </c>
      <c r="CF168" s="2">
        <v>141539000</v>
      </c>
      <c r="CG168" s="2">
        <v>48374400</v>
      </c>
      <c r="CH168" s="2">
        <v>31762900</v>
      </c>
      <c r="CI168" s="2">
        <v>160650500</v>
      </c>
      <c r="CJ168" s="2">
        <v>22177600</v>
      </c>
      <c r="CK168" s="2">
        <v>5015700</v>
      </c>
      <c r="CL168" s="2">
        <v>109349700</v>
      </c>
      <c r="CM168" s="2">
        <v>28691900</v>
      </c>
      <c r="CN168" s="2">
        <v>1369300</v>
      </c>
      <c r="CO168" s="2">
        <v>4571300</v>
      </c>
      <c r="CP168" s="2">
        <v>32260300</v>
      </c>
      <c r="CQ168" s="2">
        <v>213132300</v>
      </c>
      <c r="CR168" s="2">
        <v>6314700</v>
      </c>
      <c r="CS168" s="2">
        <v>7773600</v>
      </c>
      <c r="CT168" s="2">
        <v>18798500</v>
      </c>
      <c r="CU168" s="2">
        <v>4460100</v>
      </c>
      <c r="CV168" s="2">
        <v>5122000</v>
      </c>
      <c r="CW168" s="2">
        <v>15975100</v>
      </c>
      <c r="CX168" s="2">
        <v>368153900</v>
      </c>
      <c r="CY168" s="2">
        <v>439679900</v>
      </c>
    </row>
    <row r="169" spans="1:103">
      <c r="A169" t="s">
        <v>39</v>
      </c>
      <c r="B169" s="7">
        <f>AVERAGE(D169:CY169) / 1024 / 1024</f>
        <v>50.715039062499997</v>
      </c>
      <c r="C169" s="7">
        <f>MAX(D169:CY169) / 1024 /1024</f>
        <v>79.83984375</v>
      </c>
      <c r="D169" s="2">
        <v>41590784</v>
      </c>
      <c r="E169" s="2">
        <v>41590784</v>
      </c>
      <c r="F169" s="2">
        <v>42643456</v>
      </c>
      <c r="G169" s="2">
        <v>73052160</v>
      </c>
      <c r="H169" s="2">
        <v>64647168</v>
      </c>
      <c r="I169" s="2">
        <v>64647168</v>
      </c>
      <c r="J169" s="2">
        <v>63594496</v>
      </c>
      <c r="K169" s="2">
        <v>32624640</v>
      </c>
      <c r="L169" s="2">
        <v>32624640</v>
      </c>
      <c r="M169" s="2">
        <v>42012672</v>
      </c>
      <c r="N169" s="2">
        <v>39911424</v>
      </c>
      <c r="O169" s="2">
        <v>39911424</v>
      </c>
      <c r="P169" s="2">
        <v>41512960</v>
      </c>
      <c r="Q169" s="2">
        <v>40460288</v>
      </c>
      <c r="R169" s="2">
        <v>40460288</v>
      </c>
      <c r="S169" s="2">
        <v>40460288</v>
      </c>
      <c r="T169" s="2">
        <v>47951872</v>
      </c>
      <c r="U169" s="2">
        <v>35213312</v>
      </c>
      <c r="V169" s="2">
        <v>35213312</v>
      </c>
      <c r="W169" s="2">
        <v>38060032</v>
      </c>
      <c r="X169" s="2">
        <v>37007360</v>
      </c>
      <c r="Y169" s="2">
        <v>41574400</v>
      </c>
      <c r="Z169" s="2">
        <v>41574400</v>
      </c>
      <c r="AA169" s="2">
        <v>41574400</v>
      </c>
      <c r="AB169" s="2">
        <v>40521728</v>
      </c>
      <c r="AC169" s="2">
        <v>40521728</v>
      </c>
      <c r="AD169" s="2">
        <v>40521728</v>
      </c>
      <c r="AE169" s="2">
        <v>47951872</v>
      </c>
      <c r="AF169" s="2">
        <v>46903296</v>
      </c>
      <c r="AG169" s="2">
        <v>45850624</v>
      </c>
      <c r="AH169" s="2">
        <v>45850624</v>
      </c>
      <c r="AI169" s="2">
        <v>31264768</v>
      </c>
      <c r="AJ169" s="2">
        <v>78729216</v>
      </c>
      <c r="AK169" s="2">
        <v>69271552</v>
      </c>
      <c r="AL169" s="2">
        <v>69271552</v>
      </c>
      <c r="AM169" s="2">
        <v>42012672</v>
      </c>
      <c r="AN169" s="2">
        <v>39911424</v>
      </c>
      <c r="AO169" s="2">
        <v>40964096</v>
      </c>
      <c r="AP169" s="2">
        <v>40964096</v>
      </c>
      <c r="AQ169" s="2">
        <v>51314688</v>
      </c>
      <c r="AR169" s="2">
        <v>47112192</v>
      </c>
      <c r="AS169" s="2">
        <v>48164864</v>
      </c>
      <c r="AT169" s="2">
        <v>47112192</v>
      </c>
      <c r="AU169" s="2">
        <v>48164864</v>
      </c>
      <c r="AV169" s="2">
        <v>33460224</v>
      </c>
      <c r="AW169" s="2">
        <v>34807808</v>
      </c>
      <c r="AX169" s="2">
        <v>77840384</v>
      </c>
      <c r="AY169" s="2">
        <v>68382720</v>
      </c>
      <c r="AZ169" s="2">
        <v>67330048</v>
      </c>
      <c r="BA169" s="2">
        <v>69431296</v>
      </c>
      <c r="BB169" s="2">
        <v>67330048</v>
      </c>
      <c r="BC169" s="2">
        <v>67330048</v>
      </c>
      <c r="BD169" s="2">
        <v>67330048</v>
      </c>
      <c r="BE169" s="2">
        <v>68382720</v>
      </c>
      <c r="BF169" s="2">
        <v>69435392</v>
      </c>
      <c r="BG169" s="2">
        <v>68382720</v>
      </c>
      <c r="BH169" s="2">
        <v>67330048</v>
      </c>
      <c r="BI169" s="2">
        <v>71532544</v>
      </c>
      <c r="BJ169" s="2">
        <v>67330048</v>
      </c>
      <c r="BK169" s="2">
        <v>67330048</v>
      </c>
      <c r="BL169" s="2">
        <v>82722816</v>
      </c>
      <c r="BM169" s="2">
        <v>33185792</v>
      </c>
      <c r="BN169" s="2">
        <v>33939456</v>
      </c>
      <c r="BO169" s="2">
        <v>33939456</v>
      </c>
      <c r="BP169" s="2">
        <v>37150720</v>
      </c>
      <c r="BQ169" s="2">
        <v>36098048</v>
      </c>
      <c r="BR169" s="2">
        <v>36098048</v>
      </c>
      <c r="BS169" s="2">
        <v>83718144</v>
      </c>
      <c r="BT169" s="2">
        <v>38486016</v>
      </c>
      <c r="BU169" s="2">
        <v>31862784</v>
      </c>
      <c r="BV169" s="2">
        <v>57495552</v>
      </c>
      <c r="BW169" s="2">
        <v>56442880</v>
      </c>
      <c r="BX169" s="2">
        <v>56446976</v>
      </c>
      <c r="BY169" s="2">
        <v>52240384</v>
      </c>
      <c r="BZ169" s="2">
        <v>63561728</v>
      </c>
      <c r="CA169" s="2">
        <v>63561728</v>
      </c>
      <c r="CB169" s="2">
        <v>60411904</v>
      </c>
      <c r="CC169" s="2">
        <v>59359232</v>
      </c>
      <c r="CD169" s="2">
        <v>59359232</v>
      </c>
      <c r="CE169" s="2">
        <v>59359232</v>
      </c>
      <c r="CF169" s="2">
        <v>62513152</v>
      </c>
      <c r="CG169" s="2">
        <v>60411904</v>
      </c>
      <c r="CH169" s="2">
        <v>60411904</v>
      </c>
      <c r="CI169" s="2">
        <v>63561728</v>
      </c>
      <c r="CJ169" s="2">
        <v>59359232</v>
      </c>
      <c r="CK169" s="2">
        <v>59359232</v>
      </c>
      <c r="CL169" s="2">
        <v>61460480</v>
      </c>
      <c r="CM169" s="2">
        <v>60411904</v>
      </c>
      <c r="CN169" s="2">
        <v>59359232</v>
      </c>
      <c r="CO169" s="2">
        <v>59359232</v>
      </c>
      <c r="CP169" s="2">
        <v>60411904</v>
      </c>
      <c r="CQ169" s="2">
        <v>63561728</v>
      </c>
      <c r="CR169" s="2">
        <v>59359232</v>
      </c>
      <c r="CS169" s="2">
        <v>59359232</v>
      </c>
      <c r="CT169" s="2">
        <v>59359232</v>
      </c>
      <c r="CU169" s="2">
        <v>59359232</v>
      </c>
      <c r="CV169" s="2">
        <v>59359232</v>
      </c>
      <c r="CW169" s="2">
        <v>59359232</v>
      </c>
      <c r="CX169" s="2">
        <v>68595712</v>
      </c>
      <c r="CY169" s="2">
        <v>72224768</v>
      </c>
    </row>
    <row r="170" spans="1:103">
      <c r="A170" s="1" t="s">
        <v>20</v>
      </c>
      <c r="B170" s="3">
        <f t="shared" ref="B170" si="101">AVERAGE(D170:CY170)</f>
        <v>125336.68</v>
      </c>
      <c r="C170" s="3">
        <f t="shared" ref="C170" si="102">COUNT(D170:CY170)</f>
        <v>100</v>
      </c>
      <c r="D170" s="2">
        <v>61316</v>
      </c>
      <c r="E170" s="2">
        <v>935</v>
      </c>
      <c r="F170" s="2">
        <v>115693</v>
      </c>
      <c r="G170" s="2">
        <v>109225</v>
      </c>
      <c r="H170" s="2">
        <v>125224</v>
      </c>
      <c r="I170" s="2">
        <v>229003</v>
      </c>
      <c r="J170" s="2">
        <v>100309</v>
      </c>
      <c r="K170" s="2">
        <v>71803</v>
      </c>
      <c r="L170" s="2">
        <v>24737</v>
      </c>
      <c r="M170" s="2">
        <v>132281</v>
      </c>
      <c r="N170" s="2">
        <v>21175</v>
      </c>
      <c r="O170" s="2">
        <v>108</v>
      </c>
      <c r="P170" s="2">
        <v>114741</v>
      </c>
      <c r="Q170" s="2">
        <v>111640</v>
      </c>
      <c r="R170" s="2">
        <v>60212</v>
      </c>
      <c r="S170" s="2">
        <v>85942</v>
      </c>
      <c r="T170" s="2">
        <v>441086</v>
      </c>
      <c r="U170" s="2">
        <v>72302</v>
      </c>
      <c r="V170" s="2">
        <v>38317</v>
      </c>
      <c r="W170" s="2">
        <v>108643</v>
      </c>
      <c r="X170" s="2">
        <v>98155</v>
      </c>
      <c r="Y170" s="2">
        <v>159125</v>
      </c>
      <c r="Z170" s="2">
        <v>111189</v>
      </c>
      <c r="AA170" s="2">
        <v>113718</v>
      </c>
      <c r="AB170" s="2">
        <v>1403</v>
      </c>
      <c r="AC170" s="2">
        <v>35477</v>
      </c>
      <c r="AD170" s="2">
        <v>249</v>
      </c>
      <c r="AE170" s="2">
        <v>426816</v>
      </c>
      <c r="AF170" s="2">
        <v>113539</v>
      </c>
      <c r="AG170" s="2">
        <v>15799</v>
      </c>
      <c r="AH170" s="2">
        <v>8473</v>
      </c>
      <c r="AI170" s="2">
        <v>9462</v>
      </c>
      <c r="AJ170" s="2">
        <v>125504</v>
      </c>
      <c r="AK170" s="2">
        <v>14007</v>
      </c>
      <c r="AL170" s="2">
        <v>68553</v>
      </c>
      <c r="AM170" s="2">
        <v>121065</v>
      </c>
      <c r="AN170" s="2">
        <v>22180</v>
      </c>
      <c r="AO170" s="2">
        <v>119707</v>
      </c>
      <c r="AP170" s="2">
        <v>43727</v>
      </c>
      <c r="AQ170" s="2">
        <v>398347</v>
      </c>
      <c r="AR170" s="2">
        <v>28916</v>
      </c>
      <c r="AS170" s="2">
        <v>107820</v>
      </c>
      <c r="AT170" s="2">
        <v>6998</v>
      </c>
      <c r="AU170" s="2">
        <v>106055</v>
      </c>
      <c r="AV170" s="2">
        <v>27732</v>
      </c>
      <c r="AW170" s="2">
        <v>41492</v>
      </c>
      <c r="AX170" s="2">
        <v>761076</v>
      </c>
      <c r="AY170" s="2">
        <v>10888</v>
      </c>
      <c r="AZ170" s="2">
        <v>18304</v>
      </c>
      <c r="BA170" s="2">
        <v>120110</v>
      </c>
      <c r="BB170" s="2">
        <v>4620</v>
      </c>
      <c r="BC170" s="2">
        <v>105375</v>
      </c>
      <c r="BD170" s="2">
        <v>29442</v>
      </c>
      <c r="BE170" s="2">
        <v>124131</v>
      </c>
      <c r="BF170" s="2">
        <v>695030</v>
      </c>
      <c r="BG170" s="2">
        <v>82306</v>
      </c>
      <c r="BH170" s="2">
        <v>35669</v>
      </c>
      <c r="BI170" s="2">
        <v>487706</v>
      </c>
      <c r="BJ170" s="2">
        <v>1172</v>
      </c>
      <c r="BK170" s="2">
        <v>57044</v>
      </c>
      <c r="BL170" s="2">
        <v>792540</v>
      </c>
      <c r="BM170" s="2">
        <v>37669</v>
      </c>
      <c r="BN170" s="2">
        <v>3593</v>
      </c>
      <c r="BO170" s="2">
        <v>389</v>
      </c>
      <c r="BP170" s="2">
        <v>110086</v>
      </c>
      <c r="BQ170" s="2">
        <v>39175</v>
      </c>
      <c r="BR170" s="2">
        <v>40084</v>
      </c>
      <c r="BS170" s="2">
        <v>782592</v>
      </c>
      <c r="BT170" s="2">
        <v>10107</v>
      </c>
      <c r="BU170" s="2">
        <v>461</v>
      </c>
      <c r="BV170" s="2">
        <v>270805</v>
      </c>
      <c r="BW170" s="2">
        <v>117505</v>
      </c>
      <c r="BX170" s="2">
        <v>40528</v>
      </c>
      <c r="BY170" s="2">
        <v>104717</v>
      </c>
      <c r="BZ170" s="2">
        <v>429233</v>
      </c>
      <c r="CA170" s="2">
        <v>434710</v>
      </c>
      <c r="CB170" s="2">
        <v>71586</v>
      </c>
      <c r="CC170" s="2">
        <v>31626</v>
      </c>
      <c r="CD170" s="2">
        <v>20874</v>
      </c>
      <c r="CE170" s="2">
        <v>2399</v>
      </c>
      <c r="CF170" s="2">
        <v>254159</v>
      </c>
      <c r="CG170" s="2">
        <v>10712</v>
      </c>
      <c r="CH170" s="2">
        <v>110022</v>
      </c>
      <c r="CI170" s="2">
        <v>412330</v>
      </c>
      <c r="CJ170" s="2">
        <v>68062</v>
      </c>
      <c r="CK170" s="2">
        <v>17845</v>
      </c>
      <c r="CL170" s="2">
        <v>122011</v>
      </c>
      <c r="CM170" s="2">
        <v>117688</v>
      </c>
      <c r="CN170" s="2">
        <v>4107</v>
      </c>
      <c r="CO170" s="2">
        <v>12206</v>
      </c>
      <c r="CP170" s="2">
        <v>75419</v>
      </c>
      <c r="CQ170" s="2">
        <v>449785</v>
      </c>
      <c r="CR170" s="2">
        <v>19237</v>
      </c>
      <c r="CS170" s="2">
        <v>20562</v>
      </c>
      <c r="CT170" s="2">
        <v>39705</v>
      </c>
      <c r="CU170" s="2">
        <v>12739</v>
      </c>
      <c r="CV170" s="2">
        <v>8262</v>
      </c>
      <c r="CW170" s="2">
        <v>40298</v>
      </c>
      <c r="CX170" s="2">
        <v>397359</v>
      </c>
      <c r="CY170" s="2">
        <v>117408</v>
      </c>
    </row>
    <row r="171" spans="1:103">
      <c r="A171" s="1" t="s">
        <v>25</v>
      </c>
      <c r="B171" s="4">
        <f t="shared" ref="B171" si="103">AVERAGE(D171:CY171)/ 1000/ 1000</f>
        <v>2510.5112999999997</v>
      </c>
      <c r="C171" s="4"/>
      <c r="D171" s="2">
        <v>799691800</v>
      </c>
      <c r="E171" s="2">
        <v>5309300</v>
      </c>
      <c r="F171" s="2">
        <v>1747761200</v>
      </c>
      <c r="G171" s="2">
        <v>1587996200</v>
      </c>
      <c r="H171" s="2">
        <v>1998501400</v>
      </c>
      <c r="I171" s="2">
        <v>4058849200</v>
      </c>
      <c r="J171" s="2">
        <v>1546996000</v>
      </c>
      <c r="K171" s="2">
        <v>1270412600</v>
      </c>
      <c r="L171" s="2">
        <v>285779100</v>
      </c>
      <c r="M171" s="2">
        <v>2359402700</v>
      </c>
      <c r="N171" s="2">
        <v>248633300</v>
      </c>
      <c r="O171" s="2">
        <v>608400</v>
      </c>
      <c r="P171" s="2">
        <v>1946251500</v>
      </c>
      <c r="Q171" s="2">
        <v>1835245900</v>
      </c>
      <c r="R171" s="2">
        <v>937944200</v>
      </c>
      <c r="S171" s="2">
        <v>1399810900</v>
      </c>
      <c r="T171" s="2">
        <v>9064973700</v>
      </c>
      <c r="U171" s="2">
        <v>1120028500</v>
      </c>
      <c r="V171" s="2">
        <v>468391400</v>
      </c>
      <c r="W171" s="2">
        <v>1823123400</v>
      </c>
      <c r="X171" s="2">
        <v>1580884500</v>
      </c>
      <c r="Y171" s="2">
        <v>2853317900</v>
      </c>
      <c r="Z171" s="2">
        <v>1698608400</v>
      </c>
      <c r="AA171" s="2">
        <v>1803579500</v>
      </c>
      <c r="AB171" s="2">
        <v>8883600</v>
      </c>
      <c r="AC171" s="2">
        <v>432172100</v>
      </c>
      <c r="AD171" s="2">
        <v>1408300</v>
      </c>
      <c r="AE171" s="2">
        <v>8665727000</v>
      </c>
      <c r="AF171" s="2">
        <v>1770200500</v>
      </c>
      <c r="AG171" s="2">
        <v>153708100</v>
      </c>
      <c r="AH171" s="2">
        <v>64950400</v>
      </c>
      <c r="AI171" s="2">
        <v>74564800</v>
      </c>
      <c r="AJ171" s="2">
        <v>2083170000</v>
      </c>
      <c r="AK171" s="2">
        <v>121399200</v>
      </c>
      <c r="AL171" s="2">
        <v>1032042100</v>
      </c>
      <c r="AM171" s="2">
        <v>1918010500</v>
      </c>
      <c r="AN171" s="2">
        <v>229205800</v>
      </c>
      <c r="AO171" s="2">
        <v>1927726100</v>
      </c>
      <c r="AP171" s="2">
        <v>606329600</v>
      </c>
      <c r="AQ171" s="2">
        <v>8636085400</v>
      </c>
      <c r="AR171" s="2">
        <v>370578800</v>
      </c>
      <c r="AS171" s="2">
        <v>1723754700</v>
      </c>
      <c r="AT171" s="2">
        <v>51804600</v>
      </c>
      <c r="AU171" s="2">
        <v>1670230900</v>
      </c>
      <c r="AV171" s="2">
        <v>309056600</v>
      </c>
      <c r="AW171" s="2">
        <v>543810400</v>
      </c>
      <c r="AX171" s="2">
        <v>18097446600</v>
      </c>
      <c r="AY171" s="2">
        <v>109789100</v>
      </c>
      <c r="AZ171" s="2">
        <v>214594100</v>
      </c>
      <c r="BA171" s="2">
        <v>2130757100</v>
      </c>
      <c r="BB171" s="2">
        <v>34381300</v>
      </c>
      <c r="BC171" s="2">
        <v>1891236000</v>
      </c>
      <c r="BD171" s="2">
        <v>380185600</v>
      </c>
      <c r="BE171" s="2">
        <v>2320670400</v>
      </c>
      <c r="BF171" s="2">
        <v>16896645500</v>
      </c>
      <c r="BG171" s="2">
        <v>1413989600</v>
      </c>
      <c r="BH171" s="2">
        <v>509294600</v>
      </c>
      <c r="BI171" s="2">
        <v>10996510000</v>
      </c>
      <c r="BJ171" s="2">
        <v>7221000</v>
      </c>
      <c r="BK171" s="2">
        <v>918613500</v>
      </c>
      <c r="BL171" s="2">
        <v>19645810100</v>
      </c>
      <c r="BM171" s="2">
        <v>558141800</v>
      </c>
      <c r="BN171" s="2">
        <v>24857500</v>
      </c>
      <c r="BO171" s="2">
        <v>2435800</v>
      </c>
      <c r="BP171" s="2">
        <v>1936531700</v>
      </c>
      <c r="BQ171" s="2">
        <v>557020900</v>
      </c>
      <c r="BR171" s="2">
        <v>568100300</v>
      </c>
      <c r="BS171" s="2">
        <v>19428293500</v>
      </c>
      <c r="BT171" s="2">
        <v>100959300</v>
      </c>
      <c r="BU171" s="2">
        <v>2590500</v>
      </c>
      <c r="BV171" s="2">
        <v>5605794600</v>
      </c>
      <c r="BW171" s="2">
        <v>2031110600</v>
      </c>
      <c r="BX171" s="2">
        <v>584046200</v>
      </c>
      <c r="BY171" s="2">
        <v>1850548400</v>
      </c>
      <c r="BZ171" s="2">
        <v>9544283200</v>
      </c>
      <c r="CA171" s="2">
        <v>9547567600</v>
      </c>
      <c r="CB171" s="2">
        <v>1205009500</v>
      </c>
      <c r="CC171" s="2">
        <v>405871100</v>
      </c>
      <c r="CD171" s="2">
        <v>252135500</v>
      </c>
      <c r="CE171" s="2">
        <v>15365400</v>
      </c>
      <c r="CF171" s="2">
        <v>5087234300</v>
      </c>
      <c r="CG171" s="2">
        <v>108603300</v>
      </c>
      <c r="CH171" s="2">
        <v>1866813300</v>
      </c>
      <c r="CI171" s="2">
        <v>9117690800</v>
      </c>
      <c r="CJ171" s="2">
        <v>1174694400</v>
      </c>
      <c r="CK171" s="2">
        <v>222372900</v>
      </c>
      <c r="CL171" s="2">
        <v>2141928100</v>
      </c>
      <c r="CM171" s="2">
        <v>2109337600</v>
      </c>
      <c r="CN171" s="2">
        <v>29301100</v>
      </c>
      <c r="CO171" s="2">
        <v>123762300</v>
      </c>
      <c r="CP171" s="2">
        <v>1337446200</v>
      </c>
      <c r="CQ171" s="2">
        <v>10191407300</v>
      </c>
      <c r="CR171" s="2">
        <v>232405400</v>
      </c>
      <c r="CS171" s="2">
        <v>248136600</v>
      </c>
      <c r="CT171" s="2">
        <v>581941700</v>
      </c>
      <c r="CU171" s="2">
        <v>132248800</v>
      </c>
      <c r="CV171" s="2">
        <v>76778100</v>
      </c>
      <c r="CW171" s="2">
        <v>573978700</v>
      </c>
      <c r="CX171" s="2">
        <v>8943181200</v>
      </c>
      <c r="CY171" s="2">
        <v>2127139500</v>
      </c>
    </row>
    <row r="172" spans="1:103">
      <c r="A172" t="s">
        <v>39</v>
      </c>
      <c r="B172" s="7">
        <f>AVERAGE(D172:CY172) / 1024 / 1024</f>
        <v>224.46550781249999</v>
      </c>
      <c r="C172" s="7">
        <f>MAX(D172:CY172) / 1024 /1024</f>
        <v>937.6796875</v>
      </c>
      <c r="D172" s="2">
        <v>78348288</v>
      </c>
      <c r="E172" s="2">
        <v>40849408</v>
      </c>
      <c r="F172" s="2">
        <v>143716352</v>
      </c>
      <c r="G172" s="2">
        <v>133943296</v>
      </c>
      <c r="H172" s="2">
        <v>167542784</v>
      </c>
      <c r="I172" s="2">
        <v>277938176</v>
      </c>
      <c r="J172" s="2">
        <v>131301376</v>
      </c>
      <c r="K172" s="2">
        <v>97030144</v>
      </c>
      <c r="L172" s="2">
        <v>69664768</v>
      </c>
      <c r="M172" s="2">
        <v>176123904</v>
      </c>
      <c r="N172" s="2">
        <v>31883264</v>
      </c>
      <c r="O172" s="2">
        <v>27193344</v>
      </c>
      <c r="P172" s="2">
        <v>144089088</v>
      </c>
      <c r="Q172" s="2">
        <v>137695232</v>
      </c>
      <c r="R172" s="2">
        <v>78143488</v>
      </c>
      <c r="S172" s="2">
        <v>115662848</v>
      </c>
      <c r="T172" s="2">
        <v>524173312</v>
      </c>
      <c r="U172" s="2">
        <v>134164480</v>
      </c>
      <c r="V172" s="2">
        <v>124706816</v>
      </c>
      <c r="W172" s="2">
        <v>138420224</v>
      </c>
      <c r="X172" s="2">
        <v>134664192</v>
      </c>
      <c r="Y172" s="2">
        <v>207613952</v>
      </c>
      <c r="Z172" s="2">
        <v>141451264</v>
      </c>
      <c r="AA172" s="2">
        <v>146292736</v>
      </c>
      <c r="AB172" s="2">
        <v>98168832</v>
      </c>
      <c r="AC172" s="2">
        <v>107626496</v>
      </c>
      <c r="AD172" s="2">
        <v>98168832</v>
      </c>
      <c r="AE172" s="2">
        <v>517369856</v>
      </c>
      <c r="AF172" s="2">
        <v>158994432</v>
      </c>
      <c r="AG172" s="2">
        <v>137777152</v>
      </c>
      <c r="AH172" s="2">
        <v>135675904</v>
      </c>
      <c r="AI172" s="2">
        <v>135675904</v>
      </c>
      <c r="AJ172" s="2">
        <v>173334528</v>
      </c>
      <c r="AK172" s="2">
        <v>136425472</v>
      </c>
      <c r="AL172" s="2">
        <v>153243648</v>
      </c>
      <c r="AM172" s="2">
        <v>157552640</v>
      </c>
      <c r="AN172" s="2">
        <v>137478144</v>
      </c>
      <c r="AO172" s="2">
        <v>161751040</v>
      </c>
      <c r="AP172" s="2">
        <v>145514496</v>
      </c>
      <c r="AQ172" s="2">
        <v>490950656</v>
      </c>
      <c r="AR172" s="2">
        <v>146034688</v>
      </c>
      <c r="AS172" s="2">
        <v>161460224</v>
      </c>
      <c r="AT172" s="2">
        <v>140341248</v>
      </c>
      <c r="AU172" s="2">
        <v>163569664</v>
      </c>
      <c r="AV172" s="2">
        <v>144543744</v>
      </c>
      <c r="AW172" s="2">
        <v>149798912</v>
      </c>
      <c r="AX172" s="2">
        <v>949698560</v>
      </c>
      <c r="AY172" s="2">
        <v>211271680</v>
      </c>
      <c r="AZ172" s="2">
        <v>211529728</v>
      </c>
      <c r="BA172" s="2">
        <v>231608320</v>
      </c>
      <c r="BB172" s="2">
        <v>208379904</v>
      </c>
      <c r="BC172" s="2">
        <v>235806720</v>
      </c>
      <c r="BD172" s="2">
        <v>212582400</v>
      </c>
      <c r="BE172" s="2">
        <v>245833728</v>
      </c>
      <c r="BF172" s="2">
        <v>907538432</v>
      </c>
      <c r="BG172" s="2">
        <v>251539456</v>
      </c>
      <c r="BH172" s="2">
        <v>236658688</v>
      </c>
      <c r="BI172" s="2">
        <v>577982464</v>
      </c>
      <c r="BJ172" s="2">
        <v>197775360</v>
      </c>
      <c r="BK172" s="2">
        <v>209342464</v>
      </c>
      <c r="BL172" s="2">
        <v>983228416</v>
      </c>
      <c r="BM172" s="2">
        <v>63582208</v>
      </c>
      <c r="BN172" s="2">
        <v>12918784</v>
      </c>
      <c r="BO172" s="2">
        <v>13193216</v>
      </c>
      <c r="BP172" s="2">
        <v>148275200</v>
      </c>
      <c r="BQ172" s="2">
        <v>136613888</v>
      </c>
      <c r="BR172" s="2">
        <v>137666560</v>
      </c>
      <c r="BS172" s="2">
        <v>978677760</v>
      </c>
      <c r="BT172" s="2">
        <v>267948032</v>
      </c>
      <c r="BU172" s="2">
        <v>264208384</v>
      </c>
      <c r="BV172" s="2">
        <v>345874432</v>
      </c>
      <c r="BW172" s="2">
        <v>282787840</v>
      </c>
      <c r="BX172" s="2">
        <v>272179200</v>
      </c>
      <c r="BY172" s="2">
        <v>285949952</v>
      </c>
      <c r="BZ172" s="2">
        <v>528224256</v>
      </c>
      <c r="CA172" s="2">
        <v>531832832</v>
      </c>
      <c r="CB172" s="2">
        <v>254595072</v>
      </c>
      <c r="CC172" s="2">
        <v>238469120</v>
      </c>
      <c r="CD172" s="2">
        <v>237412352</v>
      </c>
      <c r="CE172" s="2">
        <v>233209856</v>
      </c>
      <c r="CF172" s="2">
        <v>327520256</v>
      </c>
      <c r="CG172" s="2">
        <v>235229184</v>
      </c>
      <c r="CH172" s="2">
        <v>253075456</v>
      </c>
      <c r="CI172" s="2">
        <v>510951424</v>
      </c>
      <c r="CJ172" s="2">
        <v>238866432</v>
      </c>
      <c r="CK172" s="2">
        <v>220770304</v>
      </c>
      <c r="CL172" s="2">
        <v>158027776</v>
      </c>
      <c r="CM172" s="2">
        <v>157450240</v>
      </c>
      <c r="CN172" s="2">
        <v>136331264</v>
      </c>
      <c r="CO172" s="2">
        <v>138432512</v>
      </c>
      <c r="CP172" s="2">
        <v>158507008</v>
      </c>
      <c r="CQ172" s="2">
        <v>543490048</v>
      </c>
      <c r="CR172" s="2">
        <v>228544512</v>
      </c>
      <c r="CS172" s="2">
        <v>227414016</v>
      </c>
      <c r="CT172" s="2">
        <v>232669184</v>
      </c>
      <c r="CU172" s="2">
        <v>226365440</v>
      </c>
      <c r="CV172" s="2">
        <v>225312768</v>
      </c>
      <c r="CW172" s="2">
        <v>233721856</v>
      </c>
      <c r="CX172" s="2">
        <v>480432128</v>
      </c>
      <c r="CY172" s="2">
        <v>245338112</v>
      </c>
    </row>
    <row r="173" spans="1:103">
      <c r="A173" s="1" t="s">
        <v>28</v>
      </c>
      <c r="B173" s="3">
        <f t="shared" ref="B173" si="104">AVERAGE(D173:CY173)</f>
        <v>65600.929999999993</v>
      </c>
      <c r="C173" s="3">
        <f t="shared" ref="C173" si="105">COUNT(D173:CY173)</f>
        <v>100</v>
      </c>
      <c r="D173" s="2">
        <v>32762</v>
      </c>
      <c r="E173" s="2">
        <v>342</v>
      </c>
      <c r="F173" s="2">
        <v>79988</v>
      </c>
      <c r="G173" s="2">
        <v>183490</v>
      </c>
      <c r="H173" s="2">
        <v>21078</v>
      </c>
      <c r="I173" s="2">
        <v>35374</v>
      </c>
      <c r="J173" s="2">
        <v>85324</v>
      </c>
      <c r="K173" s="2">
        <v>15738</v>
      </c>
      <c r="L173" s="2">
        <v>4518</v>
      </c>
      <c r="M173" s="2">
        <v>28838</v>
      </c>
      <c r="N173" s="2">
        <v>3292</v>
      </c>
      <c r="O173" s="2">
        <v>68</v>
      </c>
      <c r="P173" s="2">
        <v>78654</v>
      </c>
      <c r="Q173" s="2">
        <v>20346</v>
      </c>
      <c r="R173" s="2">
        <v>41406</v>
      </c>
      <c r="S173" s="2">
        <v>29764</v>
      </c>
      <c r="T173" s="2">
        <v>159319</v>
      </c>
      <c r="U173" s="2">
        <v>29811</v>
      </c>
      <c r="V173" s="2">
        <v>10596</v>
      </c>
      <c r="W173" s="2">
        <v>20112</v>
      </c>
      <c r="X173" s="2">
        <v>88472</v>
      </c>
      <c r="Y173" s="2">
        <v>128054</v>
      </c>
      <c r="Z173" s="2">
        <v>179288</v>
      </c>
      <c r="AA173" s="2">
        <v>68590</v>
      </c>
      <c r="AB173" s="2">
        <v>498</v>
      </c>
      <c r="AC173" s="2">
        <v>124310</v>
      </c>
      <c r="AD173" s="2">
        <v>1628</v>
      </c>
      <c r="AE173" s="2">
        <v>161216</v>
      </c>
      <c r="AF173" s="2">
        <v>71445</v>
      </c>
      <c r="AG173" s="2">
        <v>7048</v>
      </c>
      <c r="AH173" s="2">
        <v>4394</v>
      </c>
      <c r="AI173" s="2">
        <v>5112</v>
      </c>
      <c r="AJ173" s="2">
        <v>177946</v>
      </c>
      <c r="AK173" s="2">
        <v>11146</v>
      </c>
      <c r="AL173" s="2">
        <v>26053</v>
      </c>
      <c r="AM173" s="2">
        <v>82468</v>
      </c>
      <c r="AN173" s="2">
        <v>5758</v>
      </c>
      <c r="AO173" s="2">
        <v>99653</v>
      </c>
      <c r="AP173" s="2">
        <v>13686</v>
      </c>
      <c r="AQ173" s="2">
        <v>149890</v>
      </c>
      <c r="AR173" s="2">
        <v>11774</v>
      </c>
      <c r="AS173" s="2">
        <v>29656</v>
      </c>
      <c r="AT173" s="2">
        <v>5280</v>
      </c>
      <c r="AU173" s="2">
        <v>69890</v>
      </c>
      <c r="AV173" s="2">
        <v>11574</v>
      </c>
      <c r="AW173" s="2">
        <v>72684</v>
      </c>
      <c r="AX173" s="2">
        <v>400466</v>
      </c>
      <c r="AY173" s="2">
        <v>498</v>
      </c>
      <c r="AZ173" s="2">
        <v>7638</v>
      </c>
      <c r="BA173" s="2">
        <v>88193</v>
      </c>
      <c r="BB173" s="2">
        <v>1776</v>
      </c>
      <c r="BC173" s="2">
        <v>92254</v>
      </c>
      <c r="BD173" s="2">
        <v>13666</v>
      </c>
      <c r="BE173" s="2">
        <v>17358</v>
      </c>
      <c r="BF173" s="2">
        <v>562928</v>
      </c>
      <c r="BG173" s="2">
        <v>26582</v>
      </c>
      <c r="BH173" s="2">
        <v>8634</v>
      </c>
      <c r="BI173" s="2">
        <v>180268</v>
      </c>
      <c r="BJ173" s="2">
        <v>1278</v>
      </c>
      <c r="BK173" s="2">
        <v>29248</v>
      </c>
      <c r="BL173" s="2">
        <v>468082</v>
      </c>
      <c r="BM173" s="2">
        <v>13536</v>
      </c>
      <c r="BN173" s="2">
        <v>2998</v>
      </c>
      <c r="BO173" s="2">
        <v>134</v>
      </c>
      <c r="BP173" s="2">
        <v>19320</v>
      </c>
      <c r="BQ173" s="2">
        <v>7684</v>
      </c>
      <c r="BR173" s="2">
        <v>10590</v>
      </c>
      <c r="BS173" s="2">
        <v>437530</v>
      </c>
      <c r="BT173" s="2">
        <v>14976</v>
      </c>
      <c r="BU173" s="2">
        <v>2162</v>
      </c>
      <c r="BV173" s="2">
        <v>249107</v>
      </c>
      <c r="BW173" s="2">
        <v>19638</v>
      </c>
      <c r="BX173" s="2">
        <v>10314</v>
      </c>
      <c r="BY173" s="2">
        <v>89524</v>
      </c>
      <c r="BZ173" s="2">
        <v>158967</v>
      </c>
      <c r="CA173" s="2">
        <v>159600</v>
      </c>
      <c r="CB173" s="2">
        <v>28909</v>
      </c>
      <c r="CC173" s="2">
        <v>15144</v>
      </c>
      <c r="CD173" s="2">
        <v>27520</v>
      </c>
      <c r="CE173" s="2">
        <v>1680</v>
      </c>
      <c r="CF173" s="2">
        <v>207824</v>
      </c>
      <c r="CG173" s="2">
        <v>496</v>
      </c>
      <c r="CH173" s="2">
        <v>20868</v>
      </c>
      <c r="CI173" s="2">
        <v>155919</v>
      </c>
      <c r="CJ173" s="2">
        <v>30984</v>
      </c>
      <c r="CK173" s="2">
        <v>14986</v>
      </c>
      <c r="CL173" s="2">
        <v>22382</v>
      </c>
      <c r="CM173" s="2">
        <v>22166</v>
      </c>
      <c r="CN173" s="2">
        <v>3092</v>
      </c>
      <c r="CO173" s="2">
        <v>6310</v>
      </c>
      <c r="CP173" s="2">
        <v>37800</v>
      </c>
      <c r="CQ173" s="2">
        <v>175323</v>
      </c>
      <c r="CR173" s="2">
        <v>15010</v>
      </c>
      <c r="CS173" s="2">
        <v>3710</v>
      </c>
      <c r="CT173" s="2">
        <v>7912</v>
      </c>
      <c r="CU173" s="2">
        <v>13738</v>
      </c>
      <c r="CV173" s="2">
        <v>3020</v>
      </c>
      <c r="CW173" s="2">
        <v>11078</v>
      </c>
      <c r="CX173" s="2">
        <v>72240</v>
      </c>
      <c r="CY173" s="2">
        <v>78700</v>
      </c>
    </row>
    <row r="174" spans="1:103">
      <c r="A174" s="1" t="s">
        <v>25</v>
      </c>
      <c r="B174" s="4">
        <f t="shared" ref="B174" si="106">AVERAGE(D174:CY174)/ 1000/ 1000</f>
        <v>1577.7602379999998</v>
      </c>
      <c r="C174" s="4"/>
      <c r="D174" s="2">
        <v>595768300</v>
      </c>
      <c r="E174" s="2">
        <v>2510700</v>
      </c>
      <c r="F174" s="2">
        <v>1741379800</v>
      </c>
      <c r="G174" s="2">
        <v>4579107000</v>
      </c>
      <c r="H174" s="2">
        <v>340918600</v>
      </c>
      <c r="I174" s="2">
        <v>650900700</v>
      </c>
      <c r="J174" s="2">
        <v>1891792700</v>
      </c>
      <c r="K174" s="2">
        <v>227881000</v>
      </c>
      <c r="L174" s="2">
        <v>38125500</v>
      </c>
      <c r="M174" s="2">
        <v>509736800</v>
      </c>
      <c r="N174" s="2">
        <v>26474800</v>
      </c>
      <c r="O174" s="2">
        <v>722800</v>
      </c>
      <c r="P174" s="2">
        <v>1670672500</v>
      </c>
      <c r="Q174" s="2">
        <v>320691100</v>
      </c>
      <c r="R174" s="2">
        <v>782326300</v>
      </c>
      <c r="S174" s="2">
        <v>547555400</v>
      </c>
      <c r="T174" s="2">
        <v>3898293200</v>
      </c>
      <c r="U174" s="2">
        <v>544485600</v>
      </c>
      <c r="V174" s="2">
        <v>157937200</v>
      </c>
      <c r="W174" s="2">
        <v>323530000</v>
      </c>
      <c r="X174" s="2">
        <v>1999476300</v>
      </c>
      <c r="Y174" s="2">
        <v>3068217100</v>
      </c>
      <c r="Z174" s="2">
        <v>4470905200</v>
      </c>
      <c r="AA174" s="2">
        <v>1484293900</v>
      </c>
      <c r="AB174" s="2">
        <v>3600200</v>
      </c>
      <c r="AC174" s="2">
        <v>2994166400</v>
      </c>
      <c r="AD174" s="2">
        <v>12017200</v>
      </c>
      <c r="AE174" s="2">
        <v>3958946200</v>
      </c>
      <c r="AF174" s="2">
        <v>1547762700</v>
      </c>
      <c r="AG174" s="2">
        <v>74451300</v>
      </c>
      <c r="AH174" s="2">
        <v>36238600</v>
      </c>
      <c r="AI174" s="2">
        <v>43931200</v>
      </c>
      <c r="AJ174" s="2">
        <v>4502490000</v>
      </c>
      <c r="AK174" s="2">
        <v>136528300</v>
      </c>
      <c r="AL174" s="2">
        <v>440207400</v>
      </c>
      <c r="AM174" s="2">
        <v>1807680400</v>
      </c>
      <c r="AN174" s="2">
        <v>53622200</v>
      </c>
      <c r="AO174" s="2">
        <v>2224562200</v>
      </c>
      <c r="AP174" s="2">
        <v>203340200</v>
      </c>
      <c r="AQ174" s="2">
        <v>3685026000</v>
      </c>
      <c r="AR174" s="2">
        <v>152840900</v>
      </c>
      <c r="AS174" s="2">
        <v>529255900</v>
      </c>
      <c r="AT174" s="2">
        <v>45324200</v>
      </c>
      <c r="AU174" s="2">
        <v>1477307100</v>
      </c>
      <c r="AV174" s="2">
        <v>145153100</v>
      </c>
      <c r="AW174" s="2">
        <v>1584503800</v>
      </c>
      <c r="AX174" s="2">
        <v>10927516000</v>
      </c>
      <c r="AY174" s="2">
        <v>4250100</v>
      </c>
      <c r="AZ174" s="2">
        <v>82671800</v>
      </c>
      <c r="BA174" s="2">
        <v>1970452200</v>
      </c>
      <c r="BB174" s="2">
        <v>12943500</v>
      </c>
      <c r="BC174" s="2">
        <v>2059789800</v>
      </c>
      <c r="BD174" s="2">
        <v>199888100</v>
      </c>
      <c r="BE174" s="2">
        <v>266731900</v>
      </c>
      <c r="BF174" s="2">
        <v>16538959100</v>
      </c>
      <c r="BG174" s="2">
        <v>468402800</v>
      </c>
      <c r="BH174" s="2">
        <v>91884300</v>
      </c>
      <c r="BI174" s="2">
        <v>4432686800</v>
      </c>
      <c r="BJ174" s="2">
        <v>9335000</v>
      </c>
      <c r="BK174" s="2">
        <v>527008200</v>
      </c>
      <c r="BL174" s="2">
        <v>13169699900</v>
      </c>
      <c r="BM174" s="2">
        <v>200289400</v>
      </c>
      <c r="BN174" s="2">
        <v>21960700</v>
      </c>
      <c r="BO174" s="2">
        <v>1266400</v>
      </c>
      <c r="BP174" s="2">
        <v>325476900</v>
      </c>
      <c r="BQ174" s="2">
        <v>85468500</v>
      </c>
      <c r="BR174" s="2">
        <v>134926300</v>
      </c>
      <c r="BS174" s="2">
        <v>12144819400</v>
      </c>
      <c r="BT174" s="2">
        <v>227945600</v>
      </c>
      <c r="BU174" s="2">
        <v>15920400</v>
      </c>
      <c r="BV174" s="2">
        <v>6434721000</v>
      </c>
      <c r="BW174" s="2">
        <v>309446200</v>
      </c>
      <c r="BX174" s="2">
        <v>123118100</v>
      </c>
      <c r="BY174" s="2">
        <v>1989097300</v>
      </c>
      <c r="BZ174" s="2">
        <v>3898455400</v>
      </c>
      <c r="CA174" s="2">
        <v>3901887800</v>
      </c>
      <c r="CB174" s="2">
        <v>525793300</v>
      </c>
      <c r="CC174" s="2">
        <v>218826700</v>
      </c>
      <c r="CD174" s="2">
        <v>501782900</v>
      </c>
      <c r="CE174" s="2">
        <v>12191800</v>
      </c>
      <c r="CF174" s="2">
        <v>5236542200</v>
      </c>
      <c r="CG174" s="2">
        <v>3931700</v>
      </c>
      <c r="CH174" s="2">
        <v>345751100</v>
      </c>
      <c r="CI174" s="2">
        <v>4055486900</v>
      </c>
      <c r="CJ174" s="2">
        <v>592224600</v>
      </c>
      <c r="CK174" s="2">
        <v>230354100</v>
      </c>
      <c r="CL174" s="2">
        <v>376165500</v>
      </c>
      <c r="CM174" s="2">
        <v>398440500</v>
      </c>
      <c r="CN174" s="2">
        <v>30978500</v>
      </c>
      <c r="CO174" s="2">
        <v>64772000</v>
      </c>
      <c r="CP174" s="2">
        <v>731784500</v>
      </c>
      <c r="CQ174" s="2">
        <v>4354454700</v>
      </c>
      <c r="CR174" s="2">
        <v>228523200</v>
      </c>
      <c r="CS174" s="2">
        <v>29430000</v>
      </c>
      <c r="CT174" s="2">
        <v>87840400</v>
      </c>
      <c r="CU174" s="2">
        <v>194765300</v>
      </c>
      <c r="CV174" s="2">
        <v>23051500</v>
      </c>
      <c r="CW174" s="2">
        <v>137499100</v>
      </c>
      <c r="CX174" s="2">
        <v>1582039900</v>
      </c>
      <c r="CY174" s="2">
        <v>1703716500</v>
      </c>
    </row>
    <row r="175" spans="1:103">
      <c r="A175" t="s">
        <v>39</v>
      </c>
      <c r="B175" s="7">
        <f>AVERAGE(D175:CY175) / 1024 / 1024</f>
        <v>252.0534375</v>
      </c>
      <c r="C175" s="7">
        <f>MAX(D175:CY175) / 1024 /1024</f>
        <v>772.16015625</v>
      </c>
      <c r="D175" s="2">
        <v>257527808</v>
      </c>
      <c r="E175" s="2">
        <v>249114624</v>
      </c>
      <c r="F175" s="2">
        <v>268034048</v>
      </c>
      <c r="G175" s="2">
        <v>315015168</v>
      </c>
      <c r="H175" s="2">
        <v>253325312</v>
      </c>
      <c r="I175" s="2">
        <v>257527808</v>
      </c>
      <c r="J175" s="2">
        <v>268034048</v>
      </c>
      <c r="K175" s="2">
        <v>253325312</v>
      </c>
      <c r="L175" s="2">
        <v>249114624</v>
      </c>
      <c r="M175" s="2">
        <v>257527808</v>
      </c>
      <c r="N175" s="2">
        <v>249114624</v>
      </c>
      <c r="O175" s="2">
        <v>249114624</v>
      </c>
      <c r="P175" s="2">
        <v>268034048</v>
      </c>
      <c r="Q175" s="2">
        <v>253325312</v>
      </c>
      <c r="R175" s="2">
        <v>257523712</v>
      </c>
      <c r="S175" s="2">
        <v>257527808</v>
      </c>
      <c r="T175" s="2">
        <v>315015168</v>
      </c>
      <c r="U175" s="2">
        <v>257531904</v>
      </c>
      <c r="V175" s="2">
        <v>251219968</v>
      </c>
      <c r="W175" s="2">
        <v>62623744</v>
      </c>
      <c r="X175" s="2">
        <v>135634944</v>
      </c>
      <c r="Y175" s="2">
        <v>208986112</v>
      </c>
      <c r="Z175" s="2">
        <v>264114176</v>
      </c>
      <c r="AA175" s="2">
        <v>217133056</v>
      </c>
      <c r="AB175" s="2">
        <v>198213632</v>
      </c>
      <c r="AC175" s="2">
        <v>262008832</v>
      </c>
      <c r="AD175" s="2">
        <v>198213632</v>
      </c>
      <c r="AE175" s="2">
        <v>264114176</v>
      </c>
      <c r="AF175" s="2">
        <v>217133056</v>
      </c>
      <c r="AG175" s="2">
        <v>200318976</v>
      </c>
      <c r="AH175" s="2">
        <v>198213632</v>
      </c>
      <c r="AI175" s="2">
        <v>198213632</v>
      </c>
      <c r="AJ175" s="2">
        <v>264114176</v>
      </c>
      <c r="AK175" s="2">
        <v>200318976</v>
      </c>
      <c r="AL175" s="2">
        <v>202420224</v>
      </c>
      <c r="AM175" s="2">
        <v>217133056</v>
      </c>
      <c r="AN175" s="2">
        <v>198213632</v>
      </c>
      <c r="AO175" s="2">
        <v>245194752</v>
      </c>
      <c r="AP175" s="2">
        <v>202424320</v>
      </c>
      <c r="AQ175" s="2">
        <v>264114176</v>
      </c>
      <c r="AR175" s="2">
        <v>200318976</v>
      </c>
      <c r="AS175" s="2">
        <v>206626816</v>
      </c>
      <c r="AT175" s="2">
        <v>198213632</v>
      </c>
      <c r="AU175" s="2">
        <v>217133056</v>
      </c>
      <c r="AV175" s="2">
        <v>200318976</v>
      </c>
      <c r="AW175" s="2">
        <v>217133056</v>
      </c>
      <c r="AX175" s="2">
        <v>575512576</v>
      </c>
      <c r="AY175" s="2">
        <v>261459968</v>
      </c>
      <c r="AZ175" s="2">
        <v>263565312</v>
      </c>
      <c r="BA175" s="2">
        <v>280379392</v>
      </c>
      <c r="BB175" s="2">
        <v>261459968</v>
      </c>
      <c r="BC175" s="2">
        <v>280379392</v>
      </c>
      <c r="BD175" s="2">
        <v>265666560</v>
      </c>
      <c r="BE175" s="2">
        <v>265670656</v>
      </c>
      <c r="BF175" s="2">
        <v>809668608</v>
      </c>
      <c r="BG175" s="2">
        <v>280829952</v>
      </c>
      <c r="BH175" s="2">
        <v>274518016</v>
      </c>
      <c r="BI175" s="2">
        <v>338313216</v>
      </c>
      <c r="BJ175" s="2">
        <v>272412672</v>
      </c>
      <c r="BK175" s="2">
        <v>280825856</v>
      </c>
      <c r="BL175" s="2">
        <v>630743040</v>
      </c>
      <c r="BM175" s="2">
        <v>286928896</v>
      </c>
      <c r="BN175" s="2">
        <v>282722304</v>
      </c>
      <c r="BO175" s="2">
        <v>282722304</v>
      </c>
      <c r="BP175" s="2">
        <v>286932992</v>
      </c>
      <c r="BQ175" s="2">
        <v>284827648</v>
      </c>
      <c r="BR175" s="2">
        <v>284827648</v>
      </c>
      <c r="BS175" s="2">
        <v>605790208</v>
      </c>
      <c r="BT175" s="2">
        <v>286699520</v>
      </c>
      <c r="BU175" s="2">
        <v>282488832</v>
      </c>
      <c r="BV175" s="2">
        <v>410066944</v>
      </c>
      <c r="BW175" s="2">
        <v>286699520</v>
      </c>
      <c r="BX175" s="2">
        <v>284594176</v>
      </c>
      <c r="BY175" s="2">
        <v>301408256</v>
      </c>
      <c r="BZ175" s="2">
        <v>348389376</v>
      </c>
      <c r="CA175" s="2">
        <v>348385280</v>
      </c>
      <c r="CB175" s="2">
        <v>290897920</v>
      </c>
      <c r="CC175" s="2">
        <v>286699520</v>
      </c>
      <c r="CD175" s="2">
        <v>288804864</v>
      </c>
      <c r="CE175" s="2">
        <v>282488832</v>
      </c>
      <c r="CF175" s="2">
        <v>376446976</v>
      </c>
      <c r="CG175" s="2">
        <v>282488832</v>
      </c>
      <c r="CH175" s="2">
        <v>286699520</v>
      </c>
      <c r="CI175" s="2">
        <v>348389376</v>
      </c>
      <c r="CJ175" s="2">
        <v>290902016</v>
      </c>
      <c r="CK175" s="2">
        <v>286695424</v>
      </c>
      <c r="CL175" s="2">
        <v>286695424</v>
      </c>
      <c r="CM175" s="2">
        <v>286699520</v>
      </c>
      <c r="CN175" s="2">
        <v>39112704</v>
      </c>
      <c r="CO175" s="2">
        <v>43499520</v>
      </c>
      <c r="CP175" s="2">
        <v>80424960</v>
      </c>
      <c r="CQ175" s="2">
        <v>254050304</v>
      </c>
      <c r="CR175" s="2">
        <v>193933312</v>
      </c>
      <c r="CS175" s="2">
        <v>189726720</v>
      </c>
      <c r="CT175" s="2">
        <v>191832064</v>
      </c>
      <c r="CU175" s="2">
        <v>193937408</v>
      </c>
      <c r="CV175" s="2">
        <v>189726720</v>
      </c>
      <c r="CW175" s="2">
        <v>191832064</v>
      </c>
      <c r="CX175" s="2">
        <v>208646144</v>
      </c>
      <c r="CY175" s="2">
        <v>208646144</v>
      </c>
    </row>
    <row r="176" spans="1:103">
      <c r="A176" s="1" t="s">
        <v>30</v>
      </c>
      <c r="B176" s="3">
        <f t="shared" ref="B176" si="107">AVERAGE(D176:CY176)</f>
        <v>48183.01</v>
      </c>
      <c r="C176" s="3">
        <f t="shared" ref="C176" si="108">COUNT(D176:CY176)</f>
        <v>100</v>
      </c>
      <c r="D176" s="2">
        <v>23030</v>
      </c>
      <c r="E176" s="2">
        <v>197</v>
      </c>
      <c r="F176" s="2">
        <v>54147</v>
      </c>
      <c r="G176" s="2">
        <v>202943</v>
      </c>
      <c r="H176" s="2">
        <v>13668</v>
      </c>
      <c r="I176" s="2">
        <v>24873</v>
      </c>
      <c r="J176" s="2">
        <v>55490</v>
      </c>
      <c r="K176" s="2">
        <v>9515</v>
      </c>
      <c r="L176" s="2">
        <v>2510</v>
      </c>
      <c r="M176" s="2">
        <v>18493</v>
      </c>
      <c r="N176" s="2">
        <v>1855</v>
      </c>
      <c r="O176" s="2">
        <v>49</v>
      </c>
      <c r="P176" s="2">
        <v>53292</v>
      </c>
      <c r="Q176" s="2">
        <v>13296</v>
      </c>
      <c r="R176" s="2">
        <v>30547</v>
      </c>
      <c r="S176" s="2">
        <v>18581</v>
      </c>
      <c r="T176" s="2">
        <v>104287</v>
      </c>
      <c r="U176" s="2">
        <v>20426</v>
      </c>
      <c r="V176" s="2">
        <v>16708</v>
      </c>
      <c r="W176" s="2">
        <v>13084</v>
      </c>
      <c r="X176" s="2">
        <v>57253</v>
      </c>
      <c r="Y176" s="2">
        <v>78580</v>
      </c>
      <c r="Z176" s="2">
        <v>194506</v>
      </c>
      <c r="AA176" s="2">
        <v>48397</v>
      </c>
      <c r="AB176" s="2">
        <v>541</v>
      </c>
      <c r="AC176" s="2">
        <v>92865</v>
      </c>
      <c r="AD176" s="2">
        <v>1423</v>
      </c>
      <c r="AE176" s="2">
        <v>121021</v>
      </c>
      <c r="AF176" s="2">
        <v>49688</v>
      </c>
      <c r="AG176" s="2">
        <v>4099</v>
      </c>
      <c r="AH176" s="2">
        <v>3277</v>
      </c>
      <c r="AI176" s="2">
        <v>3662</v>
      </c>
      <c r="AJ176" s="2">
        <v>177742</v>
      </c>
      <c r="AK176" s="2">
        <v>9502</v>
      </c>
      <c r="AL176" s="2">
        <v>17434</v>
      </c>
      <c r="AM176" s="2">
        <v>55060</v>
      </c>
      <c r="AN176" s="2">
        <v>3220</v>
      </c>
      <c r="AO176" s="2">
        <v>64105</v>
      </c>
      <c r="AP176" s="2">
        <v>8541</v>
      </c>
      <c r="AQ176" s="2">
        <v>111511</v>
      </c>
      <c r="AR176" s="2">
        <v>8306</v>
      </c>
      <c r="AS176" s="2">
        <v>19084</v>
      </c>
      <c r="AT176" s="2">
        <v>3765</v>
      </c>
      <c r="AU176" s="2">
        <v>49319</v>
      </c>
      <c r="AV176" s="2">
        <v>8117</v>
      </c>
      <c r="AW176" s="2">
        <v>73921</v>
      </c>
      <c r="AX176" s="2">
        <v>267789</v>
      </c>
      <c r="AY176" s="2">
        <v>305</v>
      </c>
      <c r="AZ176" s="2">
        <v>4974</v>
      </c>
      <c r="BA176" s="2">
        <v>58372</v>
      </c>
      <c r="BB176" s="2">
        <v>1041</v>
      </c>
      <c r="BC176" s="2">
        <v>66257</v>
      </c>
      <c r="BD176" s="2">
        <v>10021</v>
      </c>
      <c r="BE176" s="2">
        <v>10533</v>
      </c>
      <c r="BF176" s="2">
        <v>378370</v>
      </c>
      <c r="BG176" s="2">
        <v>16885</v>
      </c>
      <c r="BH176" s="2">
        <v>4719</v>
      </c>
      <c r="BI176" s="2">
        <v>137780</v>
      </c>
      <c r="BJ176" s="2">
        <v>798</v>
      </c>
      <c r="BK176" s="2">
        <v>33284</v>
      </c>
      <c r="BL176" s="2">
        <v>313986</v>
      </c>
      <c r="BM176" s="2">
        <v>8398</v>
      </c>
      <c r="BN176" s="2">
        <v>2047</v>
      </c>
      <c r="BO176" s="2">
        <v>79</v>
      </c>
      <c r="BP176" s="2">
        <v>12116</v>
      </c>
      <c r="BQ176" s="2">
        <v>4119</v>
      </c>
      <c r="BR176" s="2">
        <v>15396</v>
      </c>
      <c r="BS176" s="2">
        <v>297602</v>
      </c>
      <c r="BT176" s="2">
        <v>9932</v>
      </c>
      <c r="BU176" s="2">
        <v>2876</v>
      </c>
      <c r="BV176" s="2">
        <v>221177</v>
      </c>
      <c r="BW176" s="2">
        <v>12960</v>
      </c>
      <c r="BX176" s="2">
        <v>5621</v>
      </c>
      <c r="BY176" s="2">
        <v>57529</v>
      </c>
      <c r="BZ176" s="2">
        <v>105057</v>
      </c>
      <c r="CA176" s="2">
        <v>102274</v>
      </c>
      <c r="CB176" s="2">
        <v>19328</v>
      </c>
      <c r="CC176" s="2">
        <v>10690</v>
      </c>
      <c r="CD176" s="2">
        <v>29622</v>
      </c>
      <c r="CE176" s="2">
        <v>1479</v>
      </c>
      <c r="CF176" s="2">
        <v>165439</v>
      </c>
      <c r="CG176" s="2">
        <v>263</v>
      </c>
      <c r="CH176" s="2">
        <v>13501</v>
      </c>
      <c r="CI176" s="2">
        <v>105101</v>
      </c>
      <c r="CJ176" s="2">
        <v>20821</v>
      </c>
      <c r="CK176" s="2">
        <v>12437</v>
      </c>
      <c r="CL176" s="2">
        <v>13997</v>
      </c>
      <c r="CM176" s="2">
        <v>14208</v>
      </c>
      <c r="CN176" s="2">
        <v>2089</v>
      </c>
      <c r="CO176" s="2">
        <v>4707</v>
      </c>
      <c r="CP176" s="2">
        <v>26119</v>
      </c>
      <c r="CQ176" s="2">
        <v>134397</v>
      </c>
      <c r="CR176" s="2">
        <v>9626</v>
      </c>
      <c r="CS176" s="2">
        <v>2086</v>
      </c>
      <c r="CT176" s="2">
        <v>4275</v>
      </c>
      <c r="CU176" s="2">
        <v>11190</v>
      </c>
      <c r="CV176" s="2">
        <v>1878</v>
      </c>
      <c r="CW176" s="2">
        <v>7107</v>
      </c>
      <c r="CX176" s="2">
        <v>50365</v>
      </c>
      <c r="CY176" s="2">
        <v>53349</v>
      </c>
    </row>
    <row r="177" spans="1:103">
      <c r="A177" s="1" t="s">
        <v>25</v>
      </c>
      <c r="B177" s="4">
        <f t="shared" ref="B177" si="109">AVERAGE(D177:CY177)/ 1000/ 1000</f>
        <v>1122.3035910000001</v>
      </c>
      <c r="C177" s="4"/>
      <c r="D177" s="2">
        <v>371551600</v>
      </c>
      <c r="E177" s="2">
        <v>1942700</v>
      </c>
      <c r="F177" s="2">
        <v>1120389700</v>
      </c>
      <c r="G177" s="2">
        <v>4675794100</v>
      </c>
      <c r="H177" s="2">
        <v>191456700</v>
      </c>
      <c r="I177" s="2">
        <v>396664400</v>
      </c>
      <c r="J177" s="2">
        <v>1172240100</v>
      </c>
      <c r="K177" s="2">
        <v>114814300</v>
      </c>
      <c r="L177" s="2">
        <v>24253500</v>
      </c>
      <c r="M177" s="2">
        <v>289794900</v>
      </c>
      <c r="N177" s="2">
        <v>17061800</v>
      </c>
      <c r="O177" s="2">
        <v>668100</v>
      </c>
      <c r="P177" s="2">
        <v>1107191000</v>
      </c>
      <c r="Q177" s="2">
        <v>186033400</v>
      </c>
      <c r="R177" s="2">
        <v>541352100</v>
      </c>
      <c r="S177" s="2">
        <v>300754400</v>
      </c>
      <c r="T177" s="2">
        <v>2464801300</v>
      </c>
      <c r="U177" s="2">
        <v>326053400</v>
      </c>
      <c r="V177" s="2">
        <v>228807900</v>
      </c>
      <c r="W177" s="2">
        <v>182303100</v>
      </c>
      <c r="X177" s="2">
        <v>1223695200</v>
      </c>
      <c r="Y177" s="2">
        <v>1765185800</v>
      </c>
      <c r="Z177" s="2">
        <v>4609765200</v>
      </c>
      <c r="AA177" s="2">
        <v>994207300</v>
      </c>
      <c r="AB177" s="2">
        <v>4423100</v>
      </c>
      <c r="AC177" s="2">
        <v>1894884900</v>
      </c>
      <c r="AD177" s="2">
        <v>10814800</v>
      </c>
      <c r="AE177" s="2">
        <v>2906873800</v>
      </c>
      <c r="AF177" s="2">
        <v>1049419600</v>
      </c>
      <c r="AG177" s="2">
        <v>41614500</v>
      </c>
      <c r="AH177" s="2">
        <v>31427500</v>
      </c>
      <c r="AI177" s="2">
        <v>35895800</v>
      </c>
      <c r="AJ177" s="2">
        <v>4287558300</v>
      </c>
      <c r="AK177" s="2">
        <v>127764400</v>
      </c>
      <c r="AL177" s="2">
        <v>275418100</v>
      </c>
      <c r="AM177" s="2">
        <v>1189139100</v>
      </c>
      <c r="AN177" s="2">
        <v>33504500</v>
      </c>
      <c r="AO177" s="2">
        <v>1367830500</v>
      </c>
      <c r="AP177" s="2">
        <v>104556400</v>
      </c>
      <c r="AQ177" s="2">
        <v>2772797100</v>
      </c>
      <c r="AR177" s="2">
        <v>106540600</v>
      </c>
      <c r="AS177" s="2">
        <v>305348200</v>
      </c>
      <c r="AT177" s="2">
        <v>36701400</v>
      </c>
      <c r="AU177" s="2">
        <v>1010464000</v>
      </c>
      <c r="AV177" s="2">
        <v>104923200</v>
      </c>
      <c r="AW177" s="2">
        <v>1539939000</v>
      </c>
      <c r="AX177" s="2">
        <v>7420240900</v>
      </c>
      <c r="AY177" s="2">
        <v>2962500</v>
      </c>
      <c r="AZ177" s="2">
        <v>53297900</v>
      </c>
      <c r="BA177" s="2">
        <v>1202222700</v>
      </c>
      <c r="BB177" s="2">
        <v>8827200</v>
      </c>
      <c r="BC177" s="2">
        <v>1422264400</v>
      </c>
      <c r="BD177" s="2">
        <v>134282700</v>
      </c>
      <c r="BE177" s="2">
        <v>144389500</v>
      </c>
      <c r="BF177" s="2">
        <v>11143769200</v>
      </c>
      <c r="BG177" s="2">
        <v>272069000</v>
      </c>
      <c r="BH177" s="2">
        <v>49745800</v>
      </c>
      <c r="BI177" s="2">
        <v>3496175200</v>
      </c>
      <c r="BJ177" s="2">
        <v>6039700</v>
      </c>
      <c r="BK177" s="2">
        <v>533799000</v>
      </c>
      <c r="BL177" s="2">
        <v>8821351200</v>
      </c>
      <c r="BM177" s="2">
        <v>107624300</v>
      </c>
      <c r="BN177" s="2">
        <v>18026400</v>
      </c>
      <c r="BO177" s="2">
        <v>1007300</v>
      </c>
      <c r="BP177" s="2">
        <v>167721500</v>
      </c>
      <c r="BQ177" s="2">
        <v>42711400</v>
      </c>
      <c r="BR177" s="2">
        <v>203434700</v>
      </c>
      <c r="BS177" s="2">
        <v>8274222800</v>
      </c>
      <c r="BT177" s="2">
        <v>113167700</v>
      </c>
      <c r="BU177" s="2">
        <v>21765300</v>
      </c>
      <c r="BV177" s="2">
        <v>5572076300</v>
      </c>
      <c r="BW177" s="2">
        <v>183567200</v>
      </c>
      <c r="BX177" s="2">
        <v>61156200</v>
      </c>
      <c r="BY177" s="2">
        <v>1258389200</v>
      </c>
      <c r="BZ177" s="2">
        <v>2543247600</v>
      </c>
      <c r="CA177" s="2">
        <v>2471838000</v>
      </c>
      <c r="CB177" s="2">
        <v>316682700</v>
      </c>
      <c r="CC177" s="2">
        <v>145729400</v>
      </c>
      <c r="CD177" s="2">
        <v>482324500</v>
      </c>
      <c r="CE177" s="2">
        <v>10773200</v>
      </c>
      <c r="CF177" s="2">
        <v>4153915000</v>
      </c>
      <c r="CG177" s="2">
        <v>2641300</v>
      </c>
      <c r="CH177" s="2">
        <v>194188400</v>
      </c>
      <c r="CI177" s="2">
        <v>2516093700</v>
      </c>
      <c r="CJ177" s="2">
        <v>333471600</v>
      </c>
      <c r="CK177" s="2">
        <v>169493200</v>
      </c>
      <c r="CL177" s="2">
        <v>206812900</v>
      </c>
      <c r="CM177" s="2">
        <v>203213000</v>
      </c>
      <c r="CN177" s="2">
        <v>18036200</v>
      </c>
      <c r="CO177" s="2">
        <v>46061400</v>
      </c>
      <c r="CP177" s="2">
        <v>429679100</v>
      </c>
      <c r="CQ177" s="2">
        <v>3121247600</v>
      </c>
      <c r="CR177" s="2">
        <v>112168200</v>
      </c>
      <c r="CS177" s="2">
        <v>18728500</v>
      </c>
      <c r="CT177" s="2">
        <v>42919800</v>
      </c>
      <c r="CU177" s="2">
        <v>142703300</v>
      </c>
      <c r="CV177" s="2">
        <v>16462100</v>
      </c>
      <c r="CW177" s="2">
        <v>85193500</v>
      </c>
      <c r="CX177" s="2">
        <v>1033520900</v>
      </c>
      <c r="CY177" s="2">
        <v>1132286000</v>
      </c>
    </row>
    <row r="178" spans="1:103">
      <c r="A178" t="s">
        <v>39</v>
      </c>
      <c r="B178" s="7">
        <f>AVERAGE(D178:CY178) / 1024 / 1024</f>
        <v>235.82808593749999</v>
      </c>
      <c r="C178" s="7">
        <f>MAX(D178:CY178) / 1024 /1024</f>
        <v>519.48828125</v>
      </c>
      <c r="D178" s="2">
        <v>193933312</v>
      </c>
      <c r="E178" s="2">
        <v>189730816</v>
      </c>
      <c r="F178" s="2">
        <v>203395072</v>
      </c>
      <c r="G178" s="2">
        <v>259829760</v>
      </c>
      <c r="H178" s="2">
        <v>219287552</v>
      </c>
      <c r="I178" s="2">
        <v>221388800</v>
      </c>
      <c r="J178" s="2">
        <v>228749312</v>
      </c>
      <c r="K178" s="2">
        <v>219287552</v>
      </c>
      <c r="L178" s="2">
        <v>217186304</v>
      </c>
      <c r="M178" s="2">
        <v>221388800</v>
      </c>
      <c r="N178" s="2">
        <v>217186304</v>
      </c>
      <c r="O178" s="2">
        <v>217186304</v>
      </c>
      <c r="P178" s="2">
        <v>228749312</v>
      </c>
      <c r="Q178" s="2">
        <v>219287552</v>
      </c>
      <c r="R178" s="2">
        <v>223498240</v>
      </c>
      <c r="S178" s="2">
        <v>221388800</v>
      </c>
      <c r="T178" s="2">
        <v>268369920</v>
      </c>
      <c r="U178" s="2">
        <v>221388800</v>
      </c>
      <c r="V178" s="2">
        <v>218238976</v>
      </c>
      <c r="W178" s="2">
        <v>219287552</v>
      </c>
      <c r="X178" s="2">
        <v>228753408</v>
      </c>
      <c r="Y178" s="2">
        <v>239259648</v>
      </c>
      <c r="Z178" s="2">
        <v>283082752</v>
      </c>
      <c r="AA178" s="2">
        <v>230850560</v>
      </c>
      <c r="AB178" s="2">
        <v>217186304</v>
      </c>
      <c r="AC178" s="2">
        <v>230854656</v>
      </c>
      <c r="AD178" s="2">
        <v>217186304</v>
      </c>
      <c r="AE178" s="2">
        <v>268369920</v>
      </c>
      <c r="AF178" s="2">
        <v>228749312</v>
      </c>
      <c r="AG178" s="2">
        <v>218238976</v>
      </c>
      <c r="AH178" s="2">
        <v>217186304</v>
      </c>
      <c r="AI178" s="2">
        <v>217186304</v>
      </c>
      <c r="AJ178" s="2">
        <v>287285248</v>
      </c>
      <c r="AK178" s="2">
        <v>219287552</v>
      </c>
      <c r="AL178" s="2">
        <v>221388800</v>
      </c>
      <c r="AM178" s="2">
        <v>228749312</v>
      </c>
      <c r="AN178" s="2">
        <v>217186304</v>
      </c>
      <c r="AO178" s="2">
        <v>230854656</v>
      </c>
      <c r="AP178" s="2">
        <v>219287552</v>
      </c>
      <c r="AQ178" s="2">
        <v>268369920</v>
      </c>
      <c r="AR178" s="2">
        <v>219287552</v>
      </c>
      <c r="AS178" s="2">
        <v>221388800</v>
      </c>
      <c r="AT178" s="2">
        <v>217186304</v>
      </c>
      <c r="AU178" s="2">
        <v>230854656</v>
      </c>
      <c r="AV178" s="2">
        <v>219287552</v>
      </c>
      <c r="AW178" s="2">
        <v>230854656</v>
      </c>
      <c r="AX178" s="2">
        <v>403992576</v>
      </c>
      <c r="AY178" s="2">
        <v>280424448</v>
      </c>
      <c r="AZ178" s="2">
        <v>281477120</v>
      </c>
      <c r="BA178" s="2">
        <v>294088704</v>
      </c>
      <c r="BB178" s="2">
        <v>280424448</v>
      </c>
      <c r="BC178" s="2">
        <v>291991552</v>
      </c>
      <c r="BD178" s="2">
        <v>282525696</v>
      </c>
      <c r="BE178" s="2">
        <v>282529792</v>
      </c>
      <c r="BF178" s="2">
        <v>544722944</v>
      </c>
      <c r="BG178" s="2">
        <v>283103232</v>
      </c>
      <c r="BH178" s="2">
        <v>279953408</v>
      </c>
      <c r="BI178" s="2">
        <v>346898432</v>
      </c>
      <c r="BJ178" s="2">
        <v>278900736</v>
      </c>
      <c r="BK178" s="2">
        <v>285208576</v>
      </c>
      <c r="BL178" s="2">
        <v>473174016</v>
      </c>
      <c r="BM178" s="2">
        <v>280801280</v>
      </c>
      <c r="BN178" s="2">
        <v>278700032</v>
      </c>
      <c r="BO178" s="2">
        <v>278700032</v>
      </c>
      <c r="BP178" s="2">
        <v>280801280</v>
      </c>
      <c r="BQ178" s="2">
        <v>279752704</v>
      </c>
      <c r="BR178" s="2">
        <v>279752704</v>
      </c>
      <c r="BS178" s="2">
        <v>430964736</v>
      </c>
      <c r="BT178" s="2">
        <v>49131520</v>
      </c>
      <c r="BU178" s="2">
        <v>47394816</v>
      </c>
      <c r="BV178" s="2">
        <v>314544128</v>
      </c>
      <c r="BW178" s="2">
        <v>226725888</v>
      </c>
      <c r="BX178" s="2">
        <v>225677312</v>
      </c>
      <c r="BY178" s="2">
        <v>236187648</v>
      </c>
      <c r="BZ178" s="2">
        <v>275808256</v>
      </c>
      <c r="CA178" s="2">
        <v>275808256</v>
      </c>
      <c r="CB178" s="2">
        <v>228827136</v>
      </c>
      <c r="CC178" s="2">
        <v>226725888</v>
      </c>
      <c r="CD178" s="2">
        <v>228827136</v>
      </c>
      <c r="CE178" s="2">
        <v>224624640</v>
      </c>
      <c r="CF178" s="2">
        <v>294727680</v>
      </c>
      <c r="CG178" s="2">
        <v>224624640</v>
      </c>
      <c r="CH178" s="2">
        <v>226725888</v>
      </c>
      <c r="CI178" s="2">
        <v>275808256</v>
      </c>
      <c r="CJ178" s="2">
        <v>228827136</v>
      </c>
      <c r="CK178" s="2">
        <v>226725888</v>
      </c>
      <c r="CL178" s="2">
        <v>226725888</v>
      </c>
      <c r="CM178" s="2">
        <v>226725888</v>
      </c>
      <c r="CN178" s="2">
        <v>224624640</v>
      </c>
      <c r="CO178" s="2">
        <v>224624640</v>
      </c>
      <c r="CP178" s="2">
        <v>228827136</v>
      </c>
      <c r="CQ178" s="2">
        <v>275808256</v>
      </c>
      <c r="CR178" s="2">
        <v>224624640</v>
      </c>
      <c r="CS178" s="2">
        <v>224624640</v>
      </c>
      <c r="CT178" s="2">
        <v>225677312</v>
      </c>
      <c r="CU178" s="2">
        <v>227782656</v>
      </c>
      <c r="CV178" s="2">
        <v>224624640</v>
      </c>
      <c r="CW178" s="2">
        <v>225677312</v>
      </c>
      <c r="CX178" s="2">
        <v>238288896</v>
      </c>
      <c r="CY178" s="2">
        <v>236187648</v>
      </c>
    </row>
    <row r="179" spans="1:103">
      <c r="A179" t="s">
        <v>40</v>
      </c>
      <c r="B179" s="3">
        <f t="shared" ref="B179" si="110">AVERAGE(D179:CY179)</f>
        <v>29.16</v>
      </c>
      <c r="C179" s="3">
        <f t="shared" ref="C179" si="111">COUNT(D179:CY179)</f>
        <v>100</v>
      </c>
      <c r="D179" s="2">
        <v>16</v>
      </c>
      <c r="E179" s="2">
        <v>14</v>
      </c>
      <c r="F179" s="2">
        <v>16</v>
      </c>
      <c r="G179" s="2">
        <v>18</v>
      </c>
      <c r="H179" s="2">
        <v>42</v>
      </c>
      <c r="I179" s="2">
        <v>78</v>
      </c>
      <c r="J179" s="2">
        <v>100</v>
      </c>
      <c r="K179" s="2">
        <v>32</v>
      </c>
      <c r="L179" s="2">
        <v>8</v>
      </c>
      <c r="M179" s="2">
        <v>48</v>
      </c>
      <c r="N179" s="2">
        <v>14</v>
      </c>
      <c r="O179" s="2">
        <v>12</v>
      </c>
      <c r="P179" s="2">
        <v>26</v>
      </c>
      <c r="Q179" s="2">
        <v>56</v>
      </c>
      <c r="R179" s="2">
        <v>16</v>
      </c>
      <c r="S179" s="2">
        <v>138</v>
      </c>
      <c r="T179" s="2">
        <v>32</v>
      </c>
      <c r="U179" s="2">
        <v>32</v>
      </c>
      <c r="V179" s="2">
        <v>10</v>
      </c>
      <c r="W179" s="2">
        <v>52</v>
      </c>
      <c r="X179" s="2">
        <v>40</v>
      </c>
      <c r="Y179" s="2">
        <v>20</v>
      </c>
      <c r="Z179" s="2">
        <v>20</v>
      </c>
      <c r="AA179" s="2">
        <v>58</v>
      </c>
      <c r="AB179" s="2">
        <v>22</v>
      </c>
      <c r="AC179" s="2">
        <v>16</v>
      </c>
      <c r="AD179" s="2">
        <v>20</v>
      </c>
      <c r="AE179" s="2">
        <v>16</v>
      </c>
      <c r="AF179" s="2">
        <v>18</v>
      </c>
      <c r="AG179" s="2">
        <v>20</v>
      </c>
      <c r="AH179" s="2">
        <v>10</v>
      </c>
      <c r="AI179" s="2">
        <v>6</v>
      </c>
      <c r="AJ179" s="2">
        <v>28</v>
      </c>
      <c r="AK179" s="2">
        <v>36</v>
      </c>
      <c r="AL179" s="2">
        <v>8</v>
      </c>
      <c r="AM179" s="2">
        <v>16</v>
      </c>
      <c r="AN179" s="2">
        <v>70</v>
      </c>
      <c r="AO179" s="2">
        <v>22</v>
      </c>
      <c r="AP179" s="2">
        <v>10</v>
      </c>
      <c r="AQ179" s="2">
        <v>52</v>
      </c>
      <c r="AR179" s="2">
        <v>34</v>
      </c>
      <c r="AS179" s="2">
        <v>40</v>
      </c>
      <c r="AT179" s="2">
        <v>42</v>
      </c>
      <c r="AU179" s="2">
        <v>8</v>
      </c>
      <c r="AV179" s="2">
        <v>8</v>
      </c>
      <c r="AW179" s="2">
        <v>16</v>
      </c>
      <c r="AX179" s="2">
        <v>10</v>
      </c>
      <c r="AY179" s="2">
        <v>18</v>
      </c>
      <c r="AZ179" s="2">
        <v>14</v>
      </c>
      <c r="BA179" s="2">
        <v>16</v>
      </c>
      <c r="BB179" s="2">
        <v>14</v>
      </c>
      <c r="BC179" s="2">
        <v>22</v>
      </c>
      <c r="BD179" s="2">
        <v>24</v>
      </c>
      <c r="BE179" s="2">
        <v>12</v>
      </c>
      <c r="BF179" s="2">
        <v>14</v>
      </c>
      <c r="BG179" s="2">
        <v>6</v>
      </c>
      <c r="BH179" s="2">
        <v>8</v>
      </c>
      <c r="BI179" s="2">
        <v>14</v>
      </c>
      <c r="BJ179" s="2">
        <v>8</v>
      </c>
      <c r="BK179" s="2">
        <v>44</v>
      </c>
      <c r="BL179" s="2">
        <v>56</v>
      </c>
      <c r="BM179" s="2">
        <v>10</v>
      </c>
      <c r="BN179" s="2">
        <v>56</v>
      </c>
      <c r="BO179" s="2">
        <v>32</v>
      </c>
      <c r="BP179" s="2">
        <v>30</v>
      </c>
      <c r="BQ179" s="2">
        <v>28</v>
      </c>
      <c r="BR179" s="2">
        <v>10</v>
      </c>
      <c r="BS179" s="2">
        <v>20</v>
      </c>
      <c r="BT179" s="2">
        <v>14</v>
      </c>
      <c r="BU179" s="2">
        <v>12</v>
      </c>
      <c r="BV179" s="2">
        <v>16</v>
      </c>
      <c r="BW179" s="2">
        <v>10</v>
      </c>
      <c r="BX179" s="2">
        <v>10</v>
      </c>
      <c r="BY179" s="2">
        <v>14</v>
      </c>
      <c r="BZ179" s="2">
        <v>22</v>
      </c>
      <c r="CA179" s="2">
        <v>20</v>
      </c>
      <c r="CB179" s="2">
        <v>20</v>
      </c>
      <c r="CC179" s="2">
        <v>20</v>
      </c>
      <c r="CD179" s="2">
        <v>32</v>
      </c>
      <c r="CE179" s="2">
        <v>18</v>
      </c>
      <c r="CF179" s="2">
        <v>14</v>
      </c>
      <c r="CG179" s="2">
        <v>78</v>
      </c>
      <c r="CH179" s="2">
        <v>26</v>
      </c>
      <c r="CI179" s="2">
        <v>28</v>
      </c>
      <c r="CJ179" s="2">
        <v>52</v>
      </c>
      <c r="CK179" s="2">
        <v>14</v>
      </c>
      <c r="CL179" s="2">
        <v>42</v>
      </c>
      <c r="CM179" s="2">
        <v>72</v>
      </c>
      <c r="CN179" s="2">
        <v>228</v>
      </c>
      <c r="CO179" s="2">
        <v>16</v>
      </c>
      <c r="CP179" s="2">
        <v>12</v>
      </c>
      <c r="CQ179" s="2">
        <v>22</v>
      </c>
      <c r="CR179" s="2">
        <v>50</v>
      </c>
      <c r="CS179" s="2">
        <v>18</v>
      </c>
      <c r="CT179" s="2">
        <v>24</v>
      </c>
      <c r="CU179" s="2">
        <v>34</v>
      </c>
      <c r="CV179" s="2">
        <v>14</v>
      </c>
      <c r="CW179" s="2">
        <v>50</v>
      </c>
      <c r="CX179" s="2">
        <v>16</v>
      </c>
      <c r="CY179" s="2">
        <v>16</v>
      </c>
    </row>
    <row r="180" spans="1:103">
      <c r="A180" s="1" t="s">
        <v>25</v>
      </c>
      <c r="B180" s="4">
        <f>AVERAGE(D180:CY180)/ 1000/ 1000</f>
        <v>0.34880900000000004</v>
      </c>
      <c r="C180" s="4"/>
      <c r="D180" s="2">
        <v>303100</v>
      </c>
      <c r="E180" s="2">
        <v>293100</v>
      </c>
      <c r="F180" s="2">
        <v>315600</v>
      </c>
      <c r="G180" s="2">
        <v>299600</v>
      </c>
      <c r="H180" s="2">
        <v>377900</v>
      </c>
      <c r="I180" s="2">
        <v>487400</v>
      </c>
      <c r="J180" s="2">
        <v>558000</v>
      </c>
      <c r="K180" s="2">
        <v>367700</v>
      </c>
      <c r="L180" s="2">
        <v>265200</v>
      </c>
      <c r="M180" s="2">
        <v>371200</v>
      </c>
      <c r="N180" s="2">
        <v>294300</v>
      </c>
      <c r="O180" s="2">
        <v>352500</v>
      </c>
      <c r="P180" s="2">
        <v>332100</v>
      </c>
      <c r="Q180" s="2">
        <v>443800</v>
      </c>
      <c r="R180" s="2">
        <v>308800</v>
      </c>
      <c r="S180" s="2">
        <v>807700</v>
      </c>
      <c r="T180" s="2">
        <v>451800</v>
      </c>
      <c r="U180" s="2">
        <v>361700</v>
      </c>
      <c r="V180" s="2">
        <v>289500</v>
      </c>
      <c r="W180" s="2">
        <v>444600</v>
      </c>
      <c r="X180" s="2">
        <v>483100</v>
      </c>
      <c r="Y180" s="2">
        <v>317500</v>
      </c>
      <c r="Z180" s="2">
        <v>313600</v>
      </c>
      <c r="AA180" s="2">
        <v>440500</v>
      </c>
      <c r="AB180" s="2">
        <v>332400</v>
      </c>
      <c r="AC180" s="2">
        <v>292100</v>
      </c>
      <c r="AD180" s="2">
        <v>311900</v>
      </c>
      <c r="AE180" s="2">
        <v>283100</v>
      </c>
      <c r="AF180" s="2">
        <v>311300</v>
      </c>
      <c r="AG180" s="2">
        <v>340200</v>
      </c>
      <c r="AH180" s="2">
        <v>271500</v>
      </c>
      <c r="AI180" s="2">
        <v>266000</v>
      </c>
      <c r="AJ180" s="2">
        <v>349200</v>
      </c>
      <c r="AK180" s="2">
        <v>365300</v>
      </c>
      <c r="AL180" s="2">
        <v>287400</v>
      </c>
      <c r="AM180" s="2">
        <v>293900</v>
      </c>
      <c r="AN180" s="2">
        <v>448300</v>
      </c>
      <c r="AO180" s="2">
        <v>313900</v>
      </c>
      <c r="AP180" s="2">
        <v>294800</v>
      </c>
      <c r="AQ180" s="2">
        <v>400500</v>
      </c>
      <c r="AR180" s="2">
        <v>368000</v>
      </c>
      <c r="AS180" s="2">
        <v>363300</v>
      </c>
      <c r="AT180" s="2">
        <v>357500</v>
      </c>
      <c r="AU180" s="2">
        <v>275000</v>
      </c>
      <c r="AV180" s="2">
        <v>264700</v>
      </c>
      <c r="AW180" s="2">
        <v>310000</v>
      </c>
      <c r="AX180" s="2">
        <v>278600</v>
      </c>
      <c r="AY180" s="2">
        <v>347300</v>
      </c>
      <c r="AZ180" s="2">
        <v>333000</v>
      </c>
      <c r="BA180" s="2">
        <v>297200</v>
      </c>
      <c r="BB180" s="2">
        <v>278900</v>
      </c>
      <c r="BC180" s="2">
        <v>331600</v>
      </c>
      <c r="BD180" s="2">
        <v>309500</v>
      </c>
      <c r="BE180" s="2">
        <v>312600</v>
      </c>
      <c r="BF180" s="2">
        <v>299000</v>
      </c>
      <c r="BG180" s="2">
        <v>268400</v>
      </c>
      <c r="BH180" s="2">
        <v>262700</v>
      </c>
      <c r="BI180" s="2">
        <v>279400</v>
      </c>
      <c r="BJ180" s="2">
        <v>262800</v>
      </c>
      <c r="BK180" s="2">
        <v>366600</v>
      </c>
      <c r="BL180" s="2">
        <v>417100</v>
      </c>
      <c r="BM180" s="2">
        <v>265700</v>
      </c>
      <c r="BN180" s="2">
        <v>428100</v>
      </c>
      <c r="BO180" s="2">
        <v>348400</v>
      </c>
      <c r="BP180" s="2">
        <v>353100</v>
      </c>
      <c r="BQ180" s="2">
        <v>333400</v>
      </c>
      <c r="BR180" s="2">
        <v>266300</v>
      </c>
      <c r="BS180" s="2">
        <v>318900</v>
      </c>
      <c r="BT180" s="2">
        <v>290300</v>
      </c>
      <c r="BU180" s="2">
        <v>279800</v>
      </c>
      <c r="BV180" s="2">
        <v>302700</v>
      </c>
      <c r="BW180" s="2">
        <v>279800</v>
      </c>
      <c r="BX180" s="2">
        <v>287800</v>
      </c>
      <c r="BY180" s="2">
        <v>281100</v>
      </c>
      <c r="BZ180" s="2">
        <v>332300</v>
      </c>
      <c r="CA180" s="2">
        <v>339000</v>
      </c>
      <c r="CB180" s="2">
        <v>323800</v>
      </c>
      <c r="CC180" s="2">
        <v>314100</v>
      </c>
      <c r="CD180" s="2">
        <v>444700</v>
      </c>
      <c r="CE180" s="2">
        <v>429900</v>
      </c>
      <c r="CF180" s="2">
        <v>298100</v>
      </c>
      <c r="CG180" s="2">
        <v>597200</v>
      </c>
      <c r="CH180" s="2">
        <v>360700</v>
      </c>
      <c r="CI180" s="2">
        <v>350600</v>
      </c>
      <c r="CJ180" s="2">
        <v>405600</v>
      </c>
      <c r="CK180" s="2">
        <v>280900</v>
      </c>
      <c r="CL180" s="2">
        <v>361200</v>
      </c>
      <c r="CM180" s="2">
        <v>467300</v>
      </c>
      <c r="CN180" s="2">
        <v>956700</v>
      </c>
      <c r="CO180" s="2">
        <v>298100</v>
      </c>
      <c r="CP180" s="2">
        <v>275400</v>
      </c>
      <c r="CQ180" s="2">
        <v>310200</v>
      </c>
      <c r="CR180" s="2">
        <v>396400</v>
      </c>
      <c r="CS180" s="2">
        <v>317800</v>
      </c>
      <c r="CT180" s="2">
        <v>337500</v>
      </c>
      <c r="CU180" s="2">
        <v>343300</v>
      </c>
      <c r="CV180" s="2">
        <v>293100</v>
      </c>
      <c r="CW180" s="2">
        <v>407600</v>
      </c>
      <c r="CX180" s="2">
        <v>284300</v>
      </c>
      <c r="CY180" s="2">
        <v>294400</v>
      </c>
    </row>
    <row r="181" spans="1:103">
      <c r="A181" t="s">
        <v>39</v>
      </c>
      <c r="B181" s="7">
        <f>AVERAGE(D181:CY181) / 1024/ 1024</f>
        <v>23.58953125</v>
      </c>
      <c r="C181" s="7">
        <f>MAX(D181:CY181) / 1024/ 1024</f>
        <v>23.703125</v>
      </c>
      <c r="D181" s="2">
        <v>24707072</v>
      </c>
      <c r="E181" s="2">
        <v>24707072</v>
      </c>
      <c r="F181" s="2">
        <v>24707072</v>
      </c>
      <c r="G181" s="2">
        <v>24707072</v>
      </c>
      <c r="H181" s="2">
        <v>24719360</v>
      </c>
      <c r="I181" s="2">
        <v>24735744</v>
      </c>
      <c r="J181" s="2">
        <v>24743936</v>
      </c>
      <c r="K181" s="2">
        <v>24743936</v>
      </c>
      <c r="L181" s="2">
        <v>24743936</v>
      </c>
      <c r="M181" s="2">
        <v>24743936</v>
      </c>
      <c r="N181" s="2">
        <v>24743936</v>
      </c>
      <c r="O181" s="2">
        <v>24743936</v>
      </c>
      <c r="P181" s="2">
        <v>24743936</v>
      </c>
      <c r="Q181" s="2">
        <v>24743936</v>
      </c>
      <c r="R181" s="2">
        <v>24743936</v>
      </c>
      <c r="S181" s="2">
        <v>24780800</v>
      </c>
      <c r="T181" s="2">
        <v>24780800</v>
      </c>
      <c r="U181" s="2">
        <v>24743936</v>
      </c>
      <c r="V181" s="2">
        <v>24743936</v>
      </c>
      <c r="W181" s="2">
        <v>24743936</v>
      </c>
      <c r="X181" s="2">
        <v>24743936</v>
      </c>
      <c r="Y181" s="2">
        <v>24727552</v>
      </c>
      <c r="Z181" s="2">
        <v>24727552</v>
      </c>
      <c r="AA181" s="2">
        <v>24743936</v>
      </c>
      <c r="AB181" s="2">
        <v>24727552</v>
      </c>
      <c r="AC181" s="2">
        <v>24715264</v>
      </c>
      <c r="AD181" s="2">
        <v>24727552</v>
      </c>
      <c r="AE181" s="2">
        <v>24715264</v>
      </c>
      <c r="AF181" s="2">
        <v>24727552</v>
      </c>
      <c r="AG181" s="2">
        <v>24727552</v>
      </c>
      <c r="AH181" s="2">
        <v>24727552</v>
      </c>
      <c r="AI181" s="2">
        <v>24727552</v>
      </c>
      <c r="AJ181" s="2">
        <v>24743936</v>
      </c>
      <c r="AK181" s="2">
        <v>24743936</v>
      </c>
      <c r="AL181" s="2">
        <v>24715264</v>
      </c>
      <c r="AM181" s="2">
        <v>24715264</v>
      </c>
      <c r="AN181" s="2">
        <v>24743936</v>
      </c>
      <c r="AO181" s="2">
        <v>24739840</v>
      </c>
      <c r="AP181" s="2">
        <v>24723456</v>
      </c>
      <c r="AQ181" s="2">
        <v>24743936</v>
      </c>
      <c r="AR181" s="2">
        <v>24743936</v>
      </c>
      <c r="AS181" s="2">
        <v>24743936</v>
      </c>
      <c r="AT181" s="2">
        <v>24743936</v>
      </c>
      <c r="AU181" s="2">
        <v>24723456</v>
      </c>
      <c r="AV181" s="2">
        <v>24723456</v>
      </c>
      <c r="AW181" s="2">
        <v>24727552</v>
      </c>
      <c r="AX181" s="2">
        <v>24727552</v>
      </c>
      <c r="AY181" s="2">
        <v>24727552</v>
      </c>
      <c r="AZ181" s="2">
        <v>24727552</v>
      </c>
      <c r="BA181" s="2">
        <v>24727552</v>
      </c>
      <c r="BB181" s="2">
        <v>24727552</v>
      </c>
      <c r="BC181" s="2">
        <v>24743936</v>
      </c>
      <c r="BD181" s="2">
        <v>24743936</v>
      </c>
      <c r="BE181" s="2">
        <v>24727552</v>
      </c>
      <c r="BF181" s="2">
        <v>24727552</v>
      </c>
      <c r="BG181" s="2">
        <v>24727552</v>
      </c>
      <c r="BH181" s="2">
        <v>24727552</v>
      </c>
      <c r="BI181" s="2">
        <v>24727552</v>
      </c>
      <c r="BJ181" s="2">
        <v>24727552</v>
      </c>
      <c r="BK181" s="2">
        <v>24739840</v>
      </c>
      <c r="BL181" s="2">
        <v>24739840</v>
      </c>
      <c r="BM181" s="2">
        <v>24739840</v>
      </c>
      <c r="BN181" s="2">
        <v>24739840</v>
      </c>
      <c r="BO181" s="2">
        <v>24739840</v>
      </c>
      <c r="BP181" s="2">
        <v>24739840</v>
      </c>
      <c r="BQ181" s="2">
        <v>24739840</v>
      </c>
      <c r="BR181" s="2">
        <v>24739840</v>
      </c>
      <c r="BS181" s="2">
        <v>24739840</v>
      </c>
      <c r="BT181" s="2">
        <v>24739840</v>
      </c>
      <c r="BU181" s="2">
        <v>24719360</v>
      </c>
      <c r="BV181" s="2">
        <v>24719360</v>
      </c>
      <c r="BW181" s="2">
        <v>24719360</v>
      </c>
      <c r="BX181" s="2">
        <v>24719360</v>
      </c>
      <c r="BY181" s="2">
        <v>24719360</v>
      </c>
      <c r="BZ181" s="2">
        <v>24739840</v>
      </c>
      <c r="CA181" s="2">
        <v>24739840</v>
      </c>
      <c r="CB181" s="2">
        <v>24739840</v>
      </c>
      <c r="CC181" s="2">
        <v>24739840</v>
      </c>
      <c r="CD181" s="2">
        <v>24739840</v>
      </c>
      <c r="CE181" s="2">
        <v>24723456</v>
      </c>
      <c r="CF181" s="2">
        <v>24723456</v>
      </c>
      <c r="CG181" s="2">
        <v>24780800</v>
      </c>
      <c r="CH181" s="2">
        <v>24731648</v>
      </c>
      <c r="CI181" s="2">
        <v>24731648</v>
      </c>
      <c r="CJ181" s="2">
        <v>24739840</v>
      </c>
      <c r="CK181" s="2">
        <v>24739840</v>
      </c>
      <c r="CL181" s="2">
        <v>24739840</v>
      </c>
      <c r="CM181" s="2">
        <v>24780800</v>
      </c>
      <c r="CN181" s="2">
        <v>24854528</v>
      </c>
      <c r="CO181" s="2">
        <v>24711168</v>
      </c>
      <c r="CP181" s="2">
        <v>24711168</v>
      </c>
      <c r="CQ181" s="2">
        <v>24727552</v>
      </c>
      <c r="CR181" s="2">
        <v>24776704</v>
      </c>
      <c r="CS181" s="2">
        <v>24727552</v>
      </c>
      <c r="CT181" s="2">
        <v>24727552</v>
      </c>
      <c r="CU181" s="2">
        <v>24727552</v>
      </c>
      <c r="CV181" s="2">
        <v>24715264</v>
      </c>
      <c r="CW181" s="2">
        <v>24776704</v>
      </c>
      <c r="CX181" s="2">
        <v>24711168</v>
      </c>
      <c r="CY181" s="2">
        <v>24711168</v>
      </c>
    </row>
    <row r="183" spans="1:103">
      <c r="A183" t="s">
        <v>35</v>
      </c>
    </row>
    <row r="184" spans="1:103">
      <c r="A184" s="1" t="s">
        <v>1</v>
      </c>
      <c r="B184" s="3">
        <f>AVERAGE(D184:CY184)</f>
        <v>124.41</v>
      </c>
      <c r="C184" s="3">
        <f t="shared" ref="C184" si="112">COUNT(D184:CY184)</f>
        <v>100</v>
      </c>
      <c r="D184" s="2">
        <v>79</v>
      </c>
      <c r="E184" s="2">
        <v>59</v>
      </c>
      <c r="F184" s="2">
        <v>128</v>
      </c>
      <c r="G184" s="2">
        <v>46</v>
      </c>
      <c r="H184" s="2">
        <v>141</v>
      </c>
      <c r="I184" s="2">
        <v>44</v>
      </c>
      <c r="J184" s="2">
        <v>14</v>
      </c>
      <c r="K184" s="2">
        <v>231</v>
      </c>
      <c r="L184" s="2">
        <v>15</v>
      </c>
      <c r="M184" s="2">
        <v>111</v>
      </c>
      <c r="N184" s="2">
        <v>32</v>
      </c>
      <c r="O184" s="2">
        <v>50</v>
      </c>
      <c r="P184" s="2">
        <v>315</v>
      </c>
      <c r="Q184" s="2">
        <v>32</v>
      </c>
      <c r="R184" s="2">
        <v>35</v>
      </c>
      <c r="S184" s="2">
        <v>42</v>
      </c>
      <c r="T184" s="2">
        <v>81</v>
      </c>
      <c r="U184" s="2">
        <v>71</v>
      </c>
      <c r="V184" s="2">
        <v>39</v>
      </c>
      <c r="W184" s="2">
        <v>20</v>
      </c>
      <c r="X184" s="2">
        <v>610</v>
      </c>
      <c r="Y184" s="2">
        <v>19</v>
      </c>
      <c r="Z184" s="2">
        <v>108</v>
      </c>
      <c r="AA184" s="2">
        <v>15</v>
      </c>
      <c r="AB184" s="2">
        <v>41</v>
      </c>
      <c r="AC184" s="2">
        <v>20</v>
      </c>
      <c r="AD184" s="2">
        <v>66</v>
      </c>
      <c r="AE184" s="2">
        <v>65</v>
      </c>
      <c r="AF184" s="2">
        <v>71</v>
      </c>
      <c r="AG184" s="2">
        <v>16</v>
      </c>
      <c r="AH184" s="2">
        <v>14</v>
      </c>
      <c r="AI184" s="2">
        <v>25</v>
      </c>
      <c r="AJ184" s="2">
        <v>83</v>
      </c>
      <c r="AK184" s="2">
        <v>29</v>
      </c>
      <c r="AL184" s="2">
        <v>16</v>
      </c>
      <c r="AM184" s="2">
        <v>93</v>
      </c>
      <c r="AN184" s="2">
        <v>25</v>
      </c>
      <c r="AO184" s="2">
        <v>52</v>
      </c>
      <c r="AP184" s="2">
        <v>42</v>
      </c>
      <c r="AQ184" s="2">
        <v>238</v>
      </c>
      <c r="AR184" s="2">
        <v>77</v>
      </c>
      <c r="AS184" s="2">
        <v>257</v>
      </c>
      <c r="AT184" s="2">
        <v>929</v>
      </c>
      <c r="AU184" s="2">
        <v>14</v>
      </c>
      <c r="AV184" s="2">
        <v>15</v>
      </c>
      <c r="AW184" s="2">
        <v>237</v>
      </c>
      <c r="AX184" s="2">
        <v>29</v>
      </c>
      <c r="AY184" s="2">
        <v>47</v>
      </c>
      <c r="AZ184" s="2">
        <v>78</v>
      </c>
      <c r="BA184" s="2">
        <v>63</v>
      </c>
      <c r="BB184" s="2">
        <v>123</v>
      </c>
      <c r="BC184" s="2">
        <v>17</v>
      </c>
      <c r="BD184" s="2">
        <v>114</v>
      </c>
      <c r="BE184" s="2">
        <v>257</v>
      </c>
      <c r="BF184" s="2">
        <v>856</v>
      </c>
      <c r="BG184" s="2">
        <v>747</v>
      </c>
      <c r="BH184" s="2">
        <v>158</v>
      </c>
      <c r="BI184" s="2">
        <v>15</v>
      </c>
      <c r="BJ184" s="2">
        <v>105</v>
      </c>
      <c r="BK184" s="2">
        <v>134</v>
      </c>
      <c r="BL184" s="2">
        <v>47</v>
      </c>
      <c r="BM184" s="2">
        <v>74</v>
      </c>
      <c r="BN184" s="2">
        <v>14</v>
      </c>
      <c r="BO184" s="2">
        <v>156</v>
      </c>
      <c r="BP184" s="2">
        <v>15</v>
      </c>
      <c r="BQ184" s="2">
        <v>136</v>
      </c>
      <c r="BR184" s="2">
        <v>16</v>
      </c>
      <c r="BS184" s="2">
        <v>148</v>
      </c>
      <c r="BT184" s="2">
        <v>79</v>
      </c>
      <c r="BU184" s="2">
        <v>869</v>
      </c>
      <c r="BV184" s="2">
        <v>62</v>
      </c>
      <c r="BW184" s="2">
        <v>68</v>
      </c>
      <c r="BX184" s="2">
        <v>1355</v>
      </c>
      <c r="BY184" s="2">
        <v>45</v>
      </c>
      <c r="BZ184" s="2">
        <v>272</v>
      </c>
      <c r="CA184" s="2">
        <v>116</v>
      </c>
      <c r="CB184" s="2">
        <v>46</v>
      </c>
      <c r="CC184" s="2">
        <v>52</v>
      </c>
      <c r="CD184" s="2">
        <v>19</v>
      </c>
      <c r="CE184" s="2">
        <v>102</v>
      </c>
      <c r="CF184" s="2">
        <v>60</v>
      </c>
      <c r="CG184" s="2">
        <v>55</v>
      </c>
      <c r="CH184" s="2">
        <v>64</v>
      </c>
      <c r="CI184" s="2">
        <v>36</v>
      </c>
      <c r="CJ184" s="2">
        <v>46</v>
      </c>
      <c r="CK184" s="2">
        <v>57</v>
      </c>
      <c r="CL184" s="2">
        <v>39</v>
      </c>
      <c r="CM184" s="2">
        <v>28</v>
      </c>
      <c r="CN184" s="2">
        <v>97</v>
      </c>
      <c r="CO184" s="2">
        <v>42</v>
      </c>
      <c r="CP184" s="2">
        <v>66</v>
      </c>
      <c r="CQ184" s="2">
        <v>39</v>
      </c>
      <c r="CR184" s="2">
        <v>133</v>
      </c>
      <c r="CS184" s="2">
        <v>111</v>
      </c>
      <c r="CT184" s="2">
        <v>24</v>
      </c>
      <c r="CU184" s="2">
        <v>28</v>
      </c>
      <c r="CV184" s="2">
        <v>163</v>
      </c>
      <c r="CW184" s="2">
        <v>71</v>
      </c>
      <c r="CX184" s="2">
        <v>53</v>
      </c>
      <c r="CY184" s="2">
        <v>33</v>
      </c>
    </row>
    <row r="185" spans="1:103">
      <c r="A185" s="1" t="s">
        <v>25</v>
      </c>
      <c r="B185" s="4">
        <f>AVERAGE(D185:CY185) / 1000/ 1000</f>
        <v>0.56744100000000008</v>
      </c>
      <c r="C185" s="4"/>
      <c r="D185" s="2">
        <v>376100</v>
      </c>
      <c r="E185" s="2">
        <v>253200</v>
      </c>
      <c r="F185" s="2">
        <v>575800</v>
      </c>
      <c r="G185" s="2">
        <v>197000</v>
      </c>
      <c r="H185" s="2">
        <v>631700</v>
      </c>
      <c r="I185" s="2">
        <v>186500</v>
      </c>
      <c r="J185" s="2">
        <v>51600</v>
      </c>
      <c r="K185" s="2">
        <v>995100</v>
      </c>
      <c r="L185" s="2">
        <v>72200</v>
      </c>
      <c r="M185" s="2">
        <v>501900</v>
      </c>
      <c r="N185" s="2">
        <v>139600</v>
      </c>
      <c r="O185" s="2">
        <v>228000</v>
      </c>
      <c r="P185" s="2">
        <v>1387100</v>
      </c>
      <c r="Q185" s="2">
        <v>151700</v>
      </c>
      <c r="R185" s="2">
        <v>145200</v>
      </c>
      <c r="S185" s="2">
        <v>169700</v>
      </c>
      <c r="T185" s="2">
        <v>347700</v>
      </c>
      <c r="U185" s="2">
        <v>315800</v>
      </c>
      <c r="V185" s="2">
        <v>186900</v>
      </c>
      <c r="W185" s="2">
        <v>85600</v>
      </c>
      <c r="X185" s="2">
        <v>2854000</v>
      </c>
      <c r="Y185" s="2">
        <v>77800</v>
      </c>
      <c r="Z185" s="2">
        <v>478600</v>
      </c>
      <c r="AA185" s="2">
        <v>65000</v>
      </c>
      <c r="AB185" s="2">
        <v>192800</v>
      </c>
      <c r="AC185" s="2">
        <v>91400</v>
      </c>
      <c r="AD185" s="2">
        <v>318800</v>
      </c>
      <c r="AE185" s="2">
        <v>301800</v>
      </c>
      <c r="AF185" s="2">
        <v>325000</v>
      </c>
      <c r="AG185" s="2">
        <v>76900</v>
      </c>
      <c r="AH185" s="2">
        <v>65600</v>
      </c>
      <c r="AI185" s="2">
        <v>114000</v>
      </c>
      <c r="AJ185" s="2">
        <v>385000</v>
      </c>
      <c r="AK185" s="2">
        <v>163400</v>
      </c>
      <c r="AL185" s="2">
        <v>84800</v>
      </c>
      <c r="AM185" s="2">
        <v>422400</v>
      </c>
      <c r="AN185" s="2">
        <v>107700</v>
      </c>
      <c r="AO185" s="2">
        <v>229200</v>
      </c>
      <c r="AP185" s="2">
        <v>191300</v>
      </c>
      <c r="AQ185" s="2">
        <v>1048600</v>
      </c>
      <c r="AR185" s="2">
        <v>367700</v>
      </c>
      <c r="AS185" s="2">
        <v>1348100</v>
      </c>
      <c r="AT185" s="2">
        <v>4122900</v>
      </c>
      <c r="AU185" s="2">
        <v>65800</v>
      </c>
      <c r="AV185" s="2">
        <v>57000</v>
      </c>
      <c r="AW185" s="2">
        <v>1092300</v>
      </c>
      <c r="AX185" s="2">
        <v>134300</v>
      </c>
      <c r="AY185" s="2">
        <v>209100</v>
      </c>
      <c r="AZ185" s="2">
        <v>355500</v>
      </c>
      <c r="BA185" s="2">
        <v>288500</v>
      </c>
      <c r="BB185" s="2">
        <v>555000</v>
      </c>
      <c r="BC185" s="2">
        <v>70100</v>
      </c>
      <c r="BD185" s="2">
        <v>492100</v>
      </c>
      <c r="BE185" s="2">
        <v>1137300</v>
      </c>
      <c r="BF185" s="2">
        <v>3863100</v>
      </c>
      <c r="BG185" s="2">
        <v>3498000</v>
      </c>
      <c r="BH185" s="2">
        <v>684700</v>
      </c>
      <c r="BI185" s="2">
        <v>72600</v>
      </c>
      <c r="BJ185" s="2">
        <v>448900</v>
      </c>
      <c r="BK185" s="2">
        <v>568600</v>
      </c>
      <c r="BL185" s="2">
        <v>223300</v>
      </c>
      <c r="BM185" s="2">
        <v>361100</v>
      </c>
      <c r="BN185" s="2">
        <v>64600</v>
      </c>
      <c r="BO185" s="2">
        <v>684200</v>
      </c>
      <c r="BP185" s="2">
        <v>65000</v>
      </c>
      <c r="BQ185" s="2">
        <v>644400</v>
      </c>
      <c r="BR185" s="2">
        <v>75500</v>
      </c>
      <c r="BS185" s="2">
        <v>619100</v>
      </c>
      <c r="BT185" s="2">
        <v>366200</v>
      </c>
      <c r="BU185" s="2">
        <v>3785900</v>
      </c>
      <c r="BV185" s="2">
        <v>279900</v>
      </c>
      <c r="BW185" s="2">
        <v>325100</v>
      </c>
      <c r="BX185" s="2">
        <v>6736900</v>
      </c>
      <c r="BY185" s="2">
        <v>206400</v>
      </c>
      <c r="BZ185" s="2">
        <v>1164300</v>
      </c>
      <c r="CA185" s="2">
        <v>526100</v>
      </c>
      <c r="CB185" s="2">
        <v>205000</v>
      </c>
      <c r="CC185" s="2">
        <v>235800</v>
      </c>
      <c r="CD185" s="2">
        <v>93800</v>
      </c>
      <c r="CE185" s="2">
        <v>434900</v>
      </c>
      <c r="CF185" s="2">
        <v>253700</v>
      </c>
      <c r="CG185" s="2">
        <v>228800</v>
      </c>
      <c r="CH185" s="2">
        <v>268700</v>
      </c>
      <c r="CI185" s="2">
        <v>153300</v>
      </c>
      <c r="CJ185" s="2">
        <v>207800</v>
      </c>
      <c r="CK185" s="2">
        <v>279700</v>
      </c>
      <c r="CL185" s="2">
        <v>171300</v>
      </c>
      <c r="CM185" s="2">
        <v>136600</v>
      </c>
      <c r="CN185" s="2">
        <v>430600</v>
      </c>
      <c r="CO185" s="2">
        <v>180800</v>
      </c>
      <c r="CP185" s="2">
        <v>312400</v>
      </c>
      <c r="CQ185" s="2">
        <v>184000</v>
      </c>
      <c r="CR185" s="2">
        <v>619000</v>
      </c>
      <c r="CS185" s="2">
        <v>484900</v>
      </c>
      <c r="CT185" s="2">
        <v>106300</v>
      </c>
      <c r="CU185" s="2">
        <v>122900</v>
      </c>
      <c r="CV185" s="2">
        <v>732700</v>
      </c>
      <c r="CW185" s="2">
        <v>319400</v>
      </c>
      <c r="CX185" s="2">
        <v>278300</v>
      </c>
      <c r="CY185" s="2">
        <v>151300</v>
      </c>
    </row>
    <row r="186" spans="1:103">
      <c r="A186" t="s">
        <v>39</v>
      </c>
      <c r="B186" s="7">
        <f>AVERAGE(D186:CY186) / 1024 / 1024</f>
        <v>0.89945312499999996</v>
      </c>
      <c r="C186" s="7">
        <f>MAX(D186:CY186) / 1024 /1024</f>
        <v>1.92578125</v>
      </c>
      <c r="D186" s="2">
        <v>729088</v>
      </c>
      <c r="E186" s="2">
        <v>729088</v>
      </c>
      <c r="F186" s="2">
        <v>770048</v>
      </c>
      <c r="G186" s="2">
        <v>745472</v>
      </c>
      <c r="H186" s="2">
        <v>790528</v>
      </c>
      <c r="I186" s="2">
        <v>700416</v>
      </c>
      <c r="J186" s="2">
        <v>688128</v>
      </c>
      <c r="K186" s="2">
        <v>901120</v>
      </c>
      <c r="L186" s="2">
        <v>704512</v>
      </c>
      <c r="M186" s="2">
        <v>819200</v>
      </c>
      <c r="N186" s="2">
        <v>737280</v>
      </c>
      <c r="O186" s="2">
        <v>761856</v>
      </c>
      <c r="P186" s="2">
        <v>1007616</v>
      </c>
      <c r="Q186" s="2">
        <v>974848</v>
      </c>
      <c r="R186" s="2">
        <v>757760</v>
      </c>
      <c r="S186" s="2">
        <v>757760</v>
      </c>
      <c r="T186" s="2">
        <v>847872</v>
      </c>
      <c r="U186" s="2">
        <v>806912</v>
      </c>
      <c r="V186" s="2">
        <v>774144</v>
      </c>
      <c r="W186" s="2">
        <v>761856</v>
      </c>
      <c r="X186" s="2">
        <v>1286144</v>
      </c>
      <c r="Y186" s="2">
        <v>765952</v>
      </c>
      <c r="Z186" s="2">
        <v>856064</v>
      </c>
      <c r="AA186" s="2">
        <v>741376</v>
      </c>
      <c r="AB186" s="2">
        <v>765952</v>
      </c>
      <c r="AC186" s="2">
        <v>741376</v>
      </c>
      <c r="AD186" s="2">
        <v>798720</v>
      </c>
      <c r="AE186" s="2">
        <v>856064</v>
      </c>
      <c r="AF186" s="2">
        <v>856064</v>
      </c>
      <c r="AG186" s="2">
        <v>729088</v>
      </c>
      <c r="AH186" s="2">
        <v>729088</v>
      </c>
      <c r="AI186" s="2">
        <v>753664</v>
      </c>
      <c r="AJ186" s="2">
        <v>856064</v>
      </c>
      <c r="AK186" s="2">
        <v>802816</v>
      </c>
      <c r="AL186" s="2">
        <v>757760</v>
      </c>
      <c r="AM186" s="2">
        <v>856064</v>
      </c>
      <c r="AN186" s="2">
        <v>753664</v>
      </c>
      <c r="AO186" s="2">
        <v>856064</v>
      </c>
      <c r="AP186" s="2">
        <v>753664</v>
      </c>
      <c r="AQ186" s="2">
        <v>1286144</v>
      </c>
      <c r="AR186" s="2">
        <v>851968</v>
      </c>
      <c r="AS186" s="2">
        <v>954368</v>
      </c>
      <c r="AT186" s="2">
        <v>1581056</v>
      </c>
      <c r="AU186" s="2">
        <v>741376</v>
      </c>
      <c r="AV186" s="2">
        <v>741376</v>
      </c>
      <c r="AW186" s="2">
        <v>970752</v>
      </c>
      <c r="AX186" s="2">
        <v>790528</v>
      </c>
      <c r="AY186" s="2">
        <v>790528</v>
      </c>
      <c r="AZ186" s="2">
        <v>868352</v>
      </c>
      <c r="BA186" s="2">
        <v>839680</v>
      </c>
      <c r="BB186" s="2">
        <v>970752</v>
      </c>
      <c r="BC186" s="2">
        <v>806912</v>
      </c>
      <c r="BD186" s="2">
        <v>884736</v>
      </c>
      <c r="BE186" s="2">
        <v>970752</v>
      </c>
      <c r="BF186" s="2">
        <v>1581056</v>
      </c>
      <c r="BG186" s="2">
        <v>1581056</v>
      </c>
      <c r="BH186" s="2">
        <v>1130496</v>
      </c>
      <c r="BI186" s="2">
        <v>1011712</v>
      </c>
      <c r="BJ186" s="2">
        <v>1130496</v>
      </c>
      <c r="BK186" s="2">
        <v>1130496</v>
      </c>
      <c r="BL186" s="2">
        <v>933888</v>
      </c>
      <c r="BM186" s="2">
        <v>1028096</v>
      </c>
      <c r="BN186" s="2">
        <v>929792</v>
      </c>
      <c r="BO186" s="2">
        <v>1130496</v>
      </c>
      <c r="BP186" s="2">
        <v>909312</v>
      </c>
      <c r="BQ186" s="2">
        <v>1130496</v>
      </c>
      <c r="BR186" s="2">
        <v>1003520</v>
      </c>
      <c r="BS186" s="2">
        <v>1130496</v>
      </c>
      <c r="BT186" s="2">
        <v>1028096</v>
      </c>
      <c r="BU186" s="2">
        <v>1581056</v>
      </c>
      <c r="BV186" s="2">
        <v>839680</v>
      </c>
      <c r="BW186" s="2">
        <v>839680</v>
      </c>
      <c r="BX186" s="2">
        <v>2019328</v>
      </c>
      <c r="BY186" s="2">
        <v>1007616</v>
      </c>
      <c r="BZ186" s="2">
        <v>1277952</v>
      </c>
      <c r="CA186" s="2">
        <v>1007616</v>
      </c>
      <c r="CB186" s="2">
        <v>925696</v>
      </c>
      <c r="CC186" s="2">
        <v>962560</v>
      </c>
      <c r="CD186" s="2">
        <v>925696</v>
      </c>
      <c r="CE186" s="2">
        <v>1007616</v>
      </c>
      <c r="CF186" s="2">
        <v>1007616</v>
      </c>
      <c r="CG186" s="2">
        <v>913408</v>
      </c>
      <c r="CH186" s="2">
        <v>1007616</v>
      </c>
      <c r="CI186" s="2">
        <v>913408</v>
      </c>
      <c r="CJ186" s="2">
        <v>913408</v>
      </c>
      <c r="CK186" s="2">
        <v>1007616</v>
      </c>
      <c r="CL186" s="2">
        <v>921600</v>
      </c>
      <c r="CM186" s="2">
        <v>921600</v>
      </c>
      <c r="CN186" s="2">
        <v>1007616</v>
      </c>
      <c r="CO186" s="2">
        <v>1007616</v>
      </c>
      <c r="CP186" s="2">
        <v>1007616</v>
      </c>
      <c r="CQ186" s="2">
        <v>905216</v>
      </c>
      <c r="CR186" s="2">
        <v>1007616</v>
      </c>
      <c r="CS186" s="2">
        <v>1007616</v>
      </c>
      <c r="CT186" s="2">
        <v>925696</v>
      </c>
      <c r="CU186" s="2">
        <v>925696</v>
      </c>
      <c r="CV186" s="2">
        <v>1277952</v>
      </c>
      <c r="CW186" s="2">
        <v>1040384</v>
      </c>
      <c r="CX186" s="2">
        <v>1040384</v>
      </c>
      <c r="CY186" s="2">
        <v>1040384</v>
      </c>
    </row>
    <row r="187" spans="1:103">
      <c r="A187" s="1" t="s">
        <v>2</v>
      </c>
      <c r="B187" s="3">
        <f t="shared" ref="B187" si="113">AVERAGE(D187:CY187)</f>
        <v>131.97</v>
      </c>
      <c r="C187" s="3">
        <f t="shared" ref="C187" si="114">COUNT(D187:CY187)</f>
        <v>100</v>
      </c>
      <c r="D187" s="2">
        <v>21</v>
      </c>
      <c r="E187" s="2">
        <v>146</v>
      </c>
      <c r="F187" s="2">
        <v>97</v>
      </c>
      <c r="G187" s="2">
        <v>30</v>
      </c>
      <c r="H187" s="2">
        <v>46</v>
      </c>
      <c r="I187" s="2">
        <v>58</v>
      </c>
      <c r="J187" s="2">
        <v>17</v>
      </c>
      <c r="K187" s="2">
        <v>70</v>
      </c>
      <c r="L187" s="2">
        <v>25</v>
      </c>
      <c r="M187" s="2">
        <v>80</v>
      </c>
      <c r="N187" s="2">
        <v>66</v>
      </c>
      <c r="O187" s="2">
        <v>67</v>
      </c>
      <c r="P187" s="2">
        <v>618</v>
      </c>
      <c r="Q187" s="2">
        <v>69</v>
      </c>
      <c r="R187" s="2">
        <v>40</v>
      </c>
      <c r="S187" s="2">
        <v>24</v>
      </c>
      <c r="T187" s="2">
        <v>144</v>
      </c>
      <c r="U187" s="2">
        <v>79</v>
      </c>
      <c r="V187" s="2">
        <v>111</v>
      </c>
      <c r="W187" s="2">
        <v>219</v>
      </c>
      <c r="X187" s="2">
        <v>1242</v>
      </c>
      <c r="Y187" s="2">
        <v>14</v>
      </c>
      <c r="Z187" s="2">
        <v>118</v>
      </c>
      <c r="AA187" s="2">
        <v>117</v>
      </c>
      <c r="AB187" s="2">
        <v>107</v>
      </c>
      <c r="AC187" s="2">
        <v>35</v>
      </c>
      <c r="AD187" s="2">
        <v>61</v>
      </c>
      <c r="AE187" s="2">
        <v>95</v>
      </c>
      <c r="AF187" s="2">
        <v>33</v>
      </c>
      <c r="AG187" s="2">
        <v>51</v>
      </c>
      <c r="AH187" s="2">
        <v>20</v>
      </c>
      <c r="AI187" s="2">
        <v>44</v>
      </c>
      <c r="AJ187" s="2">
        <v>355</v>
      </c>
      <c r="AK187" s="2">
        <v>20</v>
      </c>
      <c r="AL187" s="2">
        <v>15</v>
      </c>
      <c r="AM187" s="2">
        <v>125</v>
      </c>
      <c r="AN187" s="2">
        <v>120</v>
      </c>
      <c r="AO187" s="2">
        <v>63</v>
      </c>
      <c r="AP187" s="2">
        <v>812</v>
      </c>
      <c r="AQ187" s="2">
        <v>56</v>
      </c>
      <c r="AR187" s="2">
        <v>102</v>
      </c>
      <c r="AS187" s="2">
        <v>48</v>
      </c>
      <c r="AT187" s="2">
        <v>1168</v>
      </c>
      <c r="AU187" s="2">
        <v>51</v>
      </c>
      <c r="AV187" s="2">
        <v>14</v>
      </c>
      <c r="AW187" s="2">
        <v>50</v>
      </c>
      <c r="AX187" s="2">
        <v>50</v>
      </c>
      <c r="AY187" s="2">
        <v>118</v>
      </c>
      <c r="AZ187" s="2">
        <v>73</v>
      </c>
      <c r="BA187" s="2">
        <v>100</v>
      </c>
      <c r="BB187" s="2">
        <v>105</v>
      </c>
      <c r="BC187" s="2">
        <v>14</v>
      </c>
      <c r="BD187" s="2">
        <v>95</v>
      </c>
      <c r="BE187" s="2">
        <v>202</v>
      </c>
      <c r="BF187" s="2">
        <v>397</v>
      </c>
      <c r="BG187" s="2">
        <v>251</v>
      </c>
      <c r="BH187" s="2">
        <v>64</v>
      </c>
      <c r="BI187" s="2">
        <v>95</v>
      </c>
      <c r="BJ187" s="2">
        <v>34</v>
      </c>
      <c r="BK187" s="2">
        <v>30</v>
      </c>
      <c r="BL187" s="2">
        <v>68</v>
      </c>
      <c r="BM187" s="2">
        <v>229</v>
      </c>
      <c r="BN187" s="2">
        <v>29</v>
      </c>
      <c r="BO187" s="2">
        <v>424</v>
      </c>
      <c r="BP187" s="2">
        <v>34</v>
      </c>
      <c r="BQ187" s="2">
        <v>71</v>
      </c>
      <c r="BR187" s="2">
        <v>126</v>
      </c>
      <c r="BS187" s="2">
        <v>72</v>
      </c>
      <c r="BT187" s="2">
        <v>55</v>
      </c>
      <c r="BU187" s="2">
        <v>742</v>
      </c>
      <c r="BV187" s="2">
        <v>54</v>
      </c>
      <c r="BW187" s="2">
        <v>47</v>
      </c>
      <c r="BX187" s="2">
        <v>49</v>
      </c>
      <c r="BY187" s="2">
        <v>24</v>
      </c>
      <c r="BZ187" s="2">
        <v>26</v>
      </c>
      <c r="CA187" s="2">
        <v>231</v>
      </c>
      <c r="CB187" s="2">
        <v>46</v>
      </c>
      <c r="CC187" s="2">
        <v>132</v>
      </c>
      <c r="CD187" s="2">
        <v>58</v>
      </c>
      <c r="CE187" s="2">
        <v>288</v>
      </c>
      <c r="CF187" s="2">
        <v>27</v>
      </c>
      <c r="CG187" s="2">
        <v>51</v>
      </c>
      <c r="CH187" s="2">
        <v>33</v>
      </c>
      <c r="CI187" s="2">
        <v>22</v>
      </c>
      <c r="CJ187" s="2">
        <v>199</v>
      </c>
      <c r="CK187" s="2">
        <v>48</v>
      </c>
      <c r="CL187" s="2">
        <v>14</v>
      </c>
      <c r="CM187" s="2">
        <v>63</v>
      </c>
      <c r="CN187" s="2">
        <v>123</v>
      </c>
      <c r="CO187" s="2">
        <v>30</v>
      </c>
      <c r="CP187" s="2">
        <v>81</v>
      </c>
      <c r="CQ187" s="2">
        <v>24</v>
      </c>
      <c r="CR187" s="2">
        <v>100</v>
      </c>
      <c r="CS187" s="2">
        <v>83</v>
      </c>
      <c r="CT187" s="2">
        <v>66</v>
      </c>
      <c r="CU187" s="2">
        <v>37</v>
      </c>
      <c r="CV187" s="2">
        <v>101</v>
      </c>
      <c r="CW187" s="2">
        <v>164</v>
      </c>
      <c r="CX187" s="2">
        <v>14</v>
      </c>
      <c r="CY187" s="2">
        <v>521</v>
      </c>
    </row>
    <row r="188" spans="1:103">
      <c r="A188" s="1" t="s">
        <v>25</v>
      </c>
      <c r="B188" s="4">
        <f>AVERAGE(D188:CY188)/ 1000/ 1000</f>
        <v>0.61662400000000006</v>
      </c>
      <c r="C188" s="4"/>
      <c r="D188" s="2">
        <v>99300</v>
      </c>
      <c r="E188" s="2">
        <v>635100</v>
      </c>
      <c r="F188" s="2">
        <v>452200</v>
      </c>
      <c r="G188" s="2">
        <v>132500</v>
      </c>
      <c r="H188" s="2">
        <v>185000</v>
      </c>
      <c r="I188" s="2">
        <v>265800</v>
      </c>
      <c r="J188" s="2">
        <v>69400</v>
      </c>
      <c r="K188" s="2">
        <v>310400</v>
      </c>
      <c r="L188" s="2">
        <v>103300</v>
      </c>
      <c r="M188" s="2">
        <v>341300</v>
      </c>
      <c r="N188" s="2">
        <v>298300</v>
      </c>
      <c r="O188" s="2">
        <v>304000</v>
      </c>
      <c r="P188" s="2">
        <v>2894800</v>
      </c>
      <c r="Q188" s="2">
        <v>323700</v>
      </c>
      <c r="R188" s="2">
        <v>188300</v>
      </c>
      <c r="S188" s="2">
        <v>102000</v>
      </c>
      <c r="T188" s="2">
        <v>650400</v>
      </c>
      <c r="U188" s="2">
        <v>390700</v>
      </c>
      <c r="V188" s="2">
        <v>520400</v>
      </c>
      <c r="W188" s="2">
        <v>1002900</v>
      </c>
      <c r="X188" s="2">
        <v>6408600</v>
      </c>
      <c r="Y188" s="2">
        <v>100100</v>
      </c>
      <c r="Z188" s="2">
        <v>541200</v>
      </c>
      <c r="AA188" s="2">
        <v>514400</v>
      </c>
      <c r="AB188" s="2">
        <v>483700</v>
      </c>
      <c r="AC188" s="2">
        <v>162900</v>
      </c>
      <c r="AD188" s="2">
        <v>278000</v>
      </c>
      <c r="AE188" s="2">
        <v>450700</v>
      </c>
      <c r="AF188" s="2">
        <v>150000</v>
      </c>
      <c r="AG188" s="2">
        <v>222200</v>
      </c>
      <c r="AH188" s="2">
        <v>88000</v>
      </c>
      <c r="AI188" s="2">
        <v>207300</v>
      </c>
      <c r="AJ188" s="2">
        <v>1559100</v>
      </c>
      <c r="AK188" s="2">
        <v>92900</v>
      </c>
      <c r="AL188" s="2">
        <v>61500</v>
      </c>
      <c r="AM188" s="2">
        <v>548600</v>
      </c>
      <c r="AN188" s="2">
        <v>539500</v>
      </c>
      <c r="AO188" s="2">
        <v>287600</v>
      </c>
      <c r="AP188" s="2">
        <v>3671700</v>
      </c>
      <c r="AQ188" s="2">
        <v>262100</v>
      </c>
      <c r="AR188" s="2">
        <v>503400</v>
      </c>
      <c r="AS188" s="2">
        <v>236500</v>
      </c>
      <c r="AT188" s="2">
        <v>5896400</v>
      </c>
      <c r="AU188" s="2">
        <v>248100</v>
      </c>
      <c r="AV188" s="2">
        <v>84500</v>
      </c>
      <c r="AW188" s="2">
        <v>229600</v>
      </c>
      <c r="AX188" s="2">
        <v>258800</v>
      </c>
      <c r="AY188" s="2">
        <v>522000</v>
      </c>
      <c r="AZ188" s="2">
        <v>332000</v>
      </c>
      <c r="BA188" s="2">
        <v>466200</v>
      </c>
      <c r="BB188" s="2">
        <v>470000</v>
      </c>
      <c r="BC188" s="2">
        <v>58400</v>
      </c>
      <c r="BD188" s="2">
        <v>423700</v>
      </c>
      <c r="BE188" s="2">
        <v>898900</v>
      </c>
      <c r="BF188" s="2">
        <v>2248300</v>
      </c>
      <c r="BG188" s="2">
        <v>1171800</v>
      </c>
      <c r="BH188" s="2">
        <v>294100</v>
      </c>
      <c r="BI188" s="2">
        <v>432300</v>
      </c>
      <c r="BJ188" s="2">
        <v>166200</v>
      </c>
      <c r="BK188" s="2">
        <v>135000</v>
      </c>
      <c r="BL188" s="2">
        <v>319900</v>
      </c>
      <c r="BM188" s="2">
        <v>983900</v>
      </c>
      <c r="BN188" s="2">
        <v>130700</v>
      </c>
      <c r="BO188" s="2">
        <v>1958700</v>
      </c>
      <c r="BP188" s="2">
        <v>156100</v>
      </c>
      <c r="BQ188" s="2">
        <v>326500</v>
      </c>
      <c r="BR188" s="2">
        <v>573200</v>
      </c>
      <c r="BS188" s="2">
        <v>335200</v>
      </c>
      <c r="BT188" s="2">
        <v>272800</v>
      </c>
      <c r="BU188" s="2">
        <v>3333000</v>
      </c>
      <c r="BV188" s="2">
        <v>252000</v>
      </c>
      <c r="BW188" s="2">
        <v>199100</v>
      </c>
      <c r="BX188" s="2">
        <v>214300</v>
      </c>
      <c r="BY188" s="2">
        <v>94800</v>
      </c>
      <c r="BZ188" s="2">
        <v>102000</v>
      </c>
      <c r="CA188" s="2">
        <v>992100</v>
      </c>
      <c r="CB188" s="2">
        <v>217500</v>
      </c>
      <c r="CC188" s="2">
        <v>599600</v>
      </c>
      <c r="CD188" s="2">
        <v>267100</v>
      </c>
      <c r="CE188" s="2">
        <v>1286900</v>
      </c>
      <c r="CF188" s="2">
        <v>113500</v>
      </c>
      <c r="CG188" s="2">
        <v>213600</v>
      </c>
      <c r="CH188" s="2">
        <v>168300</v>
      </c>
      <c r="CI188" s="2">
        <v>90100</v>
      </c>
      <c r="CJ188" s="2">
        <v>987200</v>
      </c>
      <c r="CK188" s="2">
        <v>212200</v>
      </c>
      <c r="CL188" s="2">
        <v>58800</v>
      </c>
      <c r="CM188" s="2">
        <v>260500</v>
      </c>
      <c r="CN188" s="2">
        <v>518500</v>
      </c>
      <c r="CO188" s="2">
        <v>133200</v>
      </c>
      <c r="CP188" s="2">
        <v>377600</v>
      </c>
      <c r="CQ188" s="2">
        <v>98000</v>
      </c>
      <c r="CR188" s="2">
        <v>422200</v>
      </c>
      <c r="CS188" s="2">
        <v>363900</v>
      </c>
      <c r="CT188" s="2">
        <v>290900</v>
      </c>
      <c r="CU188" s="2">
        <v>158100</v>
      </c>
      <c r="CV188" s="2">
        <v>444100</v>
      </c>
      <c r="CW188" s="2">
        <v>717100</v>
      </c>
      <c r="CX188" s="2">
        <v>59800</v>
      </c>
      <c r="CY188" s="2">
        <v>2383300</v>
      </c>
    </row>
    <row r="189" spans="1:103">
      <c r="A189" t="s">
        <v>39</v>
      </c>
      <c r="B189" s="7">
        <f>AVERAGE(D189:CY189) / 1024 / 1024</f>
        <v>0.99328125</v>
      </c>
      <c r="C189" s="7">
        <f>MAX(D189:CY189) / 1024 /1024</f>
        <v>1.92578125</v>
      </c>
      <c r="D189" s="2">
        <v>937984</v>
      </c>
      <c r="E189" s="2">
        <v>1040384</v>
      </c>
      <c r="F189" s="2">
        <v>1040384</v>
      </c>
      <c r="G189" s="2">
        <v>937984</v>
      </c>
      <c r="H189" s="2">
        <v>937984</v>
      </c>
      <c r="I189" s="2">
        <v>1040384</v>
      </c>
      <c r="J189" s="2">
        <v>929792</v>
      </c>
      <c r="K189" s="2">
        <v>1040384</v>
      </c>
      <c r="L189" s="2">
        <v>1040384</v>
      </c>
      <c r="M189" s="2">
        <v>1040384</v>
      </c>
      <c r="N189" s="2">
        <v>987136</v>
      </c>
      <c r="O189" s="2">
        <v>987136</v>
      </c>
      <c r="P189" s="2">
        <v>2019328</v>
      </c>
      <c r="Q189" s="2">
        <v>1085440</v>
      </c>
      <c r="R189" s="2">
        <v>983040</v>
      </c>
      <c r="S189" s="2">
        <v>909312</v>
      </c>
      <c r="T189" s="2">
        <v>1085440</v>
      </c>
      <c r="U189" s="2">
        <v>983040</v>
      </c>
      <c r="V189" s="2">
        <v>1085440</v>
      </c>
      <c r="W189" s="2">
        <v>1085440</v>
      </c>
      <c r="X189" s="2">
        <v>2019328</v>
      </c>
      <c r="Y189" s="2">
        <v>1773568</v>
      </c>
      <c r="Z189" s="2">
        <v>856064</v>
      </c>
      <c r="AA189" s="2">
        <v>856064</v>
      </c>
      <c r="AB189" s="2">
        <v>856064</v>
      </c>
      <c r="AC189" s="2">
        <v>856064</v>
      </c>
      <c r="AD189" s="2">
        <v>856064</v>
      </c>
      <c r="AE189" s="2">
        <v>856064</v>
      </c>
      <c r="AF189" s="2">
        <v>753664</v>
      </c>
      <c r="AG189" s="2">
        <v>856064</v>
      </c>
      <c r="AH189" s="2">
        <v>753664</v>
      </c>
      <c r="AI189" s="2">
        <v>856064</v>
      </c>
      <c r="AJ189" s="2">
        <v>999424</v>
      </c>
      <c r="AK189" s="2">
        <v>856064</v>
      </c>
      <c r="AL189" s="2">
        <v>753664</v>
      </c>
      <c r="AM189" s="2">
        <v>856064</v>
      </c>
      <c r="AN189" s="2">
        <v>856064</v>
      </c>
      <c r="AO189" s="2">
        <v>856064</v>
      </c>
      <c r="AP189" s="2">
        <v>1425408</v>
      </c>
      <c r="AQ189" s="2">
        <v>966656</v>
      </c>
      <c r="AR189" s="2">
        <v>1875968</v>
      </c>
      <c r="AS189" s="2">
        <v>1069056</v>
      </c>
      <c r="AT189" s="2">
        <v>2019328</v>
      </c>
      <c r="AU189" s="2">
        <v>868352</v>
      </c>
      <c r="AV189" s="2">
        <v>741376</v>
      </c>
      <c r="AW189" s="2">
        <v>868352</v>
      </c>
      <c r="AX189" s="2">
        <v>868352</v>
      </c>
      <c r="AY189" s="2">
        <v>868352</v>
      </c>
      <c r="AZ189" s="2">
        <v>1609728</v>
      </c>
      <c r="BA189" s="2">
        <v>868352</v>
      </c>
      <c r="BB189" s="2">
        <v>868352</v>
      </c>
      <c r="BC189" s="2">
        <v>765952</v>
      </c>
      <c r="BD189" s="2">
        <v>868352</v>
      </c>
      <c r="BE189" s="2">
        <v>1277952</v>
      </c>
      <c r="BF189" s="2">
        <v>1277952</v>
      </c>
      <c r="BG189" s="2">
        <v>2019328</v>
      </c>
      <c r="BH189" s="2">
        <v>798720</v>
      </c>
      <c r="BI189" s="2">
        <v>901120</v>
      </c>
      <c r="BJ189" s="2">
        <v>737280</v>
      </c>
      <c r="BK189" s="2">
        <v>737280</v>
      </c>
      <c r="BL189" s="2">
        <v>798720</v>
      </c>
      <c r="BM189" s="2">
        <v>1212416</v>
      </c>
      <c r="BN189" s="2">
        <v>737280</v>
      </c>
      <c r="BO189" s="2">
        <v>1212416</v>
      </c>
      <c r="BP189" s="2">
        <v>700416</v>
      </c>
      <c r="BQ189" s="2">
        <v>802816</v>
      </c>
      <c r="BR189" s="2">
        <v>802816</v>
      </c>
      <c r="BS189" s="2">
        <v>802816</v>
      </c>
      <c r="BT189" s="2">
        <v>733184</v>
      </c>
      <c r="BU189" s="2">
        <v>2019328</v>
      </c>
      <c r="BV189" s="2">
        <v>1077248</v>
      </c>
      <c r="BW189" s="2">
        <v>974848</v>
      </c>
      <c r="BX189" s="2">
        <v>974848</v>
      </c>
      <c r="BY189" s="2">
        <v>913408</v>
      </c>
      <c r="BZ189" s="2">
        <v>913408</v>
      </c>
      <c r="CA189" s="2">
        <v>1417216</v>
      </c>
      <c r="CB189" s="2">
        <v>1011712</v>
      </c>
      <c r="CC189" s="2">
        <v>1142784</v>
      </c>
      <c r="CD189" s="2">
        <v>1081344</v>
      </c>
      <c r="CE189" s="2">
        <v>1417216</v>
      </c>
      <c r="CF189" s="2">
        <v>913408</v>
      </c>
      <c r="CG189" s="2">
        <v>974848</v>
      </c>
      <c r="CH189" s="2">
        <v>974848</v>
      </c>
      <c r="CI189" s="2">
        <v>913408</v>
      </c>
      <c r="CJ189" s="2">
        <v>1417216</v>
      </c>
      <c r="CK189" s="2">
        <v>974848</v>
      </c>
      <c r="CL189" s="2">
        <v>974848</v>
      </c>
      <c r="CM189" s="2">
        <v>974848</v>
      </c>
      <c r="CN189" s="2">
        <v>1077248</v>
      </c>
      <c r="CO189" s="2">
        <v>1007616</v>
      </c>
      <c r="CP189" s="2">
        <v>1007616</v>
      </c>
      <c r="CQ189" s="2">
        <v>946176</v>
      </c>
      <c r="CR189" s="2">
        <v>1007616</v>
      </c>
      <c r="CS189" s="2">
        <v>974848</v>
      </c>
      <c r="CT189" s="2">
        <v>974848</v>
      </c>
      <c r="CU189" s="2">
        <v>946176</v>
      </c>
      <c r="CV189" s="2">
        <v>1077248</v>
      </c>
      <c r="CW189" s="2">
        <v>1077248</v>
      </c>
      <c r="CX189" s="2">
        <v>950272</v>
      </c>
      <c r="CY189" s="2">
        <v>1417216</v>
      </c>
    </row>
    <row r="190" spans="1:103">
      <c r="A190" s="1" t="s">
        <v>3</v>
      </c>
      <c r="B190" s="3">
        <f t="shared" ref="B190" si="115">AVERAGE(D190:CY190)</f>
        <v>414.66</v>
      </c>
      <c r="C190" s="3">
        <f t="shared" ref="C190" si="116">COUNT(D190:CY190)</f>
        <v>100</v>
      </c>
      <c r="D190" s="2">
        <v>129</v>
      </c>
      <c r="E190" s="2">
        <v>289</v>
      </c>
      <c r="F190" s="2">
        <v>334</v>
      </c>
      <c r="G190" s="2">
        <v>106</v>
      </c>
      <c r="H190" s="2">
        <v>365</v>
      </c>
      <c r="I190" s="2">
        <v>151</v>
      </c>
      <c r="J190" s="2">
        <v>40</v>
      </c>
      <c r="K190" s="2">
        <v>166</v>
      </c>
      <c r="L190" s="2">
        <v>46</v>
      </c>
      <c r="M190" s="2">
        <v>347</v>
      </c>
      <c r="N190" s="2">
        <v>168</v>
      </c>
      <c r="O190" s="2">
        <v>96</v>
      </c>
      <c r="P190" s="2">
        <v>508</v>
      </c>
      <c r="Q190" s="2">
        <v>159</v>
      </c>
      <c r="R190" s="2">
        <v>324</v>
      </c>
      <c r="S190" s="2">
        <v>145</v>
      </c>
      <c r="T190" s="2">
        <v>208</v>
      </c>
      <c r="U190" s="2">
        <v>177</v>
      </c>
      <c r="V190" s="2">
        <v>159</v>
      </c>
      <c r="W190" s="2">
        <v>900</v>
      </c>
      <c r="X190" s="2">
        <v>910</v>
      </c>
      <c r="Y190" s="2">
        <v>110</v>
      </c>
      <c r="Z190" s="2">
        <v>191</v>
      </c>
      <c r="AA190" s="2">
        <v>126</v>
      </c>
      <c r="AB190" s="2">
        <v>575</v>
      </c>
      <c r="AC190" s="2">
        <v>128</v>
      </c>
      <c r="AD190" s="2">
        <v>158</v>
      </c>
      <c r="AE190" s="2">
        <v>857</v>
      </c>
      <c r="AF190" s="2">
        <v>330</v>
      </c>
      <c r="AG190" s="2">
        <v>113</v>
      </c>
      <c r="AH190" s="2">
        <v>73</v>
      </c>
      <c r="AI190" s="2">
        <v>107</v>
      </c>
      <c r="AJ190" s="2">
        <v>363</v>
      </c>
      <c r="AK190" s="2">
        <v>161</v>
      </c>
      <c r="AL190" s="2">
        <v>87</v>
      </c>
      <c r="AM190" s="2">
        <v>3724</v>
      </c>
      <c r="AN190" s="2">
        <v>62</v>
      </c>
      <c r="AO190" s="2">
        <v>100</v>
      </c>
      <c r="AP190" s="2">
        <v>1346</v>
      </c>
      <c r="AQ190" s="2">
        <v>793</v>
      </c>
      <c r="AR190" s="2">
        <v>618</v>
      </c>
      <c r="AS190" s="2">
        <v>310</v>
      </c>
      <c r="AT190" s="2">
        <v>1039</v>
      </c>
      <c r="AU190" s="2">
        <v>161</v>
      </c>
      <c r="AV190" s="2">
        <v>76</v>
      </c>
      <c r="AW190" s="2">
        <v>1011</v>
      </c>
      <c r="AX190" s="2">
        <v>96</v>
      </c>
      <c r="AY190" s="2">
        <v>214</v>
      </c>
      <c r="AZ190" s="2">
        <v>392</v>
      </c>
      <c r="BA190" s="2">
        <v>151</v>
      </c>
      <c r="BB190" s="2">
        <v>535</v>
      </c>
      <c r="BC190" s="2">
        <v>88</v>
      </c>
      <c r="BD190" s="2">
        <v>276</v>
      </c>
      <c r="BE190" s="2">
        <v>482</v>
      </c>
      <c r="BF190" s="2">
        <v>845</v>
      </c>
      <c r="BG190" s="2">
        <v>907</v>
      </c>
      <c r="BH190" s="2">
        <v>335</v>
      </c>
      <c r="BI190" s="2">
        <v>136</v>
      </c>
      <c r="BJ190" s="2">
        <v>266</v>
      </c>
      <c r="BK190" s="2">
        <v>1110</v>
      </c>
      <c r="BL190" s="2">
        <v>135</v>
      </c>
      <c r="BM190" s="2">
        <v>261</v>
      </c>
      <c r="BN190" s="2">
        <v>79</v>
      </c>
      <c r="BO190" s="2">
        <v>213</v>
      </c>
      <c r="BP190" s="2">
        <v>116</v>
      </c>
      <c r="BQ190" s="2">
        <v>343</v>
      </c>
      <c r="BR190" s="2">
        <v>312</v>
      </c>
      <c r="BS190" s="2">
        <v>3064</v>
      </c>
      <c r="BT190" s="2">
        <v>184</v>
      </c>
      <c r="BU190" s="2">
        <v>813</v>
      </c>
      <c r="BV190" s="2">
        <v>216</v>
      </c>
      <c r="BW190" s="2">
        <v>207</v>
      </c>
      <c r="BX190" s="2">
        <v>2937</v>
      </c>
      <c r="BY190" s="2">
        <v>227</v>
      </c>
      <c r="BZ190" s="2">
        <v>450</v>
      </c>
      <c r="CA190" s="2">
        <v>193</v>
      </c>
      <c r="CB190" s="2">
        <v>157</v>
      </c>
      <c r="CC190" s="2">
        <v>266</v>
      </c>
      <c r="CD190" s="2">
        <v>235</v>
      </c>
      <c r="CE190" s="2">
        <v>341</v>
      </c>
      <c r="CF190" s="2">
        <v>161</v>
      </c>
      <c r="CG190" s="2">
        <v>102</v>
      </c>
      <c r="CH190" s="2">
        <v>472</v>
      </c>
      <c r="CI190" s="2">
        <v>141</v>
      </c>
      <c r="CJ190" s="2">
        <v>1099</v>
      </c>
      <c r="CK190" s="2">
        <v>92</v>
      </c>
      <c r="CL190" s="2">
        <v>121</v>
      </c>
      <c r="CM190" s="2">
        <v>163</v>
      </c>
      <c r="CN190" s="2">
        <v>393</v>
      </c>
      <c r="CO190" s="2">
        <v>118</v>
      </c>
      <c r="CP190" s="2">
        <v>310</v>
      </c>
      <c r="CQ190" s="2">
        <v>69</v>
      </c>
      <c r="CR190" s="2">
        <v>192</v>
      </c>
      <c r="CS190" s="2">
        <v>261</v>
      </c>
      <c r="CT190" s="2">
        <v>163</v>
      </c>
      <c r="CU190" s="2">
        <v>197</v>
      </c>
      <c r="CV190" s="2">
        <v>250</v>
      </c>
      <c r="CW190" s="2">
        <v>116</v>
      </c>
      <c r="CX190" s="2">
        <v>86</v>
      </c>
      <c r="CY190" s="2">
        <v>2032</v>
      </c>
    </row>
    <row r="191" spans="1:103">
      <c r="A191" s="1" t="s">
        <v>25</v>
      </c>
      <c r="B191" s="4">
        <f>AVERAGE(D191:CY191) / 1000/ 1000</f>
        <v>0.57278399999999996</v>
      </c>
      <c r="C191" s="4"/>
      <c r="D191" s="2">
        <v>217700</v>
      </c>
      <c r="E191" s="2">
        <v>393600</v>
      </c>
      <c r="F191" s="2">
        <v>420700</v>
      </c>
      <c r="G191" s="2">
        <v>103600</v>
      </c>
      <c r="H191" s="2">
        <v>502000</v>
      </c>
      <c r="I191" s="2">
        <v>143900</v>
      </c>
      <c r="J191" s="2">
        <v>61400</v>
      </c>
      <c r="K191" s="2">
        <v>217000</v>
      </c>
      <c r="L191" s="2">
        <v>48800</v>
      </c>
      <c r="M191" s="2">
        <v>347700</v>
      </c>
      <c r="N191" s="2">
        <v>278000</v>
      </c>
      <c r="O191" s="2">
        <v>152700</v>
      </c>
      <c r="P191" s="2">
        <v>612600</v>
      </c>
      <c r="Q191" s="2">
        <v>215200</v>
      </c>
      <c r="R191" s="2">
        <v>535400</v>
      </c>
      <c r="S191" s="2">
        <v>161100</v>
      </c>
      <c r="T191" s="2">
        <v>294600</v>
      </c>
      <c r="U191" s="2">
        <v>279300</v>
      </c>
      <c r="V191" s="2">
        <v>172400</v>
      </c>
      <c r="W191" s="2">
        <v>1236700</v>
      </c>
      <c r="X191" s="2">
        <v>1133800</v>
      </c>
      <c r="Y191" s="2">
        <v>151800</v>
      </c>
      <c r="Z191" s="2">
        <v>244900</v>
      </c>
      <c r="AA191" s="2">
        <v>208400</v>
      </c>
      <c r="AB191" s="2">
        <v>688400</v>
      </c>
      <c r="AC191" s="2">
        <v>131300</v>
      </c>
      <c r="AD191" s="2">
        <v>173800</v>
      </c>
      <c r="AE191" s="2">
        <v>1145400</v>
      </c>
      <c r="AF191" s="2">
        <v>381300</v>
      </c>
      <c r="AG191" s="2">
        <v>150400</v>
      </c>
      <c r="AH191" s="2">
        <v>99200</v>
      </c>
      <c r="AI191" s="2">
        <v>143500</v>
      </c>
      <c r="AJ191" s="2">
        <v>535300</v>
      </c>
      <c r="AK191" s="2">
        <v>203100</v>
      </c>
      <c r="AL191" s="2">
        <v>106600</v>
      </c>
      <c r="AM191" s="2">
        <v>6393700</v>
      </c>
      <c r="AN191" s="2">
        <v>82100</v>
      </c>
      <c r="AO191" s="2">
        <v>134700</v>
      </c>
      <c r="AP191" s="2">
        <v>1695800</v>
      </c>
      <c r="AQ191" s="2">
        <v>1200800</v>
      </c>
      <c r="AR191" s="2">
        <v>798100</v>
      </c>
      <c r="AS191" s="2">
        <v>401000</v>
      </c>
      <c r="AT191" s="2">
        <v>1139900</v>
      </c>
      <c r="AU191" s="2">
        <v>211200</v>
      </c>
      <c r="AV191" s="2">
        <v>93600</v>
      </c>
      <c r="AW191" s="2">
        <v>1089000</v>
      </c>
      <c r="AX191" s="2">
        <v>122000</v>
      </c>
      <c r="AY191" s="2">
        <v>294600</v>
      </c>
      <c r="AZ191" s="2">
        <v>522700</v>
      </c>
      <c r="BA191" s="2">
        <v>209900</v>
      </c>
      <c r="BB191" s="2">
        <v>633400</v>
      </c>
      <c r="BC191" s="2">
        <v>85400</v>
      </c>
      <c r="BD191" s="2">
        <v>344600</v>
      </c>
      <c r="BE191" s="2">
        <v>699800</v>
      </c>
      <c r="BF191" s="2">
        <v>1094300</v>
      </c>
      <c r="BG191" s="2">
        <v>1129600</v>
      </c>
      <c r="BH191" s="2">
        <v>533900</v>
      </c>
      <c r="BI191" s="2">
        <v>163100</v>
      </c>
      <c r="BJ191" s="2">
        <v>249800</v>
      </c>
      <c r="BK191" s="2">
        <v>1516100</v>
      </c>
      <c r="BL191" s="2">
        <v>210900</v>
      </c>
      <c r="BM191" s="2">
        <v>338300</v>
      </c>
      <c r="BN191" s="2">
        <v>98300</v>
      </c>
      <c r="BO191" s="2">
        <v>291400</v>
      </c>
      <c r="BP191" s="2">
        <v>205800</v>
      </c>
      <c r="BQ191" s="2">
        <v>497200</v>
      </c>
      <c r="BR191" s="2">
        <v>494000</v>
      </c>
      <c r="BS191" s="2">
        <v>4984000</v>
      </c>
      <c r="BT191" s="2">
        <v>263700</v>
      </c>
      <c r="BU191" s="2">
        <v>881500</v>
      </c>
      <c r="BV191" s="2">
        <v>324300</v>
      </c>
      <c r="BW191" s="2">
        <v>214200</v>
      </c>
      <c r="BX191" s="2">
        <v>4061300</v>
      </c>
      <c r="BY191" s="2">
        <v>282000</v>
      </c>
      <c r="BZ191" s="2">
        <v>528800</v>
      </c>
      <c r="CA191" s="2">
        <v>282400</v>
      </c>
      <c r="CB191" s="2">
        <v>248400</v>
      </c>
      <c r="CC191" s="2">
        <v>282700</v>
      </c>
      <c r="CD191" s="2">
        <v>351900</v>
      </c>
      <c r="CE191" s="2">
        <v>355400</v>
      </c>
      <c r="CF191" s="2">
        <v>203800</v>
      </c>
      <c r="CG191" s="2">
        <v>115600</v>
      </c>
      <c r="CH191" s="2">
        <v>494500</v>
      </c>
      <c r="CI191" s="2">
        <v>219300</v>
      </c>
      <c r="CJ191" s="2">
        <v>1540200</v>
      </c>
      <c r="CK191" s="2">
        <v>120900</v>
      </c>
      <c r="CL191" s="2">
        <v>162400</v>
      </c>
      <c r="CM191" s="2">
        <v>225900</v>
      </c>
      <c r="CN191" s="2">
        <v>508900</v>
      </c>
      <c r="CO191" s="2">
        <v>184900</v>
      </c>
      <c r="CP191" s="2">
        <v>365300</v>
      </c>
      <c r="CQ191" s="2">
        <v>85300</v>
      </c>
      <c r="CR191" s="2">
        <v>252200</v>
      </c>
      <c r="CS191" s="2">
        <v>300300</v>
      </c>
      <c r="CT191" s="2">
        <v>246500</v>
      </c>
      <c r="CU191" s="2">
        <v>266300</v>
      </c>
      <c r="CV191" s="2">
        <v>388200</v>
      </c>
      <c r="CW191" s="2">
        <v>130400</v>
      </c>
      <c r="CX191" s="2">
        <v>96300</v>
      </c>
      <c r="CY191" s="2">
        <v>3444000</v>
      </c>
    </row>
    <row r="192" spans="1:103">
      <c r="A192" t="s">
        <v>39</v>
      </c>
      <c r="B192" s="7">
        <f>AVERAGE(D192:CY192) / 1024 / 1024</f>
        <v>1.11203125</v>
      </c>
      <c r="C192" s="7">
        <f>MAX(D192:CY192) / 1024 /1024</f>
        <v>2.0546875</v>
      </c>
      <c r="D192" s="2">
        <v>1392640</v>
      </c>
      <c r="E192" s="2">
        <v>1392640</v>
      </c>
      <c r="F192" s="2">
        <v>1392640</v>
      </c>
      <c r="G192" s="2">
        <v>1392640</v>
      </c>
      <c r="H192" s="2">
        <v>1392640</v>
      </c>
      <c r="I192" s="2">
        <v>1376256</v>
      </c>
      <c r="J192" s="2">
        <v>704512</v>
      </c>
      <c r="K192" s="2">
        <v>1392640</v>
      </c>
      <c r="L192" s="2">
        <v>729088</v>
      </c>
      <c r="M192" s="2">
        <v>745472</v>
      </c>
      <c r="N192" s="2">
        <v>745472</v>
      </c>
      <c r="O192" s="2">
        <v>733184</v>
      </c>
      <c r="P192" s="2">
        <v>1392640</v>
      </c>
      <c r="Q192" s="2">
        <v>798720</v>
      </c>
      <c r="R192" s="2">
        <v>827392</v>
      </c>
      <c r="S192" s="2">
        <v>741376</v>
      </c>
      <c r="T192" s="2">
        <v>1392640</v>
      </c>
      <c r="U192" s="2">
        <v>1392640</v>
      </c>
      <c r="V192" s="2">
        <v>761856</v>
      </c>
      <c r="W192" s="2">
        <v>1392640</v>
      </c>
      <c r="X192" s="2">
        <v>1392640</v>
      </c>
      <c r="Y192" s="2">
        <v>778240</v>
      </c>
      <c r="Z192" s="2">
        <v>897024</v>
      </c>
      <c r="AA192" s="2">
        <v>897024</v>
      </c>
      <c r="AB192" s="2">
        <v>897024</v>
      </c>
      <c r="AC192" s="2">
        <v>897024</v>
      </c>
      <c r="AD192" s="2">
        <v>823296</v>
      </c>
      <c r="AE192" s="2">
        <v>1392640</v>
      </c>
      <c r="AF192" s="2">
        <v>897024</v>
      </c>
      <c r="AG192" s="2">
        <v>786432</v>
      </c>
      <c r="AH192" s="2">
        <v>786432</v>
      </c>
      <c r="AI192" s="2">
        <v>786432</v>
      </c>
      <c r="AJ192" s="2">
        <v>897024</v>
      </c>
      <c r="AK192" s="2">
        <v>819200</v>
      </c>
      <c r="AL192" s="2">
        <v>819200</v>
      </c>
      <c r="AM192" s="2">
        <v>2142208</v>
      </c>
      <c r="AN192" s="2">
        <v>1290240</v>
      </c>
      <c r="AO192" s="2">
        <v>1290240</v>
      </c>
      <c r="AP192" s="2">
        <v>1556480</v>
      </c>
      <c r="AQ192" s="2">
        <v>1556480</v>
      </c>
      <c r="AR192" s="2">
        <v>1232896</v>
      </c>
      <c r="AS192" s="2">
        <v>1232896</v>
      </c>
      <c r="AT192" s="2">
        <v>1232896</v>
      </c>
      <c r="AU192" s="2">
        <v>1085440</v>
      </c>
      <c r="AV192" s="2">
        <v>1085440</v>
      </c>
      <c r="AW192" s="2">
        <v>1232896</v>
      </c>
      <c r="AX192" s="2">
        <v>1232896</v>
      </c>
      <c r="AY192" s="2">
        <v>1232896</v>
      </c>
      <c r="AZ192" s="2">
        <v>1232896</v>
      </c>
      <c r="BA192" s="2">
        <v>1011712</v>
      </c>
      <c r="BB192" s="2">
        <v>1232896</v>
      </c>
      <c r="BC192" s="2">
        <v>950272</v>
      </c>
      <c r="BD192" s="2">
        <v>1232896</v>
      </c>
      <c r="BE192" s="2">
        <v>1232896</v>
      </c>
      <c r="BF192" s="2">
        <v>1232896</v>
      </c>
      <c r="BG192" s="2">
        <v>1232896</v>
      </c>
      <c r="BH192" s="2">
        <v>1232896</v>
      </c>
      <c r="BI192" s="2">
        <v>1085440</v>
      </c>
      <c r="BJ192" s="2">
        <v>1085440</v>
      </c>
      <c r="BK192" s="2">
        <v>1556480</v>
      </c>
      <c r="BL192" s="2">
        <v>1200128</v>
      </c>
      <c r="BM192" s="2">
        <v>1200128</v>
      </c>
      <c r="BN192" s="2">
        <v>978944</v>
      </c>
      <c r="BO192" s="2">
        <v>978944</v>
      </c>
      <c r="BP192" s="2">
        <v>1200128</v>
      </c>
      <c r="BQ192" s="2">
        <v>1200128</v>
      </c>
      <c r="BR192" s="2">
        <v>1200128</v>
      </c>
      <c r="BS192" s="2">
        <v>2154496</v>
      </c>
      <c r="BT192" s="2">
        <v>962560</v>
      </c>
      <c r="BU192" s="2">
        <v>962560</v>
      </c>
      <c r="BV192" s="2">
        <v>962560</v>
      </c>
      <c r="BW192" s="2">
        <v>962560</v>
      </c>
      <c r="BX192" s="2">
        <v>2154496</v>
      </c>
      <c r="BY192" s="2">
        <v>1458176</v>
      </c>
      <c r="BZ192" s="2">
        <v>1458176</v>
      </c>
      <c r="CA192" s="2">
        <v>1458176</v>
      </c>
      <c r="CB192" s="2">
        <v>1458176</v>
      </c>
      <c r="CC192" s="2">
        <v>1458176</v>
      </c>
      <c r="CD192" s="2">
        <v>1458176</v>
      </c>
      <c r="CE192" s="2">
        <v>1458176</v>
      </c>
      <c r="CF192" s="2">
        <v>1458176</v>
      </c>
      <c r="CG192" s="2">
        <v>1458176</v>
      </c>
      <c r="CH192" s="2">
        <v>1458176</v>
      </c>
      <c r="CI192" s="2">
        <v>1458176</v>
      </c>
      <c r="CJ192" s="2">
        <v>1458176</v>
      </c>
      <c r="CK192" s="2">
        <v>1056768</v>
      </c>
      <c r="CL192" s="2">
        <v>1056768</v>
      </c>
      <c r="CM192" s="2">
        <v>1056768</v>
      </c>
      <c r="CN192" s="2">
        <v>1056768</v>
      </c>
      <c r="CO192" s="2">
        <v>868352</v>
      </c>
      <c r="CP192" s="2">
        <v>868352</v>
      </c>
      <c r="CQ192" s="2">
        <v>868352</v>
      </c>
      <c r="CR192" s="2">
        <v>868352</v>
      </c>
      <c r="CS192" s="2">
        <v>868352</v>
      </c>
      <c r="CT192" s="2">
        <v>868352</v>
      </c>
      <c r="CU192" s="2">
        <v>1056768</v>
      </c>
      <c r="CV192" s="2">
        <v>1056768</v>
      </c>
      <c r="CW192" s="2">
        <v>851968</v>
      </c>
      <c r="CX192" s="2">
        <v>851968</v>
      </c>
      <c r="CY192" s="2">
        <v>2154496</v>
      </c>
    </row>
    <row r="193" spans="1:103">
      <c r="A193" t="s">
        <v>19</v>
      </c>
      <c r="B193" s="3">
        <f t="shared" ref="B193" si="117">AVERAGE(D193:CY193)</f>
        <v>215.15</v>
      </c>
      <c r="C193" s="3">
        <f t="shared" ref="C193" si="118">COUNT(D193:CY193)</f>
        <v>100</v>
      </c>
      <c r="D193" s="2">
        <v>76</v>
      </c>
      <c r="E193" s="2">
        <v>208</v>
      </c>
      <c r="F193" s="2">
        <v>162</v>
      </c>
      <c r="G193" s="2">
        <v>48</v>
      </c>
      <c r="H193" s="2">
        <v>342</v>
      </c>
      <c r="I193" s="2">
        <v>313</v>
      </c>
      <c r="J193" s="2">
        <v>15</v>
      </c>
      <c r="K193" s="2">
        <v>132</v>
      </c>
      <c r="L193" s="2">
        <v>19</v>
      </c>
      <c r="M193" s="2">
        <v>150</v>
      </c>
      <c r="N193" s="2">
        <v>143</v>
      </c>
      <c r="O193" s="2">
        <v>80</v>
      </c>
      <c r="P193" s="2">
        <v>518</v>
      </c>
      <c r="Q193" s="2">
        <v>103</v>
      </c>
      <c r="R193" s="2">
        <v>224</v>
      </c>
      <c r="S193" s="2">
        <v>60</v>
      </c>
      <c r="T193" s="2">
        <v>153</v>
      </c>
      <c r="U193" s="2">
        <v>91</v>
      </c>
      <c r="V193" s="2">
        <v>136</v>
      </c>
      <c r="W193" s="2">
        <v>151</v>
      </c>
      <c r="X193" s="2">
        <v>1188</v>
      </c>
      <c r="Y193" s="2">
        <v>63</v>
      </c>
      <c r="Z193" s="2">
        <v>86</v>
      </c>
      <c r="AA193" s="2">
        <v>101</v>
      </c>
      <c r="AB193" s="2">
        <v>602</v>
      </c>
      <c r="AC193" s="2">
        <v>44</v>
      </c>
      <c r="AD193" s="2">
        <v>113</v>
      </c>
      <c r="AE193" s="2">
        <v>311</v>
      </c>
      <c r="AF193" s="2">
        <v>184</v>
      </c>
      <c r="AG193" s="2">
        <v>68</v>
      </c>
      <c r="AH193" s="2">
        <v>44</v>
      </c>
      <c r="AI193" s="2">
        <v>72</v>
      </c>
      <c r="AJ193" s="2">
        <v>412</v>
      </c>
      <c r="AK193" s="2">
        <v>88</v>
      </c>
      <c r="AL193" s="2">
        <v>38</v>
      </c>
      <c r="AM193" s="2">
        <v>206</v>
      </c>
      <c r="AN193" s="2">
        <v>49</v>
      </c>
      <c r="AO193" s="2">
        <v>59</v>
      </c>
      <c r="AP193" s="2">
        <v>110</v>
      </c>
      <c r="AQ193" s="2">
        <v>177</v>
      </c>
      <c r="AR193" s="2">
        <v>207</v>
      </c>
      <c r="AS193" s="2">
        <v>161</v>
      </c>
      <c r="AT193" s="2">
        <v>1639</v>
      </c>
      <c r="AU193" s="2">
        <v>104</v>
      </c>
      <c r="AV193" s="2">
        <v>40</v>
      </c>
      <c r="AW193" s="2">
        <v>784</v>
      </c>
      <c r="AX193" s="2">
        <v>59</v>
      </c>
      <c r="AY193" s="2">
        <v>157</v>
      </c>
      <c r="AZ193" s="2">
        <v>160</v>
      </c>
      <c r="BA193" s="2">
        <v>111</v>
      </c>
      <c r="BB193" s="2">
        <v>737</v>
      </c>
      <c r="BC193" s="2">
        <v>37</v>
      </c>
      <c r="BD193" s="2">
        <v>163</v>
      </c>
      <c r="BE193" s="2">
        <v>378</v>
      </c>
      <c r="BF193" s="2">
        <v>660</v>
      </c>
      <c r="BG193" s="2">
        <v>1074</v>
      </c>
      <c r="BH193" s="2">
        <v>178</v>
      </c>
      <c r="BI193" s="2">
        <v>98</v>
      </c>
      <c r="BJ193" s="2">
        <v>157</v>
      </c>
      <c r="BK193" s="2">
        <v>281</v>
      </c>
      <c r="BL193" s="2">
        <v>108</v>
      </c>
      <c r="BM193" s="2">
        <v>168</v>
      </c>
      <c r="BN193" s="2">
        <v>30</v>
      </c>
      <c r="BO193" s="2">
        <v>174</v>
      </c>
      <c r="BP193" s="2">
        <v>45</v>
      </c>
      <c r="BQ193" s="2">
        <v>189</v>
      </c>
      <c r="BR193" s="2">
        <v>133</v>
      </c>
      <c r="BS193" s="2">
        <v>231</v>
      </c>
      <c r="BT193" s="2">
        <v>121</v>
      </c>
      <c r="BU193" s="2">
        <v>1233</v>
      </c>
      <c r="BV193" s="2">
        <v>152</v>
      </c>
      <c r="BW193" s="2">
        <v>120</v>
      </c>
      <c r="BX193" s="2">
        <v>255</v>
      </c>
      <c r="BY193" s="2">
        <v>125</v>
      </c>
      <c r="BZ193" s="2">
        <v>648</v>
      </c>
      <c r="CA193" s="2">
        <v>172</v>
      </c>
      <c r="CB193" s="2">
        <v>84</v>
      </c>
      <c r="CC193" s="2">
        <v>283</v>
      </c>
      <c r="CD193" s="2">
        <v>118</v>
      </c>
      <c r="CE193" s="2">
        <v>444</v>
      </c>
      <c r="CF193" s="2">
        <v>39</v>
      </c>
      <c r="CG193" s="2">
        <v>86</v>
      </c>
      <c r="CH193" s="2">
        <v>162</v>
      </c>
      <c r="CI193" s="2">
        <v>89</v>
      </c>
      <c r="CJ193" s="2">
        <v>436</v>
      </c>
      <c r="CK193" s="2">
        <v>54</v>
      </c>
      <c r="CL193" s="2">
        <v>67</v>
      </c>
      <c r="CM193" s="2">
        <v>95</v>
      </c>
      <c r="CN193" s="2">
        <v>207</v>
      </c>
      <c r="CO193" s="2">
        <v>68</v>
      </c>
      <c r="CP193" s="2">
        <v>144</v>
      </c>
      <c r="CQ193" s="2">
        <v>25</v>
      </c>
      <c r="CR193" s="2">
        <v>174</v>
      </c>
      <c r="CS193" s="2">
        <v>110</v>
      </c>
      <c r="CT193" s="2">
        <v>114</v>
      </c>
      <c r="CU193" s="2">
        <v>116</v>
      </c>
      <c r="CV193" s="2">
        <v>153</v>
      </c>
      <c r="CW193" s="2">
        <v>73</v>
      </c>
      <c r="CX193" s="2">
        <v>61</v>
      </c>
      <c r="CY193" s="2">
        <v>85</v>
      </c>
    </row>
    <row r="194" spans="1:103">
      <c r="A194" s="1" t="s">
        <v>25</v>
      </c>
      <c r="B194" s="4">
        <f>AVERAGE(D194:CY194)/ 1000/ 1000</f>
        <v>1.8271110000000002</v>
      </c>
      <c r="C194" s="4"/>
      <c r="D194" s="2">
        <v>871000</v>
      </c>
      <c r="E194" s="2">
        <v>1808200</v>
      </c>
      <c r="F194" s="2">
        <v>1273200</v>
      </c>
      <c r="G194" s="2">
        <v>638300</v>
      </c>
      <c r="H194" s="2">
        <v>2747100</v>
      </c>
      <c r="I194" s="2">
        <v>2521500</v>
      </c>
      <c r="J194" s="2">
        <v>397900</v>
      </c>
      <c r="K194" s="2">
        <v>1103500</v>
      </c>
      <c r="L194" s="2">
        <v>429900</v>
      </c>
      <c r="M194" s="2">
        <v>1463800</v>
      </c>
      <c r="N194" s="2">
        <v>1408000</v>
      </c>
      <c r="O194" s="2">
        <v>882500</v>
      </c>
      <c r="P194" s="2">
        <v>3916500</v>
      </c>
      <c r="Q194" s="2">
        <v>1008900</v>
      </c>
      <c r="R194" s="2">
        <v>1862500</v>
      </c>
      <c r="S194" s="2">
        <v>687800</v>
      </c>
      <c r="T194" s="2">
        <v>1350000</v>
      </c>
      <c r="U194" s="2">
        <v>923700</v>
      </c>
      <c r="V194" s="2">
        <v>1252300</v>
      </c>
      <c r="W194" s="2">
        <v>1339500</v>
      </c>
      <c r="X194" s="2">
        <v>10111500</v>
      </c>
      <c r="Y194" s="2">
        <v>745500</v>
      </c>
      <c r="Z194" s="2">
        <v>898500</v>
      </c>
      <c r="AA194" s="2">
        <v>976700</v>
      </c>
      <c r="AB194" s="2">
        <v>3418000</v>
      </c>
      <c r="AC194" s="2">
        <v>612700</v>
      </c>
      <c r="AD194" s="2">
        <v>984900</v>
      </c>
      <c r="AE194" s="2">
        <v>2573900</v>
      </c>
      <c r="AF194" s="2">
        <v>1594100</v>
      </c>
      <c r="AG194" s="2">
        <v>755800</v>
      </c>
      <c r="AH194" s="2">
        <v>601100</v>
      </c>
      <c r="AI194" s="2">
        <v>806100</v>
      </c>
      <c r="AJ194" s="2">
        <v>3358400</v>
      </c>
      <c r="AK194" s="2">
        <v>914100</v>
      </c>
      <c r="AL194" s="2">
        <v>542900</v>
      </c>
      <c r="AM194" s="2">
        <v>1744300</v>
      </c>
      <c r="AN194" s="2">
        <v>620900</v>
      </c>
      <c r="AO194" s="2">
        <v>685900</v>
      </c>
      <c r="AP194" s="2">
        <v>998100</v>
      </c>
      <c r="AQ194" s="2">
        <v>1513600</v>
      </c>
      <c r="AR194" s="2">
        <v>1777100</v>
      </c>
      <c r="AS194" s="2">
        <v>1493600</v>
      </c>
      <c r="AT194" s="2">
        <v>12431600</v>
      </c>
      <c r="AU194" s="2">
        <v>1056200</v>
      </c>
      <c r="AV194" s="2">
        <v>611500</v>
      </c>
      <c r="AW194" s="2">
        <v>6419300</v>
      </c>
      <c r="AX194" s="2">
        <v>716900</v>
      </c>
      <c r="AY194" s="2">
        <v>1391200</v>
      </c>
      <c r="AZ194" s="2">
        <v>1448800</v>
      </c>
      <c r="BA194" s="2">
        <v>1050500</v>
      </c>
      <c r="BB194" s="2">
        <v>4950500</v>
      </c>
      <c r="BC194" s="2">
        <v>536600</v>
      </c>
      <c r="BD194" s="2">
        <v>1333200</v>
      </c>
      <c r="BE194" s="2">
        <v>2414300</v>
      </c>
      <c r="BF194" s="2">
        <v>5112700</v>
      </c>
      <c r="BG194" s="2">
        <v>9389500</v>
      </c>
      <c r="BH194" s="2">
        <v>1625500</v>
      </c>
      <c r="BI194" s="2">
        <v>989400</v>
      </c>
      <c r="BJ194" s="2">
        <v>1358000</v>
      </c>
      <c r="BK194" s="2">
        <v>2061900</v>
      </c>
      <c r="BL194" s="2">
        <v>1034800</v>
      </c>
      <c r="BM194" s="2">
        <v>1467500</v>
      </c>
      <c r="BN194" s="2">
        <v>552000</v>
      </c>
      <c r="BO194" s="2">
        <v>1596600</v>
      </c>
      <c r="BP194" s="2">
        <v>596800</v>
      </c>
      <c r="BQ194" s="2">
        <v>1660100</v>
      </c>
      <c r="BR194" s="2">
        <v>1185800</v>
      </c>
      <c r="BS194" s="2">
        <v>1824500</v>
      </c>
      <c r="BT194" s="2">
        <v>1178600</v>
      </c>
      <c r="BU194" s="2">
        <v>9732600</v>
      </c>
      <c r="BV194" s="2">
        <v>1431600</v>
      </c>
      <c r="BW194" s="2">
        <v>1106600</v>
      </c>
      <c r="BX194" s="2">
        <v>2099100</v>
      </c>
      <c r="BY194" s="2">
        <v>1041100</v>
      </c>
      <c r="BZ194" s="2">
        <v>4697700</v>
      </c>
      <c r="CA194" s="2">
        <v>1461500</v>
      </c>
      <c r="CB194" s="2">
        <v>899500</v>
      </c>
      <c r="CC194" s="2">
        <v>1870300</v>
      </c>
      <c r="CD194" s="2">
        <v>1110700</v>
      </c>
      <c r="CE194" s="2">
        <v>3415600</v>
      </c>
      <c r="CF194" s="2">
        <v>550600</v>
      </c>
      <c r="CG194" s="2">
        <v>815300</v>
      </c>
      <c r="CH194" s="2">
        <v>1551500</v>
      </c>
      <c r="CI194" s="2">
        <v>938100</v>
      </c>
      <c r="CJ194" s="2">
        <v>3407900</v>
      </c>
      <c r="CK194" s="2">
        <v>662800</v>
      </c>
      <c r="CL194" s="2">
        <v>742900</v>
      </c>
      <c r="CM194" s="2">
        <v>963200</v>
      </c>
      <c r="CN194" s="2">
        <v>1745600</v>
      </c>
      <c r="CO194" s="2">
        <v>753400</v>
      </c>
      <c r="CP194" s="2">
        <v>1286900</v>
      </c>
      <c r="CQ194" s="2">
        <v>464000</v>
      </c>
      <c r="CR194" s="2">
        <v>1317600</v>
      </c>
      <c r="CS194" s="2">
        <v>1036900</v>
      </c>
      <c r="CT194" s="2">
        <v>1147300</v>
      </c>
      <c r="CU194" s="2">
        <v>1090100</v>
      </c>
      <c r="CV194" s="2">
        <v>1318000</v>
      </c>
      <c r="CW194" s="2">
        <v>799900</v>
      </c>
      <c r="CX194" s="2">
        <v>727000</v>
      </c>
      <c r="CY194" s="2">
        <v>917700</v>
      </c>
    </row>
    <row r="195" spans="1:103">
      <c r="A195" t="s">
        <v>39</v>
      </c>
      <c r="B195" s="7">
        <f>AVERAGE(D195:CY195) / 1024 / 1024</f>
        <v>28.084062500000002</v>
      </c>
      <c r="C195" s="7">
        <f>MAX(D195:CY195) / 1024 /1024</f>
        <v>29.875</v>
      </c>
      <c r="D195" s="2">
        <v>29917184</v>
      </c>
      <c r="E195" s="2">
        <v>30212096</v>
      </c>
      <c r="F195" s="2">
        <v>29224960</v>
      </c>
      <c r="G195" s="2">
        <v>29077504</v>
      </c>
      <c r="H195" s="2">
        <v>30212096</v>
      </c>
      <c r="I195" s="2">
        <v>29519872</v>
      </c>
      <c r="J195" s="2">
        <v>29057024</v>
      </c>
      <c r="K195" s="2">
        <v>29224960</v>
      </c>
      <c r="L195" s="2">
        <v>29224960</v>
      </c>
      <c r="M195" s="2">
        <v>29224960</v>
      </c>
      <c r="N195" s="2">
        <v>29224960</v>
      </c>
      <c r="O195" s="2">
        <v>29134848</v>
      </c>
      <c r="P195" s="2">
        <v>30212096</v>
      </c>
      <c r="Q195" s="2">
        <v>29175808</v>
      </c>
      <c r="R195" s="2">
        <v>29519872</v>
      </c>
      <c r="S195" s="2">
        <v>29179904</v>
      </c>
      <c r="T195" s="2">
        <v>29339648</v>
      </c>
      <c r="U195" s="2">
        <v>29339648</v>
      </c>
      <c r="V195" s="2">
        <v>29220864</v>
      </c>
      <c r="W195" s="2">
        <v>29339648</v>
      </c>
      <c r="X195" s="2">
        <v>31059968</v>
      </c>
      <c r="Y195" s="2">
        <v>29163520</v>
      </c>
      <c r="Z195" s="2">
        <v>29163520</v>
      </c>
      <c r="AA195" s="2">
        <v>29163520</v>
      </c>
      <c r="AB195" s="2">
        <v>30285824</v>
      </c>
      <c r="AC195" s="2">
        <v>29114368</v>
      </c>
      <c r="AD195" s="2">
        <v>29298688</v>
      </c>
      <c r="AE195" s="2">
        <v>29593600</v>
      </c>
      <c r="AF195" s="2">
        <v>29298688</v>
      </c>
      <c r="AG195" s="2">
        <v>29212672</v>
      </c>
      <c r="AH195" s="2">
        <v>29106176</v>
      </c>
      <c r="AI195" s="2">
        <v>29298688</v>
      </c>
      <c r="AJ195" s="2">
        <v>30285824</v>
      </c>
      <c r="AK195" s="2">
        <v>29167616</v>
      </c>
      <c r="AL195" s="2">
        <v>29167616</v>
      </c>
      <c r="AM195" s="2">
        <v>29298688</v>
      </c>
      <c r="AN195" s="2">
        <v>29298688</v>
      </c>
      <c r="AO195" s="2">
        <v>29134848</v>
      </c>
      <c r="AP195" s="2">
        <v>29134848</v>
      </c>
      <c r="AQ195" s="2">
        <v>29298688</v>
      </c>
      <c r="AR195" s="2">
        <v>29298688</v>
      </c>
      <c r="AS195" s="2">
        <v>29298688</v>
      </c>
      <c r="AT195" s="2">
        <v>31326208</v>
      </c>
      <c r="AU195" s="2">
        <v>29081600</v>
      </c>
      <c r="AV195" s="2">
        <v>29007872</v>
      </c>
      <c r="AW195" s="2">
        <v>30478336</v>
      </c>
      <c r="AX195" s="2">
        <v>29081600</v>
      </c>
      <c r="AY195" s="2">
        <v>29224960</v>
      </c>
      <c r="AZ195" s="2">
        <v>29224960</v>
      </c>
      <c r="BA195" s="2">
        <v>29224960</v>
      </c>
      <c r="BB195" s="2">
        <v>30478336</v>
      </c>
      <c r="BC195" s="2">
        <v>29114368</v>
      </c>
      <c r="BD195" s="2">
        <v>29294592</v>
      </c>
      <c r="BE195" s="2">
        <v>29478912</v>
      </c>
      <c r="BF195" s="2">
        <v>30478336</v>
      </c>
      <c r="BG195" s="2">
        <v>31326208</v>
      </c>
      <c r="BH195" s="2">
        <v>29331456</v>
      </c>
      <c r="BI195" s="2">
        <v>29331456</v>
      </c>
      <c r="BJ195" s="2">
        <v>29331456</v>
      </c>
      <c r="BK195" s="2">
        <v>29786112</v>
      </c>
      <c r="BL195" s="2">
        <v>29208576</v>
      </c>
      <c r="BM195" s="2">
        <v>29364224</v>
      </c>
      <c r="BN195" s="2">
        <v>29110272</v>
      </c>
      <c r="BO195" s="2">
        <v>29364224</v>
      </c>
      <c r="BP195" s="2">
        <v>29118464</v>
      </c>
      <c r="BQ195" s="2">
        <v>29364224</v>
      </c>
      <c r="BR195" s="2">
        <v>29364224</v>
      </c>
      <c r="BS195" s="2">
        <v>29364224</v>
      </c>
      <c r="BT195" s="2">
        <v>29179904</v>
      </c>
      <c r="BU195" s="2">
        <v>31326208</v>
      </c>
      <c r="BV195" s="2">
        <v>29319168</v>
      </c>
      <c r="BW195" s="2">
        <v>29319168</v>
      </c>
      <c r="BX195" s="2">
        <v>29859840</v>
      </c>
      <c r="BY195" s="2">
        <v>29179904</v>
      </c>
      <c r="BZ195" s="2">
        <v>29859840</v>
      </c>
      <c r="CA195" s="2">
        <v>29319168</v>
      </c>
      <c r="CB195" s="2">
        <v>29134848</v>
      </c>
      <c r="CC195" s="2">
        <v>29298688</v>
      </c>
      <c r="CD195" s="2">
        <v>29773824</v>
      </c>
      <c r="CE195" s="2">
        <v>29859840</v>
      </c>
      <c r="CF195" s="2">
        <v>29081600</v>
      </c>
      <c r="CG195" s="2">
        <v>29167616</v>
      </c>
      <c r="CH195" s="2">
        <v>29298688</v>
      </c>
      <c r="CI195" s="2">
        <v>29298688</v>
      </c>
      <c r="CJ195" s="2">
        <v>29859840</v>
      </c>
      <c r="CK195" s="2">
        <v>29093888</v>
      </c>
      <c r="CL195" s="2">
        <v>29130752</v>
      </c>
      <c r="CM195" s="2">
        <v>29298688</v>
      </c>
      <c r="CN195" s="2">
        <v>29298688</v>
      </c>
      <c r="CO195" s="2">
        <v>29118464</v>
      </c>
      <c r="CP195" s="2">
        <v>29298688</v>
      </c>
      <c r="CQ195" s="2">
        <v>29253632</v>
      </c>
      <c r="CR195" s="2">
        <v>29298688</v>
      </c>
      <c r="CS195" s="2">
        <v>29298688</v>
      </c>
      <c r="CT195" s="2">
        <v>29155328</v>
      </c>
      <c r="CU195" s="2">
        <v>29155328</v>
      </c>
      <c r="CV195" s="2">
        <v>29298688</v>
      </c>
      <c r="CW195" s="2">
        <v>29155328</v>
      </c>
      <c r="CX195" s="2">
        <v>29093888</v>
      </c>
      <c r="CY195" s="2">
        <v>29155328</v>
      </c>
    </row>
    <row r="196" spans="1:103">
      <c r="A196" s="1" t="s">
        <v>20</v>
      </c>
      <c r="B196" s="3">
        <f t="shared" ref="B196" si="119">AVERAGE(D196:CY196)</f>
        <v>551.20000000000005</v>
      </c>
      <c r="C196" s="3">
        <f t="shared" ref="C196" si="120">COUNT(D196:CY196)</f>
        <v>100</v>
      </c>
      <c r="D196" s="2">
        <v>75</v>
      </c>
      <c r="E196" s="2">
        <v>1165</v>
      </c>
      <c r="F196" s="2">
        <v>146</v>
      </c>
      <c r="G196" s="2">
        <v>697</v>
      </c>
      <c r="H196" s="2">
        <v>250</v>
      </c>
      <c r="I196" s="2">
        <v>511</v>
      </c>
      <c r="J196" s="2">
        <v>15</v>
      </c>
      <c r="K196" s="2">
        <v>99</v>
      </c>
      <c r="L196" s="2">
        <v>20</v>
      </c>
      <c r="M196" s="2">
        <v>421</v>
      </c>
      <c r="N196" s="2">
        <v>128</v>
      </c>
      <c r="O196" s="2">
        <v>77</v>
      </c>
      <c r="P196" s="2">
        <v>653</v>
      </c>
      <c r="Q196" s="2">
        <v>112</v>
      </c>
      <c r="R196" s="2">
        <v>382</v>
      </c>
      <c r="S196" s="2">
        <v>536</v>
      </c>
      <c r="T196" s="2">
        <v>146</v>
      </c>
      <c r="U196" s="2">
        <v>99</v>
      </c>
      <c r="V196" s="2">
        <v>661</v>
      </c>
      <c r="W196" s="2">
        <v>829</v>
      </c>
      <c r="X196" s="2">
        <v>1188</v>
      </c>
      <c r="Y196" s="2">
        <v>72</v>
      </c>
      <c r="Z196" s="2">
        <v>90</v>
      </c>
      <c r="AA196" s="2">
        <v>91</v>
      </c>
      <c r="AB196" s="2">
        <v>358</v>
      </c>
      <c r="AC196" s="2">
        <v>306</v>
      </c>
      <c r="AD196" s="2">
        <v>97</v>
      </c>
      <c r="AE196" s="2">
        <v>1387</v>
      </c>
      <c r="AF196" s="2">
        <v>588</v>
      </c>
      <c r="AG196" s="2">
        <v>63</v>
      </c>
      <c r="AH196" s="2">
        <v>48</v>
      </c>
      <c r="AI196" s="2">
        <v>68</v>
      </c>
      <c r="AJ196" s="2">
        <v>538</v>
      </c>
      <c r="AK196" s="2">
        <v>909</v>
      </c>
      <c r="AL196" s="2">
        <v>53</v>
      </c>
      <c r="AM196" s="2">
        <v>1448</v>
      </c>
      <c r="AN196" s="2">
        <v>59</v>
      </c>
      <c r="AO196" s="2">
        <v>61</v>
      </c>
      <c r="AP196" s="2">
        <v>1770</v>
      </c>
      <c r="AQ196" s="2">
        <v>1777</v>
      </c>
      <c r="AR196" s="2">
        <v>1326</v>
      </c>
      <c r="AS196" s="2">
        <v>507</v>
      </c>
      <c r="AT196" s="2">
        <v>1608</v>
      </c>
      <c r="AU196" s="2">
        <v>106</v>
      </c>
      <c r="AV196" s="2">
        <v>42</v>
      </c>
      <c r="AW196" s="2">
        <v>671</v>
      </c>
      <c r="AX196" s="2">
        <v>59</v>
      </c>
      <c r="AY196" s="2">
        <v>145</v>
      </c>
      <c r="AZ196" s="2">
        <v>1688</v>
      </c>
      <c r="BA196" s="2">
        <v>114</v>
      </c>
      <c r="BB196" s="2">
        <v>547</v>
      </c>
      <c r="BC196" s="2">
        <v>188</v>
      </c>
      <c r="BD196" s="2">
        <v>1513</v>
      </c>
      <c r="BE196" s="2">
        <v>288</v>
      </c>
      <c r="BF196" s="2">
        <v>950</v>
      </c>
      <c r="BG196" s="2">
        <v>1311</v>
      </c>
      <c r="BH196" s="2">
        <v>195</v>
      </c>
      <c r="BI196" s="2">
        <v>94</v>
      </c>
      <c r="BJ196" s="2">
        <v>800</v>
      </c>
      <c r="BK196" s="2">
        <v>791</v>
      </c>
      <c r="BL196" s="2">
        <v>96</v>
      </c>
      <c r="BM196" s="2">
        <v>182</v>
      </c>
      <c r="BN196" s="2">
        <v>44</v>
      </c>
      <c r="BO196" s="2">
        <v>2770</v>
      </c>
      <c r="BP196" s="2">
        <v>48</v>
      </c>
      <c r="BQ196" s="2">
        <v>224</v>
      </c>
      <c r="BR196" s="2">
        <v>173</v>
      </c>
      <c r="BS196" s="2">
        <v>1753</v>
      </c>
      <c r="BT196" s="2">
        <v>139</v>
      </c>
      <c r="BU196" s="2">
        <v>1250</v>
      </c>
      <c r="BV196" s="2">
        <v>146</v>
      </c>
      <c r="BW196" s="2">
        <v>785</v>
      </c>
      <c r="BX196" s="2">
        <v>2224</v>
      </c>
      <c r="BY196" s="2">
        <v>383</v>
      </c>
      <c r="BZ196" s="2">
        <v>501</v>
      </c>
      <c r="CA196" s="2">
        <v>1605</v>
      </c>
      <c r="CB196" s="2">
        <v>106</v>
      </c>
      <c r="CC196" s="2">
        <v>434</v>
      </c>
      <c r="CD196" s="2">
        <v>142</v>
      </c>
      <c r="CE196" s="2">
        <v>408</v>
      </c>
      <c r="CF196" s="2">
        <v>504</v>
      </c>
      <c r="CG196" s="2">
        <v>605</v>
      </c>
      <c r="CH196" s="2">
        <v>614</v>
      </c>
      <c r="CI196" s="2">
        <v>89</v>
      </c>
      <c r="CJ196" s="2">
        <v>713</v>
      </c>
      <c r="CK196" s="2">
        <v>52</v>
      </c>
      <c r="CL196" s="2">
        <v>69</v>
      </c>
      <c r="CM196" s="2">
        <v>116</v>
      </c>
      <c r="CN196" s="2">
        <v>1650</v>
      </c>
      <c r="CO196" s="2">
        <v>76</v>
      </c>
      <c r="CP196" s="2">
        <v>1023</v>
      </c>
      <c r="CQ196" s="2">
        <v>27</v>
      </c>
      <c r="CR196" s="2">
        <v>155</v>
      </c>
      <c r="CS196" s="2">
        <v>1072</v>
      </c>
      <c r="CT196" s="2">
        <v>107</v>
      </c>
      <c r="CU196" s="2">
        <v>139</v>
      </c>
      <c r="CV196" s="2">
        <v>170</v>
      </c>
      <c r="CW196" s="2">
        <v>1900</v>
      </c>
      <c r="CX196" s="2">
        <v>53</v>
      </c>
      <c r="CY196" s="2">
        <v>1637</v>
      </c>
    </row>
    <row r="197" spans="1:103">
      <c r="A197" s="1" t="s">
        <v>25</v>
      </c>
      <c r="B197" s="4">
        <f t="shared" ref="B197" si="121">AVERAGE(D197:CY197)/ 1000/ 1000</f>
        <v>4.071377</v>
      </c>
      <c r="C197" s="4"/>
      <c r="D197" s="2">
        <v>572200</v>
      </c>
      <c r="E197" s="2">
        <v>8880900</v>
      </c>
      <c r="F197" s="2">
        <v>1013600</v>
      </c>
      <c r="G197" s="2">
        <v>4698600</v>
      </c>
      <c r="H197" s="2">
        <v>1712500</v>
      </c>
      <c r="I197" s="2">
        <v>3394300</v>
      </c>
      <c r="J197" s="2">
        <v>105000</v>
      </c>
      <c r="K197" s="2">
        <v>719300</v>
      </c>
      <c r="L197" s="2">
        <v>163000</v>
      </c>
      <c r="M197" s="2">
        <v>2941100</v>
      </c>
      <c r="N197" s="2">
        <v>836100</v>
      </c>
      <c r="O197" s="2">
        <v>531400</v>
      </c>
      <c r="P197" s="2">
        <v>4342400</v>
      </c>
      <c r="Q197" s="2">
        <v>728700</v>
      </c>
      <c r="R197" s="2">
        <v>2462300</v>
      </c>
      <c r="S197" s="2">
        <v>3627200</v>
      </c>
      <c r="T197" s="2">
        <v>975700</v>
      </c>
      <c r="U197" s="2">
        <v>675500</v>
      </c>
      <c r="V197" s="2">
        <v>4483000</v>
      </c>
      <c r="W197" s="2">
        <v>5349100</v>
      </c>
      <c r="X197" s="2">
        <v>9218500</v>
      </c>
      <c r="Y197" s="2">
        <v>639300</v>
      </c>
      <c r="Z197" s="2">
        <v>647800</v>
      </c>
      <c r="AA197" s="2">
        <v>599300</v>
      </c>
      <c r="AB197" s="2">
        <v>2343700</v>
      </c>
      <c r="AC197" s="2">
        <v>2088600</v>
      </c>
      <c r="AD197" s="2">
        <v>687300</v>
      </c>
      <c r="AE197" s="2">
        <v>10905300</v>
      </c>
      <c r="AF197" s="2">
        <v>3928600</v>
      </c>
      <c r="AG197" s="2">
        <v>426500</v>
      </c>
      <c r="AH197" s="2">
        <v>317100</v>
      </c>
      <c r="AI197" s="2">
        <v>446300</v>
      </c>
      <c r="AJ197" s="2">
        <v>3723400</v>
      </c>
      <c r="AK197" s="2">
        <v>6949600</v>
      </c>
      <c r="AL197" s="2">
        <v>356900</v>
      </c>
      <c r="AM197" s="2">
        <v>11390600</v>
      </c>
      <c r="AN197" s="2">
        <v>456600</v>
      </c>
      <c r="AO197" s="2">
        <v>386700</v>
      </c>
      <c r="AP197" s="2">
        <v>13043700</v>
      </c>
      <c r="AQ197" s="2">
        <v>13373900</v>
      </c>
      <c r="AR197" s="2">
        <v>9990600</v>
      </c>
      <c r="AS197" s="2">
        <v>3363400</v>
      </c>
      <c r="AT197" s="2">
        <v>12723100</v>
      </c>
      <c r="AU197" s="2">
        <v>738900</v>
      </c>
      <c r="AV197" s="2">
        <v>271900</v>
      </c>
      <c r="AW197" s="2">
        <v>4280500</v>
      </c>
      <c r="AX197" s="2">
        <v>429800</v>
      </c>
      <c r="AY197" s="2">
        <v>974200</v>
      </c>
      <c r="AZ197" s="2">
        <v>13013800</v>
      </c>
      <c r="BA197" s="2">
        <v>808100</v>
      </c>
      <c r="BB197" s="2">
        <v>3710100</v>
      </c>
      <c r="BC197" s="2">
        <v>1250200</v>
      </c>
      <c r="BD197" s="2">
        <v>12242900</v>
      </c>
      <c r="BE197" s="2">
        <v>2098400</v>
      </c>
      <c r="BF197" s="2">
        <v>7355300</v>
      </c>
      <c r="BG197" s="2">
        <v>10187000</v>
      </c>
      <c r="BH197" s="2">
        <v>1303600</v>
      </c>
      <c r="BI197" s="2">
        <v>616500</v>
      </c>
      <c r="BJ197" s="2">
        <v>5438100</v>
      </c>
      <c r="BK197" s="2">
        <v>6540000</v>
      </c>
      <c r="BL197" s="2">
        <v>695100</v>
      </c>
      <c r="BM197" s="2">
        <v>1232700</v>
      </c>
      <c r="BN197" s="2">
        <v>292300</v>
      </c>
      <c r="BO197" s="2">
        <v>22296900</v>
      </c>
      <c r="BP197" s="2">
        <v>378000</v>
      </c>
      <c r="BQ197" s="2">
        <v>1616500</v>
      </c>
      <c r="BR197" s="2">
        <v>1147400</v>
      </c>
      <c r="BS197" s="2">
        <v>13783100</v>
      </c>
      <c r="BT197" s="2">
        <v>1002800</v>
      </c>
      <c r="BU197" s="2">
        <v>10045000</v>
      </c>
      <c r="BV197" s="2">
        <v>980500</v>
      </c>
      <c r="BW197" s="2">
        <v>5591000</v>
      </c>
      <c r="BX197" s="2">
        <v>16549300</v>
      </c>
      <c r="BY197" s="2">
        <v>2902600</v>
      </c>
      <c r="BZ197" s="2">
        <v>3198600</v>
      </c>
      <c r="CA197" s="2">
        <v>12311800</v>
      </c>
      <c r="CB197" s="2">
        <v>729800</v>
      </c>
      <c r="CC197" s="2">
        <v>3114800</v>
      </c>
      <c r="CD197" s="2">
        <v>1009200</v>
      </c>
      <c r="CE197" s="2">
        <v>2630000</v>
      </c>
      <c r="CF197" s="2">
        <v>3287900</v>
      </c>
      <c r="CG197" s="2">
        <v>4013700</v>
      </c>
      <c r="CH197" s="2">
        <v>3939800</v>
      </c>
      <c r="CI197" s="2">
        <v>586700</v>
      </c>
      <c r="CJ197" s="2">
        <v>4691500</v>
      </c>
      <c r="CK197" s="2">
        <v>325300</v>
      </c>
      <c r="CL197" s="2">
        <v>442600</v>
      </c>
      <c r="CM197" s="2">
        <v>729900</v>
      </c>
      <c r="CN197" s="2">
        <v>13127400</v>
      </c>
      <c r="CO197" s="2">
        <v>558900</v>
      </c>
      <c r="CP197" s="2">
        <v>7652900</v>
      </c>
      <c r="CQ197" s="2">
        <v>243500</v>
      </c>
      <c r="CR197" s="2">
        <v>1014400</v>
      </c>
      <c r="CS197" s="2">
        <v>8320600</v>
      </c>
      <c r="CT197" s="2">
        <v>782200</v>
      </c>
      <c r="CU197" s="2">
        <v>911400</v>
      </c>
      <c r="CV197" s="2">
        <v>1090300</v>
      </c>
      <c r="CW197" s="2">
        <v>14229100</v>
      </c>
      <c r="CX197" s="2">
        <v>377900</v>
      </c>
      <c r="CY197" s="2">
        <v>11826300</v>
      </c>
    </row>
    <row r="198" spans="1:103">
      <c r="A198" t="s">
        <v>39</v>
      </c>
      <c r="B198" s="7">
        <f>AVERAGE(D198:CY198) / 1024 / 1024</f>
        <v>2.0755859375000001</v>
      </c>
      <c r="C198" s="7">
        <f>MAX(D198:CY198) / 1024 /1024</f>
        <v>6.02734375</v>
      </c>
      <c r="D198" s="2">
        <v>1097728</v>
      </c>
      <c r="E198" s="2">
        <v>3268608</v>
      </c>
      <c r="F198" s="2">
        <v>1626112</v>
      </c>
      <c r="G198" s="2">
        <v>2420736</v>
      </c>
      <c r="H198" s="2">
        <v>1462272</v>
      </c>
      <c r="I198" s="2">
        <v>1863680</v>
      </c>
      <c r="J198" s="2">
        <v>978944</v>
      </c>
      <c r="K198" s="2">
        <v>1867776</v>
      </c>
      <c r="L198" s="2">
        <v>966656</v>
      </c>
      <c r="M198" s="2">
        <v>1789952</v>
      </c>
      <c r="N198" s="2">
        <v>1179648</v>
      </c>
      <c r="O198" s="2">
        <v>1105920</v>
      </c>
      <c r="P198" s="2">
        <v>2420736</v>
      </c>
      <c r="Q198" s="2">
        <v>1130496</v>
      </c>
      <c r="R198" s="2">
        <v>2420736</v>
      </c>
      <c r="S198" s="2">
        <v>2420736</v>
      </c>
      <c r="T198" s="2">
        <v>1556480</v>
      </c>
      <c r="U198" s="2">
        <v>1556480</v>
      </c>
      <c r="V198" s="2">
        <v>2404352</v>
      </c>
      <c r="W198" s="2">
        <v>2404352</v>
      </c>
      <c r="X198" s="2">
        <v>3268608</v>
      </c>
      <c r="Y198" s="2">
        <v>1781760</v>
      </c>
      <c r="Z198" s="2">
        <v>1040384</v>
      </c>
      <c r="AA198" s="2">
        <v>1781760</v>
      </c>
      <c r="AB198" s="2">
        <v>1556480</v>
      </c>
      <c r="AC198" s="2">
        <v>1556480</v>
      </c>
      <c r="AD198" s="2">
        <v>1036288</v>
      </c>
      <c r="AE198" s="2">
        <v>3796992</v>
      </c>
      <c r="AF198" s="2">
        <v>1961984</v>
      </c>
      <c r="AG198" s="2">
        <v>892928</v>
      </c>
      <c r="AH198" s="2">
        <v>847872</v>
      </c>
      <c r="AI198" s="2">
        <v>892928</v>
      </c>
      <c r="AJ198" s="2">
        <v>1830912</v>
      </c>
      <c r="AK198" s="2">
        <v>2678784</v>
      </c>
      <c r="AL198" s="2">
        <v>954368</v>
      </c>
      <c r="AM198" s="2">
        <v>3715072</v>
      </c>
      <c r="AN198" s="2">
        <v>983040</v>
      </c>
      <c r="AO198" s="2">
        <v>954368</v>
      </c>
      <c r="AP198" s="2">
        <v>3706880</v>
      </c>
      <c r="AQ198" s="2">
        <v>3936256</v>
      </c>
      <c r="AR198" s="2">
        <v>2969600</v>
      </c>
      <c r="AS198" s="2">
        <v>2973696</v>
      </c>
      <c r="AT198" s="2">
        <v>3747840</v>
      </c>
      <c r="AU198" s="2">
        <v>1855488</v>
      </c>
      <c r="AV198" s="2">
        <v>1003520</v>
      </c>
      <c r="AW198" s="2">
        <v>1839104</v>
      </c>
      <c r="AX198" s="2">
        <v>1036288</v>
      </c>
      <c r="AY198" s="2">
        <v>1839104</v>
      </c>
      <c r="AZ198" s="2">
        <v>3747840</v>
      </c>
      <c r="BA198" s="2">
        <v>2105344</v>
      </c>
      <c r="BB198" s="2">
        <v>1904640</v>
      </c>
      <c r="BC198" s="2">
        <v>1306624</v>
      </c>
      <c r="BD198" s="2">
        <v>3747840</v>
      </c>
      <c r="BE198" s="2">
        <v>1695744</v>
      </c>
      <c r="BF198" s="2">
        <v>2686976</v>
      </c>
      <c r="BG198" s="2">
        <v>3117056</v>
      </c>
      <c r="BH198" s="2">
        <v>1855488</v>
      </c>
      <c r="BI198" s="2">
        <v>1249280</v>
      </c>
      <c r="BJ198" s="2">
        <v>3117056</v>
      </c>
      <c r="BK198" s="2">
        <v>3117056</v>
      </c>
      <c r="BL198" s="2">
        <v>2924544</v>
      </c>
      <c r="BM198" s="2">
        <v>1208320</v>
      </c>
      <c r="BN198" s="2">
        <v>1073152</v>
      </c>
      <c r="BO198" s="2">
        <v>6320128</v>
      </c>
      <c r="BP198" s="2">
        <v>2445312</v>
      </c>
      <c r="BQ198" s="2">
        <v>2445312</v>
      </c>
      <c r="BR198" s="2">
        <v>1454080</v>
      </c>
      <c r="BS198" s="2">
        <v>3883008</v>
      </c>
      <c r="BT198" s="2">
        <v>2052096</v>
      </c>
      <c r="BU198" s="2">
        <v>3883008</v>
      </c>
      <c r="BV198" s="2">
        <v>1191936</v>
      </c>
      <c r="BW198" s="2">
        <v>2891776</v>
      </c>
      <c r="BX198" s="2">
        <v>4591616</v>
      </c>
      <c r="BY198" s="2">
        <v>3366912</v>
      </c>
      <c r="BZ198" s="2">
        <v>2445312</v>
      </c>
      <c r="CA198" s="2">
        <v>3883008</v>
      </c>
      <c r="CB198" s="2">
        <v>1667072</v>
      </c>
      <c r="CC198" s="2">
        <v>1691648</v>
      </c>
      <c r="CD198" s="2">
        <v>1191936</v>
      </c>
      <c r="CE198" s="2">
        <v>1679360</v>
      </c>
      <c r="CF198" s="2">
        <v>1679360</v>
      </c>
      <c r="CG198" s="2">
        <v>2260992</v>
      </c>
      <c r="CH198" s="2">
        <v>2248704</v>
      </c>
      <c r="CI198" s="2">
        <v>1024000</v>
      </c>
      <c r="CJ198" s="2">
        <v>2260992</v>
      </c>
      <c r="CK198" s="2">
        <v>1105920</v>
      </c>
      <c r="CL198" s="2">
        <v>1105920</v>
      </c>
      <c r="CM198" s="2">
        <v>1220608</v>
      </c>
      <c r="CN198" s="2">
        <v>3883008</v>
      </c>
      <c r="CO198" s="2">
        <v>2015232</v>
      </c>
      <c r="CP198" s="2">
        <v>2891776</v>
      </c>
      <c r="CQ198" s="2">
        <v>1601536</v>
      </c>
      <c r="CR198" s="2">
        <v>1400832</v>
      </c>
      <c r="CS198" s="2">
        <v>2891776</v>
      </c>
      <c r="CT198" s="2">
        <v>2379776</v>
      </c>
      <c r="CU198" s="2">
        <v>1077248</v>
      </c>
      <c r="CV198" s="2">
        <v>1433600</v>
      </c>
      <c r="CW198" s="2">
        <v>4173824</v>
      </c>
      <c r="CX198" s="2">
        <v>2490368</v>
      </c>
      <c r="CY198" s="2">
        <v>4173824</v>
      </c>
    </row>
    <row r="199" spans="1:103">
      <c r="A199" s="1" t="s">
        <v>28</v>
      </c>
      <c r="B199" s="3">
        <f t="shared" ref="B199" si="122">AVERAGE(D199:CY199)</f>
        <v>340.94</v>
      </c>
      <c r="C199" s="3">
        <f t="shared" ref="C199" si="123">COUNT(D199:CY199)</f>
        <v>100</v>
      </c>
      <c r="D199" s="2">
        <v>76</v>
      </c>
      <c r="E199" s="2">
        <v>280</v>
      </c>
      <c r="F199" s="2">
        <v>134</v>
      </c>
      <c r="G199" s="2">
        <v>48</v>
      </c>
      <c r="H199" s="2">
        <v>384</v>
      </c>
      <c r="I199" s="2">
        <v>562</v>
      </c>
      <c r="J199" s="2">
        <v>16</v>
      </c>
      <c r="K199" s="2">
        <v>94</v>
      </c>
      <c r="L199" s="2">
        <v>20</v>
      </c>
      <c r="M199" s="2">
        <v>154</v>
      </c>
      <c r="N199" s="2">
        <v>144</v>
      </c>
      <c r="O199" s="2">
        <v>80</v>
      </c>
      <c r="P199" s="2">
        <v>566</v>
      </c>
      <c r="Q199" s="2">
        <v>104</v>
      </c>
      <c r="R199" s="2">
        <v>428</v>
      </c>
      <c r="S199" s="2">
        <v>158</v>
      </c>
      <c r="T199" s="2">
        <v>164</v>
      </c>
      <c r="U199" s="2">
        <v>92</v>
      </c>
      <c r="V199" s="2">
        <v>922</v>
      </c>
      <c r="W199" s="2">
        <v>152</v>
      </c>
      <c r="X199" s="2">
        <v>1306</v>
      </c>
      <c r="Y199" s="2">
        <v>64</v>
      </c>
      <c r="Z199" s="2">
        <v>132</v>
      </c>
      <c r="AA199" s="2">
        <v>102</v>
      </c>
      <c r="AB199" s="2">
        <v>668</v>
      </c>
      <c r="AC199" s="2">
        <v>60</v>
      </c>
      <c r="AD199" s="2">
        <v>92</v>
      </c>
      <c r="AE199" s="2">
        <v>308</v>
      </c>
      <c r="AF199" s="2">
        <v>130</v>
      </c>
      <c r="AG199" s="2">
        <v>68</v>
      </c>
      <c r="AH199" s="2">
        <v>44</v>
      </c>
      <c r="AI199" s="2">
        <v>72</v>
      </c>
      <c r="AJ199" s="2">
        <v>432</v>
      </c>
      <c r="AK199" s="2">
        <v>708</v>
      </c>
      <c r="AL199" s="2">
        <v>38</v>
      </c>
      <c r="AM199" s="2">
        <v>240</v>
      </c>
      <c r="AN199" s="2">
        <v>50</v>
      </c>
      <c r="AO199" s="2">
        <v>60</v>
      </c>
      <c r="AP199" s="2">
        <v>1200</v>
      </c>
      <c r="AQ199" s="2">
        <v>118</v>
      </c>
      <c r="AR199" s="2">
        <v>204</v>
      </c>
      <c r="AS199" s="2">
        <v>164</v>
      </c>
      <c r="AT199" s="2">
        <v>1518</v>
      </c>
      <c r="AU199" s="2">
        <v>104</v>
      </c>
      <c r="AV199" s="2">
        <v>40</v>
      </c>
      <c r="AW199" s="2">
        <v>814</v>
      </c>
      <c r="AX199" s="2">
        <v>60</v>
      </c>
      <c r="AY199" s="2">
        <v>158</v>
      </c>
      <c r="AZ199" s="2">
        <v>138</v>
      </c>
      <c r="BA199" s="2">
        <v>112</v>
      </c>
      <c r="BB199" s="2">
        <v>760</v>
      </c>
      <c r="BC199" s="2">
        <v>34</v>
      </c>
      <c r="BD199" s="2">
        <v>138</v>
      </c>
      <c r="BE199" s="2">
        <v>274</v>
      </c>
      <c r="BF199" s="2">
        <v>744</v>
      </c>
      <c r="BG199" s="2">
        <v>1168</v>
      </c>
      <c r="BH199" s="2">
        <v>178</v>
      </c>
      <c r="BI199" s="2">
        <v>98</v>
      </c>
      <c r="BJ199" s="2">
        <v>228</v>
      </c>
      <c r="BK199" s="2">
        <v>412</v>
      </c>
      <c r="BL199" s="2">
        <v>108</v>
      </c>
      <c r="BM199" s="2">
        <v>168</v>
      </c>
      <c r="BN199" s="2">
        <v>30</v>
      </c>
      <c r="BO199" s="2">
        <v>3342</v>
      </c>
      <c r="BP199" s="2">
        <v>46</v>
      </c>
      <c r="BQ199" s="2">
        <v>190</v>
      </c>
      <c r="BR199" s="2">
        <v>134</v>
      </c>
      <c r="BS199" s="2">
        <v>200</v>
      </c>
      <c r="BT199" s="2">
        <v>122</v>
      </c>
      <c r="BU199" s="2">
        <v>1210</v>
      </c>
      <c r="BV199" s="2">
        <v>152</v>
      </c>
      <c r="BW199" s="2">
        <v>96</v>
      </c>
      <c r="BX199" s="2">
        <v>108</v>
      </c>
      <c r="BY199" s="2">
        <v>116</v>
      </c>
      <c r="BZ199" s="2">
        <v>778</v>
      </c>
      <c r="CA199" s="2">
        <v>2848</v>
      </c>
      <c r="CB199" s="2">
        <v>84</v>
      </c>
      <c r="CC199" s="2">
        <v>440</v>
      </c>
      <c r="CD199" s="2">
        <v>118</v>
      </c>
      <c r="CE199" s="2">
        <v>454</v>
      </c>
      <c r="CF199" s="2">
        <v>46</v>
      </c>
      <c r="CG199" s="2">
        <v>164</v>
      </c>
      <c r="CH199" s="2">
        <v>242</v>
      </c>
      <c r="CI199" s="2">
        <v>90</v>
      </c>
      <c r="CJ199" s="2">
        <v>896</v>
      </c>
      <c r="CK199" s="2">
        <v>54</v>
      </c>
      <c r="CL199" s="2">
        <v>68</v>
      </c>
      <c r="CM199" s="2">
        <v>96</v>
      </c>
      <c r="CN199" s="2">
        <v>232</v>
      </c>
      <c r="CO199" s="2">
        <v>68</v>
      </c>
      <c r="CP199" s="2">
        <v>604</v>
      </c>
      <c r="CQ199" s="2">
        <v>26</v>
      </c>
      <c r="CR199" s="2">
        <v>144</v>
      </c>
      <c r="CS199" s="2">
        <v>150</v>
      </c>
      <c r="CT199" s="2">
        <v>114</v>
      </c>
      <c r="CU199" s="2">
        <v>116</v>
      </c>
      <c r="CV199" s="2">
        <v>154</v>
      </c>
      <c r="CW199" s="2">
        <v>1418</v>
      </c>
      <c r="CX199" s="2">
        <v>62</v>
      </c>
      <c r="CY199" s="2">
        <v>790</v>
      </c>
    </row>
    <row r="200" spans="1:103">
      <c r="A200" s="1" t="s">
        <v>25</v>
      </c>
      <c r="B200" s="4">
        <f>AVERAGE(D200:CY200)/ 1000/ 1000</f>
        <v>2.9752429999999999</v>
      </c>
      <c r="C200" s="4"/>
      <c r="D200" s="2">
        <v>886900</v>
      </c>
      <c r="E200" s="2">
        <v>2407000</v>
      </c>
      <c r="F200" s="2">
        <v>1231600</v>
      </c>
      <c r="G200" s="2">
        <v>612200</v>
      </c>
      <c r="H200" s="2">
        <v>3097000</v>
      </c>
      <c r="I200" s="2">
        <v>4386200</v>
      </c>
      <c r="J200" s="2">
        <v>395800</v>
      </c>
      <c r="K200" s="2">
        <v>955800</v>
      </c>
      <c r="L200" s="2">
        <v>430400</v>
      </c>
      <c r="M200" s="2">
        <v>1399800</v>
      </c>
      <c r="N200" s="2">
        <v>1319500</v>
      </c>
      <c r="O200" s="2">
        <v>857900</v>
      </c>
      <c r="P200" s="2">
        <v>4330500</v>
      </c>
      <c r="Q200" s="2">
        <v>1060700</v>
      </c>
      <c r="R200" s="2">
        <v>3455200</v>
      </c>
      <c r="S200" s="2">
        <v>1497600</v>
      </c>
      <c r="T200" s="2">
        <v>1582100</v>
      </c>
      <c r="U200" s="2">
        <v>960200</v>
      </c>
      <c r="V200" s="2">
        <v>8191700</v>
      </c>
      <c r="W200" s="2">
        <v>1478600</v>
      </c>
      <c r="X200" s="2">
        <v>11406100</v>
      </c>
      <c r="Y200" s="2">
        <v>783200</v>
      </c>
      <c r="Z200" s="2">
        <v>1187400</v>
      </c>
      <c r="AA200" s="2">
        <v>992800</v>
      </c>
      <c r="AB200" s="2">
        <v>5240300</v>
      </c>
      <c r="AC200" s="2">
        <v>714400</v>
      </c>
      <c r="AD200" s="2">
        <v>947400</v>
      </c>
      <c r="AE200" s="2">
        <v>2551500</v>
      </c>
      <c r="AF200" s="2">
        <v>1263600</v>
      </c>
      <c r="AG200" s="2">
        <v>781000</v>
      </c>
      <c r="AH200" s="2">
        <v>640500</v>
      </c>
      <c r="AI200" s="2">
        <v>783400</v>
      </c>
      <c r="AJ200" s="2">
        <v>3404100</v>
      </c>
      <c r="AK200" s="2">
        <v>5565100</v>
      </c>
      <c r="AL200" s="2">
        <v>557100</v>
      </c>
      <c r="AM200" s="2">
        <v>1948900</v>
      </c>
      <c r="AN200" s="2">
        <v>615600</v>
      </c>
      <c r="AO200" s="2">
        <v>686300</v>
      </c>
      <c r="AP200" s="2">
        <v>10459900</v>
      </c>
      <c r="AQ200" s="2">
        <v>1314500</v>
      </c>
      <c r="AR200" s="2">
        <v>1832200</v>
      </c>
      <c r="AS200" s="2">
        <v>1498300</v>
      </c>
      <c r="AT200" s="2">
        <v>12976900</v>
      </c>
      <c r="AU200" s="2">
        <v>1122500</v>
      </c>
      <c r="AV200" s="2">
        <v>574100</v>
      </c>
      <c r="AW200" s="2">
        <v>6809300</v>
      </c>
      <c r="AX200" s="2">
        <v>720600</v>
      </c>
      <c r="AY200" s="2">
        <v>1464400</v>
      </c>
      <c r="AZ200" s="2">
        <v>1324700</v>
      </c>
      <c r="BA200" s="2">
        <v>1083400</v>
      </c>
      <c r="BB200" s="2">
        <v>6034800</v>
      </c>
      <c r="BC200" s="2">
        <v>563200</v>
      </c>
      <c r="BD200" s="2">
        <v>1250600</v>
      </c>
      <c r="BE200" s="2">
        <v>2318000</v>
      </c>
      <c r="BF200" s="2">
        <v>6111400</v>
      </c>
      <c r="BG200" s="2">
        <v>10070000</v>
      </c>
      <c r="BH200" s="2">
        <v>1686700</v>
      </c>
      <c r="BI200" s="2">
        <v>980600</v>
      </c>
      <c r="BJ200" s="2">
        <v>1959700</v>
      </c>
      <c r="BK200" s="2">
        <v>3373000</v>
      </c>
      <c r="BL200" s="2">
        <v>1037300</v>
      </c>
      <c r="BM200" s="2">
        <v>1550100</v>
      </c>
      <c r="BN200" s="2">
        <v>516700</v>
      </c>
      <c r="BO200" s="2">
        <v>28460100</v>
      </c>
      <c r="BP200" s="2">
        <v>685400</v>
      </c>
      <c r="BQ200" s="2">
        <v>1601500</v>
      </c>
      <c r="BR200" s="2">
        <v>1214900</v>
      </c>
      <c r="BS200" s="2">
        <v>1822100</v>
      </c>
      <c r="BT200" s="2">
        <v>1203100</v>
      </c>
      <c r="BU200" s="2">
        <v>10048500</v>
      </c>
      <c r="BV200" s="2">
        <v>1387400</v>
      </c>
      <c r="BW200" s="2">
        <v>1088400</v>
      </c>
      <c r="BX200" s="2">
        <v>1110200</v>
      </c>
      <c r="BY200" s="2">
        <v>1119300</v>
      </c>
      <c r="BZ200" s="2">
        <v>6083200</v>
      </c>
      <c r="CA200" s="2">
        <v>24859700</v>
      </c>
      <c r="CB200" s="2">
        <v>934500</v>
      </c>
      <c r="CC200" s="2">
        <v>3424400</v>
      </c>
      <c r="CD200" s="2">
        <v>1085800</v>
      </c>
      <c r="CE200" s="2">
        <v>3738700</v>
      </c>
      <c r="CF200" s="2">
        <v>598000</v>
      </c>
      <c r="CG200" s="2">
        <v>1498000</v>
      </c>
      <c r="CH200" s="2">
        <v>1998100</v>
      </c>
      <c r="CI200" s="2">
        <v>871500</v>
      </c>
      <c r="CJ200" s="2">
        <v>7935300</v>
      </c>
      <c r="CK200" s="2">
        <v>682800</v>
      </c>
      <c r="CL200" s="2">
        <v>729200</v>
      </c>
      <c r="CM200" s="2">
        <v>936400</v>
      </c>
      <c r="CN200" s="2">
        <v>1863600</v>
      </c>
      <c r="CO200" s="2">
        <v>735200</v>
      </c>
      <c r="CP200" s="2">
        <v>4593600</v>
      </c>
      <c r="CQ200" s="2">
        <v>463000</v>
      </c>
      <c r="CR200" s="2">
        <v>1284000</v>
      </c>
      <c r="CS200" s="2">
        <v>1411600</v>
      </c>
      <c r="CT200" s="2">
        <v>1096500</v>
      </c>
      <c r="CU200" s="2">
        <v>1100400</v>
      </c>
      <c r="CV200" s="2">
        <v>1334900</v>
      </c>
      <c r="CW200" s="2">
        <v>12329700</v>
      </c>
      <c r="CX200" s="2">
        <v>743700</v>
      </c>
      <c r="CY200" s="2">
        <v>6213300</v>
      </c>
    </row>
    <row r="201" spans="1:103">
      <c r="A201" t="s">
        <v>39</v>
      </c>
      <c r="B201" s="7">
        <f>AVERAGE(D201:CY201) / 1024 / 1024</f>
        <v>28.296015624999999</v>
      </c>
      <c r="C201" s="7">
        <f>MAX(D201:CY201) / 1024 /1024</f>
        <v>32.4921875</v>
      </c>
      <c r="D201" s="2">
        <v>30052352</v>
      </c>
      <c r="E201" s="2">
        <v>29753344</v>
      </c>
      <c r="F201" s="2">
        <v>29192192</v>
      </c>
      <c r="G201" s="2">
        <v>29044736</v>
      </c>
      <c r="H201" s="2">
        <v>29753344</v>
      </c>
      <c r="I201" s="2">
        <v>29753344</v>
      </c>
      <c r="J201" s="2">
        <v>29007872</v>
      </c>
      <c r="K201" s="2">
        <v>29241344</v>
      </c>
      <c r="L201" s="2">
        <v>28991488</v>
      </c>
      <c r="M201" s="2">
        <v>29241344</v>
      </c>
      <c r="N201" s="2">
        <v>29753344</v>
      </c>
      <c r="O201" s="2">
        <v>29093888</v>
      </c>
      <c r="P201" s="2">
        <v>29753344</v>
      </c>
      <c r="Q201" s="2">
        <v>29130752</v>
      </c>
      <c r="R201" s="2">
        <v>29753344</v>
      </c>
      <c r="S201" s="2">
        <v>29192192</v>
      </c>
      <c r="T201" s="2">
        <v>29753344</v>
      </c>
      <c r="U201" s="2">
        <v>29093888</v>
      </c>
      <c r="V201" s="2">
        <v>31244288</v>
      </c>
      <c r="W201" s="2">
        <v>29261824</v>
      </c>
      <c r="X201" s="2">
        <v>31244288</v>
      </c>
      <c r="Y201" s="2">
        <v>29122560</v>
      </c>
      <c r="Z201" s="2">
        <v>29270016</v>
      </c>
      <c r="AA201" s="2">
        <v>29171712</v>
      </c>
      <c r="AB201" s="2">
        <v>30334976</v>
      </c>
      <c r="AC201" s="2">
        <v>29048832</v>
      </c>
      <c r="AD201" s="2">
        <v>29102080</v>
      </c>
      <c r="AE201" s="2">
        <v>29753344</v>
      </c>
      <c r="AF201" s="2">
        <v>29192192</v>
      </c>
      <c r="AG201" s="2">
        <v>29073408</v>
      </c>
      <c r="AH201" s="2">
        <v>29073408</v>
      </c>
      <c r="AI201" s="2">
        <v>29073408</v>
      </c>
      <c r="AJ201" s="2">
        <v>29753344</v>
      </c>
      <c r="AK201" s="2">
        <v>30334976</v>
      </c>
      <c r="AL201" s="2">
        <v>29016064</v>
      </c>
      <c r="AM201" s="2">
        <v>29753344</v>
      </c>
      <c r="AN201" s="2">
        <v>29175808</v>
      </c>
      <c r="AO201" s="2">
        <v>29175808</v>
      </c>
      <c r="AP201" s="2">
        <v>31244288</v>
      </c>
      <c r="AQ201" s="2">
        <v>29270016</v>
      </c>
      <c r="AR201" s="2">
        <v>29446144</v>
      </c>
      <c r="AS201" s="2">
        <v>29446144</v>
      </c>
      <c r="AT201" s="2">
        <v>32235520</v>
      </c>
      <c r="AU201" s="2">
        <v>29106176</v>
      </c>
      <c r="AV201" s="2">
        <v>29028352</v>
      </c>
      <c r="AW201" s="2">
        <v>30334976</v>
      </c>
      <c r="AX201" s="2">
        <v>29044736</v>
      </c>
      <c r="AY201" s="2">
        <v>29192192</v>
      </c>
      <c r="AZ201" s="2">
        <v>29130752</v>
      </c>
      <c r="BA201" s="2">
        <v>29130752</v>
      </c>
      <c r="BB201" s="2">
        <v>30334976</v>
      </c>
      <c r="BC201" s="2">
        <v>29081600</v>
      </c>
      <c r="BD201" s="2">
        <v>29237248</v>
      </c>
      <c r="BE201" s="2">
        <v>29753344</v>
      </c>
      <c r="BF201" s="2">
        <v>30334976</v>
      </c>
      <c r="BG201" s="2">
        <v>31244288</v>
      </c>
      <c r="BH201" s="2">
        <v>29396992</v>
      </c>
      <c r="BI201" s="2">
        <v>29261824</v>
      </c>
      <c r="BJ201" s="2">
        <v>29396992</v>
      </c>
      <c r="BK201" s="2">
        <v>29753344</v>
      </c>
      <c r="BL201" s="2">
        <v>29278208</v>
      </c>
      <c r="BM201" s="2">
        <v>29396992</v>
      </c>
      <c r="BN201" s="2">
        <v>29102080</v>
      </c>
      <c r="BO201" s="2">
        <v>34070528</v>
      </c>
      <c r="BP201" s="2">
        <v>30113792</v>
      </c>
      <c r="BQ201" s="2">
        <v>30302208</v>
      </c>
      <c r="BR201" s="2">
        <v>29224960</v>
      </c>
      <c r="BS201" s="2">
        <v>29528064</v>
      </c>
      <c r="BT201" s="2">
        <v>29409280</v>
      </c>
      <c r="BU201" s="2">
        <v>31428608</v>
      </c>
      <c r="BV201" s="2">
        <v>29270016</v>
      </c>
      <c r="BW201" s="2">
        <v>29270016</v>
      </c>
      <c r="BX201" s="2">
        <v>29270016</v>
      </c>
      <c r="BY201" s="2">
        <v>29270016</v>
      </c>
      <c r="BZ201" s="2">
        <v>30437376</v>
      </c>
      <c r="CA201" s="2">
        <v>33619968</v>
      </c>
      <c r="CB201" s="2">
        <v>29192192</v>
      </c>
      <c r="CC201" s="2">
        <v>30429184</v>
      </c>
      <c r="CD201" s="2">
        <v>29237248</v>
      </c>
      <c r="CE201" s="2">
        <v>29650944</v>
      </c>
      <c r="CF201" s="2">
        <v>29114368</v>
      </c>
      <c r="CG201" s="2">
        <v>29327360</v>
      </c>
      <c r="CH201" s="2">
        <v>29442048</v>
      </c>
      <c r="CI201" s="2">
        <v>29442048</v>
      </c>
      <c r="CJ201" s="2">
        <v>30429184</v>
      </c>
      <c r="CK201" s="2">
        <v>29249536</v>
      </c>
      <c r="CL201" s="2">
        <v>29249536</v>
      </c>
      <c r="CM201" s="2">
        <v>29184000</v>
      </c>
      <c r="CN201" s="2">
        <v>29401088</v>
      </c>
      <c r="CO201" s="2">
        <v>29184000</v>
      </c>
      <c r="CP201" s="2">
        <v>30429184</v>
      </c>
      <c r="CQ201" s="2">
        <v>29020160</v>
      </c>
      <c r="CR201" s="2">
        <v>29192192</v>
      </c>
      <c r="CS201" s="2">
        <v>29192192</v>
      </c>
      <c r="CT201" s="2">
        <v>29192192</v>
      </c>
      <c r="CU201" s="2">
        <v>29130752</v>
      </c>
      <c r="CV201" s="2">
        <v>29192192</v>
      </c>
      <c r="CW201" s="2">
        <v>31465472</v>
      </c>
      <c r="CX201" s="2">
        <v>29147136</v>
      </c>
      <c r="CY201" s="2">
        <v>30429184</v>
      </c>
    </row>
    <row r="202" spans="1:103">
      <c r="A202" s="1" t="s">
        <v>30</v>
      </c>
      <c r="B202" s="3">
        <f t="shared" ref="B202" si="124">AVERAGE(D202:CY202)</f>
        <v>511.43</v>
      </c>
      <c r="C202" s="3">
        <f t="shared" ref="C202" si="125">COUNT(D202:CY202)</f>
        <v>100</v>
      </c>
      <c r="D202" s="2">
        <v>69</v>
      </c>
      <c r="E202" s="2">
        <v>671</v>
      </c>
      <c r="F202" s="2">
        <v>611</v>
      </c>
      <c r="G202" s="2">
        <v>124</v>
      </c>
      <c r="H202" s="2">
        <v>372</v>
      </c>
      <c r="I202" s="2">
        <v>295</v>
      </c>
      <c r="J202" s="2">
        <v>15</v>
      </c>
      <c r="K202" s="2">
        <v>1310</v>
      </c>
      <c r="L202" s="2">
        <v>21</v>
      </c>
      <c r="M202" s="2">
        <v>1046</v>
      </c>
      <c r="N202" s="2">
        <v>120</v>
      </c>
      <c r="O202" s="2">
        <v>76</v>
      </c>
      <c r="P202" s="2">
        <v>458</v>
      </c>
      <c r="Q202" s="2">
        <v>110</v>
      </c>
      <c r="R202" s="2">
        <v>435</v>
      </c>
      <c r="S202" s="2">
        <v>87</v>
      </c>
      <c r="T202" s="2">
        <v>2938</v>
      </c>
      <c r="U202" s="2">
        <v>91</v>
      </c>
      <c r="V202" s="2">
        <v>784</v>
      </c>
      <c r="W202" s="2">
        <v>176</v>
      </c>
      <c r="X202" s="2">
        <v>1059</v>
      </c>
      <c r="Y202" s="2">
        <v>57</v>
      </c>
      <c r="Z202" s="2">
        <v>1609</v>
      </c>
      <c r="AA202" s="2">
        <v>85</v>
      </c>
      <c r="AB202" s="2">
        <v>408</v>
      </c>
      <c r="AC202" s="2">
        <v>629</v>
      </c>
      <c r="AD202" s="2">
        <v>1400</v>
      </c>
      <c r="AE202" s="2">
        <v>912</v>
      </c>
      <c r="AF202" s="2">
        <v>112</v>
      </c>
      <c r="AG202" s="2">
        <v>65</v>
      </c>
      <c r="AH202" s="2">
        <v>43</v>
      </c>
      <c r="AI202" s="2">
        <v>65</v>
      </c>
      <c r="AJ202" s="2">
        <v>339</v>
      </c>
      <c r="AK202" s="2">
        <v>621</v>
      </c>
      <c r="AL202" s="2">
        <v>32</v>
      </c>
      <c r="AM202" s="2">
        <v>1286</v>
      </c>
      <c r="AN202" s="2">
        <v>36</v>
      </c>
      <c r="AO202" s="2">
        <v>56</v>
      </c>
      <c r="AP202" s="2">
        <v>1566</v>
      </c>
      <c r="AQ202" s="2">
        <v>152</v>
      </c>
      <c r="AR202" s="2">
        <v>2404</v>
      </c>
      <c r="AS202" s="2">
        <v>1210</v>
      </c>
      <c r="AT202" s="2">
        <v>1330</v>
      </c>
      <c r="AU202" s="2">
        <v>90</v>
      </c>
      <c r="AV202" s="2">
        <v>32</v>
      </c>
      <c r="AW202" s="2">
        <v>1528</v>
      </c>
      <c r="AX202" s="2">
        <v>60</v>
      </c>
      <c r="AY202" s="2">
        <v>141</v>
      </c>
      <c r="AZ202" s="2">
        <v>1634</v>
      </c>
      <c r="BA202" s="2">
        <v>105</v>
      </c>
      <c r="BB202" s="2">
        <v>1389</v>
      </c>
      <c r="BC202" s="2">
        <v>75</v>
      </c>
      <c r="BD202" s="2">
        <v>98</v>
      </c>
      <c r="BE202" s="2">
        <v>242</v>
      </c>
      <c r="BF202" s="2">
        <v>492</v>
      </c>
      <c r="BG202" s="2">
        <v>1108</v>
      </c>
      <c r="BH202" s="2">
        <v>185</v>
      </c>
      <c r="BI202" s="2">
        <v>92</v>
      </c>
      <c r="BJ202" s="2">
        <v>123</v>
      </c>
      <c r="BK202" s="2">
        <v>268</v>
      </c>
      <c r="BL202" s="2">
        <v>95</v>
      </c>
      <c r="BM202" s="2">
        <v>154</v>
      </c>
      <c r="BN202" s="2">
        <v>29</v>
      </c>
      <c r="BO202" s="2">
        <v>3247</v>
      </c>
      <c r="BP202" s="2">
        <v>43</v>
      </c>
      <c r="BQ202" s="2">
        <v>188</v>
      </c>
      <c r="BR202" s="2">
        <v>153</v>
      </c>
      <c r="BS202" s="2">
        <v>309</v>
      </c>
      <c r="BT202" s="2">
        <v>111</v>
      </c>
      <c r="BU202" s="2">
        <v>943</v>
      </c>
      <c r="BV202" s="2">
        <v>146</v>
      </c>
      <c r="BW202" s="2">
        <v>178</v>
      </c>
      <c r="BX202" s="2">
        <v>202</v>
      </c>
      <c r="BY202" s="2">
        <v>79</v>
      </c>
      <c r="BZ202" s="2">
        <v>574</v>
      </c>
      <c r="CA202" s="2">
        <v>1897</v>
      </c>
      <c r="CB202" s="2">
        <v>82</v>
      </c>
      <c r="CC202" s="2">
        <v>351</v>
      </c>
      <c r="CD202" s="2">
        <v>114</v>
      </c>
      <c r="CE202" s="2">
        <v>388</v>
      </c>
      <c r="CF202" s="2">
        <v>32</v>
      </c>
      <c r="CG202" s="2">
        <v>219</v>
      </c>
      <c r="CH202" s="2">
        <v>131</v>
      </c>
      <c r="CI202" s="2">
        <v>90</v>
      </c>
      <c r="CJ202" s="2">
        <v>742</v>
      </c>
      <c r="CK202" s="2">
        <v>50</v>
      </c>
      <c r="CL202" s="2">
        <v>75</v>
      </c>
      <c r="CM202" s="2">
        <v>102</v>
      </c>
      <c r="CN202" s="2">
        <v>1687</v>
      </c>
      <c r="CO202" s="2">
        <v>70</v>
      </c>
      <c r="CP202" s="2">
        <v>403</v>
      </c>
      <c r="CQ202" s="2">
        <v>26</v>
      </c>
      <c r="CR202" s="2">
        <v>342</v>
      </c>
      <c r="CS202" s="2">
        <v>2338</v>
      </c>
      <c r="CT202" s="2">
        <v>107</v>
      </c>
      <c r="CU202" s="2">
        <v>88</v>
      </c>
      <c r="CV202" s="2">
        <v>163</v>
      </c>
      <c r="CW202" s="2">
        <v>1360</v>
      </c>
      <c r="CX202" s="2">
        <v>50</v>
      </c>
      <c r="CY202" s="2">
        <v>838</v>
      </c>
    </row>
    <row r="203" spans="1:103">
      <c r="A203" s="1" t="s">
        <v>25</v>
      </c>
      <c r="B203" s="4">
        <f>AVERAGE(D203:CY203)/ 1000/ 1000</f>
        <v>4.4426969999999999</v>
      </c>
      <c r="C203" s="4"/>
      <c r="D203" s="2">
        <v>847700</v>
      </c>
      <c r="E203" s="2">
        <v>5313400</v>
      </c>
      <c r="F203" s="2">
        <v>5019300</v>
      </c>
      <c r="G203" s="2">
        <v>1224000</v>
      </c>
      <c r="H203" s="2">
        <v>2883400</v>
      </c>
      <c r="I203" s="2">
        <v>2510900</v>
      </c>
      <c r="J203" s="2">
        <v>390600</v>
      </c>
      <c r="K203" s="2">
        <v>11495700</v>
      </c>
      <c r="L203" s="2">
        <v>500200</v>
      </c>
      <c r="M203" s="2">
        <v>8929900</v>
      </c>
      <c r="N203" s="2">
        <v>1228100</v>
      </c>
      <c r="O203" s="2">
        <v>798800</v>
      </c>
      <c r="P203" s="2">
        <v>4354500</v>
      </c>
      <c r="Q203" s="2">
        <v>1054200</v>
      </c>
      <c r="R203" s="2">
        <v>3498700</v>
      </c>
      <c r="S203" s="2">
        <v>971900</v>
      </c>
      <c r="T203" s="2">
        <v>24557900</v>
      </c>
      <c r="U203" s="2">
        <v>1016800</v>
      </c>
      <c r="V203" s="2">
        <v>6754600</v>
      </c>
      <c r="W203" s="2">
        <v>1664200</v>
      </c>
      <c r="X203" s="2">
        <v>9033000</v>
      </c>
      <c r="Y203" s="2">
        <v>724100</v>
      </c>
      <c r="Z203" s="2">
        <v>13305300</v>
      </c>
      <c r="AA203" s="2">
        <v>901200</v>
      </c>
      <c r="AB203" s="2">
        <v>3272600</v>
      </c>
      <c r="AC203" s="2">
        <v>4727700</v>
      </c>
      <c r="AD203" s="2">
        <v>12259500</v>
      </c>
      <c r="AE203" s="2">
        <v>8463000</v>
      </c>
      <c r="AF203" s="2">
        <v>1211000</v>
      </c>
      <c r="AG203" s="2">
        <v>763000</v>
      </c>
      <c r="AH203" s="2">
        <v>587600</v>
      </c>
      <c r="AI203" s="2">
        <v>727500</v>
      </c>
      <c r="AJ203" s="2">
        <v>2644500</v>
      </c>
      <c r="AK203" s="2">
        <v>4625700</v>
      </c>
      <c r="AL203" s="2">
        <v>507000</v>
      </c>
      <c r="AM203" s="2">
        <v>11338700</v>
      </c>
      <c r="AN203" s="2">
        <v>558900</v>
      </c>
      <c r="AO203" s="2">
        <v>723400</v>
      </c>
      <c r="AP203" s="2">
        <v>12764700</v>
      </c>
      <c r="AQ203" s="2">
        <v>1550600</v>
      </c>
      <c r="AR203" s="2">
        <v>19880000</v>
      </c>
      <c r="AS203" s="2">
        <v>10331400</v>
      </c>
      <c r="AT203" s="2">
        <v>13440800</v>
      </c>
      <c r="AU203" s="2">
        <v>974900</v>
      </c>
      <c r="AV203" s="2">
        <v>530400</v>
      </c>
      <c r="AW203" s="2">
        <v>12486500</v>
      </c>
      <c r="AX203" s="2">
        <v>757000</v>
      </c>
      <c r="AY203" s="2">
        <v>1263200</v>
      </c>
      <c r="AZ203" s="2">
        <v>13681700</v>
      </c>
      <c r="BA203" s="2">
        <v>1088900</v>
      </c>
      <c r="BB203" s="2">
        <v>11819000</v>
      </c>
      <c r="BC203" s="2">
        <v>879700</v>
      </c>
      <c r="BD203" s="2">
        <v>1163100</v>
      </c>
      <c r="BE203" s="2">
        <v>2517500</v>
      </c>
      <c r="BF203" s="2">
        <v>4745500</v>
      </c>
      <c r="BG203" s="2">
        <v>9100600</v>
      </c>
      <c r="BH203" s="2">
        <v>1634200</v>
      </c>
      <c r="BI203" s="2">
        <v>907300</v>
      </c>
      <c r="BJ203" s="2">
        <v>1182400</v>
      </c>
      <c r="BK203" s="2">
        <v>2237200</v>
      </c>
      <c r="BL203" s="2">
        <v>939800</v>
      </c>
      <c r="BM203" s="2">
        <v>1434700</v>
      </c>
      <c r="BN203" s="2">
        <v>535600</v>
      </c>
      <c r="BO203" s="2">
        <v>28345600</v>
      </c>
      <c r="BP203" s="2">
        <v>649700</v>
      </c>
      <c r="BQ203" s="2">
        <v>1635000</v>
      </c>
      <c r="BR203" s="2">
        <v>1358200</v>
      </c>
      <c r="BS203" s="2">
        <v>2685400</v>
      </c>
      <c r="BT203" s="2">
        <v>1081600</v>
      </c>
      <c r="BU203" s="2">
        <v>9493400</v>
      </c>
      <c r="BV203" s="2">
        <v>1357700</v>
      </c>
      <c r="BW203" s="2">
        <v>1750300</v>
      </c>
      <c r="BX203" s="2">
        <v>1800900</v>
      </c>
      <c r="BY203" s="2">
        <v>872400</v>
      </c>
      <c r="BZ203" s="2">
        <v>4254300</v>
      </c>
      <c r="CA203" s="2">
        <v>15766600</v>
      </c>
      <c r="CB203" s="2">
        <v>880100</v>
      </c>
      <c r="CC203" s="2">
        <v>2867300</v>
      </c>
      <c r="CD203" s="2">
        <v>1076300</v>
      </c>
      <c r="CE203" s="2">
        <v>2943600</v>
      </c>
      <c r="CF203" s="2">
        <v>656500</v>
      </c>
      <c r="CG203" s="2">
        <v>2039600</v>
      </c>
      <c r="CH203" s="2">
        <v>1249900</v>
      </c>
      <c r="CI203" s="2">
        <v>925700</v>
      </c>
      <c r="CJ203" s="2">
        <v>5512700</v>
      </c>
      <c r="CK203" s="2">
        <v>647200</v>
      </c>
      <c r="CL203" s="2">
        <v>838500</v>
      </c>
      <c r="CM203" s="2">
        <v>976600</v>
      </c>
      <c r="CN203" s="2">
        <v>13908100</v>
      </c>
      <c r="CO203" s="2">
        <v>835400</v>
      </c>
      <c r="CP203" s="2">
        <v>3415300</v>
      </c>
      <c r="CQ203" s="2">
        <v>473300</v>
      </c>
      <c r="CR203" s="2">
        <v>2889500</v>
      </c>
      <c r="CS203" s="2">
        <v>19178600</v>
      </c>
      <c r="CT203" s="2">
        <v>1105400</v>
      </c>
      <c r="CU203" s="2">
        <v>884400</v>
      </c>
      <c r="CV203" s="2">
        <v>1463900</v>
      </c>
      <c r="CW203" s="2">
        <v>11261900</v>
      </c>
      <c r="CX203" s="2">
        <v>703000</v>
      </c>
      <c r="CY203" s="2">
        <v>7250600</v>
      </c>
    </row>
    <row r="204" spans="1:103">
      <c r="A204" t="s">
        <v>39</v>
      </c>
      <c r="B204" s="7">
        <f>AVERAGE(D204:CY204) / 1024 / 1024</f>
        <v>28.702890624999998</v>
      </c>
      <c r="C204" s="7">
        <f>MAX(D204:CY204) / 1024 /1024</f>
        <v>32.2734375</v>
      </c>
      <c r="D204" s="2">
        <v>29069312</v>
      </c>
      <c r="E204" s="2">
        <v>30429184</v>
      </c>
      <c r="F204" s="2">
        <v>30429184</v>
      </c>
      <c r="G204" s="2">
        <v>29196288</v>
      </c>
      <c r="H204" s="2">
        <v>30429184</v>
      </c>
      <c r="I204" s="2">
        <v>29519872</v>
      </c>
      <c r="J204" s="2">
        <v>29077504</v>
      </c>
      <c r="K204" s="2">
        <v>31465472</v>
      </c>
      <c r="L204" s="2">
        <v>29134848</v>
      </c>
      <c r="M204" s="2">
        <v>31465472</v>
      </c>
      <c r="N204" s="2">
        <v>29274112</v>
      </c>
      <c r="O204" s="2">
        <v>29274112</v>
      </c>
      <c r="P204" s="2">
        <v>29937664</v>
      </c>
      <c r="Q204" s="2">
        <v>29278208</v>
      </c>
      <c r="R204" s="2">
        <v>29601792</v>
      </c>
      <c r="S204" s="2">
        <v>29159424</v>
      </c>
      <c r="T204" s="2">
        <v>33509376</v>
      </c>
      <c r="U204" s="2">
        <v>29175808</v>
      </c>
      <c r="V204" s="2">
        <v>30277632</v>
      </c>
      <c r="W204" s="2">
        <v>29274112</v>
      </c>
      <c r="X204" s="2">
        <v>31186944</v>
      </c>
      <c r="Y204" s="2">
        <v>29118464</v>
      </c>
      <c r="Z204" s="2">
        <v>32223232</v>
      </c>
      <c r="AA204" s="2">
        <v>29122560</v>
      </c>
      <c r="AB204" s="2">
        <v>29556736</v>
      </c>
      <c r="AC204" s="2">
        <v>30277632</v>
      </c>
      <c r="AD204" s="2">
        <v>32223232</v>
      </c>
      <c r="AE204" s="2">
        <v>31186944</v>
      </c>
      <c r="AF204" s="2">
        <v>29196288</v>
      </c>
      <c r="AG204" s="2">
        <v>29196288</v>
      </c>
      <c r="AH204" s="2">
        <v>29007872</v>
      </c>
      <c r="AI204" s="2">
        <v>29040640</v>
      </c>
      <c r="AJ204" s="2">
        <v>29540352</v>
      </c>
      <c r="AK204" s="2">
        <v>30277632</v>
      </c>
      <c r="AL204" s="2">
        <v>29020160</v>
      </c>
      <c r="AM204" s="2">
        <v>31186944</v>
      </c>
      <c r="AN204" s="2">
        <v>29138944</v>
      </c>
      <c r="AO204" s="2">
        <v>29151232</v>
      </c>
      <c r="AP204" s="2">
        <v>31186944</v>
      </c>
      <c r="AQ204" s="2">
        <v>29196288</v>
      </c>
      <c r="AR204" s="2">
        <v>32223232</v>
      </c>
      <c r="AS204" s="2">
        <v>31498240</v>
      </c>
      <c r="AT204" s="2">
        <v>31498240</v>
      </c>
      <c r="AU204" s="2">
        <v>29220864</v>
      </c>
      <c r="AV204" s="2">
        <v>29155328</v>
      </c>
      <c r="AW204" s="2">
        <v>31498240</v>
      </c>
      <c r="AX204" s="2">
        <v>29073408</v>
      </c>
      <c r="AY204" s="2">
        <v>29233152</v>
      </c>
      <c r="AZ204" s="2">
        <v>31498240</v>
      </c>
      <c r="BA204" s="2">
        <v>29093888</v>
      </c>
      <c r="BB204" s="2">
        <v>31498240</v>
      </c>
      <c r="BC204" s="2">
        <v>29057024</v>
      </c>
      <c r="BD204" s="2">
        <v>29200384</v>
      </c>
      <c r="BE204" s="2">
        <v>29507584</v>
      </c>
      <c r="BF204" s="2">
        <v>29851648</v>
      </c>
      <c r="BG204" s="2">
        <v>30588928</v>
      </c>
      <c r="BH204" s="2">
        <v>29388800</v>
      </c>
      <c r="BI204" s="2">
        <v>29388800</v>
      </c>
      <c r="BJ204" s="2">
        <v>29388800</v>
      </c>
      <c r="BK204" s="2">
        <v>29507584</v>
      </c>
      <c r="BL204" s="2">
        <v>29507584</v>
      </c>
      <c r="BM204" s="2">
        <v>29380608</v>
      </c>
      <c r="BN204" s="2">
        <v>29380608</v>
      </c>
      <c r="BO204" s="2">
        <v>33841152</v>
      </c>
      <c r="BP204" s="2">
        <v>29011968</v>
      </c>
      <c r="BQ204" s="2">
        <v>29536256</v>
      </c>
      <c r="BR204" s="2">
        <v>29208576</v>
      </c>
      <c r="BS204" s="2">
        <v>29536256</v>
      </c>
      <c r="BT204" s="2">
        <v>29224960</v>
      </c>
      <c r="BU204" s="2">
        <v>31481856</v>
      </c>
      <c r="BV204" s="2">
        <v>31481856</v>
      </c>
      <c r="BW204" s="2">
        <v>31481856</v>
      </c>
      <c r="BX204" s="2">
        <v>29192192</v>
      </c>
      <c r="BY204" s="2">
        <v>29536256</v>
      </c>
      <c r="BZ204" s="2">
        <v>30445568</v>
      </c>
      <c r="CA204" s="2">
        <v>31481856</v>
      </c>
      <c r="CB204" s="2">
        <v>32088064</v>
      </c>
      <c r="CC204" s="2">
        <v>32088064</v>
      </c>
      <c r="CD204" s="2">
        <v>29278208</v>
      </c>
      <c r="CE204" s="2">
        <v>29728768</v>
      </c>
      <c r="CF204" s="2">
        <v>29728768</v>
      </c>
      <c r="CG204" s="2">
        <v>29728768</v>
      </c>
      <c r="CH204" s="2">
        <v>29728768</v>
      </c>
      <c r="CI204" s="2">
        <v>29241344</v>
      </c>
      <c r="CJ204" s="2">
        <v>30330880</v>
      </c>
      <c r="CK204" s="2">
        <v>29028352</v>
      </c>
      <c r="CL204" s="2">
        <v>29048832</v>
      </c>
      <c r="CM204" s="2">
        <v>29134848</v>
      </c>
      <c r="CN204" s="2">
        <v>31051776</v>
      </c>
      <c r="CO204" s="2">
        <v>32088064</v>
      </c>
      <c r="CP204" s="2">
        <v>32088064</v>
      </c>
      <c r="CQ204" s="2">
        <v>29069312</v>
      </c>
      <c r="CR204" s="2">
        <v>29622272</v>
      </c>
      <c r="CS204" s="2">
        <v>32616448</v>
      </c>
      <c r="CT204" s="2">
        <v>29315072</v>
      </c>
      <c r="CU204" s="2">
        <v>29315072</v>
      </c>
      <c r="CV204" s="2">
        <v>29433856</v>
      </c>
      <c r="CW204" s="2">
        <v>31707136</v>
      </c>
      <c r="CX204" s="2">
        <v>29208576</v>
      </c>
      <c r="CY204" s="2">
        <v>30932992</v>
      </c>
    </row>
    <row r="205" spans="1:103">
      <c r="A205" t="s">
        <v>40</v>
      </c>
      <c r="B205" s="3">
        <f t="shared" ref="B205" si="126">AVERAGE(D205:CY205)</f>
        <v>29.16</v>
      </c>
      <c r="C205" s="3">
        <f t="shared" ref="C205" si="127">COUNT(D205:CY205)</f>
        <v>100</v>
      </c>
      <c r="D205" s="2">
        <v>16</v>
      </c>
      <c r="E205" s="2">
        <v>14</v>
      </c>
      <c r="F205" s="2">
        <v>16</v>
      </c>
      <c r="G205" s="2">
        <v>18</v>
      </c>
      <c r="H205" s="2">
        <v>42</v>
      </c>
      <c r="I205" s="2">
        <v>78</v>
      </c>
      <c r="J205" s="2">
        <v>100</v>
      </c>
      <c r="K205" s="2">
        <v>32</v>
      </c>
      <c r="L205" s="2">
        <v>8</v>
      </c>
      <c r="M205" s="2">
        <v>48</v>
      </c>
      <c r="N205" s="2">
        <v>14</v>
      </c>
      <c r="O205" s="2">
        <v>12</v>
      </c>
      <c r="P205" s="2">
        <v>26</v>
      </c>
      <c r="Q205" s="2">
        <v>56</v>
      </c>
      <c r="R205" s="2">
        <v>16</v>
      </c>
      <c r="S205" s="2">
        <v>138</v>
      </c>
      <c r="T205" s="2">
        <v>32</v>
      </c>
      <c r="U205" s="2">
        <v>32</v>
      </c>
      <c r="V205" s="2">
        <v>10</v>
      </c>
      <c r="W205" s="2">
        <v>52</v>
      </c>
      <c r="X205" s="2">
        <v>40</v>
      </c>
      <c r="Y205" s="2">
        <v>20</v>
      </c>
      <c r="Z205" s="2">
        <v>20</v>
      </c>
      <c r="AA205" s="2">
        <v>58</v>
      </c>
      <c r="AB205" s="2">
        <v>22</v>
      </c>
      <c r="AC205" s="2">
        <v>16</v>
      </c>
      <c r="AD205" s="2">
        <v>20</v>
      </c>
      <c r="AE205" s="2">
        <v>16</v>
      </c>
      <c r="AF205" s="2">
        <v>18</v>
      </c>
      <c r="AG205" s="2">
        <v>20</v>
      </c>
      <c r="AH205" s="2">
        <v>10</v>
      </c>
      <c r="AI205" s="2">
        <v>6</v>
      </c>
      <c r="AJ205" s="2">
        <v>28</v>
      </c>
      <c r="AK205" s="2">
        <v>36</v>
      </c>
      <c r="AL205" s="2">
        <v>8</v>
      </c>
      <c r="AM205" s="2">
        <v>16</v>
      </c>
      <c r="AN205" s="2">
        <v>70</v>
      </c>
      <c r="AO205" s="2">
        <v>22</v>
      </c>
      <c r="AP205" s="2">
        <v>10</v>
      </c>
      <c r="AQ205" s="2">
        <v>52</v>
      </c>
      <c r="AR205" s="2">
        <v>34</v>
      </c>
      <c r="AS205" s="2">
        <v>40</v>
      </c>
      <c r="AT205" s="2">
        <v>42</v>
      </c>
      <c r="AU205" s="2">
        <v>8</v>
      </c>
      <c r="AV205" s="2">
        <v>8</v>
      </c>
      <c r="AW205" s="2">
        <v>16</v>
      </c>
      <c r="AX205" s="2">
        <v>10</v>
      </c>
      <c r="AY205" s="2">
        <v>18</v>
      </c>
      <c r="AZ205" s="2">
        <v>14</v>
      </c>
      <c r="BA205" s="2">
        <v>16</v>
      </c>
      <c r="BB205" s="2">
        <v>14</v>
      </c>
      <c r="BC205" s="2">
        <v>22</v>
      </c>
      <c r="BD205" s="2">
        <v>24</v>
      </c>
      <c r="BE205" s="2">
        <v>12</v>
      </c>
      <c r="BF205" s="2">
        <v>14</v>
      </c>
      <c r="BG205" s="2">
        <v>6</v>
      </c>
      <c r="BH205" s="2">
        <v>8</v>
      </c>
      <c r="BI205" s="2">
        <v>14</v>
      </c>
      <c r="BJ205" s="2">
        <v>8</v>
      </c>
      <c r="BK205" s="2">
        <v>44</v>
      </c>
      <c r="BL205" s="2">
        <v>56</v>
      </c>
      <c r="BM205" s="2">
        <v>10</v>
      </c>
      <c r="BN205" s="2">
        <v>56</v>
      </c>
      <c r="BO205" s="2">
        <v>32</v>
      </c>
      <c r="BP205" s="2">
        <v>30</v>
      </c>
      <c r="BQ205" s="2">
        <v>28</v>
      </c>
      <c r="BR205" s="2">
        <v>10</v>
      </c>
      <c r="BS205" s="2">
        <v>20</v>
      </c>
      <c r="BT205" s="2">
        <v>14</v>
      </c>
      <c r="BU205" s="2">
        <v>12</v>
      </c>
      <c r="BV205" s="2">
        <v>16</v>
      </c>
      <c r="BW205" s="2">
        <v>10</v>
      </c>
      <c r="BX205" s="2">
        <v>10</v>
      </c>
      <c r="BY205" s="2">
        <v>14</v>
      </c>
      <c r="BZ205" s="2">
        <v>22</v>
      </c>
      <c r="CA205" s="2">
        <v>20</v>
      </c>
      <c r="CB205" s="2">
        <v>20</v>
      </c>
      <c r="CC205" s="2">
        <v>20</v>
      </c>
      <c r="CD205" s="2">
        <v>32</v>
      </c>
      <c r="CE205" s="2">
        <v>18</v>
      </c>
      <c r="CF205" s="2">
        <v>14</v>
      </c>
      <c r="CG205" s="2">
        <v>78</v>
      </c>
      <c r="CH205" s="2">
        <v>26</v>
      </c>
      <c r="CI205" s="2">
        <v>28</v>
      </c>
      <c r="CJ205" s="2">
        <v>52</v>
      </c>
      <c r="CK205" s="2">
        <v>14</v>
      </c>
      <c r="CL205" s="2">
        <v>42</v>
      </c>
      <c r="CM205" s="2">
        <v>72</v>
      </c>
      <c r="CN205" s="2">
        <v>228</v>
      </c>
      <c r="CO205" s="2">
        <v>16</v>
      </c>
      <c r="CP205" s="2">
        <v>12</v>
      </c>
      <c r="CQ205" s="2">
        <v>22</v>
      </c>
      <c r="CR205" s="2">
        <v>50</v>
      </c>
      <c r="CS205" s="2">
        <v>18</v>
      </c>
      <c r="CT205" s="2">
        <v>24</v>
      </c>
      <c r="CU205" s="2">
        <v>34</v>
      </c>
      <c r="CV205" s="2">
        <v>14</v>
      </c>
      <c r="CW205" s="2">
        <v>50</v>
      </c>
      <c r="CX205" s="2">
        <v>16</v>
      </c>
      <c r="CY205" s="2">
        <v>16</v>
      </c>
    </row>
    <row r="206" spans="1:103">
      <c r="A206" s="1" t="s">
        <v>25</v>
      </c>
      <c r="B206" s="4">
        <f>AVERAGE(D206:CY206)/ 1000/ 1000</f>
        <v>0.34880900000000004</v>
      </c>
      <c r="C206" s="4"/>
      <c r="D206" s="2">
        <v>303100</v>
      </c>
      <c r="E206" s="2">
        <v>293100</v>
      </c>
      <c r="F206" s="2">
        <v>315600</v>
      </c>
      <c r="G206" s="2">
        <v>299600</v>
      </c>
      <c r="H206" s="2">
        <v>377900</v>
      </c>
      <c r="I206" s="2">
        <v>487400</v>
      </c>
      <c r="J206" s="2">
        <v>558000</v>
      </c>
      <c r="K206" s="2">
        <v>367700</v>
      </c>
      <c r="L206" s="2">
        <v>265200</v>
      </c>
      <c r="M206" s="2">
        <v>371200</v>
      </c>
      <c r="N206" s="2">
        <v>294300</v>
      </c>
      <c r="O206" s="2">
        <v>352500</v>
      </c>
      <c r="P206" s="2">
        <v>332100</v>
      </c>
      <c r="Q206" s="2">
        <v>443800</v>
      </c>
      <c r="R206" s="2">
        <v>308800</v>
      </c>
      <c r="S206" s="2">
        <v>807700</v>
      </c>
      <c r="T206" s="2">
        <v>451800</v>
      </c>
      <c r="U206" s="2">
        <v>361700</v>
      </c>
      <c r="V206" s="2">
        <v>289500</v>
      </c>
      <c r="W206" s="2">
        <v>444600</v>
      </c>
      <c r="X206" s="2">
        <v>483100</v>
      </c>
      <c r="Y206" s="2">
        <v>317500</v>
      </c>
      <c r="Z206" s="2">
        <v>313600</v>
      </c>
      <c r="AA206" s="2">
        <v>440500</v>
      </c>
      <c r="AB206" s="2">
        <v>332400</v>
      </c>
      <c r="AC206" s="2">
        <v>292100</v>
      </c>
      <c r="AD206" s="2">
        <v>311900</v>
      </c>
      <c r="AE206" s="2">
        <v>283100</v>
      </c>
      <c r="AF206" s="2">
        <v>311300</v>
      </c>
      <c r="AG206" s="2">
        <v>340200</v>
      </c>
      <c r="AH206" s="2">
        <v>271500</v>
      </c>
      <c r="AI206" s="2">
        <v>266000</v>
      </c>
      <c r="AJ206" s="2">
        <v>349200</v>
      </c>
      <c r="AK206" s="2">
        <v>365300</v>
      </c>
      <c r="AL206" s="2">
        <v>287400</v>
      </c>
      <c r="AM206" s="2">
        <v>293900</v>
      </c>
      <c r="AN206" s="2">
        <v>448300</v>
      </c>
      <c r="AO206" s="2">
        <v>313900</v>
      </c>
      <c r="AP206" s="2">
        <v>294800</v>
      </c>
      <c r="AQ206" s="2">
        <v>400500</v>
      </c>
      <c r="AR206" s="2">
        <v>368000</v>
      </c>
      <c r="AS206" s="2">
        <v>363300</v>
      </c>
      <c r="AT206" s="2">
        <v>357500</v>
      </c>
      <c r="AU206" s="2">
        <v>275000</v>
      </c>
      <c r="AV206" s="2">
        <v>264700</v>
      </c>
      <c r="AW206" s="2">
        <v>310000</v>
      </c>
      <c r="AX206" s="2">
        <v>278600</v>
      </c>
      <c r="AY206" s="2">
        <v>347300</v>
      </c>
      <c r="AZ206" s="2">
        <v>333000</v>
      </c>
      <c r="BA206" s="2">
        <v>297200</v>
      </c>
      <c r="BB206" s="2">
        <v>278900</v>
      </c>
      <c r="BC206" s="2">
        <v>331600</v>
      </c>
      <c r="BD206" s="2">
        <v>309500</v>
      </c>
      <c r="BE206" s="2">
        <v>312600</v>
      </c>
      <c r="BF206" s="2">
        <v>299000</v>
      </c>
      <c r="BG206" s="2">
        <v>268400</v>
      </c>
      <c r="BH206" s="2">
        <v>262700</v>
      </c>
      <c r="BI206" s="2">
        <v>279400</v>
      </c>
      <c r="BJ206" s="2">
        <v>262800</v>
      </c>
      <c r="BK206" s="2">
        <v>366600</v>
      </c>
      <c r="BL206" s="2">
        <v>417100</v>
      </c>
      <c r="BM206" s="2">
        <v>265700</v>
      </c>
      <c r="BN206" s="2">
        <v>428100</v>
      </c>
      <c r="BO206" s="2">
        <v>348400</v>
      </c>
      <c r="BP206" s="2">
        <v>353100</v>
      </c>
      <c r="BQ206" s="2">
        <v>333400</v>
      </c>
      <c r="BR206" s="2">
        <v>266300</v>
      </c>
      <c r="BS206" s="2">
        <v>318900</v>
      </c>
      <c r="BT206" s="2">
        <v>290300</v>
      </c>
      <c r="BU206" s="2">
        <v>279800</v>
      </c>
      <c r="BV206" s="2">
        <v>302700</v>
      </c>
      <c r="BW206" s="2">
        <v>279800</v>
      </c>
      <c r="BX206" s="2">
        <v>287800</v>
      </c>
      <c r="BY206" s="2">
        <v>281100</v>
      </c>
      <c r="BZ206" s="2">
        <v>332300</v>
      </c>
      <c r="CA206" s="2">
        <v>339000</v>
      </c>
      <c r="CB206" s="2">
        <v>323800</v>
      </c>
      <c r="CC206" s="2">
        <v>314100</v>
      </c>
      <c r="CD206" s="2">
        <v>444700</v>
      </c>
      <c r="CE206" s="2">
        <v>429900</v>
      </c>
      <c r="CF206" s="2">
        <v>298100</v>
      </c>
      <c r="CG206" s="2">
        <v>597200</v>
      </c>
      <c r="CH206" s="2">
        <v>360700</v>
      </c>
      <c r="CI206" s="2">
        <v>350600</v>
      </c>
      <c r="CJ206" s="2">
        <v>405600</v>
      </c>
      <c r="CK206" s="2">
        <v>280900</v>
      </c>
      <c r="CL206" s="2">
        <v>361200</v>
      </c>
      <c r="CM206" s="2">
        <v>467300</v>
      </c>
      <c r="CN206" s="2">
        <v>956700</v>
      </c>
      <c r="CO206" s="2">
        <v>298100</v>
      </c>
      <c r="CP206" s="2">
        <v>275400</v>
      </c>
      <c r="CQ206" s="2">
        <v>310200</v>
      </c>
      <c r="CR206" s="2">
        <v>396400</v>
      </c>
      <c r="CS206" s="2">
        <v>317800</v>
      </c>
      <c r="CT206" s="2">
        <v>337500</v>
      </c>
      <c r="CU206" s="2">
        <v>343300</v>
      </c>
      <c r="CV206" s="2">
        <v>293100</v>
      </c>
      <c r="CW206" s="2">
        <v>407600</v>
      </c>
      <c r="CX206" s="2">
        <v>284300</v>
      </c>
      <c r="CY206" s="2">
        <v>294400</v>
      </c>
    </row>
    <row r="207" spans="1:103">
      <c r="A207" t="s">
        <v>39</v>
      </c>
      <c r="B207" s="7">
        <f>AVERAGE(D207:CY207) / 1024/ 1024</f>
        <v>23.58953125</v>
      </c>
      <c r="C207" s="7">
        <f>MAX(D207:CY207) / 1024/ 1024</f>
        <v>23.703125</v>
      </c>
      <c r="D207" s="2">
        <v>24707072</v>
      </c>
      <c r="E207" s="2">
        <v>24707072</v>
      </c>
      <c r="F207" s="2">
        <v>24707072</v>
      </c>
      <c r="G207" s="2">
        <v>24707072</v>
      </c>
      <c r="H207" s="2">
        <v>24719360</v>
      </c>
      <c r="I207" s="2">
        <v>24735744</v>
      </c>
      <c r="J207" s="2">
        <v>24743936</v>
      </c>
      <c r="K207" s="2">
        <v>24743936</v>
      </c>
      <c r="L207" s="2">
        <v>24743936</v>
      </c>
      <c r="M207" s="2">
        <v>24743936</v>
      </c>
      <c r="N207" s="2">
        <v>24743936</v>
      </c>
      <c r="O207" s="2">
        <v>24743936</v>
      </c>
      <c r="P207" s="2">
        <v>24743936</v>
      </c>
      <c r="Q207" s="2">
        <v>24743936</v>
      </c>
      <c r="R207" s="2">
        <v>24743936</v>
      </c>
      <c r="S207" s="2">
        <v>24780800</v>
      </c>
      <c r="T207" s="2">
        <v>24780800</v>
      </c>
      <c r="U207" s="2">
        <v>24743936</v>
      </c>
      <c r="V207" s="2">
        <v>24743936</v>
      </c>
      <c r="W207" s="2">
        <v>24743936</v>
      </c>
      <c r="X207" s="2">
        <v>24743936</v>
      </c>
      <c r="Y207" s="2">
        <v>24727552</v>
      </c>
      <c r="Z207" s="2">
        <v>24727552</v>
      </c>
      <c r="AA207" s="2">
        <v>24743936</v>
      </c>
      <c r="AB207" s="2">
        <v>24727552</v>
      </c>
      <c r="AC207" s="2">
        <v>24715264</v>
      </c>
      <c r="AD207" s="2">
        <v>24727552</v>
      </c>
      <c r="AE207" s="2">
        <v>24715264</v>
      </c>
      <c r="AF207" s="2">
        <v>24727552</v>
      </c>
      <c r="AG207" s="2">
        <v>24727552</v>
      </c>
      <c r="AH207" s="2">
        <v>24727552</v>
      </c>
      <c r="AI207" s="2">
        <v>24727552</v>
      </c>
      <c r="AJ207" s="2">
        <v>24743936</v>
      </c>
      <c r="AK207" s="2">
        <v>24743936</v>
      </c>
      <c r="AL207" s="2">
        <v>24715264</v>
      </c>
      <c r="AM207" s="2">
        <v>24715264</v>
      </c>
      <c r="AN207" s="2">
        <v>24743936</v>
      </c>
      <c r="AO207" s="2">
        <v>24739840</v>
      </c>
      <c r="AP207" s="2">
        <v>24723456</v>
      </c>
      <c r="AQ207" s="2">
        <v>24743936</v>
      </c>
      <c r="AR207" s="2">
        <v>24743936</v>
      </c>
      <c r="AS207" s="2">
        <v>24743936</v>
      </c>
      <c r="AT207" s="2">
        <v>24743936</v>
      </c>
      <c r="AU207" s="2">
        <v>24723456</v>
      </c>
      <c r="AV207" s="2">
        <v>24723456</v>
      </c>
      <c r="AW207" s="2">
        <v>24727552</v>
      </c>
      <c r="AX207" s="2">
        <v>24727552</v>
      </c>
      <c r="AY207" s="2">
        <v>24727552</v>
      </c>
      <c r="AZ207" s="2">
        <v>24727552</v>
      </c>
      <c r="BA207" s="2">
        <v>24727552</v>
      </c>
      <c r="BB207" s="2">
        <v>24727552</v>
      </c>
      <c r="BC207" s="2">
        <v>24743936</v>
      </c>
      <c r="BD207" s="2">
        <v>24743936</v>
      </c>
      <c r="BE207" s="2">
        <v>24727552</v>
      </c>
      <c r="BF207" s="2">
        <v>24727552</v>
      </c>
      <c r="BG207" s="2">
        <v>24727552</v>
      </c>
      <c r="BH207" s="2">
        <v>24727552</v>
      </c>
      <c r="BI207" s="2">
        <v>24727552</v>
      </c>
      <c r="BJ207" s="2">
        <v>24727552</v>
      </c>
      <c r="BK207" s="2">
        <v>24739840</v>
      </c>
      <c r="BL207" s="2">
        <v>24739840</v>
      </c>
      <c r="BM207" s="2">
        <v>24739840</v>
      </c>
      <c r="BN207" s="2">
        <v>24739840</v>
      </c>
      <c r="BO207" s="2">
        <v>24739840</v>
      </c>
      <c r="BP207" s="2">
        <v>24739840</v>
      </c>
      <c r="BQ207" s="2">
        <v>24739840</v>
      </c>
      <c r="BR207" s="2">
        <v>24739840</v>
      </c>
      <c r="BS207" s="2">
        <v>24739840</v>
      </c>
      <c r="BT207" s="2">
        <v>24739840</v>
      </c>
      <c r="BU207" s="2">
        <v>24719360</v>
      </c>
      <c r="BV207" s="2">
        <v>24719360</v>
      </c>
      <c r="BW207" s="2">
        <v>24719360</v>
      </c>
      <c r="BX207" s="2">
        <v>24719360</v>
      </c>
      <c r="BY207" s="2">
        <v>24719360</v>
      </c>
      <c r="BZ207" s="2">
        <v>24739840</v>
      </c>
      <c r="CA207" s="2">
        <v>24739840</v>
      </c>
      <c r="CB207" s="2">
        <v>24739840</v>
      </c>
      <c r="CC207" s="2">
        <v>24739840</v>
      </c>
      <c r="CD207" s="2">
        <v>24739840</v>
      </c>
      <c r="CE207" s="2">
        <v>24723456</v>
      </c>
      <c r="CF207" s="2">
        <v>24723456</v>
      </c>
      <c r="CG207" s="2">
        <v>24780800</v>
      </c>
      <c r="CH207" s="2">
        <v>24731648</v>
      </c>
      <c r="CI207" s="2">
        <v>24731648</v>
      </c>
      <c r="CJ207" s="2">
        <v>24739840</v>
      </c>
      <c r="CK207" s="2">
        <v>24739840</v>
      </c>
      <c r="CL207" s="2">
        <v>24739840</v>
      </c>
      <c r="CM207" s="2">
        <v>24780800</v>
      </c>
      <c r="CN207" s="2">
        <v>24854528</v>
      </c>
      <c r="CO207" s="2">
        <v>24711168</v>
      </c>
      <c r="CP207" s="2">
        <v>24711168</v>
      </c>
      <c r="CQ207" s="2">
        <v>24727552</v>
      </c>
      <c r="CR207" s="2">
        <v>24776704</v>
      </c>
      <c r="CS207" s="2">
        <v>24727552</v>
      </c>
      <c r="CT207" s="2">
        <v>24727552</v>
      </c>
      <c r="CU207" s="2">
        <v>24727552</v>
      </c>
      <c r="CV207" s="2">
        <v>24715264</v>
      </c>
      <c r="CW207" s="2">
        <v>24776704</v>
      </c>
      <c r="CX207" s="2">
        <v>24711168</v>
      </c>
      <c r="CY207" s="2">
        <v>24711168</v>
      </c>
    </row>
    <row r="209" spans="1:103">
      <c r="A209" t="s">
        <v>23</v>
      </c>
    </row>
    <row r="210" spans="1:103">
      <c r="A210" s="1" t="s">
        <v>1</v>
      </c>
      <c r="B210" s="3">
        <f>AVERAGE(D210:CY210)</f>
        <v>1703252.39</v>
      </c>
      <c r="C210" s="3">
        <f t="shared" ref="C210" si="128">COUNT(D210:CY210)</f>
        <v>100</v>
      </c>
      <c r="D210" s="6">
        <v>204033</v>
      </c>
      <c r="E210" s="2">
        <v>5604434</v>
      </c>
      <c r="F210" s="2">
        <v>6825585</v>
      </c>
      <c r="G210" s="2">
        <v>83230</v>
      </c>
      <c r="H210" s="2">
        <v>111701</v>
      </c>
      <c r="I210" s="2">
        <v>1995066</v>
      </c>
      <c r="J210" s="2">
        <v>24592</v>
      </c>
      <c r="K210" s="2">
        <v>5569395</v>
      </c>
      <c r="L210" s="2">
        <v>19295</v>
      </c>
      <c r="M210" s="2">
        <v>1988899</v>
      </c>
      <c r="N210" s="2">
        <v>806207</v>
      </c>
      <c r="O210" s="2">
        <v>378560</v>
      </c>
      <c r="P210" s="2">
        <v>230608</v>
      </c>
      <c r="Q210" s="2">
        <v>370842</v>
      </c>
      <c r="R210" s="2">
        <v>278998</v>
      </c>
      <c r="S210" s="2">
        <v>900645</v>
      </c>
      <c r="T210" s="2">
        <v>5796122</v>
      </c>
      <c r="U210" s="2">
        <v>541062</v>
      </c>
      <c r="V210" s="2">
        <v>975159</v>
      </c>
      <c r="W210" s="2">
        <v>755297</v>
      </c>
      <c r="X210" s="2">
        <v>1909125</v>
      </c>
      <c r="Y210" s="2">
        <v>3407</v>
      </c>
      <c r="Z210" s="2">
        <v>550475</v>
      </c>
      <c r="AA210" s="2">
        <v>404615</v>
      </c>
      <c r="AB210" s="2">
        <v>352354</v>
      </c>
      <c r="AC210" s="2">
        <v>754446</v>
      </c>
      <c r="AD210" s="2">
        <v>2420804</v>
      </c>
      <c r="AE210" s="2">
        <v>4908830</v>
      </c>
      <c r="AF210" s="2">
        <v>1051326</v>
      </c>
      <c r="AG210" s="2">
        <v>2200</v>
      </c>
      <c r="AH210" s="2">
        <v>75137</v>
      </c>
      <c r="AI210" s="2">
        <v>245973</v>
      </c>
      <c r="AJ210" s="2">
        <v>588314</v>
      </c>
      <c r="AK210" s="2">
        <v>770753</v>
      </c>
      <c r="AL210" s="2">
        <v>196633</v>
      </c>
      <c r="AM210" s="2">
        <v>5245483</v>
      </c>
      <c r="AN210" s="2">
        <v>24718</v>
      </c>
      <c r="AO210" s="2">
        <v>26723</v>
      </c>
      <c r="AP210" s="2">
        <v>71687</v>
      </c>
      <c r="AQ210" s="2">
        <v>5069568</v>
      </c>
      <c r="AR210" s="2">
        <v>5121628</v>
      </c>
      <c r="AS210" s="2">
        <v>1722691</v>
      </c>
      <c r="AT210" s="2">
        <v>5190312</v>
      </c>
      <c r="AU210" s="2">
        <v>281969</v>
      </c>
      <c r="AV210" s="2">
        <v>71384</v>
      </c>
      <c r="AW210" s="2">
        <v>1795016</v>
      </c>
      <c r="AX210" s="2">
        <v>83112</v>
      </c>
      <c r="AY210" s="2">
        <v>1079900</v>
      </c>
      <c r="AZ210" s="2">
        <v>255367</v>
      </c>
      <c r="BA210" s="2">
        <v>293174</v>
      </c>
      <c r="BB210" s="2">
        <v>65788</v>
      </c>
      <c r="BC210" s="2">
        <v>20436</v>
      </c>
      <c r="BD210" s="2">
        <v>6560095</v>
      </c>
      <c r="BE210" s="2">
        <v>16352312</v>
      </c>
      <c r="BF210" s="2">
        <v>2197355</v>
      </c>
      <c r="BG210" s="2">
        <v>76126</v>
      </c>
      <c r="BH210" s="2">
        <v>1222628</v>
      </c>
      <c r="BI210" s="2">
        <v>282516</v>
      </c>
      <c r="BJ210" s="2">
        <v>121684</v>
      </c>
      <c r="BK210" s="2">
        <v>2514073</v>
      </c>
      <c r="BL210" s="2">
        <v>281143</v>
      </c>
      <c r="BM210" s="2">
        <v>1351520</v>
      </c>
      <c r="BN210" s="2">
        <v>1786</v>
      </c>
      <c r="BO210" s="2">
        <v>7087213</v>
      </c>
      <c r="BP210" s="2">
        <v>2257</v>
      </c>
      <c r="BQ210" s="2">
        <v>1177735</v>
      </c>
      <c r="BR210" s="2">
        <v>1256081</v>
      </c>
      <c r="BS210" s="2">
        <v>6724614</v>
      </c>
      <c r="BT210" s="2">
        <v>491918</v>
      </c>
      <c r="BU210" s="2">
        <v>8956496</v>
      </c>
      <c r="BV210" s="2">
        <v>1016250</v>
      </c>
      <c r="BW210" s="2">
        <v>2356317</v>
      </c>
      <c r="BX210" s="2">
        <v>5778654</v>
      </c>
      <c r="BY210" s="2">
        <v>536913</v>
      </c>
      <c r="BZ210" s="2">
        <v>875694</v>
      </c>
      <c r="CA210" s="2">
        <v>5922423</v>
      </c>
      <c r="CB210" s="2">
        <v>416336</v>
      </c>
      <c r="CC210" s="2">
        <v>148823</v>
      </c>
      <c r="CD210" s="2">
        <v>465516</v>
      </c>
      <c r="CE210" s="2">
        <v>140724</v>
      </c>
      <c r="CF210" s="2">
        <v>37695</v>
      </c>
      <c r="CG210" s="2">
        <v>460639</v>
      </c>
      <c r="CH210" s="2">
        <v>233045</v>
      </c>
      <c r="CI210" s="2">
        <v>468185</v>
      </c>
      <c r="CJ210" s="2">
        <v>213614</v>
      </c>
      <c r="CK210" s="2">
        <v>220423</v>
      </c>
      <c r="CL210" s="2">
        <v>212381</v>
      </c>
      <c r="CM210" s="2">
        <v>439811</v>
      </c>
      <c r="CN210" s="2">
        <v>6141968</v>
      </c>
      <c r="CO210" s="2">
        <v>479062</v>
      </c>
      <c r="CP210" s="2">
        <v>45116</v>
      </c>
      <c r="CQ210" s="2">
        <v>29816</v>
      </c>
      <c r="CR210" s="2">
        <v>6897631</v>
      </c>
      <c r="CS210" s="2">
        <v>995298</v>
      </c>
      <c r="CT210" s="2">
        <v>457139</v>
      </c>
      <c r="CU210" s="2">
        <v>491709</v>
      </c>
      <c r="CV210" s="2">
        <v>1136253</v>
      </c>
      <c r="CW210" s="2">
        <v>599647</v>
      </c>
      <c r="CX210" s="2">
        <v>54283</v>
      </c>
      <c r="CY210" s="2">
        <v>2283244</v>
      </c>
    </row>
    <row r="211" spans="1:103">
      <c r="A211" t="s">
        <v>26</v>
      </c>
      <c r="B211" s="4">
        <f>AVERAGE(D211:CY211) / 1000/ 1000/ 1000</f>
        <v>49.422855791000003</v>
      </c>
      <c r="C211" s="4"/>
      <c r="D211" s="6">
        <v>3320721700</v>
      </c>
      <c r="E211" s="2">
        <v>144732554300</v>
      </c>
      <c r="F211" s="2">
        <v>192508308700</v>
      </c>
      <c r="G211" s="2">
        <v>1058065700</v>
      </c>
      <c r="H211" s="2">
        <v>1417483700</v>
      </c>
      <c r="I211" s="2">
        <v>44830728400</v>
      </c>
      <c r="J211" s="2">
        <v>216492200</v>
      </c>
      <c r="K211" s="2">
        <v>162976542900</v>
      </c>
      <c r="L211" s="2">
        <v>179911500</v>
      </c>
      <c r="M211" s="2">
        <v>45184695100</v>
      </c>
      <c r="N211" s="2">
        <v>15923829100</v>
      </c>
      <c r="O211" s="2">
        <v>6550598400</v>
      </c>
      <c r="P211" s="2">
        <v>3553277300</v>
      </c>
      <c r="Q211" s="2">
        <v>6362372300</v>
      </c>
      <c r="R211" s="2">
        <v>4402864700</v>
      </c>
      <c r="S211" s="2">
        <v>17113626100</v>
      </c>
      <c r="T211" s="2">
        <v>169395856400</v>
      </c>
      <c r="U211" s="2">
        <v>10907385600</v>
      </c>
      <c r="V211" s="2">
        <v>19714060200</v>
      </c>
      <c r="W211" s="2">
        <v>14782921900</v>
      </c>
      <c r="X211" s="2">
        <v>44570072600</v>
      </c>
      <c r="Y211" s="2">
        <v>18347600</v>
      </c>
      <c r="Z211" s="2">
        <v>10421356600</v>
      </c>
      <c r="AA211" s="2">
        <v>6940740400</v>
      </c>
      <c r="AB211" s="2">
        <v>5658500300</v>
      </c>
      <c r="AC211" s="2">
        <v>14043054400</v>
      </c>
      <c r="AD211" s="2">
        <v>56441040600</v>
      </c>
      <c r="AE211" s="2">
        <v>139599706900</v>
      </c>
      <c r="AF211" s="2">
        <v>21620176700</v>
      </c>
      <c r="AG211" s="2">
        <v>13367800</v>
      </c>
      <c r="AH211" s="2">
        <v>881062900</v>
      </c>
      <c r="AI211" s="2">
        <v>3879235200</v>
      </c>
      <c r="AJ211" s="2">
        <v>10729238800</v>
      </c>
      <c r="AK211" s="2">
        <v>14540581900</v>
      </c>
      <c r="AL211" s="2">
        <v>2883406900</v>
      </c>
      <c r="AM211" s="2">
        <v>155176338900</v>
      </c>
      <c r="AN211" s="2">
        <v>249855000</v>
      </c>
      <c r="AO211" s="2">
        <v>251185300</v>
      </c>
      <c r="AP211" s="2">
        <v>942642100</v>
      </c>
      <c r="AQ211" s="2">
        <v>147628271700</v>
      </c>
      <c r="AR211" s="2">
        <v>147072723500</v>
      </c>
      <c r="AS211" s="2">
        <v>42491012400</v>
      </c>
      <c r="AT211" s="2">
        <v>148578886600</v>
      </c>
      <c r="AU211" s="2">
        <v>4697112300</v>
      </c>
      <c r="AV211" s="2">
        <v>858451900</v>
      </c>
      <c r="AW211" s="2">
        <v>42375365000</v>
      </c>
      <c r="AX211" s="2">
        <v>1020671100</v>
      </c>
      <c r="AY211" s="2">
        <v>24144011000</v>
      </c>
      <c r="AZ211" s="2">
        <v>4519547000</v>
      </c>
      <c r="BA211" s="2">
        <v>5162528200</v>
      </c>
      <c r="BB211" s="2">
        <v>836890600</v>
      </c>
      <c r="BC211" s="2">
        <v>172004500</v>
      </c>
      <c r="BD211" s="2">
        <v>207310025700</v>
      </c>
      <c r="BE211" s="2">
        <v>648078918600</v>
      </c>
      <c r="BF211" s="2">
        <v>54691018100</v>
      </c>
      <c r="BG211" s="2">
        <v>958659100</v>
      </c>
      <c r="BH211" s="2">
        <v>28297936100</v>
      </c>
      <c r="BI211" s="2">
        <v>4884538700</v>
      </c>
      <c r="BJ211" s="2">
        <v>1742319200</v>
      </c>
      <c r="BK211" s="2">
        <v>65021374800</v>
      </c>
      <c r="BL211" s="2">
        <v>4741179800</v>
      </c>
      <c r="BM211" s="2">
        <v>30706806700</v>
      </c>
      <c r="BN211" s="2">
        <v>9442000</v>
      </c>
      <c r="BO211" s="2">
        <v>228973744900</v>
      </c>
      <c r="BP211" s="2">
        <v>16176000</v>
      </c>
      <c r="BQ211" s="2">
        <v>27584193800</v>
      </c>
      <c r="BR211" s="2">
        <v>29605096100</v>
      </c>
      <c r="BS211" s="2">
        <v>222872623900</v>
      </c>
      <c r="BT211" s="2">
        <v>8868676200</v>
      </c>
      <c r="BU211" s="2">
        <v>304820930500</v>
      </c>
      <c r="BV211" s="2">
        <v>23698542700</v>
      </c>
      <c r="BW211" s="2">
        <v>62996479200</v>
      </c>
      <c r="BX211" s="2">
        <v>195470127600</v>
      </c>
      <c r="BY211" s="2">
        <v>9473230800</v>
      </c>
      <c r="BZ211" s="2">
        <v>17037976900</v>
      </c>
      <c r="CA211" s="2">
        <v>198717217300</v>
      </c>
      <c r="CB211" s="2">
        <v>7464316000</v>
      </c>
      <c r="CC211" s="2">
        <v>1904412400</v>
      </c>
      <c r="CD211" s="2">
        <v>8459843100</v>
      </c>
      <c r="CE211" s="2">
        <v>1744028500</v>
      </c>
      <c r="CF211" s="2">
        <v>359305200</v>
      </c>
      <c r="CG211" s="2">
        <v>8281988200</v>
      </c>
      <c r="CH211" s="2">
        <v>3417317800</v>
      </c>
      <c r="CI211" s="2">
        <v>8364154500</v>
      </c>
      <c r="CJ211" s="2">
        <v>3213632400</v>
      </c>
      <c r="CK211" s="2">
        <v>3304275200</v>
      </c>
      <c r="CL211" s="2">
        <v>3093628700</v>
      </c>
      <c r="CM211" s="2">
        <v>7637051300</v>
      </c>
      <c r="CN211" s="2">
        <v>205985779000</v>
      </c>
      <c r="CO211" s="2">
        <v>9012489100</v>
      </c>
      <c r="CP211" s="2">
        <v>472452600</v>
      </c>
      <c r="CQ211" s="2">
        <v>260658600</v>
      </c>
      <c r="CR211" s="2">
        <v>230699499500</v>
      </c>
      <c r="CS211" s="2">
        <v>22187272300</v>
      </c>
      <c r="CT211" s="2">
        <v>8005544900</v>
      </c>
      <c r="CU211" s="2">
        <v>8891814100</v>
      </c>
      <c r="CV211" s="2">
        <v>25866599100</v>
      </c>
      <c r="CW211" s="2">
        <v>11513803700</v>
      </c>
      <c r="CX211" s="2">
        <v>578243000</v>
      </c>
      <c r="CY211" s="2">
        <v>61440552300</v>
      </c>
    </row>
    <row r="212" spans="1:103">
      <c r="A212" t="s">
        <v>39</v>
      </c>
      <c r="B212" s="7">
        <f>AVERAGE(D212:CY212) / 1024 / 1024</f>
        <v>2022.738515625</v>
      </c>
      <c r="C212" s="7">
        <f>MAX(D212:CY212) / 1024 /1024</f>
        <v>12657.3515625</v>
      </c>
      <c r="D212" s="6">
        <v>182235136</v>
      </c>
      <c r="E212" s="2">
        <v>4608372736</v>
      </c>
      <c r="F212" s="2">
        <v>5635633152</v>
      </c>
      <c r="G212" s="2">
        <v>112009216</v>
      </c>
      <c r="H212" s="2">
        <v>141971456</v>
      </c>
      <c r="I212" s="2">
        <v>1719279616</v>
      </c>
      <c r="J212" s="2">
        <v>1215942656</v>
      </c>
      <c r="K212" s="2">
        <v>4711014400</v>
      </c>
      <c r="L212" s="2">
        <v>55701504</v>
      </c>
      <c r="M212" s="2">
        <v>1740435456</v>
      </c>
      <c r="N212" s="2">
        <v>1381842944</v>
      </c>
      <c r="O212" s="2">
        <v>1372110848</v>
      </c>
      <c r="P212" s="2">
        <v>1367912448</v>
      </c>
      <c r="Q212" s="2">
        <v>1372110848</v>
      </c>
      <c r="R212" s="2">
        <v>1372110848</v>
      </c>
      <c r="S212" s="2">
        <v>1380515840</v>
      </c>
      <c r="T212" s="2">
        <v>4884738048</v>
      </c>
      <c r="U212" s="2">
        <v>1611042816</v>
      </c>
      <c r="V212" s="2">
        <v>898457600</v>
      </c>
      <c r="W212" s="2">
        <v>898457600</v>
      </c>
      <c r="X212" s="2">
        <v>1695522816</v>
      </c>
      <c r="Y212" s="2">
        <v>1591881728</v>
      </c>
      <c r="Z212" s="2">
        <v>1608695808</v>
      </c>
      <c r="AA212" s="2">
        <v>1600290816</v>
      </c>
      <c r="AB212" s="2">
        <v>1600290816</v>
      </c>
      <c r="AC212" s="2">
        <v>1608695808</v>
      </c>
      <c r="AD212" s="2">
        <v>2118238208</v>
      </c>
      <c r="AE212" s="2">
        <v>4238282752</v>
      </c>
      <c r="AF212" s="2">
        <v>992821248</v>
      </c>
      <c r="AG212" s="2">
        <v>959193088</v>
      </c>
      <c r="AH212" s="2">
        <v>961298432</v>
      </c>
      <c r="AI212" s="2">
        <v>963534848</v>
      </c>
      <c r="AJ212" s="2">
        <v>976138240</v>
      </c>
      <c r="AK212" s="2">
        <v>976138240</v>
      </c>
      <c r="AL212" s="2">
        <v>963534848</v>
      </c>
      <c r="AM212" s="2">
        <v>4511645696</v>
      </c>
      <c r="AN212" s="2">
        <v>1701507072</v>
      </c>
      <c r="AO212" s="2">
        <v>1699966976</v>
      </c>
      <c r="AP212" s="2">
        <v>1702072320</v>
      </c>
      <c r="AQ212" s="2">
        <v>4369330176</v>
      </c>
      <c r="AR212" s="2">
        <v>4419051520</v>
      </c>
      <c r="AS212" s="2">
        <v>1896161280</v>
      </c>
      <c r="AT212" s="2">
        <v>4399665152</v>
      </c>
      <c r="AU212" s="2">
        <v>327270400</v>
      </c>
      <c r="AV212" s="2">
        <v>321654784</v>
      </c>
      <c r="AW212" s="2">
        <v>1649954816</v>
      </c>
      <c r="AX212" s="2">
        <v>1618432000</v>
      </c>
      <c r="AY212" s="2">
        <v>1649954816</v>
      </c>
      <c r="AZ212" s="2">
        <v>304902144</v>
      </c>
      <c r="BA212" s="2">
        <v>347029504</v>
      </c>
      <c r="BB212" s="2">
        <v>340725760</v>
      </c>
      <c r="BC212" s="2">
        <v>338620416</v>
      </c>
      <c r="BD212" s="2">
        <v>5547163648</v>
      </c>
      <c r="BE212" s="2">
        <v>13272195072</v>
      </c>
      <c r="BF212" s="2">
        <v>2032295936</v>
      </c>
      <c r="BG212" s="2">
        <v>1967153152</v>
      </c>
      <c r="BH212" s="2">
        <v>1998675968</v>
      </c>
      <c r="BI212" s="2">
        <v>360542208</v>
      </c>
      <c r="BJ212" s="2">
        <v>354816000</v>
      </c>
      <c r="BK212" s="2">
        <v>2316673024</v>
      </c>
      <c r="BL212" s="2">
        <v>2257833984</v>
      </c>
      <c r="BM212" s="2">
        <v>2283053056</v>
      </c>
      <c r="BN212" s="2">
        <v>2249424896</v>
      </c>
      <c r="BO212" s="2">
        <v>6016651264</v>
      </c>
      <c r="BP212" s="2">
        <v>91172864</v>
      </c>
      <c r="BQ212" s="2">
        <v>1204420608</v>
      </c>
      <c r="BR212" s="2">
        <v>1263665152</v>
      </c>
      <c r="BS212" s="2">
        <v>5742518272</v>
      </c>
      <c r="BT212" s="2">
        <v>3255394304</v>
      </c>
      <c r="BU212" s="2">
        <v>7407611904</v>
      </c>
      <c r="BV212" s="2">
        <v>1058451456</v>
      </c>
      <c r="BW212" s="2">
        <v>2212560896</v>
      </c>
      <c r="BX212" s="2">
        <v>5063643136</v>
      </c>
      <c r="BY212" s="2">
        <v>619384832</v>
      </c>
      <c r="BZ212" s="2">
        <v>907608064</v>
      </c>
      <c r="CA212" s="2">
        <v>5188968448</v>
      </c>
      <c r="CB212" s="2">
        <v>505958400</v>
      </c>
      <c r="CC212" s="2">
        <v>502165504</v>
      </c>
      <c r="CD212" s="2">
        <v>549826560</v>
      </c>
      <c r="CE212" s="2">
        <v>545628160</v>
      </c>
      <c r="CF212" s="2">
        <v>542470144</v>
      </c>
      <c r="CG212" s="2">
        <v>549957632</v>
      </c>
      <c r="CH212" s="2">
        <v>545759232</v>
      </c>
      <c r="CI212" s="2">
        <v>551899136</v>
      </c>
      <c r="CJ212" s="2">
        <v>547700736</v>
      </c>
      <c r="CK212" s="2">
        <v>547700736</v>
      </c>
      <c r="CL212" s="2">
        <v>547700736</v>
      </c>
      <c r="CM212" s="2">
        <v>551899136</v>
      </c>
      <c r="CN212" s="2">
        <v>5366349824</v>
      </c>
      <c r="CO212" s="2">
        <v>3436896256</v>
      </c>
      <c r="CP212" s="2">
        <v>129277952</v>
      </c>
      <c r="CQ212" s="2">
        <v>128356352</v>
      </c>
      <c r="CR212" s="2">
        <v>5910499328</v>
      </c>
      <c r="CS212" s="2">
        <v>3546529792</v>
      </c>
      <c r="CT212" s="2">
        <v>3536924672</v>
      </c>
      <c r="CU212" s="2">
        <v>3536924672</v>
      </c>
      <c r="CV212" s="2">
        <v>3562143744</v>
      </c>
      <c r="CW212" s="2">
        <v>3545329664</v>
      </c>
      <c r="CX212" s="2">
        <v>3529568256</v>
      </c>
      <c r="CY212" s="2">
        <v>3595763712</v>
      </c>
    </row>
    <row r="213" spans="1:103">
      <c r="A213" s="1" t="s">
        <v>2</v>
      </c>
      <c r="B213" s="3">
        <f t="shared" ref="B213" si="129">AVERAGE(D213:CY213)</f>
        <v>143719.85999999999</v>
      </c>
      <c r="C213" s="3">
        <f t="shared" ref="C213" si="130">COUNT(D213:CY213)</f>
        <v>100</v>
      </c>
      <c r="D213" s="6">
        <v>18905</v>
      </c>
      <c r="E213" s="2">
        <v>590964</v>
      </c>
      <c r="F213" s="2">
        <v>314338</v>
      </c>
      <c r="G213" s="2">
        <v>15666</v>
      </c>
      <c r="H213" s="2">
        <v>22179</v>
      </c>
      <c r="I213" s="2">
        <v>149180</v>
      </c>
      <c r="J213" s="2">
        <v>1289</v>
      </c>
      <c r="K213" s="2">
        <v>333643</v>
      </c>
      <c r="L213" s="2">
        <v>207</v>
      </c>
      <c r="M213" s="2">
        <v>198174</v>
      </c>
      <c r="N213" s="2">
        <v>29645</v>
      </c>
      <c r="O213" s="2">
        <v>257632</v>
      </c>
      <c r="P213" s="2">
        <v>125301</v>
      </c>
      <c r="Q213" s="2">
        <v>17121</v>
      </c>
      <c r="R213" s="2">
        <v>50864</v>
      </c>
      <c r="S213" s="2">
        <v>62246</v>
      </c>
      <c r="T213" s="2">
        <v>466409</v>
      </c>
      <c r="U213" s="2">
        <v>325369</v>
      </c>
      <c r="V213" s="2">
        <v>55368</v>
      </c>
      <c r="W213" s="2">
        <v>100980</v>
      </c>
      <c r="X213" s="2">
        <v>134744</v>
      </c>
      <c r="Y213" s="2">
        <v>12559</v>
      </c>
      <c r="Z213" s="2">
        <v>16713</v>
      </c>
      <c r="AA213" s="2">
        <v>19705</v>
      </c>
      <c r="AB213" s="2">
        <v>34197</v>
      </c>
      <c r="AC213" s="2">
        <v>77022</v>
      </c>
      <c r="AD213" s="2">
        <v>156199</v>
      </c>
      <c r="AE213" s="2">
        <v>276240</v>
      </c>
      <c r="AF213" s="2">
        <v>78558</v>
      </c>
      <c r="AG213" s="2">
        <v>209</v>
      </c>
      <c r="AH213" s="2">
        <v>2251</v>
      </c>
      <c r="AI213" s="2">
        <v>10442</v>
      </c>
      <c r="AJ213" s="2">
        <v>61473</v>
      </c>
      <c r="AK213" s="2">
        <v>72255</v>
      </c>
      <c r="AL213" s="2">
        <v>5941</v>
      </c>
      <c r="AM213" s="2">
        <v>421496</v>
      </c>
      <c r="AN213" s="2">
        <v>375</v>
      </c>
      <c r="AO213" s="2">
        <v>466</v>
      </c>
      <c r="AP213" s="2">
        <v>58290</v>
      </c>
      <c r="AQ213" s="2">
        <v>354908</v>
      </c>
      <c r="AR213" s="2">
        <v>304697</v>
      </c>
      <c r="AS213" s="2">
        <v>186628</v>
      </c>
      <c r="AT213" s="2">
        <v>1509796</v>
      </c>
      <c r="AU213" s="2">
        <v>6903</v>
      </c>
      <c r="AV213" s="2">
        <v>5409</v>
      </c>
      <c r="AW213" s="2">
        <v>325507</v>
      </c>
      <c r="AX213" s="2">
        <v>7586</v>
      </c>
      <c r="AY213" s="2">
        <v>27690</v>
      </c>
      <c r="AZ213" s="2">
        <v>55636</v>
      </c>
      <c r="BA213" s="2">
        <v>19817</v>
      </c>
      <c r="BB213" s="2">
        <v>15532</v>
      </c>
      <c r="BC213" s="2">
        <v>5342</v>
      </c>
      <c r="BD213" s="2">
        <v>466218</v>
      </c>
      <c r="BE213" s="2">
        <v>938517</v>
      </c>
      <c r="BF213" s="2">
        <v>140467</v>
      </c>
      <c r="BG213" s="2">
        <v>25447</v>
      </c>
      <c r="BH213" s="2">
        <v>35416</v>
      </c>
      <c r="BI213" s="2">
        <v>24160</v>
      </c>
      <c r="BJ213" s="2">
        <v>19554</v>
      </c>
      <c r="BK213" s="2">
        <v>122078</v>
      </c>
      <c r="BL213" s="2">
        <v>21636</v>
      </c>
      <c r="BM213" s="2">
        <v>525052</v>
      </c>
      <c r="BN213" s="2">
        <v>1169</v>
      </c>
      <c r="BO213" s="2">
        <v>498373</v>
      </c>
      <c r="BP213" s="2">
        <v>318</v>
      </c>
      <c r="BQ213" s="2">
        <v>36904</v>
      </c>
      <c r="BR213" s="2">
        <v>27203</v>
      </c>
      <c r="BS213" s="2">
        <v>354291</v>
      </c>
      <c r="BT213" s="2">
        <v>27058</v>
      </c>
      <c r="BU213" s="2">
        <v>1205503</v>
      </c>
      <c r="BV213" s="2">
        <v>32808</v>
      </c>
      <c r="BW213" s="2">
        <v>104342</v>
      </c>
      <c r="BX213" s="2">
        <v>461487</v>
      </c>
      <c r="BY213" s="2">
        <v>54033</v>
      </c>
      <c r="BZ213" s="2">
        <v>64989</v>
      </c>
      <c r="CA213" s="2">
        <v>385630</v>
      </c>
      <c r="CB213" s="2">
        <v>12463</v>
      </c>
      <c r="CC213" s="2">
        <v>13287</v>
      </c>
      <c r="CD213" s="2">
        <v>13434</v>
      </c>
      <c r="CE213" s="2">
        <v>28782</v>
      </c>
      <c r="CF213" s="2">
        <v>10589</v>
      </c>
      <c r="CG213" s="2">
        <v>13356</v>
      </c>
      <c r="CH213" s="2">
        <v>8987</v>
      </c>
      <c r="CI213" s="2">
        <v>14493</v>
      </c>
      <c r="CJ213" s="2">
        <v>10999</v>
      </c>
      <c r="CK213" s="2">
        <v>87326</v>
      </c>
      <c r="CL213" s="2">
        <v>9832</v>
      </c>
      <c r="CM213" s="2">
        <v>12330</v>
      </c>
      <c r="CN213" s="2">
        <v>402969</v>
      </c>
      <c r="CO213" s="2">
        <v>12653</v>
      </c>
      <c r="CP213" s="2">
        <v>14779</v>
      </c>
      <c r="CQ213" s="2">
        <v>14796</v>
      </c>
      <c r="CR213" s="2">
        <v>379522</v>
      </c>
      <c r="CS213" s="2">
        <v>27675</v>
      </c>
      <c r="CT213" s="2">
        <v>14036</v>
      </c>
      <c r="CU213" s="2">
        <v>15781</v>
      </c>
      <c r="CV213" s="2">
        <v>46716</v>
      </c>
      <c r="CW213" s="2">
        <v>12231</v>
      </c>
      <c r="CX213" s="2">
        <v>5997</v>
      </c>
      <c r="CY213" s="2">
        <v>216234</v>
      </c>
    </row>
    <row r="214" spans="1:103">
      <c r="A214" t="s">
        <v>26</v>
      </c>
      <c r="B214" s="4">
        <f>AVERAGE(D214:CY214) / 1000/ 1000/ 1000</f>
        <v>2.515526001</v>
      </c>
      <c r="C214" s="4"/>
      <c r="D214" s="6">
        <v>175330100</v>
      </c>
      <c r="E214" s="2">
        <v>11689526500</v>
      </c>
      <c r="F214" s="2">
        <v>5222501800</v>
      </c>
      <c r="G214" s="2">
        <v>119744800</v>
      </c>
      <c r="H214" s="2">
        <v>171568200</v>
      </c>
      <c r="I214" s="2">
        <v>2131605000</v>
      </c>
      <c r="J214" s="2">
        <v>5812400</v>
      </c>
      <c r="K214" s="2">
        <v>5692614700</v>
      </c>
      <c r="L214" s="2">
        <v>1016700</v>
      </c>
      <c r="M214" s="2">
        <v>2908933800</v>
      </c>
      <c r="N214" s="2">
        <v>254694300</v>
      </c>
      <c r="O214" s="2">
        <v>4218729400</v>
      </c>
      <c r="P214" s="2">
        <v>1624704900</v>
      </c>
      <c r="Q214" s="2">
        <v>130598500</v>
      </c>
      <c r="R214" s="2">
        <v>501694600</v>
      </c>
      <c r="S214" s="2">
        <v>658467300</v>
      </c>
      <c r="T214" s="2">
        <v>8595226100</v>
      </c>
      <c r="U214" s="2">
        <v>5538961200</v>
      </c>
      <c r="V214" s="2">
        <v>574832300</v>
      </c>
      <c r="W214" s="2">
        <v>1265831400</v>
      </c>
      <c r="X214" s="2">
        <v>1791557000</v>
      </c>
      <c r="Y214" s="2">
        <v>83918200</v>
      </c>
      <c r="Z214" s="2">
        <v>122664700</v>
      </c>
      <c r="AA214" s="2">
        <v>156721200</v>
      </c>
      <c r="AB214" s="2">
        <v>299002300</v>
      </c>
      <c r="AC214" s="2">
        <v>913514600</v>
      </c>
      <c r="AD214" s="2">
        <v>2150601000</v>
      </c>
      <c r="AE214" s="2">
        <v>4538411900</v>
      </c>
      <c r="AF214" s="2">
        <v>860900200</v>
      </c>
      <c r="AG214" s="2">
        <v>864900</v>
      </c>
      <c r="AH214" s="2">
        <v>11190200</v>
      </c>
      <c r="AI214" s="2">
        <v>61803800</v>
      </c>
      <c r="AJ214" s="2">
        <v>642544200</v>
      </c>
      <c r="AK214" s="2">
        <v>816039700</v>
      </c>
      <c r="AL214" s="2">
        <v>34002100</v>
      </c>
      <c r="AM214" s="2">
        <v>7562573200</v>
      </c>
      <c r="AN214" s="2">
        <v>1759100</v>
      </c>
      <c r="AO214" s="2">
        <v>1853000</v>
      </c>
      <c r="AP214" s="2">
        <v>579711200</v>
      </c>
      <c r="AQ214" s="2">
        <v>6213629700</v>
      </c>
      <c r="AR214" s="2">
        <v>5054827200</v>
      </c>
      <c r="AS214" s="2">
        <v>2690010300</v>
      </c>
      <c r="AT214" s="2">
        <v>34915833400</v>
      </c>
      <c r="AU214" s="2">
        <v>40893100</v>
      </c>
      <c r="AV214" s="2">
        <v>27664700</v>
      </c>
      <c r="AW214" s="2">
        <v>4946892200</v>
      </c>
      <c r="AX214" s="2">
        <v>44912400</v>
      </c>
      <c r="AY214" s="2">
        <v>232110300</v>
      </c>
      <c r="AZ214" s="2">
        <v>641222000</v>
      </c>
      <c r="BA214" s="2">
        <v>168241500</v>
      </c>
      <c r="BB214" s="2">
        <v>114148300</v>
      </c>
      <c r="BC214" s="2">
        <v>30417800</v>
      </c>
      <c r="BD214" s="2">
        <v>8783063800</v>
      </c>
      <c r="BE214" s="2">
        <v>20797089900</v>
      </c>
      <c r="BF214" s="2">
        <v>2003694000</v>
      </c>
      <c r="BG214" s="2">
        <v>240742000</v>
      </c>
      <c r="BH214" s="2">
        <v>349048400</v>
      </c>
      <c r="BI214" s="2">
        <v>209090800</v>
      </c>
      <c r="BJ214" s="2">
        <v>169695400</v>
      </c>
      <c r="BK214" s="2">
        <v>1634856700</v>
      </c>
      <c r="BL214" s="2">
        <v>182865300</v>
      </c>
      <c r="BM214" s="2">
        <v>9955075600</v>
      </c>
      <c r="BN214" s="2">
        <v>5924200</v>
      </c>
      <c r="BO214" s="2">
        <v>9187018000</v>
      </c>
      <c r="BP214" s="2">
        <v>1822300</v>
      </c>
      <c r="BQ214" s="2">
        <v>373539900</v>
      </c>
      <c r="BR214" s="2">
        <v>244972500</v>
      </c>
      <c r="BS214" s="2">
        <v>6091402100</v>
      </c>
      <c r="BT214" s="2">
        <v>195775100</v>
      </c>
      <c r="BU214" s="2">
        <v>25781898500</v>
      </c>
      <c r="BV214" s="2">
        <v>327071800</v>
      </c>
      <c r="BW214" s="2">
        <v>1246628600</v>
      </c>
      <c r="BX214" s="2">
        <v>8520912600</v>
      </c>
      <c r="BY214" s="2">
        <v>552120800</v>
      </c>
      <c r="BZ214" s="2">
        <v>654511500</v>
      </c>
      <c r="CA214" s="2">
        <v>6860290500</v>
      </c>
      <c r="CB214" s="2">
        <v>85220200</v>
      </c>
      <c r="CC214" s="2">
        <v>87989600</v>
      </c>
      <c r="CD214" s="2">
        <v>90989900</v>
      </c>
      <c r="CE214" s="2">
        <v>215448000</v>
      </c>
      <c r="CF214" s="2">
        <v>64179600</v>
      </c>
      <c r="CG214" s="2">
        <v>89608700</v>
      </c>
      <c r="CH214" s="2">
        <v>53477500</v>
      </c>
      <c r="CI214" s="2">
        <v>109461800</v>
      </c>
      <c r="CJ214" s="2">
        <v>70229500</v>
      </c>
      <c r="CK214" s="2">
        <v>1037497000</v>
      </c>
      <c r="CL214" s="2">
        <v>56519900</v>
      </c>
      <c r="CM214" s="2">
        <v>81655100</v>
      </c>
      <c r="CN214" s="2">
        <v>7092810500</v>
      </c>
      <c r="CO214" s="2">
        <v>85408300</v>
      </c>
      <c r="CP214" s="2">
        <v>111586700</v>
      </c>
      <c r="CQ214" s="2">
        <v>120923300</v>
      </c>
      <c r="CR214" s="2">
        <v>6377018400</v>
      </c>
      <c r="CS214" s="2">
        <v>238561100</v>
      </c>
      <c r="CT214" s="2">
        <v>95317900</v>
      </c>
      <c r="CU214" s="2">
        <v>105994000</v>
      </c>
      <c r="CV214" s="2">
        <v>426043200</v>
      </c>
      <c r="CW214" s="2">
        <v>81659500</v>
      </c>
      <c r="CX214" s="2">
        <v>31047600</v>
      </c>
      <c r="CY214" s="2">
        <v>3142013100</v>
      </c>
    </row>
    <row r="215" spans="1:103">
      <c r="A215" t="s">
        <v>39</v>
      </c>
      <c r="B215" s="7">
        <f>AVERAGE(D215:CY215) / 1024 / 1024</f>
        <v>858.09238281249998</v>
      </c>
      <c r="C215" s="7">
        <f>MAX(D215:CY215) / 1024 /1024</f>
        <v>1418.75</v>
      </c>
      <c r="D215" s="6">
        <v>108806144</v>
      </c>
      <c r="E215" s="2">
        <v>687988736</v>
      </c>
      <c r="F215" s="2">
        <v>679583744</v>
      </c>
      <c r="G215" s="2">
        <v>671174656</v>
      </c>
      <c r="H215" s="2">
        <v>671174656</v>
      </c>
      <c r="I215" s="2">
        <v>675385344</v>
      </c>
      <c r="J215" s="2">
        <v>671174656</v>
      </c>
      <c r="K215" s="2">
        <v>679583744</v>
      </c>
      <c r="L215" s="2">
        <v>671174656</v>
      </c>
      <c r="M215" s="2">
        <v>675385344</v>
      </c>
      <c r="N215" s="2">
        <v>671174656</v>
      </c>
      <c r="O215" s="2">
        <v>675385344</v>
      </c>
      <c r="P215" s="2">
        <v>673280000</v>
      </c>
      <c r="Q215" s="2">
        <v>671174656</v>
      </c>
      <c r="R215" s="2">
        <v>672227328</v>
      </c>
      <c r="S215" s="2">
        <v>672227328</v>
      </c>
      <c r="T215" s="2">
        <v>679583744</v>
      </c>
      <c r="U215" s="2">
        <v>679583744</v>
      </c>
      <c r="V215" s="2">
        <v>672227328</v>
      </c>
      <c r="W215" s="2">
        <v>673280000</v>
      </c>
      <c r="X215" s="2">
        <v>675385344</v>
      </c>
      <c r="Y215" s="2">
        <v>671174656</v>
      </c>
      <c r="Z215" s="2">
        <v>671174656</v>
      </c>
      <c r="AA215" s="2">
        <v>671174656</v>
      </c>
      <c r="AB215" s="2">
        <v>672227328</v>
      </c>
      <c r="AC215" s="2">
        <v>673280000</v>
      </c>
      <c r="AD215" s="2">
        <v>675385344</v>
      </c>
      <c r="AE215" s="2">
        <v>679583744</v>
      </c>
      <c r="AF215" s="2">
        <v>673280000</v>
      </c>
      <c r="AG215" s="2">
        <v>671174656</v>
      </c>
      <c r="AH215" s="2">
        <v>671174656</v>
      </c>
      <c r="AI215" s="2">
        <v>671174656</v>
      </c>
      <c r="AJ215" s="2">
        <v>672227328</v>
      </c>
      <c r="AK215" s="2">
        <v>673280000</v>
      </c>
      <c r="AL215" s="2">
        <v>671174656</v>
      </c>
      <c r="AM215" s="2">
        <v>679583744</v>
      </c>
      <c r="AN215" s="2">
        <v>671174656</v>
      </c>
      <c r="AO215" s="2">
        <v>671174656</v>
      </c>
      <c r="AP215" s="2">
        <v>672227328</v>
      </c>
      <c r="AQ215" s="2">
        <v>679583744</v>
      </c>
      <c r="AR215" s="2">
        <v>679583744</v>
      </c>
      <c r="AS215" s="2">
        <v>675385344</v>
      </c>
      <c r="AT215" s="2">
        <v>1487667200</v>
      </c>
      <c r="AU215" s="2">
        <v>1454039040</v>
      </c>
      <c r="AV215" s="2">
        <v>1454039040</v>
      </c>
      <c r="AW215" s="2">
        <v>1462448128</v>
      </c>
      <c r="AX215" s="2">
        <v>1454039040</v>
      </c>
      <c r="AY215" s="2">
        <v>1454039040</v>
      </c>
      <c r="AZ215" s="2">
        <v>1455091712</v>
      </c>
      <c r="BA215" s="2">
        <v>1454039040</v>
      </c>
      <c r="BB215" s="2">
        <v>1454039040</v>
      </c>
      <c r="BC215" s="2">
        <v>1454039040</v>
      </c>
      <c r="BD215" s="2">
        <v>1462448128</v>
      </c>
      <c r="BE215" s="2">
        <v>1470853120</v>
      </c>
      <c r="BF215" s="2">
        <v>1458249728</v>
      </c>
      <c r="BG215" s="2">
        <v>113856512</v>
      </c>
      <c r="BH215" s="2">
        <v>124231680</v>
      </c>
      <c r="BI215" s="2">
        <v>123179008</v>
      </c>
      <c r="BJ215" s="2">
        <v>123179008</v>
      </c>
      <c r="BK215" s="2">
        <v>202973184</v>
      </c>
      <c r="BL215" s="2">
        <v>200867840</v>
      </c>
      <c r="BM215" s="2">
        <v>636362752</v>
      </c>
      <c r="BN215" s="2">
        <v>619548672</v>
      </c>
      <c r="BO215" s="2">
        <v>627957760</v>
      </c>
      <c r="BP215" s="2">
        <v>619548672</v>
      </c>
      <c r="BQ215" s="2">
        <v>620601344</v>
      </c>
      <c r="BR215" s="2">
        <v>619548672</v>
      </c>
      <c r="BS215" s="2">
        <v>627957760</v>
      </c>
      <c r="BT215" s="2">
        <v>619548672</v>
      </c>
      <c r="BU215" s="2">
        <v>1236533248</v>
      </c>
      <c r="BV215" s="2">
        <v>1203957760</v>
      </c>
      <c r="BW215" s="2">
        <v>1205010432</v>
      </c>
      <c r="BX215" s="2">
        <v>1211314176</v>
      </c>
      <c r="BY215" s="2">
        <v>1203957760</v>
      </c>
      <c r="BZ215" s="2">
        <v>1203957760</v>
      </c>
      <c r="CA215" s="2">
        <v>1211314176</v>
      </c>
      <c r="CB215" s="2">
        <v>1202905088</v>
      </c>
      <c r="CC215" s="2">
        <v>1202905088</v>
      </c>
      <c r="CD215" s="2">
        <v>1202905088</v>
      </c>
      <c r="CE215" s="2">
        <v>1202905088</v>
      </c>
      <c r="CF215" s="2">
        <v>1202905088</v>
      </c>
      <c r="CG215" s="2">
        <v>1202905088</v>
      </c>
      <c r="CH215" s="2">
        <v>1202905088</v>
      </c>
      <c r="CI215" s="2">
        <v>1202905088</v>
      </c>
      <c r="CJ215" s="2">
        <v>1202905088</v>
      </c>
      <c r="CK215" s="2">
        <v>1205010432</v>
      </c>
      <c r="CL215" s="2">
        <v>1202905088</v>
      </c>
      <c r="CM215" s="2">
        <v>1202905088</v>
      </c>
      <c r="CN215" s="2">
        <v>1211314176</v>
      </c>
      <c r="CO215" s="2">
        <v>1202905088</v>
      </c>
      <c r="CP215" s="2">
        <v>1202905088</v>
      </c>
      <c r="CQ215" s="2">
        <v>1202905088</v>
      </c>
      <c r="CR215" s="2">
        <v>1211314176</v>
      </c>
      <c r="CS215" s="2">
        <v>1202905088</v>
      </c>
      <c r="CT215" s="2">
        <v>1202905088</v>
      </c>
      <c r="CU215" s="2">
        <v>1202905088</v>
      </c>
      <c r="CV215" s="2">
        <v>1203957760</v>
      </c>
      <c r="CW215" s="2">
        <v>1202905088</v>
      </c>
      <c r="CX215" s="2">
        <v>1202905088</v>
      </c>
      <c r="CY215" s="2">
        <v>1207115776</v>
      </c>
    </row>
    <row r="216" spans="1:103">
      <c r="A216" s="1" t="s">
        <v>3</v>
      </c>
      <c r="B216" s="3">
        <f t="shared" ref="B216" si="131">AVERAGE(D216:CY216)</f>
        <v>73555.86</v>
      </c>
      <c r="C216" s="3">
        <f t="shared" ref="C216" si="132">COUNT(D216:CY216)</f>
        <v>100</v>
      </c>
      <c r="D216" s="2">
        <v>5038</v>
      </c>
      <c r="E216" s="2">
        <v>118000</v>
      </c>
      <c r="F216" s="2">
        <v>134134</v>
      </c>
      <c r="G216" s="2">
        <v>14343</v>
      </c>
      <c r="H216" s="2">
        <v>1310</v>
      </c>
      <c r="I216" s="2">
        <v>53705</v>
      </c>
      <c r="J216" s="2">
        <v>5040</v>
      </c>
      <c r="K216" s="2">
        <v>121784</v>
      </c>
      <c r="L216" s="2">
        <v>4191</v>
      </c>
      <c r="M216" s="2">
        <v>279622</v>
      </c>
      <c r="N216" s="2">
        <v>129257</v>
      </c>
      <c r="O216" s="2">
        <v>75040</v>
      </c>
      <c r="P216" s="2">
        <v>7674</v>
      </c>
      <c r="Q216" s="2">
        <v>14916</v>
      </c>
      <c r="R216" s="2">
        <v>3695</v>
      </c>
      <c r="S216" s="2">
        <v>30797</v>
      </c>
      <c r="T216" s="2">
        <v>166692</v>
      </c>
      <c r="U216" s="2">
        <v>112630</v>
      </c>
      <c r="V216" s="2">
        <v>26037</v>
      </c>
      <c r="W216" s="2">
        <v>25220</v>
      </c>
      <c r="X216" s="2">
        <v>50172</v>
      </c>
      <c r="Y216" s="2">
        <v>1497</v>
      </c>
      <c r="Z216" s="2">
        <v>19461</v>
      </c>
      <c r="AA216" s="2">
        <v>16295</v>
      </c>
      <c r="AB216" s="2">
        <v>42649</v>
      </c>
      <c r="AC216" s="2">
        <v>27002</v>
      </c>
      <c r="AD216" s="2">
        <v>74556</v>
      </c>
      <c r="AE216" s="2">
        <v>114856</v>
      </c>
      <c r="AF216" s="2">
        <v>35196</v>
      </c>
      <c r="AG216" s="2">
        <v>987</v>
      </c>
      <c r="AH216" s="2">
        <v>2409</v>
      </c>
      <c r="AI216" s="2">
        <v>9225</v>
      </c>
      <c r="AJ216" s="2">
        <v>52289</v>
      </c>
      <c r="AK216" s="2">
        <v>100914</v>
      </c>
      <c r="AL216" s="2">
        <v>79594</v>
      </c>
      <c r="AM216" s="2">
        <v>114231</v>
      </c>
      <c r="AN216" s="2">
        <v>11609</v>
      </c>
      <c r="AO216" s="2">
        <v>10268</v>
      </c>
      <c r="AP216" s="2">
        <v>14849</v>
      </c>
      <c r="AQ216" s="2">
        <v>118187</v>
      </c>
      <c r="AR216" s="2">
        <v>133468</v>
      </c>
      <c r="AS216" s="2">
        <v>177372</v>
      </c>
      <c r="AT216" s="2">
        <v>49550</v>
      </c>
      <c r="AU216" s="2">
        <v>10380</v>
      </c>
      <c r="AV216" s="2">
        <v>2334</v>
      </c>
      <c r="AW216" s="2">
        <v>305464</v>
      </c>
      <c r="AX216" s="2">
        <v>2594</v>
      </c>
      <c r="AY216" s="2">
        <v>41878</v>
      </c>
      <c r="AZ216" s="2">
        <v>5404</v>
      </c>
      <c r="BA216" s="2">
        <v>885</v>
      </c>
      <c r="BB216" s="2">
        <v>1396</v>
      </c>
      <c r="BC216" s="2">
        <v>803</v>
      </c>
      <c r="BD216" s="2">
        <v>167119</v>
      </c>
      <c r="BE216" s="2">
        <v>395985</v>
      </c>
      <c r="BF216" s="2">
        <v>77119</v>
      </c>
      <c r="BG216" s="2">
        <v>18652</v>
      </c>
      <c r="BH216" s="2">
        <v>35113</v>
      </c>
      <c r="BI216" s="2">
        <v>1216</v>
      </c>
      <c r="BJ216" s="2">
        <v>3121</v>
      </c>
      <c r="BK216" s="2">
        <v>108341</v>
      </c>
      <c r="BL216" s="2">
        <v>884</v>
      </c>
      <c r="BM216" s="2">
        <v>69988</v>
      </c>
      <c r="BN216" s="2">
        <v>807</v>
      </c>
      <c r="BO216" s="2">
        <v>253085</v>
      </c>
      <c r="BP216" s="2">
        <v>1061</v>
      </c>
      <c r="BQ216" s="2">
        <v>257210</v>
      </c>
      <c r="BR216" s="2">
        <v>36330</v>
      </c>
      <c r="BS216" s="2">
        <v>191353</v>
      </c>
      <c r="BT216" s="2">
        <v>114304</v>
      </c>
      <c r="BU216" s="2">
        <v>272311</v>
      </c>
      <c r="BV216" s="2">
        <v>34941</v>
      </c>
      <c r="BW216" s="2">
        <v>65958</v>
      </c>
      <c r="BX216" s="2">
        <v>654090</v>
      </c>
      <c r="BY216" s="2">
        <v>55305</v>
      </c>
      <c r="BZ216" s="2">
        <v>274036</v>
      </c>
      <c r="CA216" s="2">
        <v>148983</v>
      </c>
      <c r="CB216" s="2">
        <v>11046</v>
      </c>
      <c r="CC216" s="2">
        <v>3576</v>
      </c>
      <c r="CD216" s="2">
        <v>17500</v>
      </c>
      <c r="CE216" s="2">
        <v>24762</v>
      </c>
      <c r="CF216" s="2">
        <v>1135</v>
      </c>
      <c r="CG216" s="2">
        <v>17094</v>
      </c>
      <c r="CH216" s="2">
        <v>13776</v>
      </c>
      <c r="CI216" s="2">
        <v>103590</v>
      </c>
      <c r="CJ216" s="2">
        <v>11066</v>
      </c>
      <c r="CK216" s="2">
        <v>63716</v>
      </c>
      <c r="CL216" s="2">
        <v>9616</v>
      </c>
      <c r="CM216" s="2">
        <v>97149</v>
      </c>
      <c r="CN216" s="2">
        <v>150953</v>
      </c>
      <c r="CO216" s="2">
        <v>103428</v>
      </c>
      <c r="CP216" s="2">
        <v>12999</v>
      </c>
      <c r="CQ216" s="2">
        <v>721</v>
      </c>
      <c r="CR216" s="2">
        <v>240049</v>
      </c>
      <c r="CS216" s="2">
        <v>18604</v>
      </c>
      <c r="CT216" s="2">
        <v>16024</v>
      </c>
      <c r="CU216" s="2">
        <v>98613</v>
      </c>
      <c r="CV216" s="2">
        <v>38769</v>
      </c>
      <c r="CW216" s="2">
        <v>23183</v>
      </c>
      <c r="CX216" s="2">
        <v>3555</v>
      </c>
      <c r="CY216" s="2">
        <v>80451</v>
      </c>
    </row>
    <row r="217" spans="1:103">
      <c r="A217" t="s">
        <v>26</v>
      </c>
      <c r="B217" s="4">
        <f>AVERAGE(D217:CY217) / 1000/ 1000/ 1000</f>
        <v>0.15127838200000002</v>
      </c>
      <c r="C217" s="4"/>
      <c r="D217" s="2">
        <v>6980200</v>
      </c>
      <c r="E217" s="2">
        <v>197328500</v>
      </c>
      <c r="F217" s="2">
        <v>183459500</v>
      </c>
      <c r="G217" s="2">
        <v>21636200</v>
      </c>
      <c r="H217" s="2">
        <v>1244300</v>
      </c>
      <c r="I217" s="2">
        <v>67009300</v>
      </c>
      <c r="J217" s="2">
        <v>5688500</v>
      </c>
      <c r="K217" s="2">
        <v>184832300</v>
      </c>
      <c r="L217" s="2">
        <v>5038800</v>
      </c>
      <c r="M217" s="2">
        <v>762202000</v>
      </c>
      <c r="N217" s="2">
        <v>296814800</v>
      </c>
      <c r="O217" s="2">
        <v>161066200</v>
      </c>
      <c r="P217" s="2">
        <v>8109500</v>
      </c>
      <c r="Q217" s="2">
        <v>17578900</v>
      </c>
      <c r="R217" s="2">
        <v>3975700</v>
      </c>
      <c r="S217" s="2">
        <v>33361100</v>
      </c>
      <c r="T217" s="2">
        <v>263535900</v>
      </c>
      <c r="U217" s="2">
        <v>318269400</v>
      </c>
      <c r="V217" s="2">
        <v>23493900</v>
      </c>
      <c r="W217" s="2">
        <v>27616900</v>
      </c>
      <c r="X217" s="2">
        <v>55484700</v>
      </c>
      <c r="Y217" s="2">
        <v>2082100</v>
      </c>
      <c r="Z217" s="2">
        <v>23772200</v>
      </c>
      <c r="AA217" s="2">
        <v>19007200</v>
      </c>
      <c r="AB217" s="2">
        <v>72233900</v>
      </c>
      <c r="AC217" s="2">
        <v>27294600</v>
      </c>
      <c r="AD217" s="2">
        <v>101130200</v>
      </c>
      <c r="AE217" s="2">
        <v>164930800</v>
      </c>
      <c r="AF217" s="2">
        <v>39441800</v>
      </c>
      <c r="AG217" s="2">
        <v>1269800</v>
      </c>
      <c r="AH217" s="2">
        <v>1962300</v>
      </c>
      <c r="AI217" s="2">
        <v>8803600</v>
      </c>
      <c r="AJ217" s="2">
        <v>82253400</v>
      </c>
      <c r="AK217" s="2">
        <v>193849700</v>
      </c>
      <c r="AL217" s="2">
        <v>134209700</v>
      </c>
      <c r="AM217" s="2">
        <v>167496700</v>
      </c>
      <c r="AN217" s="2">
        <v>14108500</v>
      </c>
      <c r="AO217" s="2">
        <v>18703800</v>
      </c>
      <c r="AP217" s="2">
        <v>25228300</v>
      </c>
      <c r="AQ217" s="2">
        <v>178958000</v>
      </c>
      <c r="AR217" s="2">
        <v>190747000</v>
      </c>
      <c r="AS217" s="2">
        <v>414245900</v>
      </c>
      <c r="AT217" s="2">
        <v>69184400</v>
      </c>
      <c r="AU217" s="2">
        <v>10173700</v>
      </c>
      <c r="AV217" s="2">
        <v>3143800</v>
      </c>
      <c r="AW217" s="2">
        <v>797176300</v>
      </c>
      <c r="AX217" s="2">
        <v>2831100</v>
      </c>
      <c r="AY217" s="2">
        <v>50543300</v>
      </c>
      <c r="AZ217" s="2">
        <v>5920700</v>
      </c>
      <c r="BA217" s="2">
        <v>928400</v>
      </c>
      <c r="BB217" s="2">
        <v>1276600</v>
      </c>
      <c r="BC217" s="2">
        <v>871700</v>
      </c>
      <c r="BD217" s="2">
        <v>322883000</v>
      </c>
      <c r="BE217" s="2">
        <v>851435000</v>
      </c>
      <c r="BF217" s="2">
        <v>105721200</v>
      </c>
      <c r="BG217" s="2">
        <v>40215300</v>
      </c>
      <c r="BH217" s="2">
        <v>41463100</v>
      </c>
      <c r="BI217" s="2">
        <v>1317800</v>
      </c>
      <c r="BJ217" s="2">
        <v>3227200</v>
      </c>
      <c r="BK217" s="2">
        <v>168024300</v>
      </c>
      <c r="BL217" s="2">
        <v>960300</v>
      </c>
      <c r="BM217" s="2">
        <v>116297500</v>
      </c>
      <c r="BN217" s="2">
        <v>1083300</v>
      </c>
      <c r="BO217" s="2">
        <v>506392100</v>
      </c>
      <c r="BP217" s="2">
        <v>1564000</v>
      </c>
      <c r="BQ217" s="2">
        <v>907344000</v>
      </c>
      <c r="BR217" s="2">
        <v>48090600</v>
      </c>
      <c r="BS217" s="2">
        <v>320324600</v>
      </c>
      <c r="BT217" s="2">
        <v>328892300</v>
      </c>
      <c r="BU217" s="2">
        <v>473469000</v>
      </c>
      <c r="BV217" s="2">
        <v>42235000</v>
      </c>
      <c r="BW217" s="2">
        <v>84497000</v>
      </c>
      <c r="BX217" s="2">
        <v>2068766100</v>
      </c>
      <c r="BY217" s="2">
        <v>75487400</v>
      </c>
      <c r="BZ217" s="2">
        <v>504223500</v>
      </c>
      <c r="CA217" s="2">
        <v>222869400</v>
      </c>
      <c r="CB217" s="2">
        <v>9809400</v>
      </c>
      <c r="CC217" s="2">
        <v>2722500</v>
      </c>
      <c r="CD217" s="2">
        <v>21088900</v>
      </c>
      <c r="CE217" s="2">
        <v>36280700</v>
      </c>
      <c r="CF217" s="2">
        <v>1199500</v>
      </c>
      <c r="CG217" s="2">
        <v>19126700</v>
      </c>
      <c r="CH217" s="2">
        <v>16426100</v>
      </c>
      <c r="CI217" s="2">
        <v>292049300</v>
      </c>
      <c r="CJ217" s="2">
        <v>11815800</v>
      </c>
      <c r="CK217" s="2">
        <v>156589000</v>
      </c>
      <c r="CL217" s="2">
        <v>9317600</v>
      </c>
      <c r="CM217" s="2">
        <v>272066100</v>
      </c>
      <c r="CN217" s="2">
        <v>247917100</v>
      </c>
      <c r="CO217" s="2">
        <v>294442700</v>
      </c>
      <c r="CP217" s="2">
        <v>22025600</v>
      </c>
      <c r="CQ217" s="2">
        <v>1074300</v>
      </c>
      <c r="CR217" s="2">
        <v>481166500</v>
      </c>
      <c r="CS217" s="2">
        <v>19799300</v>
      </c>
      <c r="CT217" s="2">
        <v>18978600</v>
      </c>
      <c r="CU217" s="2">
        <v>288990600</v>
      </c>
      <c r="CV217" s="2">
        <v>51574700</v>
      </c>
      <c r="CW217" s="2">
        <v>26097600</v>
      </c>
      <c r="CX217" s="2">
        <v>4460800</v>
      </c>
      <c r="CY217" s="2">
        <v>117529700</v>
      </c>
    </row>
    <row r="218" spans="1:103">
      <c r="A218" t="s">
        <v>39</v>
      </c>
      <c r="B218" s="7">
        <f>AVERAGE(D218:CY218) / 1024 / 1024</f>
        <v>205.1944921875</v>
      </c>
      <c r="C218" s="7">
        <f>MAX(D218:CY218) / 1024 /1024</f>
        <v>234.15625</v>
      </c>
      <c r="D218" s="2">
        <v>211902464</v>
      </c>
      <c r="E218" s="2">
        <v>216109056</v>
      </c>
      <c r="F218" s="2">
        <v>216109056</v>
      </c>
      <c r="G218" s="2">
        <v>212955136</v>
      </c>
      <c r="H218" s="2">
        <v>211902464</v>
      </c>
      <c r="I218" s="2">
        <v>214003712</v>
      </c>
      <c r="J218" s="2">
        <v>211902464</v>
      </c>
      <c r="K218" s="2">
        <v>216109056</v>
      </c>
      <c r="L218" s="2">
        <v>211902464</v>
      </c>
      <c r="M218" s="2">
        <v>228720640</v>
      </c>
      <c r="N218" s="2">
        <v>220315648</v>
      </c>
      <c r="O218" s="2">
        <v>216109056</v>
      </c>
      <c r="P218" s="2">
        <v>211902464</v>
      </c>
      <c r="Q218" s="2">
        <v>211902464</v>
      </c>
      <c r="R218" s="2">
        <v>211902464</v>
      </c>
      <c r="S218" s="2">
        <v>212955136</v>
      </c>
      <c r="T218" s="2">
        <v>216109056</v>
      </c>
      <c r="U218" s="2">
        <v>220315648</v>
      </c>
      <c r="V218" s="2">
        <v>211902464</v>
      </c>
      <c r="W218" s="2">
        <v>212955136</v>
      </c>
      <c r="X218" s="2">
        <v>212955136</v>
      </c>
      <c r="Y218" s="2">
        <v>211902464</v>
      </c>
      <c r="Z218" s="2">
        <v>212955136</v>
      </c>
      <c r="AA218" s="2">
        <v>211902464</v>
      </c>
      <c r="AB218" s="2">
        <v>214007808</v>
      </c>
      <c r="AC218" s="2">
        <v>211902464</v>
      </c>
      <c r="AD218" s="2">
        <v>214003712</v>
      </c>
      <c r="AE218" s="2">
        <v>216109056</v>
      </c>
      <c r="AF218" s="2">
        <v>212955136</v>
      </c>
      <c r="AG218" s="2">
        <v>211902464</v>
      </c>
      <c r="AH218" s="2">
        <v>211902464</v>
      </c>
      <c r="AI218" s="2">
        <v>211902464</v>
      </c>
      <c r="AJ218" s="2">
        <v>214007808</v>
      </c>
      <c r="AK218" s="2">
        <v>216109056</v>
      </c>
      <c r="AL218" s="2">
        <v>216109056</v>
      </c>
      <c r="AM218" s="2">
        <v>216109056</v>
      </c>
      <c r="AN218" s="2">
        <v>211902464</v>
      </c>
      <c r="AO218" s="2">
        <v>212955136</v>
      </c>
      <c r="AP218" s="2">
        <v>212955136</v>
      </c>
      <c r="AQ218" s="2">
        <v>216109056</v>
      </c>
      <c r="AR218" s="2">
        <v>216109056</v>
      </c>
      <c r="AS218" s="2">
        <v>220315648</v>
      </c>
      <c r="AT218" s="2">
        <v>212955136</v>
      </c>
      <c r="AU218" s="2">
        <v>211902464</v>
      </c>
      <c r="AV218" s="2">
        <v>211902464</v>
      </c>
      <c r="AW218" s="2">
        <v>228720640</v>
      </c>
      <c r="AX218" s="2">
        <v>211902464</v>
      </c>
      <c r="AY218" s="2">
        <v>214003712</v>
      </c>
      <c r="AZ218" s="2">
        <v>211902464</v>
      </c>
      <c r="BA218" s="2">
        <v>211902464</v>
      </c>
      <c r="BB218" s="2">
        <v>211902464</v>
      </c>
      <c r="BC218" s="2">
        <v>211902464</v>
      </c>
      <c r="BD218" s="2">
        <v>220315648</v>
      </c>
      <c r="BE218" s="2">
        <v>228720640</v>
      </c>
      <c r="BF218" s="2">
        <v>214003712</v>
      </c>
      <c r="BG218" s="2">
        <v>214007808</v>
      </c>
      <c r="BH218" s="2">
        <v>212955136</v>
      </c>
      <c r="BI218" s="2">
        <v>211902464</v>
      </c>
      <c r="BJ218" s="2">
        <v>211902464</v>
      </c>
      <c r="BK218" s="2">
        <v>214003712</v>
      </c>
      <c r="BL218" s="2">
        <v>211902464</v>
      </c>
      <c r="BM218" s="2">
        <v>216109056</v>
      </c>
      <c r="BN218" s="2">
        <v>211902464</v>
      </c>
      <c r="BO218" s="2">
        <v>220315648</v>
      </c>
      <c r="BP218" s="2">
        <v>211902464</v>
      </c>
      <c r="BQ218" s="2">
        <v>228720640</v>
      </c>
      <c r="BR218" s="2">
        <v>214003712</v>
      </c>
      <c r="BS218" s="2">
        <v>220315648</v>
      </c>
      <c r="BT218" s="2">
        <v>220315648</v>
      </c>
      <c r="BU218" s="2">
        <v>220315648</v>
      </c>
      <c r="BV218" s="2">
        <v>212955136</v>
      </c>
      <c r="BW218" s="2">
        <v>214003712</v>
      </c>
      <c r="BX218" s="2">
        <v>245530624</v>
      </c>
      <c r="BY218" s="2">
        <v>214003712</v>
      </c>
      <c r="BZ218" s="2">
        <v>220315648</v>
      </c>
      <c r="CA218" s="2">
        <v>216109056</v>
      </c>
      <c r="CB218" s="2">
        <v>211902464</v>
      </c>
      <c r="CC218" s="2">
        <v>211902464</v>
      </c>
      <c r="CD218" s="2">
        <v>212955136</v>
      </c>
      <c r="CE218" s="2">
        <v>212955136</v>
      </c>
      <c r="CF218" s="2">
        <v>211902464</v>
      </c>
      <c r="CG218" s="2">
        <v>211902464</v>
      </c>
      <c r="CH218" s="2">
        <v>211902464</v>
      </c>
      <c r="CI218" s="2">
        <v>220315648</v>
      </c>
      <c r="CJ218" s="2">
        <v>211902464</v>
      </c>
      <c r="CK218" s="2">
        <v>216109056</v>
      </c>
      <c r="CL218" s="2">
        <v>211902464</v>
      </c>
      <c r="CM218" s="2">
        <v>220315648</v>
      </c>
      <c r="CN218" s="2">
        <v>216109056</v>
      </c>
      <c r="CO218" s="2">
        <v>220315648</v>
      </c>
      <c r="CP218" s="2">
        <v>212955136</v>
      </c>
      <c r="CQ218" s="2">
        <v>211902464</v>
      </c>
      <c r="CR218" s="2">
        <v>220315648</v>
      </c>
      <c r="CS218" s="2">
        <v>211902464</v>
      </c>
      <c r="CT218" s="2">
        <v>212955136</v>
      </c>
      <c r="CU218" s="2">
        <v>220315648</v>
      </c>
      <c r="CV218" s="2">
        <v>214003712</v>
      </c>
      <c r="CW218" s="2">
        <v>212955136</v>
      </c>
      <c r="CX218" s="2">
        <v>211902464</v>
      </c>
      <c r="CY218" s="2">
        <v>214003712</v>
      </c>
    </row>
    <row r="219" spans="1:103">
      <c r="A219" t="s">
        <v>19</v>
      </c>
      <c r="B219" s="3">
        <f t="shared" ref="B219" si="133">AVERAGE(D219:CY219)</f>
        <v>35671.68</v>
      </c>
      <c r="C219" s="3">
        <f t="shared" ref="C219" si="134">COUNT(D219:CY219)</f>
        <v>100</v>
      </c>
      <c r="D219" s="2">
        <v>4538</v>
      </c>
      <c r="E219" s="2">
        <v>54531</v>
      </c>
      <c r="F219" s="2">
        <v>55519</v>
      </c>
      <c r="G219" s="2">
        <v>1184</v>
      </c>
      <c r="H219" s="2">
        <v>973</v>
      </c>
      <c r="I219" s="2">
        <v>23814</v>
      </c>
      <c r="J219" s="2">
        <v>4249</v>
      </c>
      <c r="K219" s="2">
        <v>52882</v>
      </c>
      <c r="L219" s="2">
        <v>3936</v>
      </c>
      <c r="M219" s="2">
        <v>108897</v>
      </c>
      <c r="N219" s="2">
        <v>55405</v>
      </c>
      <c r="O219" s="2">
        <v>57844</v>
      </c>
      <c r="P219" s="2">
        <v>4622</v>
      </c>
      <c r="Q219" s="2">
        <v>7003</v>
      </c>
      <c r="R219" s="2">
        <v>2160</v>
      </c>
      <c r="S219" s="2">
        <v>13704</v>
      </c>
      <c r="T219" s="2">
        <v>71464</v>
      </c>
      <c r="U219" s="2">
        <v>81811</v>
      </c>
      <c r="V219" s="2">
        <v>12203</v>
      </c>
      <c r="W219" s="2">
        <v>11980</v>
      </c>
      <c r="X219" s="2">
        <v>22775</v>
      </c>
      <c r="Y219" s="2">
        <v>1261</v>
      </c>
      <c r="Z219" s="2">
        <v>8835</v>
      </c>
      <c r="AA219" s="2">
        <v>7072</v>
      </c>
      <c r="AB219" s="2">
        <v>27739</v>
      </c>
      <c r="AC219" s="2">
        <v>12301</v>
      </c>
      <c r="AD219" s="2">
        <v>31540</v>
      </c>
      <c r="AE219" s="2">
        <v>50547</v>
      </c>
      <c r="AF219" s="2">
        <v>15408</v>
      </c>
      <c r="AG219" s="2">
        <v>872</v>
      </c>
      <c r="AH219" s="2">
        <v>1148</v>
      </c>
      <c r="AI219" s="2">
        <v>4224</v>
      </c>
      <c r="AJ219" s="2">
        <v>25506</v>
      </c>
      <c r="AK219" s="2">
        <v>71063</v>
      </c>
      <c r="AL219" s="2">
        <v>17875</v>
      </c>
      <c r="AM219" s="2">
        <v>50871</v>
      </c>
      <c r="AN219" s="2">
        <v>7297</v>
      </c>
      <c r="AO219" s="2">
        <v>8850</v>
      </c>
      <c r="AP219" s="2">
        <v>12302</v>
      </c>
      <c r="AQ219" s="2">
        <v>52592</v>
      </c>
      <c r="AR219" s="2">
        <v>57410</v>
      </c>
      <c r="AS219" s="2">
        <v>44975</v>
      </c>
      <c r="AT219" s="2">
        <v>39357</v>
      </c>
      <c r="AU219" s="2">
        <v>4741</v>
      </c>
      <c r="AV219" s="2">
        <v>829</v>
      </c>
      <c r="AW219" s="2">
        <v>206747</v>
      </c>
      <c r="AX219" s="2">
        <v>2033</v>
      </c>
      <c r="AY219" s="2">
        <v>18281</v>
      </c>
      <c r="AZ219" s="2">
        <v>2898</v>
      </c>
      <c r="BA219" s="2">
        <v>571</v>
      </c>
      <c r="BB219" s="2">
        <v>788</v>
      </c>
      <c r="BC219" s="2">
        <v>441</v>
      </c>
      <c r="BD219" s="2">
        <v>73125</v>
      </c>
      <c r="BE219" s="2">
        <v>163532</v>
      </c>
      <c r="BF219" s="2">
        <v>32011</v>
      </c>
      <c r="BG219" s="2">
        <v>15375</v>
      </c>
      <c r="BH219" s="2">
        <v>16137</v>
      </c>
      <c r="BI219" s="2">
        <v>739</v>
      </c>
      <c r="BJ219" s="2">
        <v>1618</v>
      </c>
      <c r="BK219" s="2">
        <v>30629</v>
      </c>
      <c r="BL219" s="2">
        <v>588</v>
      </c>
      <c r="BM219" s="2">
        <v>27457</v>
      </c>
      <c r="BN219" s="2">
        <v>725</v>
      </c>
      <c r="BO219" s="2">
        <v>103342</v>
      </c>
      <c r="BP219" s="2">
        <v>868</v>
      </c>
      <c r="BQ219" s="2">
        <v>187890</v>
      </c>
      <c r="BR219" s="2">
        <v>16901</v>
      </c>
      <c r="BS219" s="2">
        <v>78288</v>
      </c>
      <c r="BT219" s="2">
        <v>84583</v>
      </c>
      <c r="BU219" s="2">
        <v>110437</v>
      </c>
      <c r="BV219" s="2">
        <v>15962</v>
      </c>
      <c r="BW219" s="2">
        <v>28709</v>
      </c>
      <c r="BX219" s="2">
        <v>454199</v>
      </c>
      <c r="BY219" s="2">
        <v>14894</v>
      </c>
      <c r="BZ219" s="2">
        <v>47121</v>
      </c>
      <c r="CA219" s="2">
        <v>65642</v>
      </c>
      <c r="CB219" s="2">
        <v>5289</v>
      </c>
      <c r="CC219" s="2">
        <v>1779</v>
      </c>
      <c r="CD219" s="2">
        <v>8029</v>
      </c>
      <c r="CE219" s="2">
        <v>15856</v>
      </c>
      <c r="CF219" s="2">
        <v>632</v>
      </c>
      <c r="CG219" s="2">
        <v>7777</v>
      </c>
      <c r="CH219" s="2">
        <v>5805</v>
      </c>
      <c r="CI219" s="2">
        <v>33933</v>
      </c>
      <c r="CJ219" s="2">
        <v>5003</v>
      </c>
      <c r="CK219" s="2">
        <v>41675</v>
      </c>
      <c r="CL219" s="2">
        <v>4244</v>
      </c>
      <c r="CM219" s="2">
        <v>60184</v>
      </c>
      <c r="CN219" s="2">
        <v>65711</v>
      </c>
      <c r="CO219" s="2">
        <v>45962</v>
      </c>
      <c r="CP219" s="2">
        <v>7735</v>
      </c>
      <c r="CQ219" s="2">
        <v>652</v>
      </c>
      <c r="CR219" s="2">
        <v>96780</v>
      </c>
      <c r="CS219" s="2">
        <v>8812</v>
      </c>
      <c r="CT219" s="2">
        <v>7395</v>
      </c>
      <c r="CU219" s="2">
        <v>71316</v>
      </c>
      <c r="CV219" s="2">
        <v>17659</v>
      </c>
      <c r="CW219" s="2">
        <v>10350</v>
      </c>
      <c r="CX219" s="2">
        <v>1091</v>
      </c>
      <c r="CY219" s="2">
        <v>34859</v>
      </c>
    </row>
    <row r="220" spans="1:103">
      <c r="A220" t="s">
        <v>26</v>
      </c>
      <c r="B220" s="4">
        <f>AVERAGE(D220:CY220) / 1000/ 1000/ 1000</f>
        <v>0.73208864000000007</v>
      </c>
      <c r="C220" s="4"/>
      <c r="D220" s="2">
        <v>43722800</v>
      </c>
      <c r="E220" s="2">
        <v>1043642300</v>
      </c>
      <c r="F220" s="2">
        <v>1068494900</v>
      </c>
      <c r="G220" s="2">
        <v>8755500</v>
      </c>
      <c r="H220" s="2">
        <v>7620000</v>
      </c>
      <c r="I220" s="2">
        <v>352874000</v>
      </c>
      <c r="J220" s="2">
        <v>38771900</v>
      </c>
      <c r="K220" s="2">
        <v>1024638200</v>
      </c>
      <c r="L220" s="2">
        <v>33795000</v>
      </c>
      <c r="M220" s="2">
        <v>2620245900</v>
      </c>
      <c r="N220" s="2">
        <v>1142684200</v>
      </c>
      <c r="O220" s="2">
        <v>1174910900</v>
      </c>
      <c r="P220" s="2">
        <v>39519900</v>
      </c>
      <c r="Q220" s="2">
        <v>72965900</v>
      </c>
      <c r="R220" s="2">
        <v>17152800</v>
      </c>
      <c r="S220" s="2">
        <v>184573500</v>
      </c>
      <c r="T220" s="2">
        <v>1432891700</v>
      </c>
      <c r="U220" s="2">
        <v>1716452100</v>
      </c>
      <c r="V220" s="2">
        <v>162811900</v>
      </c>
      <c r="W220" s="2">
        <v>144758600</v>
      </c>
      <c r="X220" s="2">
        <v>340234200</v>
      </c>
      <c r="Y220" s="2">
        <v>10285500</v>
      </c>
      <c r="Z220" s="2">
        <v>96868400</v>
      </c>
      <c r="AA220" s="2">
        <v>72590200</v>
      </c>
      <c r="AB220" s="2">
        <v>490813100</v>
      </c>
      <c r="AC220" s="2">
        <v>165962800</v>
      </c>
      <c r="AD220" s="2">
        <v>523256600</v>
      </c>
      <c r="AE220" s="2">
        <v>979010400</v>
      </c>
      <c r="AF220" s="2">
        <v>213689200</v>
      </c>
      <c r="AG220" s="2">
        <v>6809900</v>
      </c>
      <c r="AH220" s="2">
        <v>8199500</v>
      </c>
      <c r="AI220" s="2">
        <v>36756800</v>
      </c>
      <c r="AJ220" s="2">
        <v>458438900</v>
      </c>
      <c r="AK220" s="2">
        <v>1467931600</v>
      </c>
      <c r="AL220" s="2">
        <v>272147100</v>
      </c>
      <c r="AM220" s="2">
        <v>981056100</v>
      </c>
      <c r="AN220" s="2">
        <v>77338500</v>
      </c>
      <c r="AO220" s="2">
        <v>101869600</v>
      </c>
      <c r="AP220" s="2">
        <v>167591300</v>
      </c>
      <c r="AQ220" s="2">
        <v>1015737200</v>
      </c>
      <c r="AR220" s="2">
        <v>1146376700</v>
      </c>
      <c r="AS220" s="2">
        <v>847410700</v>
      </c>
      <c r="AT220" s="2">
        <v>708663300</v>
      </c>
      <c r="AU220" s="2">
        <v>43081300</v>
      </c>
      <c r="AV220" s="2">
        <v>6364500</v>
      </c>
      <c r="AW220" s="2">
        <v>5474997900</v>
      </c>
      <c r="AX220" s="2">
        <v>16947900</v>
      </c>
      <c r="AY220" s="2">
        <v>272906000</v>
      </c>
      <c r="AZ220" s="2">
        <v>22489700</v>
      </c>
      <c r="BA220" s="2">
        <v>3994800</v>
      </c>
      <c r="BB220" s="2">
        <v>5613200</v>
      </c>
      <c r="BC220" s="2">
        <v>3436000</v>
      </c>
      <c r="BD220" s="2">
        <v>1467668600</v>
      </c>
      <c r="BE220" s="2">
        <v>3729543900</v>
      </c>
      <c r="BF220" s="2">
        <v>518502200</v>
      </c>
      <c r="BG220" s="2">
        <v>209319900</v>
      </c>
      <c r="BH220" s="2">
        <v>217012300</v>
      </c>
      <c r="BI220" s="2">
        <v>5188400</v>
      </c>
      <c r="BJ220" s="2">
        <v>13265400</v>
      </c>
      <c r="BK220" s="2">
        <v>504714000</v>
      </c>
      <c r="BL220" s="2">
        <v>4430000</v>
      </c>
      <c r="BM220" s="2">
        <v>443452800</v>
      </c>
      <c r="BN220" s="2">
        <v>5280500</v>
      </c>
      <c r="BO220" s="2">
        <v>2263177300</v>
      </c>
      <c r="BP220" s="2">
        <v>6333400</v>
      </c>
      <c r="BQ220" s="2">
        <v>4309770400</v>
      </c>
      <c r="BR220" s="2">
        <v>206678200</v>
      </c>
      <c r="BS220" s="2">
        <v>1412366100</v>
      </c>
      <c r="BT220" s="2">
        <v>1586032300</v>
      </c>
      <c r="BU220" s="2">
        <v>2111817800</v>
      </c>
      <c r="BV220" s="2">
        <v>189906200</v>
      </c>
      <c r="BW220" s="2">
        <v>426997300</v>
      </c>
      <c r="BX220" s="2">
        <v>12847775100</v>
      </c>
      <c r="BY220" s="2">
        <v>206725500</v>
      </c>
      <c r="BZ220" s="2">
        <v>979725000</v>
      </c>
      <c r="CA220" s="2">
        <v>1260655100</v>
      </c>
      <c r="CB220" s="2">
        <v>45190800</v>
      </c>
      <c r="CC220" s="2">
        <v>13702500</v>
      </c>
      <c r="CD220" s="2">
        <v>79213200</v>
      </c>
      <c r="CE220" s="2">
        <v>219426300</v>
      </c>
      <c r="CF220" s="2">
        <v>4507500</v>
      </c>
      <c r="CG220" s="2">
        <v>84662700</v>
      </c>
      <c r="CH220" s="2">
        <v>56605500</v>
      </c>
      <c r="CI220" s="2">
        <v>601192700</v>
      </c>
      <c r="CJ220" s="2">
        <v>43577500</v>
      </c>
      <c r="CK220" s="2">
        <v>706212900</v>
      </c>
      <c r="CL220" s="2">
        <v>34628500</v>
      </c>
      <c r="CM220" s="2">
        <v>1221181000</v>
      </c>
      <c r="CN220" s="2">
        <v>1266291800</v>
      </c>
      <c r="CO220" s="2">
        <v>938765200</v>
      </c>
      <c r="CP220" s="2">
        <v>79367600</v>
      </c>
      <c r="CQ220" s="2">
        <v>4589400</v>
      </c>
      <c r="CR220" s="2">
        <v>1965057500</v>
      </c>
      <c r="CS220" s="2">
        <v>98141800</v>
      </c>
      <c r="CT220" s="2">
        <v>75392700</v>
      </c>
      <c r="CU220" s="2">
        <v>1421886500</v>
      </c>
      <c r="CV220" s="2">
        <v>255218100</v>
      </c>
      <c r="CW220" s="2">
        <v>121560900</v>
      </c>
      <c r="CX220" s="2">
        <v>8072600</v>
      </c>
      <c r="CY220" s="2">
        <v>567930200</v>
      </c>
    </row>
    <row r="221" spans="1:103">
      <c r="A221" t="s">
        <v>39</v>
      </c>
      <c r="B221" s="7">
        <f>AVERAGE(D221:CY221) / 1024 / 1024</f>
        <v>227.93613281250001</v>
      </c>
      <c r="C221" s="7">
        <f>MAX(D221:CY221) / 1024 /1024</f>
        <v>755.95703125</v>
      </c>
      <c r="D221" s="2">
        <v>241008640</v>
      </c>
      <c r="E221" s="2">
        <v>259932160</v>
      </c>
      <c r="F221" s="2">
        <v>258879488</v>
      </c>
      <c r="G221" s="2">
        <v>239955968</v>
      </c>
      <c r="H221" s="2">
        <v>239955968</v>
      </c>
      <c r="I221" s="2">
        <v>244162560</v>
      </c>
      <c r="J221" s="2">
        <v>241008640</v>
      </c>
      <c r="K221" s="2">
        <v>258879488</v>
      </c>
      <c r="L221" s="2">
        <v>241008640</v>
      </c>
      <c r="M221" s="2">
        <v>304799744</v>
      </c>
      <c r="N221" s="2">
        <v>257826816</v>
      </c>
      <c r="O221" s="2">
        <v>257826816</v>
      </c>
      <c r="P221" s="2">
        <v>239955968</v>
      </c>
      <c r="Q221" s="2">
        <v>242057216</v>
      </c>
      <c r="R221" s="2">
        <v>239955968</v>
      </c>
      <c r="S221" s="2">
        <v>244162560</v>
      </c>
      <c r="T221" s="2">
        <v>259932160</v>
      </c>
      <c r="U221" s="2">
        <v>286932992</v>
      </c>
      <c r="V221" s="2">
        <v>244162560</v>
      </c>
      <c r="W221" s="2">
        <v>242057216</v>
      </c>
      <c r="X221" s="2">
        <v>244162560</v>
      </c>
      <c r="Y221" s="2">
        <v>239955968</v>
      </c>
      <c r="Z221" s="2">
        <v>242057216</v>
      </c>
      <c r="AA221" s="2">
        <v>242057216</v>
      </c>
      <c r="AB221" s="2">
        <v>248369152</v>
      </c>
      <c r="AC221" s="2">
        <v>244162560</v>
      </c>
      <c r="AD221" s="2">
        <v>248369152</v>
      </c>
      <c r="AE221" s="2">
        <v>258879488</v>
      </c>
      <c r="AF221" s="2">
        <v>244162560</v>
      </c>
      <c r="AG221" s="2">
        <v>239955968</v>
      </c>
      <c r="AH221" s="2">
        <v>239955968</v>
      </c>
      <c r="AI221" s="2">
        <v>241008640</v>
      </c>
      <c r="AJ221" s="2">
        <v>248369152</v>
      </c>
      <c r="AK221" s="2">
        <v>258879488</v>
      </c>
      <c r="AL221" s="2">
        <v>244162560</v>
      </c>
      <c r="AM221" s="2">
        <v>258879488</v>
      </c>
      <c r="AN221" s="2">
        <v>242057216</v>
      </c>
      <c r="AO221" s="2">
        <v>242057216</v>
      </c>
      <c r="AP221" s="2">
        <v>244162560</v>
      </c>
      <c r="AQ221" s="2">
        <v>258879488</v>
      </c>
      <c r="AR221" s="2">
        <v>258879488</v>
      </c>
      <c r="AS221" s="2">
        <v>97124352</v>
      </c>
      <c r="AT221" s="2">
        <v>96071680</v>
      </c>
      <c r="AU221" s="2">
        <v>88711168</v>
      </c>
      <c r="AV221" s="2">
        <v>87658496</v>
      </c>
      <c r="AW221" s="2">
        <v>388878336</v>
      </c>
      <c r="AX221" s="2">
        <v>201252864</v>
      </c>
      <c r="AY221" s="2">
        <v>204378112</v>
      </c>
      <c r="AZ221" s="2">
        <v>200171520</v>
      </c>
      <c r="BA221" s="2">
        <v>200171520</v>
      </c>
      <c r="BB221" s="2">
        <v>200171520</v>
      </c>
      <c r="BC221" s="2">
        <v>200171520</v>
      </c>
      <c r="BD221" s="2">
        <v>221196288</v>
      </c>
      <c r="BE221" s="2">
        <v>309272576</v>
      </c>
      <c r="BF221" s="2">
        <v>208261120</v>
      </c>
      <c r="BG221" s="2">
        <v>202416128</v>
      </c>
      <c r="BH221" s="2">
        <v>202416128</v>
      </c>
      <c r="BI221" s="2">
        <v>198209536</v>
      </c>
      <c r="BJ221" s="2">
        <v>198209536</v>
      </c>
      <c r="BK221" s="2">
        <v>206622720</v>
      </c>
      <c r="BL221" s="2">
        <v>198209536</v>
      </c>
      <c r="BM221" s="2">
        <v>206622720</v>
      </c>
      <c r="BN221" s="2">
        <v>198209536</v>
      </c>
      <c r="BO221" s="2">
        <v>264101888</v>
      </c>
      <c r="BP221" s="2">
        <v>198209536</v>
      </c>
      <c r="BQ221" s="2">
        <v>330735616</v>
      </c>
      <c r="BR221" s="2">
        <v>199729152</v>
      </c>
      <c r="BS221" s="2">
        <v>215494656</v>
      </c>
      <c r="BT221" s="2">
        <v>242499584</v>
      </c>
      <c r="BU221" s="2">
        <v>246706176</v>
      </c>
      <c r="BV221" s="2">
        <v>199729152</v>
      </c>
      <c r="BW221" s="2">
        <v>203935744</v>
      </c>
      <c r="BX221" s="2">
        <v>792678400</v>
      </c>
      <c r="BY221" s="2">
        <v>236494848</v>
      </c>
      <c r="BZ221" s="2">
        <v>248991744</v>
      </c>
      <c r="CA221" s="2">
        <v>250044416</v>
      </c>
      <c r="CB221" s="2">
        <v>232173568</v>
      </c>
      <c r="CC221" s="2">
        <v>231120896</v>
      </c>
      <c r="CD221" s="2">
        <v>233222144</v>
      </c>
      <c r="CE221" s="2">
        <v>235327488</v>
      </c>
      <c r="CF221" s="2">
        <v>231120896</v>
      </c>
      <c r="CG221" s="2">
        <v>233222144</v>
      </c>
      <c r="CH221" s="2">
        <v>233222144</v>
      </c>
      <c r="CI221" s="2">
        <v>240586752</v>
      </c>
      <c r="CJ221" s="2">
        <v>232173568</v>
      </c>
      <c r="CK221" s="2">
        <v>240586752</v>
      </c>
      <c r="CL221" s="2">
        <v>232173568</v>
      </c>
      <c r="CM221" s="2">
        <v>248991744</v>
      </c>
      <c r="CN221" s="2">
        <v>250044416</v>
      </c>
      <c r="CO221" s="2">
        <v>248991744</v>
      </c>
      <c r="CP221" s="2">
        <v>233222144</v>
      </c>
      <c r="CQ221" s="2">
        <v>231120896</v>
      </c>
      <c r="CR221" s="2">
        <v>279150592</v>
      </c>
      <c r="CS221" s="2">
        <v>233222144</v>
      </c>
      <c r="CT221" s="2">
        <v>233222144</v>
      </c>
      <c r="CU221" s="2">
        <v>250040320</v>
      </c>
      <c r="CV221" s="2">
        <v>235327488</v>
      </c>
      <c r="CW221" s="2">
        <v>233222144</v>
      </c>
      <c r="CX221" s="2">
        <v>231120896</v>
      </c>
      <c r="CY221" s="2">
        <v>240586752</v>
      </c>
    </row>
    <row r="222" spans="1:103">
      <c r="A222" s="1" t="s">
        <v>20</v>
      </c>
      <c r="B222" s="3">
        <f t="shared" ref="B222" si="135">AVERAGE(D222:CY222)</f>
        <v>757086.79</v>
      </c>
      <c r="C222" s="3">
        <f t="shared" ref="C222" si="136">COUNT(D222:CY222)</f>
        <v>100</v>
      </c>
      <c r="D222" s="2">
        <v>96284</v>
      </c>
      <c r="E222" s="2">
        <v>2216484</v>
      </c>
      <c r="F222" s="2">
        <v>2552810</v>
      </c>
      <c r="G222" s="2">
        <v>44930</v>
      </c>
      <c r="H222" s="2">
        <v>58354</v>
      </c>
      <c r="I222" s="2">
        <v>624906</v>
      </c>
      <c r="J222" s="2">
        <v>13812</v>
      </c>
      <c r="K222" s="2">
        <v>2272993</v>
      </c>
      <c r="L222" s="2">
        <v>12570</v>
      </c>
      <c r="M222" s="2">
        <v>653751</v>
      </c>
      <c r="N222" s="2">
        <v>397231</v>
      </c>
      <c r="O222" s="2">
        <v>2126303</v>
      </c>
      <c r="P222" s="2">
        <v>152406</v>
      </c>
      <c r="Q222" s="2">
        <v>135210</v>
      </c>
      <c r="R222" s="2">
        <v>100418</v>
      </c>
      <c r="S222" s="2">
        <v>405461</v>
      </c>
      <c r="T222" s="2">
        <v>2346349</v>
      </c>
      <c r="U222" s="2">
        <v>2424242</v>
      </c>
      <c r="V222" s="2">
        <v>428311</v>
      </c>
      <c r="W222" s="2">
        <v>352882</v>
      </c>
      <c r="X222" s="2">
        <v>627801</v>
      </c>
      <c r="Y222" s="2">
        <v>42813</v>
      </c>
      <c r="Z222" s="2">
        <v>184830</v>
      </c>
      <c r="AA222" s="2">
        <v>145422</v>
      </c>
      <c r="AB222" s="2">
        <v>115395</v>
      </c>
      <c r="AC222" s="2">
        <v>373659</v>
      </c>
      <c r="AD222" s="2">
        <v>684281</v>
      </c>
      <c r="AE222" s="2">
        <v>2099584</v>
      </c>
      <c r="AF222" s="2">
        <v>424571</v>
      </c>
      <c r="AG222" s="2">
        <v>1543</v>
      </c>
      <c r="AH222" s="2">
        <v>30727</v>
      </c>
      <c r="AI222" s="2">
        <v>109497</v>
      </c>
      <c r="AJ222" s="2">
        <v>313965</v>
      </c>
      <c r="AK222" s="2">
        <v>369394</v>
      </c>
      <c r="AL222" s="2">
        <v>90196</v>
      </c>
      <c r="AM222" s="2">
        <v>2225860</v>
      </c>
      <c r="AN222" s="2">
        <v>15214</v>
      </c>
      <c r="AO222" s="2">
        <v>14309</v>
      </c>
      <c r="AP222" s="2">
        <v>42525</v>
      </c>
      <c r="AQ222" s="2">
        <v>2179913</v>
      </c>
      <c r="AR222" s="2">
        <v>2206472</v>
      </c>
      <c r="AS222" s="2">
        <v>602372</v>
      </c>
      <c r="AT222" s="2">
        <v>1790193</v>
      </c>
      <c r="AU222" s="2">
        <v>111340</v>
      </c>
      <c r="AV222" s="2">
        <v>28301</v>
      </c>
      <c r="AW222" s="2">
        <v>3481097</v>
      </c>
      <c r="AX222" s="2">
        <v>475740</v>
      </c>
      <c r="AY222" s="2">
        <v>468025</v>
      </c>
      <c r="AZ222" s="2">
        <v>126050</v>
      </c>
      <c r="BA222" s="2">
        <v>115874</v>
      </c>
      <c r="BB222" s="2">
        <v>38575</v>
      </c>
      <c r="BC222" s="2">
        <v>10956</v>
      </c>
      <c r="BD222" s="2">
        <v>2401585</v>
      </c>
      <c r="BE222" s="2">
        <v>4183310</v>
      </c>
      <c r="BF222" s="2">
        <v>638577</v>
      </c>
      <c r="BG222" s="2">
        <v>44246</v>
      </c>
      <c r="BH222" s="2">
        <v>492541</v>
      </c>
      <c r="BI222" s="2">
        <v>113072</v>
      </c>
      <c r="BJ222" s="2">
        <v>54515</v>
      </c>
      <c r="BK222" s="2">
        <v>667772</v>
      </c>
      <c r="BL222" s="2">
        <v>112278</v>
      </c>
      <c r="BM222" s="2">
        <v>4345681</v>
      </c>
      <c r="BN222" s="2">
        <v>26159</v>
      </c>
      <c r="BO222" s="2">
        <v>2532436</v>
      </c>
      <c r="BP222" s="2">
        <v>1405</v>
      </c>
      <c r="BQ222" s="2">
        <v>461766</v>
      </c>
      <c r="BR222" s="2">
        <v>492586</v>
      </c>
      <c r="BS222" s="2">
        <v>2578650</v>
      </c>
      <c r="BT222" s="2">
        <v>163187</v>
      </c>
      <c r="BU222" s="2">
        <v>2127461</v>
      </c>
      <c r="BV222" s="2">
        <v>449872</v>
      </c>
      <c r="BW222" s="2">
        <v>669460</v>
      </c>
      <c r="BX222" s="2">
        <v>2336640</v>
      </c>
      <c r="BY222" s="2">
        <v>294905</v>
      </c>
      <c r="BZ222" s="2">
        <v>1705712</v>
      </c>
      <c r="CA222" s="2">
        <v>2380612</v>
      </c>
      <c r="CB222" s="2">
        <v>159035</v>
      </c>
      <c r="CC222" s="2">
        <v>271629</v>
      </c>
      <c r="CD222" s="2">
        <v>158689</v>
      </c>
      <c r="CE222" s="2">
        <v>70996</v>
      </c>
      <c r="CF222" s="2">
        <v>25635</v>
      </c>
      <c r="CG222" s="2">
        <v>164905</v>
      </c>
      <c r="CH222" s="2">
        <v>98685</v>
      </c>
      <c r="CI222" s="2">
        <v>165908</v>
      </c>
      <c r="CJ222" s="2">
        <v>97709</v>
      </c>
      <c r="CK222" s="2">
        <v>95173</v>
      </c>
      <c r="CL222" s="2">
        <v>664843</v>
      </c>
      <c r="CM222" s="2">
        <v>155759</v>
      </c>
      <c r="CN222" s="2">
        <v>2393038</v>
      </c>
      <c r="CO222" s="2">
        <v>161419</v>
      </c>
      <c r="CP222" s="2">
        <v>26716</v>
      </c>
      <c r="CQ222" s="2">
        <v>161890</v>
      </c>
      <c r="CR222" s="2">
        <v>2467867</v>
      </c>
      <c r="CS222" s="2">
        <v>441155</v>
      </c>
      <c r="CT222" s="2">
        <v>155252</v>
      </c>
      <c r="CU222" s="2">
        <v>161875</v>
      </c>
      <c r="CV222" s="2">
        <v>482912</v>
      </c>
      <c r="CW222" s="2">
        <v>181091</v>
      </c>
      <c r="CX222" s="2">
        <v>24997</v>
      </c>
      <c r="CY222" s="2">
        <v>684872</v>
      </c>
    </row>
    <row r="223" spans="1:103">
      <c r="A223" t="s">
        <v>26</v>
      </c>
      <c r="B223" s="4">
        <f>AVERAGE(D223:CY223) / 1000/ 1000/ 1000</f>
        <v>26.935490068</v>
      </c>
      <c r="C223" s="4"/>
      <c r="D223" s="2">
        <v>1883282700</v>
      </c>
      <c r="E223" s="2">
        <v>85094421100</v>
      </c>
      <c r="F223" s="2">
        <v>104792895200</v>
      </c>
      <c r="G223" s="2">
        <v>789483300</v>
      </c>
      <c r="H223" s="2">
        <v>1194412200</v>
      </c>
      <c r="I223" s="2">
        <v>18326849100</v>
      </c>
      <c r="J223" s="2">
        <v>182389100</v>
      </c>
      <c r="K223" s="2">
        <v>91539923900</v>
      </c>
      <c r="L223" s="2">
        <v>167536700</v>
      </c>
      <c r="M223" s="2">
        <v>19412640900</v>
      </c>
      <c r="N223" s="2">
        <v>10764252600</v>
      </c>
      <c r="O223" s="2">
        <v>85049209700</v>
      </c>
      <c r="P223" s="2">
        <v>3621917500</v>
      </c>
      <c r="Q223" s="2">
        <v>3036111800</v>
      </c>
      <c r="R223" s="2">
        <v>2225010400</v>
      </c>
      <c r="S223" s="2">
        <v>11033706200</v>
      </c>
      <c r="T223" s="2">
        <v>95709635000</v>
      </c>
      <c r="U223" s="2">
        <v>95463094300</v>
      </c>
      <c r="V223" s="2">
        <v>10469007400</v>
      </c>
      <c r="W223" s="2">
        <v>7885249800</v>
      </c>
      <c r="X223" s="2">
        <v>15561160300</v>
      </c>
      <c r="Y223" s="2">
        <v>610889800</v>
      </c>
      <c r="Z223" s="2">
        <v>3496184600</v>
      </c>
      <c r="AA223" s="2">
        <v>2690023100</v>
      </c>
      <c r="AB223" s="2">
        <v>2185519200</v>
      </c>
      <c r="AC223" s="2">
        <v>8498395000</v>
      </c>
      <c r="AD223" s="2">
        <v>16894368800</v>
      </c>
      <c r="AE223" s="2">
        <v>69758791200</v>
      </c>
      <c r="AF223" s="2">
        <v>10601946200</v>
      </c>
      <c r="AG223" s="2">
        <v>10274900</v>
      </c>
      <c r="AH223" s="2">
        <v>416320500</v>
      </c>
      <c r="AI223" s="2">
        <v>1994606800</v>
      </c>
      <c r="AJ223" s="2">
        <v>6941706200</v>
      </c>
      <c r="AK223" s="2">
        <v>8253533800</v>
      </c>
      <c r="AL223" s="2">
        <v>1503367400</v>
      </c>
      <c r="AM223" s="2">
        <v>76084842300</v>
      </c>
      <c r="AN223" s="2">
        <v>163663600</v>
      </c>
      <c r="AO223" s="2">
        <v>152015600</v>
      </c>
      <c r="AP223" s="2">
        <v>607103600</v>
      </c>
      <c r="AQ223" s="2">
        <v>75018925500</v>
      </c>
      <c r="AR223" s="2">
        <v>77306782100</v>
      </c>
      <c r="AS223" s="2">
        <v>15217049100</v>
      </c>
      <c r="AT223" s="2">
        <v>56199215900</v>
      </c>
      <c r="AU223" s="2">
        <v>2072798300</v>
      </c>
      <c r="AV223" s="2">
        <v>367562400</v>
      </c>
      <c r="AW223" s="2">
        <v>158809362900</v>
      </c>
      <c r="AX223" s="2">
        <v>14248414300</v>
      </c>
      <c r="AY223" s="2">
        <v>13337265800</v>
      </c>
      <c r="AZ223" s="2">
        <v>2835983700</v>
      </c>
      <c r="BA223" s="2">
        <v>2515739600</v>
      </c>
      <c r="BB223" s="2">
        <v>636765700</v>
      </c>
      <c r="BC223" s="2">
        <v>127957800</v>
      </c>
      <c r="BD223" s="2">
        <v>101022823400</v>
      </c>
      <c r="BE223" s="2">
        <v>195759761400</v>
      </c>
      <c r="BF223" s="2">
        <v>19083096300</v>
      </c>
      <c r="BG223" s="2">
        <v>803783300</v>
      </c>
      <c r="BH223" s="2">
        <v>14419961900</v>
      </c>
      <c r="BI223" s="2">
        <v>2543437700</v>
      </c>
      <c r="BJ223" s="2">
        <v>1018592300</v>
      </c>
      <c r="BK223" s="2">
        <v>19901246500</v>
      </c>
      <c r="BL223" s="2">
        <v>2479860400</v>
      </c>
      <c r="BM223" s="2">
        <v>217203891100</v>
      </c>
      <c r="BN223" s="2">
        <v>446710700</v>
      </c>
      <c r="BO223" s="2">
        <v>107377183300</v>
      </c>
      <c r="BP223" s="2">
        <v>11113800</v>
      </c>
      <c r="BQ223" s="2">
        <v>10669238100</v>
      </c>
      <c r="BR223" s="2">
        <v>11328618900</v>
      </c>
      <c r="BS223" s="2">
        <v>90663248500</v>
      </c>
      <c r="BT223" s="2">
        <v>3073255300</v>
      </c>
      <c r="BU223" s="2">
        <v>69197831100</v>
      </c>
      <c r="BV223" s="2">
        <v>10509538300</v>
      </c>
      <c r="BW223" s="2">
        <v>16608519900</v>
      </c>
      <c r="BX223" s="2">
        <v>84059128200</v>
      </c>
      <c r="BY223" s="2">
        <v>6754768800</v>
      </c>
      <c r="BZ223" s="2">
        <v>53697460800</v>
      </c>
      <c r="CA223" s="2">
        <v>84782404500</v>
      </c>
      <c r="CB223" s="2">
        <v>3155639400</v>
      </c>
      <c r="CC223" s="2">
        <v>6101146300</v>
      </c>
      <c r="CD223" s="2">
        <v>3096394000</v>
      </c>
      <c r="CE223" s="2">
        <v>1192375000</v>
      </c>
      <c r="CF223" s="2">
        <v>331760000</v>
      </c>
      <c r="CG223" s="2">
        <v>3248327500</v>
      </c>
      <c r="CH223" s="2">
        <v>1756949000</v>
      </c>
      <c r="CI223" s="2">
        <v>3150807600</v>
      </c>
      <c r="CJ223" s="2">
        <v>1697367300</v>
      </c>
      <c r="CK223" s="2">
        <v>1627038700</v>
      </c>
      <c r="CL223" s="2">
        <v>17722244200</v>
      </c>
      <c r="CM223" s="2">
        <v>2979221500</v>
      </c>
      <c r="CN223" s="2">
        <v>86565780500</v>
      </c>
      <c r="CO223" s="2">
        <v>3068577500</v>
      </c>
      <c r="CP223" s="2">
        <v>323355900</v>
      </c>
      <c r="CQ223" s="2">
        <v>3075737700</v>
      </c>
      <c r="CR223" s="2">
        <v>87348336600</v>
      </c>
      <c r="CS223" s="2">
        <v>10522430500</v>
      </c>
      <c r="CT223" s="2">
        <v>2958295600</v>
      </c>
      <c r="CU223" s="2">
        <v>3039171200</v>
      </c>
      <c r="CV223" s="2">
        <v>11510132400</v>
      </c>
      <c r="CW223" s="2">
        <v>3455998700</v>
      </c>
      <c r="CX223" s="2">
        <v>295375700</v>
      </c>
      <c r="CY223" s="2">
        <v>18151504600</v>
      </c>
    </row>
    <row r="224" spans="1:103">
      <c r="A224" t="s">
        <v>39</v>
      </c>
      <c r="B224" s="7">
        <f>AVERAGE(D224:CY224) / 1024 / 1024</f>
        <v>1486.64375</v>
      </c>
      <c r="C224" s="7">
        <f>MAX(D224:CY224) / 1024 /1024</f>
        <v>6088.4765625</v>
      </c>
      <c r="D224" s="2">
        <v>225247232</v>
      </c>
      <c r="E224" s="2">
        <v>3274510336</v>
      </c>
      <c r="F224" s="2">
        <v>3696852992</v>
      </c>
      <c r="G224" s="2">
        <v>736649216</v>
      </c>
      <c r="H224" s="2">
        <v>745054208</v>
      </c>
      <c r="I224" s="2">
        <v>981827584</v>
      </c>
      <c r="J224" s="2">
        <v>715640832</v>
      </c>
      <c r="K224" s="2">
        <v>3385901056</v>
      </c>
      <c r="L224" s="2">
        <v>763658240</v>
      </c>
      <c r="M224" s="2">
        <v>1034645504</v>
      </c>
      <c r="N224" s="2">
        <v>693342208</v>
      </c>
      <c r="O224" s="2">
        <v>3158589440</v>
      </c>
      <c r="P224" s="2">
        <v>808505344</v>
      </c>
      <c r="Q224" s="2">
        <v>800018432</v>
      </c>
      <c r="R224" s="2">
        <v>192032768</v>
      </c>
      <c r="S224" s="2">
        <v>630972416</v>
      </c>
      <c r="T224" s="2">
        <v>3462832128</v>
      </c>
      <c r="U224" s="2">
        <v>3542913024</v>
      </c>
      <c r="V224" s="2">
        <v>726831104</v>
      </c>
      <c r="W224" s="2">
        <v>657776640</v>
      </c>
      <c r="X224" s="2">
        <v>1000931328</v>
      </c>
      <c r="Y224" s="2">
        <v>832491520</v>
      </c>
      <c r="Z224" s="2">
        <v>864501760</v>
      </c>
      <c r="AA224" s="2">
        <v>865816576</v>
      </c>
      <c r="AB224" s="2">
        <v>863137792</v>
      </c>
      <c r="AC224" s="2">
        <v>911044608</v>
      </c>
      <c r="AD224" s="2">
        <v>1064837120</v>
      </c>
      <c r="AE224" s="2">
        <v>3166957568</v>
      </c>
      <c r="AF224" s="2">
        <v>727375872</v>
      </c>
      <c r="AG224" s="2">
        <v>569200640</v>
      </c>
      <c r="AH224" s="2">
        <v>577609728</v>
      </c>
      <c r="AI224" s="2">
        <v>608256000</v>
      </c>
      <c r="AJ224" s="2">
        <v>657215488</v>
      </c>
      <c r="AK224" s="2">
        <v>659148800</v>
      </c>
      <c r="AL224" s="2">
        <v>590389248</v>
      </c>
      <c r="AM224" s="2">
        <v>3314585600</v>
      </c>
      <c r="AN224" s="2">
        <v>893358080</v>
      </c>
      <c r="AO224" s="2">
        <v>892223488</v>
      </c>
      <c r="AP224" s="2">
        <v>900632576</v>
      </c>
      <c r="AQ224" s="2">
        <v>3260477440</v>
      </c>
      <c r="AR224" s="2">
        <v>3278839808</v>
      </c>
      <c r="AS224" s="2">
        <v>974745600</v>
      </c>
      <c r="AT224" s="2">
        <v>2643357696</v>
      </c>
      <c r="AU224" s="2">
        <v>215076864</v>
      </c>
      <c r="AV224" s="2">
        <v>188452864</v>
      </c>
      <c r="AW224" s="2">
        <v>5159051264</v>
      </c>
      <c r="AX224" s="2">
        <v>1317048320</v>
      </c>
      <c r="AY224" s="2">
        <v>1300922368</v>
      </c>
      <c r="AZ224" s="2">
        <v>1189089280</v>
      </c>
      <c r="BA224" s="2">
        <v>1189089280</v>
      </c>
      <c r="BB224" s="2">
        <v>1158512640</v>
      </c>
      <c r="BC224" s="2">
        <v>1151156224</v>
      </c>
      <c r="BD224" s="2">
        <v>3577749504</v>
      </c>
      <c r="BE224" s="2">
        <v>6310834176</v>
      </c>
      <c r="BF224" s="2">
        <v>1629229056</v>
      </c>
      <c r="BG224" s="2">
        <v>120942592</v>
      </c>
      <c r="BH224" s="2">
        <v>850509824</v>
      </c>
      <c r="BI224" s="2">
        <v>738742272</v>
      </c>
      <c r="BJ224" s="2">
        <v>711323648</v>
      </c>
      <c r="BK224" s="2">
        <v>1073819648</v>
      </c>
      <c r="BL224" s="2">
        <v>936022016</v>
      </c>
      <c r="BM224" s="2">
        <v>6384230400</v>
      </c>
      <c r="BN224" s="2">
        <v>93282304</v>
      </c>
      <c r="BO224" s="2">
        <v>3749068800</v>
      </c>
      <c r="BP224" s="2">
        <v>1341714432</v>
      </c>
      <c r="BQ224" s="2">
        <v>1494634496</v>
      </c>
      <c r="BR224" s="2">
        <v>1494634496</v>
      </c>
      <c r="BS224" s="2">
        <v>3750621184</v>
      </c>
      <c r="BT224" s="2">
        <v>307699712</v>
      </c>
      <c r="BU224" s="2">
        <v>3009527808</v>
      </c>
      <c r="BV224" s="2">
        <v>1475051520</v>
      </c>
      <c r="BW224" s="2">
        <v>1500012544</v>
      </c>
      <c r="BX224" s="2">
        <v>3504828416</v>
      </c>
      <c r="BY224" s="2">
        <v>516943872</v>
      </c>
      <c r="BZ224" s="2">
        <v>2425344000</v>
      </c>
      <c r="CA224" s="2">
        <v>3545952256</v>
      </c>
      <c r="CB224" s="2">
        <v>1375457280</v>
      </c>
      <c r="CC224" s="2">
        <v>1415733248</v>
      </c>
      <c r="CD224" s="2">
        <v>1373892608</v>
      </c>
      <c r="CE224" s="2">
        <v>1352200192</v>
      </c>
      <c r="CF224" s="2">
        <v>1337487360</v>
      </c>
      <c r="CG224" s="2">
        <v>1373892608</v>
      </c>
      <c r="CH224" s="2">
        <v>1353351168</v>
      </c>
      <c r="CI224" s="2">
        <v>1373892608</v>
      </c>
      <c r="CJ224" s="2">
        <v>1353351168</v>
      </c>
      <c r="CK224" s="2">
        <v>1354399744</v>
      </c>
      <c r="CL224" s="2">
        <v>1510125568</v>
      </c>
      <c r="CM224" s="2">
        <v>293261312</v>
      </c>
      <c r="CN224" s="2">
        <v>3567800320</v>
      </c>
      <c r="CO224" s="2">
        <v>1360424960</v>
      </c>
      <c r="CP224" s="2">
        <v>1325133824</v>
      </c>
      <c r="CQ224" s="2">
        <v>1359441920</v>
      </c>
      <c r="CR224" s="2">
        <v>3627667456</v>
      </c>
      <c r="CS224" s="2">
        <v>1484468224</v>
      </c>
      <c r="CT224" s="2">
        <v>294367232</v>
      </c>
      <c r="CU224" s="2">
        <v>305000448</v>
      </c>
      <c r="CV224" s="2">
        <v>827117568</v>
      </c>
      <c r="CW224" s="2">
        <v>715862016</v>
      </c>
      <c r="CX224" s="2">
        <v>679456768</v>
      </c>
      <c r="CY224" s="2">
        <v>1110056960</v>
      </c>
    </row>
    <row r="225" spans="1:103">
      <c r="A225" s="1" t="s">
        <v>28</v>
      </c>
      <c r="B225" s="3">
        <f t="shared" ref="B225" si="137">AVERAGE(D225:CY225)</f>
        <v>222185.56</v>
      </c>
      <c r="C225" s="3">
        <f t="shared" ref="C225" si="138">COUNT(D225:CY225)</f>
        <v>100</v>
      </c>
      <c r="D225" s="2">
        <v>32690</v>
      </c>
      <c r="E225" s="2">
        <v>902162</v>
      </c>
      <c r="F225" s="2">
        <v>548941</v>
      </c>
      <c r="G225" s="2">
        <v>24722</v>
      </c>
      <c r="H225" s="2">
        <v>29592</v>
      </c>
      <c r="I225" s="2">
        <v>241267</v>
      </c>
      <c r="J225" s="2">
        <v>14086</v>
      </c>
      <c r="K225" s="2">
        <v>571654</v>
      </c>
      <c r="L225" s="2">
        <v>406</v>
      </c>
      <c r="M225" s="2">
        <v>299949</v>
      </c>
      <c r="N225" s="2">
        <v>38328</v>
      </c>
      <c r="O225" s="2">
        <v>380236</v>
      </c>
      <c r="P225" s="2">
        <v>151604</v>
      </c>
      <c r="Q225" s="2">
        <v>29428</v>
      </c>
      <c r="R225" s="2">
        <v>75560</v>
      </c>
      <c r="S225" s="2">
        <v>114276</v>
      </c>
      <c r="T225" s="2">
        <v>762178</v>
      </c>
      <c r="U225" s="2">
        <v>447822</v>
      </c>
      <c r="V225" s="2">
        <v>103766</v>
      </c>
      <c r="W225" s="2">
        <v>163300</v>
      </c>
      <c r="X225" s="2">
        <v>247550</v>
      </c>
      <c r="Y225" s="2">
        <v>21594</v>
      </c>
      <c r="Z225" s="2">
        <v>30480</v>
      </c>
      <c r="AA225" s="2">
        <v>34760</v>
      </c>
      <c r="AB225" s="2">
        <v>56624</v>
      </c>
      <c r="AC225" s="2">
        <v>135263</v>
      </c>
      <c r="AD225" s="2">
        <v>254013</v>
      </c>
      <c r="AE225" s="2">
        <v>463778</v>
      </c>
      <c r="AF225" s="2">
        <v>140218</v>
      </c>
      <c r="AG225" s="2">
        <v>396</v>
      </c>
      <c r="AH225" s="2">
        <v>4428</v>
      </c>
      <c r="AI225" s="2">
        <v>20246</v>
      </c>
      <c r="AJ225" s="2">
        <v>112020</v>
      </c>
      <c r="AK225" s="2">
        <v>128337</v>
      </c>
      <c r="AL225" s="2">
        <v>10912</v>
      </c>
      <c r="AM225" s="2">
        <v>683591</v>
      </c>
      <c r="AN225" s="2">
        <v>656</v>
      </c>
      <c r="AO225" s="2">
        <v>20316</v>
      </c>
      <c r="AP225" s="2">
        <v>28912</v>
      </c>
      <c r="AQ225" s="2">
        <v>595358</v>
      </c>
      <c r="AR225" s="2">
        <v>511197</v>
      </c>
      <c r="AS225" s="2">
        <v>292085</v>
      </c>
      <c r="AT225" s="2">
        <v>1614100</v>
      </c>
      <c r="AU225" s="2">
        <v>13408</v>
      </c>
      <c r="AV225" s="2">
        <v>10124</v>
      </c>
      <c r="AW225" s="2">
        <v>216078</v>
      </c>
      <c r="AX225" s="2">
        <v>14568</v>
      </c>
      <c r="AY225" s="2">
        <v>47112</v>
      </c>
      <c r="AZ225" s="2">
        <v>74552</v>
      </c>
      <c r="BA225" s="2">
        <v>34020</v>
      </c>
      <c r="BB225" s="2">
        <v>23416</v>
      </c>
      <c r="BC225" s="2">
        <v>8098</v>
      </c>
      <c r="BD225" s="2">
        <v>720396</v>
      </c>
      <c r="BE225" s="2">
        <v>1572046</v>
      </c>
      <c r="BF225" s="2">
        <v>242307</v>
      </c>
      <c r="BG225" s="2">
        <v>37640</v>
      </c>
      <c r="BH225" s="2">
        <v>63242</v>
      </c>
      <c r="BI225" s="2">
        <v>41438</v>
      </c>
      <c r="BJ225" s="2">
        <v>30056</v>
      </c>
      <c r="BK225" s="2">
        <v>230096</v>
      </c>
      <c r="BL225" s="2">
        <v>36922</v>
      </c>
      <c r="BM225" s="2">
        <v>1041619</v>
      </c>
      <c r="BN225" s="2">
        <v>8538</v>
      </c>
      <c r="BO225" s="2">
        <v>795710</v>
      </c>
      <c r="BP225" s="2">
        <v>566</v>
      </c>
      <c r="BQ225" s="2">
        <v>66258</v>
      </c>
      <c r="BR225" s="2">
        <v>50708</v>
      </c>
      <c r="BS225" s="2">
        <v>608159</v>
      </c>
      <c r="BT225" s="2">
        <v>28410</v>
      </c>
      <c r="BU225" s="2">
        <v>1741938</v>
      </c>
      <c r="BV225" s="2">
        <v>60598</v>
      </c>
      <c r="BW225" s="2">
        <v>199936</v>
      </c>
      <c r="BX225" s="2">
        <v>746895</v>
      </c>
      <c r="BY225" s="2">
        <v>98766</v>
      </c>
      <c r="BZ225" s="2">
        <v>116617</v>
      </c>
      <c r="CA225" s="2">
        <v>629832</v>
      </c>
      <c r="CB225" s="2">
        <v>23902</v>
      </c>
      <c r="CC225" s="2">
        <v>25238</v>
      </c>
      <c r="CD225" s="2">
        <v>25360</v>
      </c>
      <c r="CE225" s="2">
        <v>55258</v>
      </c>
      <c r="CF225" s="2">
        <v>15906</v>
      </c>
      <c r="CG225" s="2">
        <v>25328</v>
      </c>
      <c r="CH225" s="2">
        <v>17320</v>
      </c>
      <c r="CI225" s="2">
        <v>26460</v>
      </c>
      <c r="CJ225" s="2">
        <v>19852</v>
      </c>
      <c r="CK225" s="2">
        <v>168532</v>
      </c>
      <c r="CL225" s="2">
        <v>11956</v>
      </c>
      <c r="CM225" s="2">
        <v>23946</v>
      </c>
      <c r="CN225" s="2">
        <v>651197</v>
      </c>
      <c r="CO225" s="2">
        <v>24818</v>
      </c>
      <c r="CP225" s="2">
        <v>15852</v>
      </c>
      <c r="CQ225" s="2">
        <v>23520</v>
      </c>
      <c r="CR225" s="2">
        <v>597637</v>
      </c>
      <c r="CS225" s="2">
        <v>51166</v>
      </c>
      <c r="CT225" s="2">
        <v>25422</v>
      </c>
      <c r="CU225" s="2">
        <v>26388</v>
      </c>
      <c r="CV225" s="2">
        <v>54844</v>
      </c>
      <c r="CW225" s="2">
        <v>23970</v>
      </c>
      <c r="CX225" s="2">
        <v>10672</v>
      </c>
      <c r="CY225" s="2">
        <v>325142</v>
      </c>
    </row>
    <row r="226" spans="1:103">
      <c r="A226" t="s">
        <v>26</v>
      </c>
      <c r="B226" s="4">
        <f>AVERAGE(D226:CY226) / 1000/ 1000/ 1000</f>
        <v>7.9904267690000008</v>
      </c>
      <c r="C226" s="4"/>
      <c r="D226" s="2">
        <v>631849800</v>
      </c>
      <c r="E226" s="2">
        <v>32069533200</v>
      </c>
      <c r="F226" s="2">
        <v>19287934300</v>
      </c>
      <c r="G226" s="2">
        <v>493728800</v>
      </c>
      <c r="H226" s="2">
        <v>612670900</v>
      </c>
      <c r="I226" s="2">
        <v>7335216600</v>
      </c>
      <c r="J226" s="2">
        <v>226758600</v>
      </c>
      <c r="K226" s="2">
        <v>19886862300</v>
      </c>
      <c r="L226" s="2">
        <v>4556200</v>
      </c>
      <c r="M226" s="2">
        <v>9213377300</v>
      </c>
      <c r="N226" s="2">
        <v>804928600</v>
      </c>
      <c r="O226" s="2">
        <v>12737871100</v>
      </c>
      <c r="P226" s="2">
        <v>4292854900</v>
      </c>
      <c r="Q226" s="2">
        <v>596040000</v>
      </c>
      <c r="R226" s="2">
        <v>1871890900</v>
      </c>
      <c r="S226" s="2">
        <v>3120841400</v>
      </c>
      <c r="T226" s="2">
        <v>29403893800</v>
      </c>
      <c r="U226" s="2">
        <v>15636131300</v>
      </c>
      <c r="V226" s="2">
        <v>2784607100</v>
      </c>
      <c r="W226" s="2">
        <v>4516542000</v>
      </c>
      <c r="X226" s="2">
        <v>7496696500</v>
      </c>
      <c r="Y226" s="2">
        <v>405729400</v>
      </c>
      <c r="Z226" s="2">
        <v>608440700</v>
      </c>
      <c r="AA226" s="2">
        <v>709237800</v>
      </c>
      <c r="AB226" s="2">
        <v>1326323500</v>
      </c>
      <c r="AC226" s="2">
        <v>3733951900</v>
      </c>
      <c r="AD226" s="2">
        <v>7809070700</v>
      </c>
      <c r="AE226" s="2">
        <v>15948037100</v>
      </c>
      <c r="AF226" s="2">
        <v>3877422900</v>
      </c>
      <c r="AG226" s="2">
        <v>3452000</v>
      </c>
      <c r="AH226" s="2">
        <v>43640900</v>
      </c>
      <c r="AI226" s="2">
        <v>357644600</v>
      </c>
      <c r="AJ226" s="2">
        <v>2952110700</v>
      </c>
      <c r="AK226" s="2">
        <v>3149885600</v>
      </c>
      <c r="AL226" s="2">
        <v>132340600</v>
      </c>
      <c r="AM226" s="2">
        <v>22960829500</v>
      </c>
      <c r="AN226" s="2">
        <v>6426900</v>
      </c>
      <c r="AO226" s="2">
        <v>355762900</v>
      </c>
      <c r="AP226" s="2">
        <v>532982800</v>
      </c>
      <c r="AQ226" s="2">
        <v>19183247700</v>
      </c>
      <c r="AR226" s="2">
        <v>17195044000</v>
      </c>
      <c r="AS226" s="2">
        <v>8982829000</v>
      </c>
      <c r="AT226" s="2">
        <v>77229226500</v>
      </c>
      <c r="AU226" s="2">
        <v>226596100</v>
      </c>
      <c r="AV226" s="2">
        <v>140350100</v>
      </c>
      <c r="AW226" s="2">
        <v>6506495200</v>
      </c>
      <c r="AX226" s="2">
        <v>242816400</v>
      </c>
      <c r="AY226" s="2">
        <v>1106434600</v>
      </c>
      <c r="AZ226" s="2">
        <v>1855177700</v>
      </c>
      <c r="BA226" s="2">
        <v>728793600</v>
      </c>
      <c r="BB226" s="2">
        <v>466211700</v>
      </c>
      <c r="BC226" s="2">
        <v>101550400</v>
      </c>
      <c r="BD226" s="2">
        <v>26547182400</v>
      </c>
      <c r="BE226" s="2">
        <v>73890458700</v>
      </c>
      <c r="BF226" s="2">
        <v>7357342300</v>
      </c>
      <c r="BG226" s="2">
        <v>776252500</v>
      </c>
      <c r="BH226" s="2">
        <v>1509486100</v>
      </c>
      <c r="BI226" s="2">
        <v>885464100</v>
      </c>
      <c r="BJ226" s="2">
        <v>598923000</v>
      </c>
      <c r="BK226" s="2">
        <v>7059224400</v>
      </c>
      <c r="BL226" s="2">
        <v>780562400</v>
      </c>
      <c r="BM226" s="2">
        <v>43100483700</v>
      </c>
      <c r="BN226" s="2">
        <v>107869600</v>
      </c>
      <c r="BO226" s="2">
        <v>31012849400</v>
      </c>
      <c r="BP226" s="2">
        <v>5692800</v>
      </c>
      <c r="BQ226" s="2">
        <v>1605663400</v>
      </c>
      <c r="BR226" s="2">
        <v>1173037900</v>
      </c>
      <c r="BS226" s="2">
        <v>21493567500</v>
      </c>
      <c r="BT226" s="2">
        <v>572874000</v>
      </c>
      <c r="BU226" s="2">
        <v>81965846800</v>
      </c>
      <c r="BV226" s="2">
        <v>1470783600</v>
      </c>
      <c r="BW226" s="2">
        <v>5971806800</v>
      </c>
      <c r="BX226" s="2">
        <v>27998000800</v>
      </c>
      <c r="BY226" s="2">
        <v>2718626600</v>
      </c>
      <c r="BZ226" s="2">
        <v>3219608200</v>
      </c>
      <c r="CA226" s="2">
        <v>22808454400</v>
      </c>
      <c r="CB226" s="2">
        <v>472122500</v>
      </c>
      <c r="CC226" s="2">
        <v>499114900</v>
      </c>
      <c r="CD226" s="2">
        <v>498384200</v>
      </c>
      <c r="CE226" s="2">
        <v>1292876000</v>
      </c>
      <c r="CF226" s="2">
        <v>263115000</v>
      </c>
      <c r="CG226" s="2">
        <v>501969500</v>
      </c>
      <c r="CH226" s="2">
        <v>291304500</v>
      </c>
      <c r="CI226" s="2">
        <v>502949400</v>
      </c>
      <c r="CJ226" s="2">
        <v>330399300</v>
      </c>
      <c r="CK226" s="2">
        <v>4474560600</v>
      </c>
      <c r="CL226" s="2">
        <v>167958500</v>
      </c>
      <c r="CM226" s="2">
        <v>417789500</v>
      </c>
      <c r="CN226" s="2">
        <v>21129838800</v>
      </c>
      <c r="CO226" s="2">
        <v>456572400</v>
      </c>
      <c r="CP226" s="2">
        <v>234269700</v>
      </c>
      <c r="CQ226" s="2">
        <v>408817200</v>
      </c>
      <c r="CR226" s="2">
        <v>18256843600</v>
      </c>
      <c r="CS226" s="2">
        <v>1033439300</v>
      </c>
      <c r="CT226" s="2">
        <v>422890000</v>
      </c>
      <c r="CU226" s="2">
        <v>440257100</v>
      </c>
      <c r="CV226" s="2">
        <v>1105243500</v>
      </c>
      <c r="CW226" s="2">
        <v>397686000</v>
      </c>
      <c r="CX226" s="2">
        <v>117052800</v>
      </c>
      <c r="CY226" s="2">
        <v>8794312100</v>
      </c>
    </row>
    <row r="227" spans="1:103">
      <c r="A227" t="s">
        <v>39</v>
      </c>
      <c r="B227" s="7">
        <f>AVERAGE(D227:CY227) / 1024 / 1024</f>
        <v>956.97605468749998</v>
      </c>
      <c r="C227" s="7">
        <f>MAX(D227:CY227) / 1024 /1024</f>
        <v>2754.48046875</v>
      </c>
      <c r="D227" s="2">
        <v>950767616</v>
      </c>
      <c r="E227" s="2">
        <v>1614118912</v>
      </c>
      <c r="F227" s="2">
        <v>1370161152</v>
      </c>
      <c r="G227" s="2">
        <v>1058934784</v>
      </c>
      <c r="H227" s="2">
        <v>1058934784</v>
      </c>
      <c r="I227" s="2">
        <v>1178091520</v>
      </c>
      <c r="J227" s="2">
        <v>1054728192</v>
      </c>
      <c r="K227" s="2">
        <v>1370161152</v>
      </c>
      <c r="L227" s="2">
        <v>1050521600</v>
      </c>
      <c r="M227" s="2">
        <v>1210351616</v>
      </c>
      <c r="N227" s="2">
        <v>1058934784</v>
      </c>
      <c r="O227" s="2">
        <v>1272025088</v>
      </c>
      <c r="P227" s="2">
        <v>320540672</v>
      </c>
      <c r="Q227" s="2">
        <v>263868416</v>
      </c>
      <c r="R227" s="2">
        <v>274378752</v>
      </c>
      <c r="S227" s="2">
        <v>319242240</v>
      </c>
      <c r="T227" s="2">
        <v>1384263680</v>
      </c>
      <c r="U227" s="2">
        <v>1198088192</v>
      </c>
      <c r="V227" s="2">
        <v>978694144</v>
      </c>
      <c r="W227" s="2">
        <v>980795392</v>
      </c>
      <c r="X227" s="2">
        <v>1070534656</v>
      </c>
      <c r="Y227" s="2">
        <v>921214976</v>
      </c>
      <c r="Z227" s="2">
        <v>923320320</v>
      </c>
      <c r="AA227" s="2">
        <v>923320320</v>
      </c>
      <c r="AB227" s="2">
        <v>931725312</v>
      </c>
      <c r="AC227" s="2">
        <v>980799488</v>
      </c>
      <c r="AD227" s="2">
        <v>1070538752</v>
      </c>
      <c r="AE227" s="2">
        <v>1198088192</v>
      </c>
      <c r="AF227" s="2">
        <v>980799488</v>
      </c>
      <c r="AG227" s="2">
        <v>914907136</v>
      </c>
      <c r="AH227" s="2">
        <v>914972672</v>
      </c>
      <c r="AI227" s="2">
        <v>919183360</v>
      </c>
      <c r="AJ227" s="2">
        <v>978759680</v>
      </c>
      <c r="AK227" s="2">
        <v>978759680</v>
      </c>
      <c r="AL227" s="2">
        <v>919183360</v>
      </c>
      <c r="AM227" s="2">
        <v>1290727424</v>
      </c>
      <c r="AN227" s="2">
        <v>914972672</v>
      </c>
      <c r="AO227" s="2">
        <v>919183360</v>
      </c>
      <c r="AP227" s="2">
        <v>923385856</v>
      </c>
      <c r="AQ227" s="2">
        <v>1262669824</v>
      </c>
      <c r="AR227" s="2">
        <v>1226207232</v>
      </c>
      <c r="AS227" s="2">
        <v>1074802688</v>
      </c>
      <c r="AT227" s="2">
        <v>2630270976</v>
      </c>
      <c r="AU227" s="2">
        <v>1317732352</v>
      </c>
      <c r="AV227" s="2">
        <v>1315627008</v>
      </c>
      <c r="AW227" s="2">
        <v>1441095680</v>
      </c>
      <c r="AX227" s="2">
        <v>1317732352</v>
      </c>
      <c r="AY227" s="2">
        <v>1330339840</v>
      </c>
      <c r="AZ227" s="2">
        <v>1332445184</v>
      </c>
      <c r="BA227" s="2">
        <v>1321934848</v>
      </c>
      <c r="BB227" s="2">
        <v>1321934848</v>
      </c>
      <c r="BC227" s="2">
        <v>1315627008</v>
      </c>
      <c r="BD227" s="2">
        <v>1689276416</v>
      </c>
      <c r="BE227" s="2">
        <v>2673668096</v>
      </c>
      <c r="BF227" s="2">
        <v>467910656</v>
      </c>
      <c r="BG227" s="2">
        <v>349261824</v>
      </c>
      <c r="BH227" s="2">
        <v>357666816</v>
      </c>
      <c r="BI227" s="2">
        <v>349261824</v>
      </c>
      <c r="BJ227" s="2">
        <v>349261824</v>
      </c>
      <c r="BK227" s="2">
        <v>468422656</v>
      </c>
      <c r="BL227" s="2">
        <v>349261824</v>
      </c>
      <c r="BM227" s="2">
        <v>1817354240</v>
      </c>
      <c r="BN227" s="2">
        <v>1196998656</v>
      </c>
      <c r="BO227" s="2">
        <v>1733181440</v>
      </c>
      <c r="BP227" s="2">
        <v>1194893312</v>
      </c>
      <c r="BQ227" s="2">
        <v>1213816832</v>
      </c>
      <c r="BR227" s="2">
        <v>1211711488</v>
      </c>
      <c r="BS227" s="2">
        <v>1542590464</v>
      </c>
      <c r="BT227" s="2">
        <v>1203306496</v>
      </c>
      <c r="BU227" s="2">
        <v>2888282112</v>
      </c>
      <c r="BV227" s="2">
        <v>157958144</v>
      </c>
      <c r="BW227" s="2">
        <v>422821888</v>
      </c>
      <c r="BX227" s="2">
        <v>1289633792</v>
      </c>
      <c r="BY227" s="2">
        <v>951300096</v>
      </c>
      <c r="BZ227" s="2">
        <v>951365632</v>
      </c>
      <c r="CA227" s="2">
        <v>1235275776</v>
      </c>
      <c r="CB227" s="2">
        <v>895991808</v>
      </c>
      <c r="CC227" s="2">
        <v>895991808</v>
      </c>
      <c r="CD227" s="2">
        <v>895991808</v>
      </c>
      <c r="CE227" s="2">
        <v>904396800</v>
      </c>
      <c r="CF227" s="2">
        <v>891789312</v>
      </c>
      <c r="CG227" s="2">
        <v>895991808</v>
      </c>
      <c r="CH227" s="2">
        <v>891789312</v>
      </c>
      <c r="CI227" s="2">
        <v>895991808</v>
      </c>
      <c r="CJ227" s="2">
        <v>891789312</v>
      </c>
      <c r="CK227" s="2">
        <v>981524480</v>
      </c>
      <c r="CL227" s="2">
        <v>891789312</v>
      </c>
      <c r="CM227" s="2">
        <v>895991808</v>
      </c>
      <c r="CN227" s="2">
        <v>1235275776</v>
      </c>
      <c r="CO227" s="2">
        <v>895991808</v>
      </c>
      <c r="CP227" s="2">
        <v>891789312</v>
      </c>
      <c r="CQ227" s="2">
        <v>895991808</v>
      </c>
      <c r="CR227" s="2">
        <v>1235275776</v>
      </c>
      <c r="CS227" s="2">
        <v>147755008</v>
      </c>
      <c r="CT227" s="2">
        <v>139350016</v>
      </c>
      <c r="CU227" s="2">
        <v>139350016</v>
      </c>
      <c r="CV227" s="2">
        <v>151609344</v>
      </c>
      <c r="CW227" s="2">
        <v>143204352</v>
      </c>
      <c r="CX227" s="2">
        <v>136896512</v>
      </c>
      <c r="CY227" s="2">
        <v>589811712</v>
      </c>
    </row>
    <row r="228" spans="1:103">
      <c r="A228" s="1" t="s">
        <v>30</v>
      </c>
      <c r="B228" s="3">
        <f t="shared" ref="B228" si="139">AVERAGE(D228:CY228)</f>
        <v>149081.26</v>
      </c>
      <c r="C228" s="3">
        <f t="shared" ref="C228" si="140">COUNT(D228:CY228)</f>
        <v>100</v>
      </c>
      <c r="D228" s="2">
        <v>20137</v>
      </c>
      <c r="E228" s="2">
        <v>618087</v>
      </c>
      <c r="F228" s="2">
        <v>332936</v>
      </c>
      <c r="G228" s="2">
        <v>18379</v>
      </c>
      <c r="H228" s="2">
        <v>20975</v>
      </c>
      <c r="I228" s="2">
        <v>163099</v>
      </c>
      <c r="J228" s="2">
        <v>19512</v>
      </c>
      <c r="K228" s="2">
        <v>348541</v>
      </c>
      <c r="L228" s="2">
        <v>221</v>
      </c>
      <c r="M228" s="2">
        <v>204406</v>
      </c>
      <c r="N228" s="2">
        <v>55029</v>
      </c>
      <c r="O228" s="2">
        <v>277238</v>
      </c>
      <c r="P228" s="2">
        <v>109766</v>
      </c>
      <c r="Q228" s="2">
        <v>18517</v>
      </c>
      <c r="R228" s="2">
        <v>53366</v>
      </c>
      <c r="S228" s="2">
        <v>79120</v>
      </c>
      <c r="T228" s="2">
        <v>464451</v>
      </c>
      <c r="U228" s="2">
        <v>333951</v>
      </c>
      <c r="V228" s="2">
        <v>73689</v>
      </c>
      <c r="W228" s="2">
        <v>105709</v>
      </c>
      <c r="X228" s="2">
        <v>150782</v>
      </c>
      <c r="Y228" s="2">
        <v>16459</v>
      </c>
      <c r="Z228" s="2">
        <v>18666</v>
      </c>
      <c r="AA228" s="2">
        <v>21147</v>
      </c>
      <c r="AB228" s="2">
        <v>34976</v>
      </c>
      <c r="AC228" s="2">
        <v>89704</v>
      </c>
      <c r="AD228" s="2">
        <v>173022</v>
      </c>
      <c r="AE228" s="2">
        <v>290999</v>
      </c>
      <c r="AF228" s="2">
        <v>92075</v>
      </c>
      <c r="AG228" s="2">
        <v>255</v>
      </c>
      <c r="AH228" s="2">
        <v>2453</v>
      </c>
      <c r="AI228" s="2">
        <v>12344</v>
      </c>
      <c r="AJ228" s="2">
        <v>78455</v>
      </c>
      <c r="AK228" s="2">
        <v>86000</v>
      </c>
      <c r="AL228" s="2">
        <v>5826</v>
      </c>
      <c r="AM228" s="2">
        <v>421659</v>
      </c>
      <c r="AN228" s="2">
        <v>553</v>
      </c>
      <c r="AO228" s="2">
        <v>15066</v>
      </c>
      <c r="AP228" s="2">
        <v>62511</v>
      </c>
      <c r="AQ228" s="2">
        <v>365150</v>
      </c>
      <c r="AR228" s="2">
        <v>317879</v>
      </c>
      <c r="AS228" s="2">
        <v>198814</v>
      </c>
      <c r="AT228" s="2">
        <v>1229548</v>
      </c>
      <c r="AU228" s="2">
        <v>7075</v>
      </c>
      <c r="AV228" s="2">
        <v>5521</v>
      </c>
      <c r="AW228" s="2">
        <v>273675</v>
      </c>
      <c r="AX228" s="2">
        <v>7728</v>
      </c>
      <c r="AY228" s="2">
        <v>27102</v>
      </c>
      <c r="AZ228" s="2">
        <v>53770</v>
      </c>
      <c r="BA228" s="2">
        <v>20749</v>
      </c>
      <c r="BB228" s="2">
        <v>17801</v>
      </c>
      <c r="BC228" s="2">
        <v>5473</v>
      </c>
      <c r="BD228" s="2">
        <v>451690</v>
      </c>
      <c r="BE228" s="2">
        <v>1012775</v>
      </c>
      <c r="BF228" s="2">
        <v>156573</v>
      </c>
      <c r="BG228" s="2">
        <v>25909</v>
      </c>
      <c r="BH228" s="2">
        <v>36336</v>
      </c>
      <c r="BI228" s="2">
        <v>24966</v>
      </c>
      <c r="BJ228" s="2">
        <v>21946</v>
      </c>
      <c r="BK228" s="2">
        <v>141755</v>
      </c>
      <c r="BL228" s="2">
        <v>22605</v>
      </c>
      <c r="BM228" s="2">
        <v>795683</v>
      </c>
      <c r="BN228" s="2">
        <v>6225</v>
      </c>
      <c r="BO228" s="2">
        <v>490182</v>
      </c>
      <c r="BP228" s="2">
        <v>346</v>
      </c>
      <c r="BQ228" s="2">
        <v>38203</v>
      </c>
      <c r="BR228" s="2">
        <v>29401</v>
      </c>
      <c r="BS228" s="2">
        <v>368744</v>
      </c>
      <c r="BT228" s="2">
        <v>31983</v>
      </c>
      <c r="BU228" s="2">
        <v>1108524</v>
      </c>
      <c r="BV228" s="2">
        <v>34855</v>
      </c>
      <c r="BW228" s="2">
        <v>126698</v>
      </c>
      <c r="BX228" s="2">
        <v>458160</v>
      </c>
      <c r="BY228" s="2">
        <v>55436</v>
      </c>
      <c r="BZ228" s="2">
        <v>80184</v>
      </c>
      <c r="CA228" s="2">
        <v>389887</v>
      </c>
      <c r="CB228" s="2">
        <v>14453</v>
      </c>
      <c r="CC228" s="2">
        <v>15084</v>
      </c>
      <c r="CD228" s="2">
        <v>15655</v>
      </c>
      <c r="CE228" s="2">
        <v>40025</v>
      </c>
      <c r="CF228" s="2">
        <v>10624</v>
      </c>
      <c r="CG228" s="2">
        <v>15573</v>
      </c>
      <c r="CH228" s="2">
        <v>10782</v>
      </c>
      <c r="CI228" s="2">
        <v>16500</v>
      </c>
      <c r="CJ228" s="2">
        <v>12456</v>
      </c>
      <c r="CK228" s="2">
        <v>224561</v>
      </c>
      <c r="CL228" s="2">
        <v>20430</v>
      </c>
      <c r="CM228" s="2">
        <v>14471</v>
      </c>
      <c r="CN228" s="2">
        <v>404277</v>
      </c>
      <c r="CO228" s="2">
        <v>14899</v>
      </c>
      <c r="CP228" s="2">
        <v>12298</v>
      </c>
      <c r="CQ228" s="2">
        <v>16225</v>
      </c>
      <c r="CR228" s="2">
        <v>375620</v>
      </c>
      <c r="CS228" s="2">
        <v>29751</v>
      </c>
      <c r="CT228" s="2">
        <v>16049</v>
      </c>
      <c r="CU228" s="2">
        <v>16615</v>
      </c>
      <c r="CV228" s="2">
        <v>40833</v>
      </c>
      <c r="CW228" s="2">
        <v>14482</v>
      </c>
      <c r="CX228" s="2">
        <v>5992</v>
      </c>
      <c r="CY228" s="2">
        <v>221039</v>
      </c>
    </row>
    <row r="229" spans="1:103">
      <c r="A229" t="s">
        <v>26</v>
      </c>
      <c r="B229" s="4">
        <f>AVERAGE(D229:CY229) / 1000/ 1000/ 1000</f>
        <v>4.2303625679999994</v>
      </c>
      <c r="C229" s="4"/>
      <c r="D229" s="2">
        <v>324381800</v>
      </c>
      <c r="E229" s="2">
        <v>19231505200</v>
      </c>
      <c r="F229" s="2">
        <v>9327376400</v>
      </c>
      <c r="G229" s="2">
        <v>294901400</v>
      </c>
      <c r="H229" s="2">
        <v>317905100</v>
      </c>
      <c r="I229" s="2">
        <v>4048072600</v>
      </c>
      <c r="J229" s="2">
        <v>251393300</v>
      </c>
      <c r="K229" s="2">
        <v>9842573400</v>
      </c>
      <c r="L229" s="2">
        <v>2859700</v>
      </c>
      <c r="M229" s="2">
        <v>5141118400</v>
      </c>
      <c r="N229" s="2">
        <v>1033479100</v>
      </c>
      <c r="O229" s="2">
        <v>6914528500</v>
      </c>
      <c r="P229" s="2">
        <v>2545725200</v>
      </c>
      <c r="Q229" s="2">
        <v>285717900</v>
      </c>
      <c r="R229" s="2">
        <v>1066531300</v>
      </c>
      <c r="S229" s="2">
        <v>1783004400</v>
      </c>
      <c r="T229" s="2">
        <v>13874918700</v>
      </c>
      <c r="U229" s="2">
        <v>8523642400</v>
      </c>
      <c r="V229" s="2">
        <v>1666463000</v>
      </c>
      <c r="W229" s="2">
        <v>2450837800</v>
      </c>
      <c r="X229" s="2">
        <v>3748641000</v>
      </c>
      <c r="Y229" s="2">
        <v>211338300</v>
      </c>
      <c r="Z229" s="2">
        <v>293014800</v>
      </c>
      <c r="AA229" s="2">
        <v>334529300</v>
      </c>
      <c r="AB229" s="2">
        <v>631266900</v>
      </c>
      <c r="AC229" s="2">
        <v>2087392400</v>
      </c>
      <c r="AD229" s="2">
        <v>4245887700</v>
      </c>
      <c r="AE229" s="2">
        <v>8088986700</v>
      </c>
      <c r="AF229" s="2">
        <v>2117354200</v>
      </c>
      <c r="AG229" s="2">
        <v>2698600</v>
      </c>
      <c r="AH229" s="2">
        <v>24424300</v>
      </c>
      <c r="AI229" s="2">
        <v>167977100</v>
      </c>
      <c r="AJ229" s="2">
        <v>1775190600</v>
      </c>
      <c r="AK229" s="2">
        <v>1942243800</v>
      </c>
      <c r="AL229" s="2">
        <v>68120100</v>
      </c>
      <c r="AM229" s="2">
        <v>12684904900</v>
      </c>
      <c r="AN229" s="2">
        <v>5327800</v>
      </c>
      <c r="AO229" s="2">
        <v>180787400</v>
      </c>
      <c r="AP229" s="2">
        <v>1252224500</v>
      </c>
      <c r="AQ229" s="2">
        <v>10313348300</v>
      </c>
      <c r="AR229" s="2">
        <v>8764836700</v>
      </c>
      <c r="AS229" s="2">
        <v>4979092500</v>
      </c>
      <c r="AT229" s="2">
        <v>42569923100</v>
      </c>
      <c r="AU229" s="2">
        <v>86192200</v>
      </c>
      <c r="AV229" s="2">
        <v>60474300</v>
      </c>
      <c r="AW229" s="2">
        <v>7105548500</v>
      </c>
      <c r="AX229" s="2">
        <v>94786600</v>
      </c>
      <c r="AY229" s="2">
        <v>488077300</v>
      </c>
      <c r="AZ229" s="2">
        <v>1133324200</v>
      </c>
      <c r="BA229" s="2">
        <v>328363500</v>
      </c>
      <c r="BB229" s="2">
        <v>279300600</v>
      </c>
      <c r="BC229" s="2">
        <v>57918000</v>
      </c>
      <c r="BD229" s="2">
        <v>13631597100</v>
      </c>
      <c r="BE229" s="2">
        <v>35502681000</v>
      </c>
      <c r="BF229" s="2">
        <v>3862319600</v>
      </c>
      <c r="BG229" s="2">
        <v>455789800</v>
      </c>
      <c r="BH229" s="2">
        <v>679909000</v>
      </c>
      <c r="BI229" s="2">
        <v>438062200</v>
      </c>
      <c r="BJ229" s="2">
        <v>364735800</v>
      </c>
      <c r="BK229" s="2">
        <v>3495655000</v>
      </c>
      <c r="BL229" s="2">
        <v>362639000</v>
      </c>
      <c r="BM229" s="2">
        <v>23503909500</v>
      </c>
      <c r="BN229" s="2">
        <v>56240400</v>
      </c>
      <c r="BO229" s="2">
        <v>14597139400</v>
      </c>
      <c r="BP229" s="2">
        <v>4000800</v>
      </c>
      <c r="BQ229" s="2">
        <v>731280900</v>
      </c>
      <c r="BR229" s="2">
        <v>546481100</v>
      </c>
      <c r="BS229" s="2">
        <v>10626956600</v>
      </c>
      <c r="BT229" s="2">
        <v>536900000</v>
      </c>
      <c r="BU229" s="2">
        <v>38314319400</v>
      </c>
      <c r="BV229" s="2">
        <v>643372000</v>
      </c>
      <c r="BW229" s="2">
        <v>3090702300</v>
      </c>
      <c r="BX229" s="2">
        <v>13811482500</v>
      </c>
      <c r="BY229" s="2">
        <v>1134500800</v>
      </c>
      <c r="BZ229" s="2">
        <v>1797331700</v>
      </c>
      <c r="CA229" s="2">
        <v>11132493000</v>
      </c>
      <c r="CB229" s="2">
        <v>210791300</v>
      </c>
      <c r="CC229" s="2">
        <v>208733400</v>
      </c>
      <c r="CD229" s="2">
        <v>233851000</v>
      </c>
      <c r="CE229" s="2">
        <v>688691900</v>
      </c>
      <c r="CF229" s="2">
        <v>134965300</v>
      </c>
      <c r="CG229" s="2">
        <v>232767300</v>
      </c>
      <c r="CH229" s="2">
        <v>136743100</v>
      </c>
      <c r="CI229" s="2">
        <v>253655700</v>
      </c>
      <c r="CJ229" s="2">
        <v>164924900</v>
      </c>
      <c r="CK229" s="2">
        <v>5379512700</v>
      </c>
      <c r="CL229" s="2">
        <v>285216800</v>
      </c>
      <c r="CM229" s="2">
        <v>213309600</v>
      </c>
      <c r="CN229" s="2">
        <v>11493021700</v>
      </c>
      <c r="CO229" s="2">
        <v>219206000</v>
      </c>
      <c r="CP229" s="2">
        <v>165296100</v>
      </c>
      <c r="CQ229" s="2">
        <v>196857800</v>
      </c>
      <c r="CR229" s="2">
        <v>10397366700</v>
      </c>
      <c r="CS229" s="2">
        <v>536660700</v>
      </c>
      <c r="CT229" s="2">
        <v>240376800</v>
      </c>
      <c r="CU229" s="2">
        <v>362991600</v>
      </c>
      <c r="CV229" s="2">
        <v>758620900</v>
      </c>
      <c r="CW229" s="2">
        <v>215184900</v>
      </c>
      <c r="CX229" s="2">
        <v>67322900</v>
      </c>
      <c r="CY229" s="2">
        <v>5869257000</v>
      </c>
    </row>
    <row r="230" spans="1:103">
      <c r="A230" t="s">
        <v>39</v>
      </c>
      <c r="B230" s="7">
        <f>AVERAGE(D230:CY230) / 1024 / 1024</f>
        <v>827.8466796875</v>
      </c>
      <c r="C230" s="7">
        <f>MAX(D230:CY230) / 1024 /1024</f>
        <v>1943.73046875</v>
      </c>
      <c r="D230" s="2">
        <v>435318784</v>
      </c>
      <c r="E230" s="2">
        <v>1118068736</v>
      </c>
      <c r="F230" s="2">
        <v>948826112</v>
      </c>
      <c r="G230" s="2">
        <v>757796864</v>
      </c>
      <c r="H230" s="2">
        <v>756744192</v>
      </c>
      <c r="I230" s="2">
        <v>854888448</v>
      </c>
      <c r="J230" s="2">
        <v>757796864</v>
      </c>
      <c r="K230" s="2">
        <v>948830208</v>
      </c>
      <c r="L230" s="2">
        <v>752537600</v>
      </c>
      <c r="M230" s="2">
        <v>854888448</v>
      </c>
      <c r="N230" s="2">
        <v>757796864</v>
      </c>
      <c r="O230" s="2">
        <v>916570112</v>
      </c>
      <c r="P230" s="2">
        <v>808972288</v>
      </c>
      <c r="Q230" s="2">
        <v>756744192</v>
      </c>
      <c r="R230" s="2">
        <v>766205952</v>
      </c>
      <c r="S230" s="2">
        <v>774610944</v>
      </c>
      <c r="T230" s="2">
        <v>1044127744</v>
      </c>
      <c r="U230" s="2">
        <v>920772608</v>
      </c>
      <c r="V230" s="2">
        <v>173694976</v>
      </c>
      <c r="W230" s="2">
        <v>238784512</v>
      </c>
      <c r="X230" s="2">
        <v>313438208</v>
      </c>
      <c r="Y230" s="2">
        <v>253521920</v>
      </c>
      <c r="Z230" s="2">
        <v>252469248</v>
      </c>
      <c r="AA230" s="2">
        <v>252469248</v>
      </c>
      <c r="AB230" s="2">
        <v>256671744</v>
      </c>
      <c r="AC230" s="2">
        <v>299438080</v>
      </c>
      <c r="AD230" s="2">
        <v>364183552</v>
      </c>
      <c r="AE230" s="2">
        <v>562974720</v>
      </c>
      <c r="AF230" s="2">
        <v>460869632</v>
      </c>
      <c r="AG230" s="2">
        <v>409694208</v>
      </c>
      <c r="AH230" s="2">
        <v>409694208</v>
      </c>
      <c r="AI230" s="2">
        <v>411795456</v>
      </c>
      <c r="AJ230" s="2">
        <v>431767552</v>
      </c>
      <c r="AK230" s="2">
        <v>459821056</v>
      </c>
      <c r="AL230" s="2">
        <v>411795456</v>
      </c>
      <c r="AM230" s="2">
        <v>827998208</v>
      </c>
      <c r="AN230" s="2">
        <v>552468480</v>
      </c>
      <c r="AO230" s="2">
        <v>556675072</v>
      </c>
      <c r="AP230" s="2">
        <v>560881664</v>
      </c>
      <c r="AQ230" s="2">
        <v>748761088</v>
      </c>
      <c r="AR230" s="2">
        <v>720703488</v>
      </c>
      <c r="AS230" s="2">
        <v>654819328</v>
      </c>
      <c r="AT230" s="2">
        <v>2038149120</v>
      </c>
      <c r="AU230" s="2">
        <v>76095488</v>
      </c>
      <c r="AV230" s="2">
        <v>75116544</v>
      </c>
      <c r="AW230" s="2">
        <v>315248640</v>
      </c>
      <c r="AX230" s="2">
        <v>383143936</v>
      </c>
      <c r="AY230" s="2">
        <v>390569984</v>
      </c>
      <c r="AZ230" s="2">
        <v>401076224</v>
      </c>
      <c r="BA230" s="2">
        <v>385314816</v>
      </c>
      <c r="BB230" s="2">
        <v>386367488</v>
      </c>
      <c r="BC230" s="2">
        <v>382160896</v>
      </c>
      <c r="BD230" s="2">
        <v>861782016</v>
      </c>
      <c r="BE230" s="2">
        <v>1864585216</v>
      </c>
      <c r="BF230" s="2">
        <v>1263919104</v>
      </c>
      <c r="BG230" s="2">
        <v>1201188864</v>
      </c>
      <c r="BH230" s="2">
        <v>1202241536</v>
      </c>
      <c r="BI230" s="2">
        <v>1200136192</v>
      </c>
      <c r="BJ230" s="2">
        <v>1197051904</v>
      </c>
      <c r="BK230" s="2">
        <v>1263984640</v>
      </c>
      <c r="BL230" s="2">
        <v>1195999232</v>
      </c>
      <c r="BM230" s="2">
        <v>1667047424</v>
      </c>
      <c r="BN230" s="2">
        <v>1192845312</v>
      </c>
      <c r="BO230" s="2">
        <v>1483382784</v>
      </c>
      <c r="BP230" s="2">
        <v>1191792640</v>
      </c>
      <c r="BQ230" s="2">
        <v>1202307072</v>
      </c>
      <c r="BR230" s="2">
        <v>1201254400</v>
      </c>
      <c r="BS230" s="2">
        <v>1388085248</v>
      </c>
      <c r="BT230" s="2">
        <v>94281728</v>
      </c>
      <c r="BU230" s="2">
        <v>1885696000</v>
      </c>
      <c r="BV230" s="2">
        <v>1236819968</v>
      </c>
      <c r="BW230" s="2">
        <v>1299550208</v>
      </c>
      <c r="BX230" s="2">
        <v>1518948352</v>
      </c>
      <c r="BY230" s="2">
        <v>1246277632</v>
      </c>
      <c r="BZ230" s="2">
        <v>1249431552</v>
      </c>
      <c r="CA230" s="2">
        <v>1423650816</v>
      </c>
      <c r="CB230" s="2">
        <v>1231564800</v>
      </c>
      <c r="CC230" s="2">
        <v>1231564800</v>
      </c>
      <c r="CD230" s="2">
        <v>1231564800</v>
      </c>
      <c r="CE230" s="2">
        <v>1232617472</v>
      </c>
      <c r="CF230" s="2">
        <v>1229459456</v>
      </c>
      <c r="CG230" s="2">
        <v>1231564800</v>
      </c>
      <c r="CH230" s="2">
        <v>1229463552</v>
      </c>
      <c r="CI230" s="2">
        <v>1231568896</v>
      </c>
      <c r="CJ230" s="2">
        <v>1229463552</v>
      </c>
      <c r="CK230" s="2">
        <v>1329713152</v>
      </c>
      <c r="CL230" s="2">
        <v>1230520320</v>
      </c>
      <c r="CM230" s="2">
        <v>1231568896</v>
      </c>
      <c r="CN230" s="2">
        <v>1423654912</v>
      </c>
      <c r="CO230" s="2">
        <v>1231568896</v>
      </c>
      <c r="CP230" s="2">
        <v>1230520320</v>
      </c>
      <c r="CQ230" s="2">
        <v>1231568896</v>
      </c>
      <c r="CR230" s="2">
        <v>1423654912</v>
      </c>
      <c r="CS230" s="2">
        <v>1236824064</v>
      </c>
      <c r="CT230" s="2">
        <v>1231568896</v>
      </c>
      <c r="CU230" s="2">
        <v>1231568896</v>
      </c>
      <c r="CV230" s="2">
        <v>114475008</v>
      </c>
      <c r="CW230" s="2">
        <v>123514880</v>
      </c>
      <c r="CX230" s="2">
        <v>121409536</v>
      </c>
      <c r="CY230" s="2">
        <v>452661248</v>
      </c>
    </row>
    <row r="231" spans="1:103">
      <c r="A231" t="s">
        <v>40</v>
      </c>
      <c r="B231" s="3">
        <f t="shared" ref="B231" si="141">AVERAGE(D231:CY231)</f>
        <v>29.16</v>
      </c>
      <c r="C231" s="3">
        <f t="shared" ref="C231" si="142">COUNT(D231:CY231)</f>
        <v>100</v>
      </c>
      <c r="D231" s="2">
        <v>16</v>
      </c>
      <c r="E231" s="2">
        <v>14</v>
      </c>
      <c r="F231" s="2">
        <v>16</v>
      </c>
      <c r="G231" s="2">
        <v>18</v>
      </c>
      <c r="H231" s="2">
        <v>42</v>
      </c>
      <c r="I231" s="2">
        <v>78</v>
      </c>
      <c r="J231" s="2">
        <v>100</v>
      </c>
      <c r="K231" s="2">
        <v>32</v>
      </c>
      <c r="L231" s="2">
        <v>8</v>
      </c>
      <c r="M231" s="2">
        <v>48</v>
      </c>
      <c r="N231" s="2">
        <v>14</v>
      </c>
      <c r="O231" s="2">
        <v>12</v>
      </c>
      <c r="P231" s="2">
        <v>26</v>
      </c>
      <c r="Q231" s="2">
        <v>56</v>
      </c>
      <c r="R231" s="2">
        <v>16</v>
      </c>
      <c r="S231" s="2">
        <v>138</v>
      </c>
      <c r="T231" s="2">
        <v>32</v>
      </c>
      <c r="U231" s="2">
        <v>32</v>
      </c>
      <c r="V231" s="2">
        <v>10</v>
      </c>
      <c r="W231" s="2">
        <v>52</v>
      </c>
      <c r="X231" s="2">
        <v>40</v>
      </c>
      <c r="Y231" s="2">
        <v>20</v>
      </c>
      <c r="Z231" s="2">
        <v>20</v>
      </c>
      <c r="AA231" s="2">
        <v>58</v>
      </c>
      <c r="AB231" s="2">
        <v>22</v>
      </c>
      <c r="AC231" s="2">
        <v>16</v>
      </c>
      <c r="AD231" s="2">
        <v>20</v>
      </c>
      <c r="AE231" s="2">
        <v>16</v>
      </c>
      <c r="AF231" s="2">
        <v>18</v>
      </c>
      <c r="AG231" s="2">
        <v>20</v>
      </c>
      <c r="AH231" s="2">
        <v>10</v>
      </c>
      <c r="AI231" s="2">
        <v>6</v>
      </c>
      <c r="AJ231" s="2">
        <v>28</v>
      </c>
      <c r="AK231" s="2">
        <v>36</v>
      </c>
      <c r="AL231" s="2">
        <v>8</v>
      </c>
      <c r="AM231" s="2">
        <v>16</v>
      </c>
      <c r="AN231" s="2">
        <v>70</v>
      </c>
      <c r="AO231" s="2">
        <v>22</v>
      </c>
      <c r="AP231" s="2">
        <v>10</v>
      </c>
      <c r="AQ231" s="2">
        <v>52</v>
      </c>
      <c r="AR231" s="2">
        <v>34</v>
      </c>
      <c r="AS231" s="2">
        <v>40</v>
      </c>
      <c r="AT231" s="2">
        <v>42</v>
      </c>
      <c r="AU231" s="2">
        <v>8</v>
      </c>
      <c r="AV231" s="2">
        <v>8</v>
      </c>
      <c r="AW231" s="2">
        <v>16</v>
      </c>
      <c r="AX231" s="2">
        <v>10</v>
      </c>
      <c r="AY231" s="2">
        <v>18</v>
      </c>
      <c r="AZ231" s="2">
        <v>14</v>
      </c>
      <c r="BA231" s="2">
        <v>16</v>
      </c>
      <c r="BB231" s="2">
        <v>14</v>
      </c>
      <c r="BC231" s="2">
        <v>22</v>
      </c>
      <c r="BD231" s="2">
        <v>24</v>
      </c>
      <c r="BE231" s="2">
        <v>12</v>
      </c>
      <c r="BF231" s="2">
        <v>14</v>
      </c>
      <c r="BG231" s="2">
        <v>6</v>
      </c>
      <c r="BH231" s="2">
        <v>8</v>
      </c>
      <c r="BI231" s="2">
        <v>14</v>
      </c>
      <c r="BJ231" s="2">
        <v>8</v>
      </c>
      <c r="BK231" s="2">
        <v>44</v>
      </c>
      <c r="BL231" s="2">
        <v>56</v>
      </c>
      <c r="BM231" s="2">
        <v>10</v>
      </c>
      <c r="BN231" s="2">
        <v>56</v>
      </c>
      <c r="BO231" s="2">
        <v>32</v>
      </c>
      <c r="BP231" s="2">
        <v>30</v>
      </c>
      <c r="BQ231" s="2">
        <v>28</v>
      </c>
      <c r="BR231" s="2">
        <v>10</v>
      </c>
      <c r="BS231" s="2">
        <v>20</v>
      </c>
      <c r="BT231" s="2">
        <v>14</v>
      </c>
      <c r="BU231" s="2">
        <v>12</v>
      </c>
      <c r="BV231" s="2">
        <v>16</v>
      </c>
      <c r="BW231" s="2">
        <v>10</v>
      </c>
      <c r="BX231" s="2">
        <v>10</v>
      </c>
      <c r="BY231" s="2">
        <v>14</v>
      </c>
      <c r="BZ231" s="2">
        <v>22</v>
      </c>
      <c r="CA231" s="2">
        <v>20</v>
      </c>
      <c r="CB231" s="2">
        <v>20</v>
      </c>
      <c r="CC231" s="2">
        <v>20</v>
      </c>
      <c r="CD231" s="2">
        <v>32</v>
      </c>
      <c r="CE231" s="2">
        <v>18</v>
      </c>
      <c r="CF231" s="2">
        <v>14</v>
      </c>
      <c r="CG231" s="2">
        <v>78</v>
      </c>
      <c r="CH231" s="2">
        <v>26</v>
      </c>
      <c r="CI231" s="2">
        <v>28</v>
      </c>
      <c r="CJ231" s="2">
        <v>52</v>
      </c>
      <c r="CK231" s="2">
        <v>14</v>
      </c>
      <c r="CL231" s="2">
        <v>42</v>
      </c>
      <c r="CM231" s="2">
        <v>72</v>
      </c>
      <c r="CN231" s="2">
        <v>228</v>
      </c>
      <c r="CO231" s="2">
        <v>16</v>
      </c>
      <c r="CP231" s="2">
        <v>12</v>
      </c>
      <c r="CQ231" s="2">
        <v>22</v>
      </c>
      <c r="CR231" s="2">
        <v>50</v>
      </c>
      <c r="CS231" s="2">
        <v>18</v>
      </c>
      <c r="CT231" s="2">
        <v>24</v>
      </c>
      <c r="CU231" s="2">
        <v>34</v>
      </c>
      <c r="CV231" s="2">
        <v>14</v>
      </c>
      <c r="CW231" s="2">
        <v>50</v>
      </c>
      <c r="CX231" s="2">
        <v>16</v>
      </c>
      <c r="CY231" s="2">
        <v>16</v>
      </c>
    </row>
    <row r="232" spans="1:103">
      <c r="A232" s="1" t="s">
        <v>25</v>
      </c>
      <c r="B232" s="4">
        <f>AVERAGE(D232:CY232)/ 1000/ 1000</f>
        <v>0.34880900000000004</v>
      </c>
      <c r="C232" s="4"/>
      <c r="D232" s="2">
        <v>303100</v>
      </c>
      <c r="E232" s="2">
        <v>293100</v>
      </c>
      <c r="F232" s="2">
        <v>315600</v>
      </c>
      <c r="G232" s="2">
        <v>299600</v>
      </c>
      <c r="H232" s="2">
        <v>377900</v>
      </c>
      <c r="I232" s="2">
        <v>487400</v>
      </c>
      <c r="J232" s="2">
        <v>558000</v>
      </c>
      <c r="K232" s="2">
        <v>367700</v>
      </c>
      <c r="L232" s="2">
        <v>265200</v>
      </c>
      <c r="M232" s="2">
        <v>371200</v>
      </c>
      <c r="N232" s="2">
        <v>294300</v>
      </c>
      <c r="O232" s="2">
        <v>352500</v>
      </c>
      <c r="P232" s="2">
        <v>332100</v>
      </c>
      <c r="Q232" s="2">
        <v>443800</v>
      </c>
      <c r="R232" s="2">
        <v>308800</v>
      </c>
      <c r="S232" s="2">
        <v>807700</v>
      </c>
      <c r="T232" s="2">
        <v>451800</v>
      </c>
      <c r="U232" s="2">
        <v>361700</v>
      </c>
      <c r="V232" s="2">
        <v>289500</v>
      </c>
      <c r="W232" s="2">
        <v>444600</v>
      </c>
      <c r="X232" s="2">
        <v>483100</v>
      </c>
      <c r="Y232" s="2">
        <v>317500</v>
      </c>
      <c r="Z232" s="2">
        <v>313600</v>
      </c>
      <c r="AA232" s="2">
        <v>440500</v>
      </c>
      <c r="AB232" s="2">
        <v>332400</v>
      </c>
      <c r="AC232" s="2">
        <v>292100</v>
      </c>
      <c r="AD232" s="2">
        <v>311900</v>
      </c>
      <c r="AE232" s="2">
        <v>283100</v>
      </c>
      <c r="AF232" s="2">
        <v>311300</v>
      </c>
      <c r="AG232" s="2">
        <v>340200</v>
      </c>
      <c r="AH232" s="2">
        <v>271500</v>
      </c>
      <c r="AI232" s="2">
        <v>266000</v>
      </c>
      <c r="AJ232" s="2">
        <v>349200</v>
      </c>
      <c r="AK232" s="2">
        <v>365300</v>
      </c>
      <c r="AL232" s="2">
        <v>287400</v>
      </c>
      <c r="AM232" s="2">
        <v>293900</v>
      </c>
      <c r="AN232" s="2">
        <v>448300</v>
      </c>
      <c r="AO232" s="2">
        <v>313900</v>
      </c>
      <c r="AP232" s="2">
        <v>294800</v>
      </c>
      <c r="AQ232" s="2">
        <v>400500</v>
      </c>
      <c r="AR232" s="2">
        <v>368000</v>
      </c>
      <c r="AS232" s="2">
        <v>363300</v>
      </c>
      <c r="AT232" s="2">
        <v>357500</v>
      </c>
      <c r="AU232" s="2">
        <v>275000</v>
      </c>
      <c r="AV232" s="2">
        <v>264700</v>
      </c>
      <c r="AW232" s="2">
        <v>310000</v>
      </c>
      <c r="AX232" s="2">
        <v>278600</v>
      </c>
      <c r="AY232" s="2">
        <v>347300</v>
      </c>
      <c r="AZ232" s="2">
        <v>333000</v>
      </c>
      <c r="BA232" s="2">
        <v>297200</v>
      </c>
      <c r="BB232" s="2">
        <v>278900</v>
      </c>
      <c r="BC232" s="2">
        <v>331600</v>
      </c>
      <c r="BD232" s="2">
        <v>309500</v>
      </c>
      <c r="BE232" s="2">
        <v>312600</v>
      </c>
      <c r="BF232" s="2">
        <v>299000</v>
      </c>
      <c r="BG232" s="2">
        <v>268400</v>
      </c>
      <c r="BH232" s="2">
        <v>262700</v>
      </c>
      <c r="BI232" s="2">
        <v>279400</v>
      </c>
      <c r="BJ232" s="2">
        <v>262800</v>
      </c>
      <c r="BK232" s="2">
        <v>366600</v>
      </c>
      <c r="BL232" s="2">
        <v>417100</v>
      </c>
      <c r="BM232" s="2">
        <v>265700</v>
      </c>
      <c r="BN232" s="2">
        <v>428100</v>
      </c>
      <c r="BO232" s="2">
        <v>348400</v>
      </c>
      <c r="BP232" s="2">
        <v>353100</v>
      </c>
      <c r="BQ232" s="2">
        <v>333400</v>
      </c>
      <c r="BR232" s="2">
        <v>266300</v>
      </c>
      <c r="BS232" s="2">
        <v>318900</v>
      </c>
      <c r="BT232" s="2">
        <v>290300</v>
      </c>
      <c r="BU232" s="2">
        <v>279800</v>
      </c>
      <c r="BV232" s="2">
        <v>302700</v>
      </c>
      <c r="BW232" s="2">
        <v>279800</v>
      </c>
      <c r="BX232" s="2">
        <v>287800</v>
      </c>
      <c r="BY232" s="2">
        <v>281100</v>
      </c>
      <c r="BZ232" s="2">
        <v>332300</v>
      </c>
      <c r="CA232" s="2">
        <v>339000</v>
      </c>
      <c r="CB232" s="2">
        <v>323800</v>
      </c>
      <c r="CC232" s="2">
        <v>314100</v>
      </c>
      <c r="CD232" s="2">
        <v>444700</v>
      </c>
      <c r="CE232" s="2">
        <v>429900</v>
      </c>
      <c r="CF232" s="2">
        <v>298100</v>
      </c>
      <c r="CG232" s="2">
        <v>597200</v>
      </c>
      <c r="CH232" s="2">
        <v>360700</v>
      </c>
      <c r="CI232" s="2">
        <v>350600</v>
      </c>
      <c r="CJ232" s="2">
        <v>405600</v>
      </c>
      <c r="CK232" s="2">
        <v>280900</v>
      </c>
      <c r="CL232" s="2">
        <v>361200</v>
      </c>
      <c r="CM232" s="2">
        <v>467300</v>
      </c>
      <c r="CN232" s="2">
        <v>956700</v>
      </c>
      <c r="CO232" s="2">
        <v>298100</v>
      </c>
      <c r="CP232" s="2">
        <v>275400</v>
      </c>
      <c r="CQ232" s="2">
        <v>310200</v>
      </c>
      <c r="CR232" s="2">
        <v>396400</v>
      </c>
      <c r="CS232" s="2">
        <v>317800</v>
      </c>
      <c r="CT232" s="2">
        <v>337500</v>
      </c>
      <c r="CU232" s="2">
        <v>343300</v>
      </c>
      <c r="CV232" s="2">
        <v>293100</v>
      </c>
      <c r="CW232" s="2">
        <v>407600</v>
      </c>
      <c r="CX232" s="2">
        <v>284300</v>
      </c>
      <c r="CY232" s="2">
        <v>294400</v>
      </c>
    </row>
    <row r="233" spans="1:103">
      <c r="A233" t="s">
        <v>39</v>
      </c>
      <c r="B233" s="7">
        <f>AVERAGE(D233:CY233) / 1024/ 1024</f>
        <v>23.58953125</v>
      </c>
      <c r="C233" s="7">
        <f>MAX(D233:CY233) / 1024/ 1024</f>
        <v>23.703125</v>
      </c>
      <c r="D233" s="2">
        <v>24707072</v>
      </c>
      <c r="E233" s="2">
        <v>24707072</v>
      </c>
      <c r="F233" s="2">
        <v>24707072</v>
      </c>
      <c r="G233" s="2">
        <v>24707072</v>
      </c>
      <c r="H233" s="2">
        <v>24719360</v>
      </c>
      <c r="I233" s="2">
        <v>24735744</v>
      </c>
      <c r="J233" s="2">
        <v>24743936</v>
      </c>
      <c r="K233" s="2">
        <v>24743936</v>
      </c>
      <c r="L233" s="2">
        <v>24743936</v>
      </c>
      <c r="M233" s="2">
        <v>24743936</v>
      </c>
      <c r="N233" s="2">
        <v>24743936</v>
      </c>
      <c r="O233" s="2">
        <v>24743936</v>
      </c>
      <c r="P233" s="2">
        <v>24743936</v>
      </c>
      <c r="Q233" s="2">
        <v>24743936</v>
      </c>
      <c r="R233" s="2">
        <v>24743936</v>
      </c>
      <c r="S233" s="2">
        <v>24780800</v>
      </c>
      <c r="T233" s="2">
        <v>24780800</v>
      </c>
      <c r="U233" s="2">
        <v>24743936</v>
      </c>
      <c r="V233" s="2">
        <v>24743936</v>
      </c>
      <c r="W233" s="2">
        <v>24743936</v>
      </c>
      <c r="X233" s="2">
        <v>24743936</v>
      </c>
      <c r="Y233" s="2">
        <v>24727552</v>
      </c>
      <c r="Z233" s="2">
        <v>24727552</v>
      </c>
      <c r="AA233" s="2">
        <v>24743936</v>
      </c>
      <c r="AB233" s="2">
        <v>24727552</v>
      </c>
      <c r="AC233" s="2">
        <v>24715264</v>
      </c>
      <c r="AD233" s="2">
        <v>24727552</v>
      </c>
      <c r="AE233" s="2">
        <v>24715264</v>
      </c>
      <c r="AF233" s="2">
        <v>24727552</v>
      </c>
      <c r="AG233" s="2">
        <v>24727552</v>
      </c>
      <c r="AH233" s="2">
        <v>24727552</v>
      </c>
      <c r="AI233" s="2">
        <v>24727552</v>
      </c>
      <c r="AJ233" s="2">
        <v>24743936</v>
      </c>
      <c r="AK233" s="2">
        <v>24743936</v>
      </c>
      <c r="AL233" s="2">
        <v>24715264</v>
      </c>
      <c r="AM233" s="2">
        <v>24715264</v>
      </c>
      <c r="AN233" s="2">
        <v>24743936</v>
      </c>
      <c r="AO233" s="2">
        <v>24739840</v>
      </c>
      <c r="AP233" s="2">
        <v>24723456</v>
      </c>
      <c r="AQ233" s="2">
        <v>24743936</v>
      </c>
      <c r="AR233" s="2">
        <v>24743936</v>
      </c>
      <c r="AS233" s="2">
        <v>24743936</v>
      </c>
      <c r="AT233" s="2">
        <v>24743936</v>
      </c>
      <c r="AU233" s="2">
        <v>24723456</v>
      </c>
      <c r="AV233" s="2">
        <v>24723456</v>
      </c>
      <c r="AW233" s="2">
        <v>24727552</v>
      </c>
      <c r="AX233" s="2">
        <v>24727552</v>
      </c>
      <c r="AY233" s="2">
        <v>24727552</v>
      </c>
      <c r="AZ233" s="2">
        <v>24727552</v>
      </c>
      <c r="BA233" s="2">
        <v>24727552</v>
      </c>
      <c r="BB233" s="2">
        <v>24727552</v>
      </c>
      <c r="BC233" s="2">
        <v>24743936</v>
      </c>
      <c r="BD233" s="2">
        <v>24743936</v>
      </c>
      <c r="BE233" s="2">
        <v>24727552</v>
      </c>
      <c r="BF233" s="2">
        <v>24727552</v>
      </c>
      <c r="BG233" s="2">
        <v>24727552</v>
      </c>
      <c r="BH233" s="2">
        <v>24727552</v>
      </c>
      <c r="BI233" s="2">
        <v>24727552</v>
      </c>
      <c r="BJ233" s="2">
        <v>24727552</v>
      </c>
      <c r="BK233" s="2">
        <v>24739840</v>
      </c>
      <c r="BL233" s="2">
        <v>24739840</v>
      </c>
      <c r="BM233" s="2">
        <v>24739840</v>
      </c>
      <c r="BN233" s="2">
        <v>24739840</v>
      </c>
      <c r="BO233" s="2">
        <v>24739840</v>
      </c>
      <c r="BP233" s="2">
        <v>24739840</v>
      </c>
      <c r="BQ233" s="2">
        <v>24739840</v>
      </c>
      <c r="BR233" s="2">
        <v>24739840</v>
      </c>
      <c r="BS233" s="2">
        <v>24739840</v>
      </c>
      <c r="BT233" s="2">
        <v>24739840</v>
      </c>
      <c r="BU233" s="2">
        <v>24719360</v>
      </c>
      <c r="BV233" s="2">
        <v>24719360</v>
      </c>
      <c r="BW233" s="2">
        <v>24719360</v>
      </c>
      <c r="BX233" s="2">
        <v>24719360</v>
      </c>
      <c r="BY233" s="2">
        <v>24719360</v>
      </c>
      <c r="BZ233" s="2">
        <v>24739840</v>
      </c>
      <c r="CA233" s="2">
        <v>24739840</v>
      </c>
      <c r="CB233" s="2">
        <v>24739840</v>
      </c>
      <c r="CC233" s="2">
        <v>24739840</v>
      </c>
      <c r="CD233" s="2">
        <v>24739840</v>
      </c>
      <c r="CE233" s="2">
        <v>24723456</v>
      </c>
      <c r="CF233" s="2">
        <v>24723456</v>
      </c>
      <c r="CG233" s="2">
        <v>24780800</v>
      </c>
      <c r="CH233" s="2">
        <v>24731648</v>
      </c>
      <c r="CI233" s="2">
        <v>24731648</v>
      </c>
      <c r="CJ233" s="2">
        <v>24739840</v>
      </c>
      <c r="CK233" s="2">
        <v>24739840</v>
      </c>
      <c r="CL233" s="2">
        <v>24739840</v>
      </c>
      <c r="CM233" s="2">
        <v>24780800</v>
      </c>
      <c r="CN233" s="2">
        <v>24854528</v>
      </c>
      <c r="CO233" s="2">
        <v>24711168</v>
      </c>
      <c r="CP233" s="2">
        <v>24711168</v>
      </c>
      <c r="CQ233" s="2">
        <v>24727552</v>
      </c>
      <c r="CR233" s="2">
        <v>24776704</v>
      </c>
      <c r="CS233" s="2">
        <v>24727552</v>
      </c>
      <c r="CT233" s="2">
        <v>24727552</v>
      </c>
      <c r="CU233" s="2">
        <v>24727552</v>
      </c>
      <c r="CV233" s="2">
        <v>24715264</v>
      </c>
      <c r="CW233" s="2">
        <v>24776704</v>
      </c>
      <c r="CX233" s="2">
        <v>24711168</v>
      </c>
      <c r="CY233" s="2">
        <v>24711168</v>
      </c>
    </row>
    <row r="235" spans="1:103">
      <c r="A235" t="s">
        <v>8</v>
      </c>
    </row>
    <row r="236" spans="1:103">
      <c r="A236" s="1" t="s">
        <v>1</v>
      </c>
      <c r="B236" s="3">
        <f>AVERAGE(D236:CY236)</f>
        <v>380.96</v>
      </c>
      <c r="C236" s="3">
        <f t="shared" ref="C236" si="143">COUNT(D236:CY236)</f>
        <v>100</v>
      </c>
      <c r="D236" s="2">
        <v>338</v>
      </c>
      <c r="E236" s="2">
        <v>238</v>
      </c>
      <c r="F236" s="2">
        <v>49</v>
      </c>
      <c r="G236" s="2">
        <v>486</v>
      </c>
      <c r="H236" s="2">
        <v>21</v>
      </c>
      <c r="I236" s="2">
        <v>28</v>
      </c>
      <c r="J236" s="2">
        <v>280</v>
      </c>
      <c r="K236" s="2">
        <v>105</v>
      </c>
      <c r="L236" s="2">
        <v>133</v>
      </c>
      <c r="M236" s="2">
        <v>220</v>
      </c>
      <c r="N236" s="2">
        <v>123</v>
      </c>
      <c r="O236" s="2">
        <v>197</v>
      </c>
      <c r="P236" s="2">
        <v>67</v>
      </c>
      <c r="Q236" s="2">
        <v>280</v>
      </c>
      <c r="R236" s="2">
        <v>4615</v>
      </c>
      <c r="S236" s="2">
        <v>2330</v>
      </c>
      <c r="T236" s="2">
        <v>114</v>
      </c>
      <c r="U236" s="2">
        <v>97</v>
      </c>
      <c r="V236" s="2">
        <v>3377</v>
      </c>
      <c r="W236" s="2">
        <v>147</v>
      </c>
      <c r="X236" s="2">
        <v>50</v>
      </c>
      <c r="Y236" s="2">
        <v>46</v>
      </c>
      <c r="Z236" s="2">
        <v>330</v>
      </c>
      <c r="AA236" s="2">
        <v>87</v>
      </c>
      <c r="AB236" s="2">
        <v>75</v>
      </c>
      <c r="AC236" s="2">
        <v>68</v>
      </c>
      <c r="AD236" s="2">
        <v>149</v>
      </c>
      <c r="AE236" s="2">
        <v>95</v>
      </c>
      <c r="AF236" s="2">
        <v>117</v>
      </c>
      <c r="AG236" s="2">
        <v>128</v>
      </c>
      <c r="AH236" s="2">
        <v>256</v>
      </c>
      <c r="AI236" s="2">
        <v>117</v>
      </c>
      <c r="AJ236" s="2">
        <v>489</v>
      </c>
      <c r="AK236" s="2">
        <v>106</v>
      </c>
      <c r="AL236" s="2">
        <v>241</v>
      </c>
      <c r="AM236" s="2">
        <v>2709</v>
      </c>
      <c r="AN236" s="2">
        <v>253</v>
      </c>
      <c r="AO236" s="2">
        <v>83</v>
      </c>
      <c r="AP236" s="2">
        <v>93</v>
      </c>
      <c r="AQ236" s="2">
        <v>84</v>
      </c>
      <c r="AR236" s="2">
        <v>226</v>
      </c>
      <c r="AS236" s="2">
        <v>203</v>
      </c>
      <c r="AT236" s="2">
        <v>199</v>
      </c>
      <c r="AU236" s="2">
        <v>138</v>
      </c>
      <c r="AV236" s="2">
        <v>29</v>
      </c>
      <c r="AW236" s="2">
        <v>60</v>
      </c>
      <c r="AX236" s="2">
        <v>51</v>
      </c>
      <c r="AY236" s="2">
        <v>1325</v>
      </c>
      <c r="AZ236" s="2">
        <v>51</v>
      </c>
      <c r="BA236" s="2">
        <v>59</v>
      </c>
      <c r="BB236" s="2">
        <v>313</v>
      </c>
      <c r="BC236" s="2">
        <v>123</v>
      </c>
      <c r="BD236" s="2">
        <v>130</v>
      </c>
      <c r="BE236" s="2">
        <v>40</v>
      </c>
      <c r="BF236" s="2">
        <v>163</v>
      </c>
      <c r="BG236" s="2">
        <v>154</v>
      </c>
      <c r="BH236" s="2">
        <v>70</v>
      </c>
      <c r="BI236" s="2">
        <v>98</v>
      </c>
      <c r="BJ236" s="2">
        <v>156</v>
      </c>
      <c r="BK236" s="2">
        <v>85</v>
      </c>
      <c r="BL236" s="2">
        <v>165</v>
      </c>
      <c r="BM236" s="2">
        <v>391</v>
      </c>
      <c r="BN236" s="2">
        <v>87</v>
      </c>
      <c r="BO236" s="2">
        <v>3038</v>
      </c>
      <c r="BP236" s="2">
        <v>257</v>
      </c>
      <c r="BQ236" s="2">
        <v>192</v>
      </c>
      <c r="BR236" s="2">
        <v>231</v>
      </c>
      <c r="BS236" s="2">
        <v>460</v>
      </c>
      <c r="BT236" s="2">
        <v>107</v>
      </c>
      <c r="BU236" s="2">
        <v>1363</v>
      </c>
      <c r="BV236" s="2">
        <v>107</v>
      </c>
      <c r="BW236" s="2">
        <v>2740</v>
      </c>
      <c r="BX236" s="2">
        <v>135</v>
      </c>
      <c r="BY236" s="2">
        <v>121</v>
      </c>
      <c r="BZ236" s="2">
        <v>128</v>
      </c>
      <c r="CA236" s="2">
        <v>126</v>
      </c>
      <c r="CB236" s="2">
        <v>359</v>
      </c>
      <c r="CC236" s="2">
        <v>218</v>
      </c>
      <c r="CD236" s="2">
        <v>213</v>
      </c>
      <c r="CE236" s="2">
        <v>175</v>
      </c>
      <c r="CF236" s="2">
        <v>48</v>
      </c>
      <c r="CG236" s="2">
        <v>53</v>
      </c>
      <c r="CH236" s="2">
        <v>146</v>
      </c>
      <c r="CI236" s="2">
        <v>67</v>
      </c>
      <c r="CJ236" s="2">
        <v>57</v>
      </c>
      <c r="CK236" s="2">
        <v>64</v>
      </c>
      <c r="CL236" s="2">
        <v>42</v>
      </c>
      <c r="CM236" s="2">
        <v>864</v>
      </c>
      <c r="CN236" s="2">
        <v>232</v>
      </c>
      <c r="CO236" s="2">
        <v>116</v>
      </c>
      <c r="CP236" s="2">
        <v>221</v>
      </c>
      <c r="CQ236" s="2">
        <v>646</v>
      </c>
      <c r="CR236" s="2">
        <v>123</v>
      </c>
      <c r="CS236" s="2">
        <v>969</v>
      </c>
      <c r="CT236" s="2">
        <v>352</v>
      </c>
      <c r="CU236" s="2">
        <v>156</v>
      </c>
      <c r="CV236" s="2">
        <v>169</v>
      </c>
      <c r="CW236" s="2">
        <v>202</v>
      </c>
      <c r="CX236" s="2">
        <v>159</v>
      </c>
      <c r="CY236" s="2">
        <v>303</v>
      </c>
    </row>
    <row r="237" spans="1:103">
      <c r="A237" s="1" t="s">
        <v>25</v>
      </c>
      <c r="B237" s="4">
        <f>AVERAGE(D237:CY237) / 1000/ 1000</f>
        <v>2.7572379999999996</v>
      </c>
      <c r="C237" s="4"/>
      <c r="D237" s="2">
        <v>2142400</v>
      </c>
      <c r="E237" s="2">
        <v>1670900</v>
      </c>
      <c r="F237" s="2">
        <v>354400</v>
      </c>
      <c r="G237" s="2">
        <v>3093500</v>
      </c>
      <c r="H237" s="2">
        <v>134900</v>
      </c>
      <c r="I237" s="2">
        <v>175700</v>
      </c>
      <c r="J237" s="2">
        <v>1660800</v>
      </c>
      <c r="K237" s="2">
        <v>631400</v>
      </c>
      <c r="L237" s="2">
        <v>859100</v>
      </c>
      <c r="M237" s="2">
        <v>1257600</v>
      </c>
      <c r="N237" s="2">
        <v>826500</v>
      </c>
      <c r="O237" s="2">
        <v>1128600</v>
      </c>
      <c r="P237" s="2">
        <v>405200</v>
      </c>
      <c r="Q237" s="2">
        <v>1659700</v>
      </c>
      <c r="R237" s="2">
        <v>43367600</v>
      </c>
      <c r="S237" s="2">
        <v>16141400</v>
      </c>
      <c r="T237" s="2">
        <v>677400</v>
      </c>
      <c r="U237" s="2">
        <v>766200</v>
      </c>
      <c r="V237" s="2">
        <v>27341800</v>
      </c>
      <c r="W237" s="2">
        <v>875200</v>
      </c>
      <c r="X237" s="2">
        <v>295900</v>
      </c>
      <c r="Y237" s="2">
        <v>263100</v>
      </c>
      <c r="Z237" s="2">
        <v>1825400</v>
      </c>
      <c r="AA237" s="2">
        <v>498200</v>
      </c>
      <c r="AB237" s="2">
        <v>458300</v>
      </c>
      <c r="AC237" s="2">
        <v>409800</v>
      </c>
      <c r="AD237" s="2">
        <v>885500</v>
      </c>
      <c r="AE237" s="2">
        <v>559600</v>
      </c>
      <c r="AF237" s="2">
        <v>662900</v>
      </c>
      <c r="AG237" s="2">
        <v>764100</v>
      </c>
      <c r="AH237" s="2">
        <v>1479700</v>
      </c>
      <c r="AI237" s="2">
        <v>699900</v>
      </c>
      <c r="AJ237" s="2">
        <v>2877400</v>
      </c>
      <c r="AK237" s="2">
        <v>610400</v>
      </c>
      <c r="AL237" s="2">
        <v>1401000</v>
      </c>
      <c r="AM237" s="2">
        <v>23379300</v>
      </c>
      <c r="AN237" s="2">
        <v>1587700</v>
      </c>
      <c r="AO237" s="2">
        <v>507100</v>
      </c>
      <c r="AP237" s="2">
        <v>569100</v>
      </c>
      <c r="AQ237" s="2">
        <v>520100</v>
      </c>
      <c r="AR237" s="2">
        <v>1609900</v>
      </c>
      <c r="AS237" s="2">
        <v>1144600</v>
      </c>
      <c r="AT237" s="2">
        <v>1122100</v>
      </c>
      <c r="AU237" s="2">
        <v>769200</v>
      </c>
      <c r="AV237" s="2">
        <v>167000</v>
      </c>
      <c r="AW237" s="2">
        <v>350700</v>
      </c>
      <c r="AX237" s="2">
        <v>292000</v>
      </c>
      <c r="AY237" s="2">
        <v>9100600</v>
      </c>
      <c r="AZ237" s="2">
        <v>302300</v>
      </c>
      <c r="BA237" s="2">
        <v>342400</v>
      </c>
      <c r="BB237" s="2">
        <v>1751600</v>
      </c>
      <c r="BC237" s="2">
        <v>866700</v>
      </c>
      <c r="BD237" s="2">
        <v>742500</v>
      </c>
      <c r="BE237" s="2">
        <v>263900</v>
      </c>
      <c r="BF237" s="2">
        <v>982600</v>
      </c>
      <c r="BG237" s="2">
        <v>911300</v>
      </c>
      <c r="BH237" s="2">
        <v>434200</v>
      </c>
      <c r="BI237" s="2">
        <v>555300</v>
      </c>
      <c r="BJ237" s="2">
        <v>931200</v>
      </c>
      <c r="BK237" s="2">
        <v>500700</v>
      </c>
      <c r="BL237" s="2">
        <v>951300</v>
      </c>
      <c r="BM237" s="2">
        <v>2545500</v>
      </c>
      <c r="BN237" s="2">
        <v>537300</v>
      </c>
      <c r="BO237" s="2">
        <v>22882000</v>
      </c>
      <c r="BP237" s="2">
        <v>1779100</v>
      </c>
      <c r="BQ237" s="2">
        <v>1084300</v>
      </c>
      <c r="BR237" s="2">
        <v>1300500</v>
      </c>
      <c r="BS237" s="2">
        <v>2623200</v>
      </c>
      <c r="BT237" s="2">
        <v>615900</v>
      </c>
      <c r="BU237" s="2">
        <v>10026600</v>
      </c>
      <c r="BV237" s="2">
        <v>695800</v>
      </c>
      <c r="BW237" s="2">
        <v>22383000</v>
      </c>
      <c r="BX237" s="2">
        <v>769600</v>
      </c>
      <c r="BY237" s="2">
        <v>704200</v>
      </c>
      <c r="BZ237" s="2">
        <v>741800</v>
      </c>
      <c r="CA237" s="2">
        <v>732400</v>
      </c>
      <c r="CB237" s="2">
        <v>2040900</v>
      </c>
      <c r="CC237" s="2">
        <v>1218700</v>
      </c>
      <c r="CD237" s="2">
        <v>1194800</v>
      </c>
      <c r="CE237" s="2">
        <v>995400</v>
      </c>
      <c r="CF237" s="2">
        <v>287500</v>
      </c>
      <c r="CG237" s="2">
        <v>299500</v>
      </c>
      <c r="CH237" s="2">
        <v>840900</v>
      </c>
      <c r="CI237" s="2">
        <v>443800</v>
      </c>
      <c r="CJ237" s="2">
        <v>362600</v>
      </c>
      <c r="CK237" s="2">
        <v>416500</v>
      </c>
      <c r="CL237" s="2">
        <v>231700</v>
      </c>
      <c r="CM237" s="2">
        <v>5438800</v>
      </c>
      <c r="CN237" s="2">
        <v>1267100</v>
      </c>
      <c r="CO237" s="2">
        <v>647100</v>
      </c>
      <c r="CP237" s="2">
        <v>1198500</v>
      </c>
      <c r="CQ237" s="2">
        <v>3821200</v>
      </c>
      <c r="CR237" s="2">
        <v>771400</v>
      </c>
      <c r="CS237" s="2">
        <v>7234700</v>
      </c>
      <c r="CT237" s="2">
        <v>2042700</v>
      </c>
      <c r="CU237" s="2">
        <v>1042000</v>
      </c>
      <c r="CV237" s="2">
        <v>965900</v>
      </c>
      <c r="CW237" s="2">
        <v>1181600</v>
      </c>
      <c r="CX237" s="2">
        <v>908400</v>
      </c>
      <c r="CY237" s="2">
        <v>1934000</v>
      </c>
    </row>
    <row r="238" spans="1:103">
      <c r="A238" t="s">
        <v>39</v>
      </c>
      <c r="B238" s="7">
        <f>AVERAGE(D238:CY238) / 1024/ 1024</f>
        <v>1.4567578125</v>
      </c>
      <c r="C238" s="7">
        <f>MAX(D238:CY238) / 1024/ 1024</f>
        <v>7.328125</v>
      </c>
      <c r="D238" s="2">
        <v>1134592</v>
      </c>
      <c r="E238" s="2">
        <v>1204224</v>
      </c>
      <c r="F238" s="2">
        <v>843776</v>
      </c>
      <c r="G238" s="2">
        <v>1409024</v>
      </c>
      <c r="H238" s="2">
        <v>868352</v>
      </c>
      <c r="I238" s="2">
        <v>901120</v>
      </c>
      <c r="J238" s="2">
        <v>1196032</v>
      </c>
      <c r="K238" s="2">
        <v>1409024</v>
      </c>
      <c r="L238" s="2">
        <v>1409024</v>
      </c>
      <c r="M238" s="2">
        <v>1409024</v>
      </c>
      <c r="N238" s="2">
        <v>1118208</v>
      </c>
      <c r="O238" s="2">
        <v>1118208</v>
      </c>
      <c r="P238" s="2">
        <v>991232</v>
      </c>
      <c r="Q238" s="2">
        <v>1409024</v>
      </c>
      <c r="R238" s="2">
        <v>7684096</v>
      </c>
      <c r="S238" s="2">
        <v>5496832</v>
      </c>
      <c r="T238" s="2">
        <v>2117632</v>
      </c>
      <c r="U238" s="2">
        <v>1097728</v>
      </c>
      <c r="V238" s="2">
        <v>5926912</v>
      </c>
      <c r="W238" s="2">
        <v>1265664</v>
      </c>
      <c r="X238" s="2">
        <v>946176</v>
      </c>
      <c r="Y238" s="2">
        <v>884736</v>
      </c>
      <c r="Z238" s="2">
        <v>1265664</v>
      </c>
      <c r="AA238" s="2">
        <v>1716224</v>
      </c>
      <c r="AB238" s="2">
        <v>884736</v>
      </c>
      <c r="AC238" s="2">
        <v>884736</v>
      </c>
      <c r="AD238" s="2">
        <v>1134592</v>
      </c>
      <c r="AE238" s="2">
        <v>974848</v>
      </c>
      <c r="AF238" s="2">
        <v>974848</v>
      </c>
      <c r="AG238" s="2">
        <v>974848</v>
      </c>
      <c r="AH238" s="2">
        <v>1134592</v>
      </c>
      <c r="AI238" s="2">
        <v>1134592</v>
      </c>
      <c r="AJ238" s="2">
        <v>1617920</v>
      </c>
      <c r="AK238" s="2">
        <v>1142784</v>
      </c>
      <c r="AL238" s="2">
        <v>1298432</v>
      </c>
      <c r="AM238" s="2">
        <v>4792320</v>
      </c>
      <c r="AN238" s="2">
        <v>1359872</v>
      </c>
      <c r="AO238" s="2">
        <v>946176</v>
      </c>
      <c r="AP238" s="2">
        <v>1101824</v>
      </c>
      <c r="AQ238" s="2">
        <v>946176</v>
      </c>
      <c r="AR238" s="2">
        <v>1294336</v>
      </c>
      <c r="AS238" s="2">
        <v>1294336</v>
      </c>
      <c r="AT238" s="2">
        <v>1294336</v>
      </c>
      <c r="AU238" s="2">
        <v>1138688</v>
      </c>
      <c r="AV238" s="2">
        <v>921600</v>
      </c>
      <c r="AW238" s="2">
        <v>1011712</v>
      </c>
      <c r="AX238" s="2">
        <v>962560</v>
      </c>
      <c r="AY238" s="2">
        <v>3670016</v>
      </c>
      <c r="AZ238" s="2">
        <v>983040</v>
      </c>
      <c r="BA238" s="2">
        <v>983040</v>
      </c>
      <c r="BB238" s="2">
        <v>1449984</v>
      </c>
      <c r="BC238" s="2">
        <v>1130496</v>
      </c>
      <c r="BD238" s="2">
        <v>1130496</v>
      </c>
      <c r="BE238" s="2">
        <v>983040</v>
      </c>
      <c r="BF238" s="2">
        <v>1449984</v>
      </c>
      <c r="BG238" s="2">
        <v>1449984</v>
      </c>
      <c r="BH238" s="2">
        <v>1073152</v>
      </c>
      <c r="BI238" s="2">
        <v>1073152</v>
      </c>
      <c r="BJ238" s="2">
        <v>1449984</v>
      </c>
      <c r="BK238" s="2">
        <v>1073152</v>
      </c>
      <c r="BL238" s="2">
        <v>1449984</v>
      </c>
      <c r="BM238" s="2">
        <v>1806336</v>
      </c>
      <c r="BN238" s="2">
        <v>1130496</v>
      </c>
      <c r="BO238" s="2">
        <v>5251072</v>
      </c>
      <c r="BP238" s="2">
        <v>2150400</v>
      </c>
      <c r="BQ238" s="2">
        <v>1138688</v>
      </c>
      <c r="BR238" s="2">
        <v>1138688</v>
      </c>
      <c r="BS238" s="2">
        <v>1564672</v>
      </c>
      <c r="BT238" s="2">
        <v>1146880</v>
      </c>
      <c r="BU238" s="2">
        <v>3059712</v>
      </c>
      <c r="BV238" s="2">
        <v>950272</v>
      </c>
      <c r="BW238" s="2">
        <v>4956160</v>
      </c>
      <c r="BX238" s="2">
        <v>1093632</v>
      </c>
      <c r="BY238" s="2">
        <v>958464</v>
      </c>
      <c r="BZ238" s="2">
        <v>1093632</v>
      </c>
      <c r="CA238" s="2">
        <v>1093632</v>
      </c>
      <c r="CB238" s="2">
        <v>1454080</v>
      </c>
      <c r="CC238" s="2">
        <v>1134592</v>
      </c>
      <c r="CD238" s="2">
        <v>1134592</v>
      </c>
      <c r="CE238" s="2">
        <v>1134592</v>
      </c>
      <c r="CF238" s="2">
        <v>835584</v>
      </c>
      <c r="CG238" s="2">
        <v>909312</v>
      </c>
      <c r="CH238" s="2">
        <v>1134592</v>
      </c>
      <c r="CI238" s="2">
        <v>925696</v>
      </c>
      <c r="CJ238" s="2">
        <v>892928</v>
      </c>
      <c r="CK238" s="2">
        <v>925696</v>
      </c>
      <c r="CL238" s="2">
        <v>868352</v>
      </c>
      <c r="CM238" s="2">
        <v>2363392</v>
      </c>
      <c r="CN238" s="2">
        <v>1662976</v>
      </c>
      <c r="CO238" s="2">
        <v>1105920</v>
      </c>
      <c r="CP238" s="2">
        <v>1236992</v>
      </c>
      <c r="CQ238" s="2">
        <v>1937408</v>
      </c>
      <c r="CR238" s="2">
        <v>1220608</v>
      </c>
      <c r="CS238" s="2">
        <v>2363392</v>
      </c>
      <c r="CT238" s="2">
        <v>1937408</v>
      </c>
      <c r="CU238" s="2">
        <v>962560</v>
      </c>
      <c r="CV238" s="2">
        <v>962560</v>
      </c>
      <c r="CW238" s="2">
        <v>1134592</v>
      </c>
      <c r="CX238" s="2">
        <v>1134592</v>
      </c>
      <c r="CY238" s="2">
        <v>1454080</v>
      </c>
    </row>
    <row r="239" spans="1:103">
      <c r="A239" s="1" t="s">
        <v>2</v>
      </c>
      <c r="B239" s="3">
        <f t="shared" ref="B239" si="144">AVERAGE(D239:CY239)</f>
        <v>450.38</v>
      </c>
      <c r="C239" s="3">
        <f t="shared" ref="C239" si="145">COUNT(D239:CY239)</f>
        <v>100</v>
      </c>
      <c r="D239" s="2">
        <v>174</v>
      </c>
      <c r="E239" s="2">
        <v>125</v>
      </c>
      <c r="F239" s="2">
        <v>115</v>
      </c>
      <c r="G239" s="2">
        <v>173</v>
      </c>
      <c r="H239" s="2">
        <v>31</v>
      </c>
      <c r="I239" s="2">
        <v>67</v>
      </c>
      <c r="J239" s="2">
        <v>257</v>
      </c>
      <c r="K239" s="2">
        <v>158</v>
      </c>
      <c r="L239" s="2">
        <v>29</v>
      </c>
      <c r="M239" s="2">
        <v>154</v>
      </c>
      <c r="N239" s="2">
        <v>70</v>
      </c>
      <c r="O239" s="2">
        <v>245</v>
      </c>
      <c r="P239" s="2">
        <v>142</v>
      </c>
      <c r="Q239" s="2">
        <v>258</v>
      </c>
      <c r="R239" s="2">
        <v>818</v>
      </c>
      <c r="S239" s="2">
        <v>3446</v>
      </c>
      <c r="T239" s="2">
        <v>141</v>
      </c>
      <c r="U239" s="2">
        <v>413</v>
      </c>
      <c r="V239" s="2">
        <v>103</v>
      </c>
      <c r="W239" s="2">
        <v>48</v>
      </c>
      <c r="X239" s="2">
        <v>48</v>
      </c>
      <c r="Y239" s="2">
        <v>76</v>
      </c>
      <c r="Z239" s="2">
        <v>382</v>
      </c>
      <c r="AA239" s="2">
        <v>945</v>
      </c>
      <c r="AB239" s="2">
        <v>166</v>
      </c>
      <c r="AC239" s="2">
        <v>151</v>
      </c>
      <c r="AD239" s="2">
        <v>99</v>
      </c>
      <c r="AE239" s="2">
        <v>188</v>
      </c>
      <c r="AF239" s="2">
        <v>1088</v>
      </c>
      <c r="AG239" s="2">
        <v>345</v>
      </c>
      <c r="AH239" s="2">
        <v>431</v>
      </c>
      <c r="AI239" s="2">
        <v>19</v>
      </c>
      <c r="AJ239" s="2">
        <v>268</v>
      </c>
      <c r="AK239" s="2">
        <v>32</v>
      </c>
      <c r="AL239" s="2">
        <v>290</v>
      </c>
      <c r="AM239" s="2">
        <v>5016</v>
      </c>
      <c r="AN239" s="2">
        <v>384</v>
      </c>
      <c r="AO239" s="2">
        <v>27</v>
      </c>
      <c r="AP239" s="2">
        <v>240</v>
      </c>
      <c r="AQ239" s="2">
        <v>101</v>
      </c>
      <c r="AR239" s="2">
        <v>32</v>
      </c>
      <c r="AS239" s="2">
        <v>109</v>
      </c>
      <c r="AT239" s="2">
        <v>331</v>
      </c>
      <c r="AU239" s="2">
        <v>136</v>
      </c>
      <c r="AV239" s="2">
        <v>149</v>
      </c>
      <c r="AW239" s="2">
        <v>79</v>
      </c>
      <c r="AX239" s="2">
        <v>2876</v>
      </c>
      <c r="AY239" s="2">
        <v>1231</v>
      </c>
      <c r="AZ239" s="2">
        <v>52</v>
      </c>
      <c r="BA239" s="2">
        <v>115</v>
      </c>
      <c r="BB239" s="2">
        <v>410</v>
      </c>
      <c r="BC239" s="2">
        <v>79</v>
      </c>
      <c r="BD239" s="2">
        <v>111</v>
      </c>
      <c r="BE239" s="2">
        <v>81</v>
      </c>
      <c r="BF239" s="2">
        <v>164</v>
      </c>
      <c r="BG239" s="2">
        <v>241</v>
      </c>
      <c r="BH239" s="2">
        <v>172</v>
      </c>
      <c r="BI239" s="2">
        <v>226</v>
      </c>
      <c r="BJ239" s="2">
        <v>367</v>
      </c>
      <c r="BK239" s="2">
        <v>81</v>
      </c>
      <c r="BL239" s="2">
        <v>110</v>
      </c>
      <c r="BM239" s="2">
        <v>4771</v>
      </c>
      <c r="BN239" s="2">
        <v>139</v>
      </c>
      <c r="BO239" s="2">
        <v>2822</v>
      </c>
      <c r="BP239" s="2">
        <v>270</v>
      </c>
      <c r="BQ239" s="2">
        <v>164</v>
      </c>
      <c r="BR239" s="2">
        <v>179</v>
      </c>
      <c r="BS239" s="2">
        <v>472</v>
      </c>
      <c r="BT239" s="2">
        <v>18</v>
      </c>
      <c r="BU239" s="2">
        <v>1341</v>
      </c>
      <c r="BV239" s="2">
        <v>257</v>
      </c>
      <c r="BW239" s="2">
        <v>496</v>
      </c>
      <c r="BX239" s="2">
        <v>77</v>
      </c>
      <c r="BY239" s="2">
        <v>119</v>
      </c>
      <c r="BZ239" s="2">
        <v>63</v>
      </c>
      <c r="CA239" s="2">
        <v>26</v>
      </c>
      <c r="CB239" s="2">
        <v>1776</v>
      </c>
      <c r="CC239" s="2">
        <v>518</v>
      </c>
      <c r="CD239" s="2">
        <v>168</v>
      </c>
      <c r="CE239" s="2">
        <v>93</v>
      </c>
      <c r="CF239" s="2">
        <v>120</v>
      </c>
      <c r="CG239" s="2">
        <v>55</v>
      </c>
      <c r="CH239" s="2">
        <v>313</v>
      </c>
      <c r="CI239" s="2">
        <v>86</v>
      </c>
      <c r="CJ239" s="2">
        <v>22</v>
      </c>
      <c r="CK239" s="2">
        <v>92</v>
      </c>
      <c r="CL239" s="2">
        <v>52</v>
      </c>
      <c r="CM239" s="2">
        <v>173</v>
      </c>
      <c r="CN239" s="2">
        <v>156</v>
      </c>
      <c r="CO239" s="2">
        <v>136</v>
      </c>
      <c r="CP239" s="2">
        <v>209</v>
      </c>
      <c r="CQ239" s="2">
        <v>399</v>
      </c>
      <c r="CR239" s="2">
        <v>282</v>
      </c>
      <c r="CS239" s="2">
        <v>3570</v>
      </c>
      <c r="CT239" s="2">
        <v>350</v>
      </c>
      <c r="CU239" s="2">
        <v>181</v>
      </c>
      <c r="CV239" s="2">
        <v>102</v>
      </c>
      <c r="CW239" s="2">
        <v>292</v>
      </c>
      <c r="CX239" s="2">
        <v>181</v>
      </c>
      <c r="CY239" s="2">
        <v>83</v>
      </c>
    </row>
    <row r="240" spans="1:103">
      <c r="A240" s="1" t="s">
        <v>25</v>
      </c>
      <c r="B240" s="4">
        <f>AVERAGE(D240:CY240)/ 1000/ 1000</f>
        <v>3.4379180000000003</v>
      </c>
      <c r="C240" s="4"/>
      <c r="D240" s="2">
        <v>1022000</v>
      </c>
      <c r="E240" s="2">
        <v>733800</v>
      </c>
      <c r="F240" s="2">
        <v>669700</v>
      </c>
      <c r="G240" s="2">
        <v>1007800</v>
      </c>
      <c r="H240" s="2">
        <v>189900</v>
      </c>
      <c r="I240" s="2">
        <v>391900</v>
      </c>
      <c r="J240" s="2">
        <v>1505800</v>
      </c>
      <c r="K240" s="2">
        <v>929100</v>
      </c>
      <c r="L240" s="2">
        <v>172200</v>
      </c>
      <c r="M240" s="2">
        <v>926000</v>
      </c>
      <c r="N240" s="2">
        <v>432000</v>
      </c>
      <c r="O240" s="2">
        <v>1457800</v>
      </c>
      <c r="P240" s="2">
        <v>871200</v>
      </c>
      <c r="Q240" s="2">
        <v>1587700</v>
      </c>
      <c r="R240" s="2">
        <v>5155200</v>
      </c>
      <c r="S240" s="2">
        <v>28926000</v>
      </c>
      <c r="T240" s="2">
        <v>883400</v>
      </c>
      <c r="U240" s="2">
        <v>2554600</v>
      </c>
      <c r="V240" s="2">
        <v>640900</v>
      </c>
      <c r="W240" s="2">
        <v>322200</v>
      </c>
      <c r="X240" s="2">
        <v>307600</v>
      </c>
      <c r="Y240" s="2">
        <v>465900</v>
      </c>
      <c r="Z240" s="2">
        <v>2275000</v>
      </c>
      <c r="AA240" s="2">
        <v>6401300</v>
      </c>
      <c r="AB240" s="2">
        <v>987800</v>
      </c>
      <c r="AC240" s="2">
        <v>869800</v>
      </c>
      <c r="AD240" s="2">
        <v>608700</v>
      </c>
      <c r="AE240" s="2">
        <v>1114300</v>
      </c>
      <c r="AF240" s="2">
        <v>7909400</v>
      </c>
      <c r="AG240" s="2">
        <v>2095200</v>
      </c>
      <c r="AH240" s="2">
        <v>2577900</v>
      </c>
      <c r="AI240" s="2">
        <v>118800</v>
      </c>
      <c r="AJ240" s="2">
        <v>1665500</v>
      </c>
      <c r="AK240" s="2">
        <v>223600</v>
      </c>
      <c r="AL240" s="2">
        <v>1748800</v>
      </c>
      <c r="AM240" s="2">
        <v>48449100</v>
      </c>
      <c r="AN240" s="2">
        <v>2343800</v>
      </c>
      <c r="AO240" s="2">
        <v>184600</v>
      </c>
      <c r="AP240" s="2">
        <v>1451400</v>
      </c>
      <c r="AQ240" s="2">
        <v>639600</v>
      </c>
      <c r="AR240" s="2">
        <v>235600</v>
      </c>
      <c r="AS240" s="2">
        <v>703100</v>
      </c>
      <c r="AT240" s="2">
        <v>1895700</v>
      </c>
      <c r="AU240" s="2">
        <v>809300</v>
      </c>
      <c r="AV240" s="2">
        <v>859600</v>
      </c>
      <c r="AW240" s="2">
        <v>462400</v>
      </c>
      <c r="AX240" s="2">
        <v>21909700</v>
      </c>
      <c r="AY240" s="2">
        <v>8835200</v>
      </c>
      <c r="AZ240" s="2">
        <v>345200</v>
      </c>
      <c r="BA240" s="2">
        <v>652700</v>
      </c>
      <c r="BB240" s="2">
        <v>2469500</v>
      </c>
      <c r="BC240" s="2">
        <v>460800</v>
      </c>
      <c r="BD240" s="2">
        <v>683700</v>
      </c>
      <c r="BE240" s="2">
        <v>504300</v>
      </c>
      <c r="BF240" s="2">
        <v>951900</v>
      </c>
      <c r="BG240" s="2">
        <v>1376900</v>
      </c>
      <c r="BH240" s="2">
        <v>1014200</v>
      </c>
      <c r="BI240" s="2">
        <v>1293800</v>
      </c>
      <c r="BJ240" s="2">
        <v>2382400</v>
      </c>
      <c r="BK240" s="2">
        <v>517800</v>
      </c>
      <c r="BL240" s="2">
        <v>672100</v>
      </c>
      <c r="BM240" s="2">
        <v>45183200</v>
      </c>
      <c r="BN240" s="2">
        <v>880100</v>
      </c>
      <c r="BO240" s="2">
        <v>23486300</v>
      </c>
      <c r="BP240" s="2">
        <v>1664400</v>
      </c>
      <c r="BQ240" s="2">
        <v>957900</v>
      </c>
      <c r="BR240" s="2">
        <v>1043800</v>
      </c>
      <c r="BS240" s="2">
        <v>2798700</v>
      </c>
      <c r="BT240" s="2">
        <v>111700</v>
      </c>
      <c r="BU240" s="2">
        <v>9838100</v>
      </c>
      <c r="BV240" s="2">
        <v>1517400</v>
      </c>
      <c r="BW240" s="2">
        <v>2902700</v>
      </c>
      <c r="BX240" s="2">
        <v>494500</v>
      </c>
      <c r="BY240" s="2">
        <v>697800</v>
      </c>
      <c r="BZ240" s="2">
        <v>391000</v>
      </c>
      <c r="CA240" s="2">
        <v>174200</v>
      </c>
      <c r="CB240" s="2">
        <v>15588200</v>
      </c>
      <c r="CC240" s="2">
        <v>3062600</v>
      </c>
      <c r="CD240" s="2">
        <v>1026300</v>
      </c>
      <c r="CE240" s="2">
        <v>551400</v>
      </c>
      <c r="CF240" s="2">
        <v>684200</v>
      </c>
      <c r="CG240" s="2">
        <v>409500</v>
      </c>
      <c r="CH240" s="2">
        <v>1961400</v>
      </c>
      <c r="CI240" s="2">
        <v>530300</v>
      </c>
      <c r="CJ240" s="2">
        <v>157800</v>
      </c>
      <c r="CK240" s="2">
        <v>558200</v>
      </c>
      <c r="CL240" s="2">
        <v>309100</v>
      </c>
      <c r="CM240" s="2">
        <v>1011500</v>
      </c>
      <c r="CN240" s="2">
        <v>901100</v>
      </c>
      <c r="CO240" s="2">
        <v>791000</v>
      </c>
      <c r="CP240" s="2">
        <v>1214300</v>
      </c>
      <c r="CQ240" s="2">
        <v>2354500</v>
      </c>
      <c r="CR240" s="2">
        <v>1633200</v>
      </c>
      <c r="CS240" s="2">
        <v>29439400</v>
      </c>
      <c r="CT240" s="2">
        <v>2243400</v>
      </c>
      <c r="CU240" s="2">
        <v>1068100</v>
      </c>
      <c r="CV240" s="2">
        <v>611400</v>
      </c>
      <c r="CW240" s="2">
        <v>2065300</v>
      </c>
      <c r="CX240" s="2">
        <v>1127600</v>
      </c>
      <c r="CY240" s="2">
        <v>497000</v>
      </c>
    </row>
    <row r="241" spans="1:103">
      <c r="A241" t="s">
        <v>39</v>
      </c>
      <c r="B241" s="7">
        <f>AVERAGE(D241:CY241) / 1024/ 1024</f>
        <v>1.6023046875</v>
      </c>
      <c r="C241" s="7">
        <f>MAX(D241:CY241) / 1024/ 1024</f>
        <v>8</v>
      </c>
      <c r="D241" s="2">
        <v>1134592</v>
      </c>
      <c r="E241" s="2">
        <v>1134592</v>
      </c>
      <c r="F241" s="2">
        <v>962560</v>
      </c>
      <c r="G241" s="2">
        <v>1134592</v>
      </c>
      <c r="H241" s="2">
        <v>811008</v>
      </c>
      <c r="I241" s="2">
        <v>872448</v>
      </c>
      <c r="J241" s="2">
        <v>1134592</v>
      </c>
      <c r="K241" s="2">
        <v>1134592</v>
      </c>
      <c r="L241" s="2">
        <v>774144</v>
      </c>
      <c r="M241" s="2">
        <v>962560</v>
      </c>
      <c r="N241" s="2">
        <v>872448</v>
      </c>
      <c r="O241" s="2">
        <v>1134592</v>
      </c>
      <c r="P241" s="2">
        <v>962560</v>
      </c>
      <c r="Q241" s="2">
        <v>1134592</v>
      </c>
      <c r="R241" s="2">
        <v>2363392</v>
      </c>
      <c r="S241" s="2">
        <v>5836800</v>
      </c>
      <c r="T241" s="2">
        <v>2719744</v>
      </c>
      <c r="U241" s="2">
        <v>1683456</v>
      </c>
      <c r="V241" s="2">
        <v>1212416</v>
      </c>
      <c r="W241" s="2">
        <v>942080</v>
      </c>
      <c r="X241" s="2">
        <v>942080</v>
      </c>
      <c r="Y241" s="2">
        <v>942080</v>
      </c>
      <c r="Z241" s="2">
        <v>1552384</v>
      </c>
      <c r="AA241" s="2">
        <v>2494464</v>
      </c>
      <c r="AB241" s="2">
        <v>2088960</v>
      </c>
      <c r="AC241" s="2">
        <v>1146880</v>
      </c>
      <c r="AD241" s="2">
        <v>1003520</v>
      </c>
      <c r="AE241" s="2">
        <v>1146880</v>
      </c>
      <c r="AF241" s="2">
        <v>2494464</v>
      </c>
      <c r="AG241" s="2">
        <v>1695744</v>
      </c>
      <c r="AH241" s="2">
        <v>1630208</v>
      </c>
      <c r="AI241" s="2">
        <v>1019904</v>
      </c>
      <c r="AJ241" s="2">
        <v>1310720</v>
      </c>
      <c r="AK241" s="2">
        <v>950272</v>
      </c>
      <c r="AL241" s="2">
        <v>1310720</v>
      </c>
      <c r="AM241" s="2">
        <v>8388608</v>
      </c>
      <c r="AN241" s="2">
        <v>1556480</v>
      </c>
      <c r="AO241" s="2">
        <v>753664</v>
      </c>
      <c r="AP241" s="2">
        <v>1253376</v>
      </c>
      <c r="AQ241" s="2">
        <v>1077248</v>
      </c>
      <c r="AR241" s="2">
        <v>884736</v>
      </c>
      <c r="AS241" s="2">
        <v>974848</v>
      </c>
      <c r="AT241" s="2">
        <v>1253376</v>
      </c>
      <c r="AU241" s="2">
        <v>1105920</v>
      </c>
      <c r="AV241" s="2">
        <v>1093632</v>
      </c>
      <c r="AW241" s="2">
        <v>991232</v>
      </c>
      <c r="AX241" s="2">
        <v>5185536</v>
      </c>
      <c r="AY241" s="2">
        <v>2854912</v>
      </c>
      <c r="AZ241" s="2">
        <v>1703936</v>
      </c>
      <c r="BA241" s="2">
        <v>974848</v>
      </c>
      <c r="BB241" s="2">
        <v>1421312</v>
      </c>
      <c r="BC241" s="2">
        <v>909312</v>
      </c>
      <c r="BD241" s="2">
        <v>1118208</v>
      </c>
      <c r="BE241" s="2">
        <v>958464</v>
      </c>
      <c r="BF241" s="2">
        <v>1118208</v>
      </c>
      <c r="BG241" s="2">
        <v>1118208</v>
      </c>
      <c r="BH241" s="2">
        <v>1118208</v>
      </c>
      <c r="BI241" s="2">
        <v>1118208</v>
      </c>
      <c r="BJ241" s="2">
        <v>1421312</v>
      </c>
      <c r="BK241" s="2">
        <v>1421312</v>
      </c>
      <c r="BL241" s="2">
        <v>1118208</v>
      </c>
      <c r="BM241" s="2">
        <v>8130560</v>
      </c>
      <c r="BN241" s="2">
        <v>1396736</v>
      </c>
      <c r="BO241" s="2">
        <v>5189632</v>
      </c>
      <c r="BP241" s="2">
        <v>2973696</v>
      </c>
      <c r="BQ241" s="2">
        <v>1286144</v>
      </c>
      <c r="BR241" s="2">
        <v>1286144</v>
      </c>
      <c r="BS241" s="2">
        <v>1605632</v>
      </c>
      <c r="BT241" s="2">
        <v>962560</v>
      </c>
      <c r="BU241" s="2">
        <v>3502080</v>
      </c>
      <c r="BV241" s="2">
        <v>2228224</v>
      </c>
      <c r="BW241" s="2">
        <v>1605632</v>
      </c>
      <c r="BX241" s="2">
        <v>1122304</v>
      </c>
      <c r="BY241" s="2">
        <v>1122304</v>
      </c>
      <c r="BZ241" s="2">
        <v>1060864</v>
      </c>
      <c r="CA241" s="2">
        <v>999424</v>
      </c>
      <c r="CB241" s="2">
        <v>4153344</v>
      </c>
      <c r="CC241" s="2">
        <v>2715648</v>
      </c>
      <c r="CD241" s="2">
        <v>1298432</v>
      </c>
      <c r="CE241" s="2">
        <v>1114112</v>
      </c>
      <c r="CF241" s="2">
        <v>1114112</v>
      </c>
      <c r="CG241" s="2">
        <v>1056768</v>
      </c>
      <c r="CH241" s="2">
        <v>1433600</v>
      </c>
      <c r="CI241" s="2">
        <v>1085440</v>
      </c>
      <c r="CJ241" s="2">
        <v>946176</v>
      </c>
      <c r="CK241" s="2">
        <v>1085440</v>
      </c>
      <c r="CL241" s="2">
        <v>1024000</v>
      </c>
      <c r="CM241" s="2">
        <v>1302528</v>
      </c>
      <c r="CN241" s="2">
        <v>1302528</v>
      </c>
      <c r="CO241" s="2">
        <v>1175552</v>
      </c>
      <c r="CP241" s="2">
        <v>1302528</v>
      </c>
      <c r="CQ241" s="2">
        <v>1605632</v>
      </c>
      <c r="CR241" s="2">
        <v>1413120</v>
      </c>
      <c r="CS241" s="2">
        <v>6336512</v>
      </c>
      <c r="CT241" s="2">
        <v>1531904</v>
      </c>
      <c r="CU241" s="2">
        <v>2318336</v>
      </c>
      <c r="CV241" s="2">
        <v>1146880</v>
      </c>
      <c r="CW241" s="2">
        <v>1466368</v>
      </c>
      <c r="CX241" s="2">
        <v>1163264</v>
      </c>
      <c r="CY241" s="2">
        <v>909312</v>
      </c>
    </row>
    <row r="242" spans="1:103">
      <c r="A242" s="1" t="s">
        <v>3</v>
      </c>
      <c r="B242" s="3">
        <f t="shared" ref="B242" si="146">AVERAGE(D242:CY242)</f>
        <v>991.69</v>
      </c>
      <c r="C242" s="3">
        <f t="shared" ref="C242" si="147">COUNT(D242:CY242)</f>
        <v>100</v>
      </c>
      <c r="D242" s="2">
        <v>251</v>
      </c>
      <c r="E242" s="2">
        <v>7062</v>
      </c>
      <c r="F242" s="2">
        <v>313</v>
      </c>
      <c r="G242" s="2">
        <v>208</v>
      </c>
      <c r="H242" s="2">
        <v>92</v>
      </c>
      <c r="I242" s="2">
        <v>1026</v>
      </c>
      <c r="J242" s="2">
        <v>397</v>
      </c>
      <c r="K242" s="2">
        <v>322</v>
      </c>
      <c r="L242" s="2">
        <v>256</v>
      </c>
      <c r="M242" s="2">
        <v>6034</v>
      </c>
      <c r="N242" s="2">
        <v>3793</v>
      </c>
      <c r="O242" s="2">
        <v>517</v>
      </c>
      <c r="P242" s="2">
        <v>178</v>
      </c>
      <c r="Q242" s="2">
        <v>338</v>
      </c>
      <c r="R242" s="2">
        <v>3857</v>
      </c>
      <c r="S242" s="2">
        <v>2432</v>
      </c>
      <c r="T242" s="2">
        <v>1177</v>
      </c>
      <c r="U242" s="2">
        <v>555</v>
      </c>
      <c r="V242" s="2">
        <v>443</v>
      </c>
      <c r="W242" s="2">
        <v>205</v>
      </c>
      <c r="X242" s="2">
        <v>850</v>
      </c>
      <c r="Y242" s="2">
        <v>397</v>
      </c>
      <c r="Z242" s="2">
        <v>843</v>
      </c>
      <c r="AA242" s="2">
        <v>1911</v>
      </c>
      <c r="AB242" s="2">
        <v>606</v>
      </c>
      <c r="AC242" s="2">
        <v>137</v>
      </c>
      <c r="AD242" s="2">
        <v>524</v>
      </c>
      <c r="AE242" s="2">
        <v>646</v>
      </c>
      <c r="AF242" s="2">
        <v>298</v>
      </c>
      <c r="AG242" s="2">
        <v>183</v>
      </c>
      <c r="AH242" s="2">
        <v>1383</v>
      </c>
      <c r="AI242" s="2">
        <v>238</v>
      </c>
      <c r="AJ242" s="2">
        <v>776</v>
      </c>
      <c r="AK242" s="2">
        <v>510</v>
      </c>
      <c r="AL242" s="2">
        <v>370</v>
      </c>
      <c r="AM242" s="2">
        <v>3180</v>
      </c>
      <c r="AN242" s="2">
        <v>310</v>
      </c>
      <c r="AO242" s="2">
        <v>369</v>
      </c>
      <c r="AP242" s="2">
        <v>376</v>
      </c>
      <c r="AQ242" s="2">
        <v>539</v>
      </c>
      <c r="AR242" s="2">
        <v>368</v>
      </c>
      <c r="AS242" s="2">
        <v>1027</v>
      </c>
      <c r="AT242" s="2">
        <v>8344</v>
      </c>
      <c r="AU242" s="2">
        <v>1124</v>
      </c>
      <c r="AV242" s="2">
        <v>198</v>
      </c>
      <c r="AW242" s="2">
        <v>1298</v>
      </c>
      <c r="AX242" s="2">
        <v>146</v>
      </c>
      <c r="AY242" s="2">
        <v>1325</v>
      </c>
      <c r="AZ242" s="2">
        <v>144</v>
      </c>
      <c r="BA242" s="2">
        <v>241</v>
      </c>
      <c r="BB242" s="2">
        <v>381</v>
      </c>
      <c r="BC242" s="2">
        <v>375</v>
      </c>
      <c r="BD242" s="2">
        <v>479</v>
      </c>
      <c r="BE242" s="2">
        <v>353</v>
      </c>
      <c r="BF242" s="2">
        <v>693</v>
      </c>
      <c r="BG242" s="2">
        <v>461</v>
      </c>
      <c r="BH242" s="2">
        <v>310</v>
      </c>
      <c r="BI242" s="2">
        <v>286</v>
      </c>
      <c r="BJ242" s="2">
        <v>1494</v>
      </c>
      <c r="BK242" s="2">
        <v>329</v>
      </c>
      <c r="BL242" s="2">
        <v>397</v>
      </c>
      <c r="BM242" s="2">
        <v>3905</v>
      </c>
      <c r="BN242" s="2">
        <v>310</v>
      </c>
      <c r="BO242" s="2">
        <v>2787</v>
      </c>
      <c r="BP242" s="2">
        <v>1329</v>
      </c>
      <c r="BQ242" s="2">
        <v>603</v>
      </c>
      <c r="BR242" s="2">
        <v>384</v>
      </c>
      <c r="BS242" s="2">
        <v>819</v>
      </c>
      <c r="BT242" s="2">
        <v>288</v>
      </c>
      <c r="BU242" s="2">
        <v>1495</v>
      </c>
      <c r="BV242" s="2">
        <v>247</v>
      </c>
      <c r="BW242" s="2">
        <v>5526</v>
      </c>
      <c r="BX242" s="2">
        <v>592</v>
      </c>
      <c r="BY242" s="2">
        <v>447</v>
      </c>
      <c r="BZ242" s="2">
        <v>496</v>
      </c>
      <c r="CA242" s="2">
        <v>319</v>
      </c>
      <c r="CB242" s="2">
        <v>1340</v>
      </c>
      <c r="CC242" s="2">
        <v>504</v>
      </c>
      <c r="CD242" s="2">
        <v>337</v>
      </c>
      <c r="CE242" s="2">
        <v>260</v>
      </c>
      <c r="CF242" s="2">
        <v>207</v>
      </c>
      <c r="CG242" s="2">
        <v>124</v>
      </c>
      <c r="CH242" s="2">
        <v>566</v>
      </c>
      <c r="CI242" s="2">
        <v>661</v>
      </c>
      <c r="CJ242" s="2">
        <v>305</v>
      </c>
      <c r="CK242" s="2">
        <v>165</v>
      </c>
      <c r="CL242" s="2">
        <v>127</v>
      </c>
      <c r="CM242" s="2">
        <v>945</v>
      </c>
      <c r="CN242" s="2">
        <v>619</v>
      </c>
      <c r="CO242" s="2">
        <v>537</v>
      </c>
      <c r="CP242" s="2">
        <v>1396</v>
      </c>
      <c r="CQ242" s="2">
        <v>1204</v>
      </c>
      <c r="CR242" s="2">
        <v>2498</v>
      </c>
      <c r="CS242" s="2">
        <v>1177</v>
      </c>
      <c r="CT242" s="2">
        <v>546</v>
      </c>
      <c r="CU242" s="2">
        <v>453</v>
      </c>
      <c r="CV242" s="2">
        <v>407</v>
      </c>
      <c r="CW242" s="2">
        <v>840</v>
      </c>
      <c r="CX242" s="2">
        <v>324</v>
      </c>
      <c r="CY242" s="2">
        <v>405</v>
      </c>
    </row>
    <row r="243" spans="1:103">
      <c r="A243" t="s">
        <v>25</v>
      </c>
      <c r="B243" s="4">
        <f>AVERAGE(D243:CY243) / 1000/ 1000</f>
        <v>1.8387070000000001</v>
      </c>
      <c r="C243" s="4"/>
      <c r="D243" s="2">
        <v>480700</v>
      </c>
      <c r="E243" s="2">
        <v>14140300</v>
      </c>
      <c r="F243" s="2">
        <v>462900</v>
      </c>
      <c r="G243" s="2">
        <v>361300</v>
      </c>
      <c r="H243" s="2">
        <v>189800</v>
      </c>
      <c r="I243" s="2">
        <v>2014300</v>
      </c>
      <c r="J243" s="2">
        <v>792000</v>
      </c>
      <c r="K243" s="2">
        <v>608200</v>
      </c>
      <c r="L243" s="2">
        <v>484500</v>
      </c>
      <c r="M243" s="2">
        <v>11638100</v>
      </c>
      <c r="N243" s="2">
        <v>8639100</v>
      </c>
      <c r="O243" s="2">
        <v>774700</v>
      </c>
      <c r="P243" s="2">
        <v>291900</v>
      </c>
      <c r="Q243" s="2">
        <v>555000</v>
      </c>
      <c r="R243" s="2">
        <v>7061900</v>
      </c>
      <c r="S243" s="2">
        <v>3596700</v>
      </c>
      <c r="T243" s="2">
        <v>2045300</v>
      </c>
      <c r="U243" s="2">
        <v>1074500</v>
      </c>
      <c r="V243" s="2">
        <v>713700</v>
      </c>
      <c r="W243" s="2">
        <v>318600</v>
      </c>
      <c r="X243" s="2">
        <v>1840600</v>
      </c>
      <c r="Y243" s="2">
        <v>823300</v>
      </c>
      <c r="Z243" s="2">
        <v>1735100</v>
      </c>
      <c r="AA243" s="2">
        <v>3236000</v>
      </c>
      <c r="AB243" s="2">
        <v>1099900</v>
      </c>
      <c r="AC243" s="2">
        <v>242900</v>
      </c>
      <c r="AD243" s="2">
        <v>673500</v>
      </c>
      <c r="AE243" s="2">
        <v>1144700</v>
      </c>
      <c r="AF243" s="2">
        <v>359200</v>
      </c>
      <c r="AG243" s="2">
        <v>318800</v>
      </c>
      <c r="AH243" s="2">
        <v>2378900</v>
      </c>
      <c r="AI243" s="2">
        <v>477100</v>
      </c>
      <c r="AJ243" s="2">
        <v>1648600</v>
      </c>
      <c r="AK243" s="2">
        <v>1001700</v>
      </c>
      <c r="AL243" s="2">
        <v>693200</v>
      </c>
      <c r="AM243" s="2">
        <v>4830600</v>
      </c>
      <c r="AN243" s="2">
        <v>706500</v>
      </c>
      <c r="AO243" s="2">
        <v>746100</v>
      </c>
      <c r="AP243" s="2">
        <v>621100</v>
      </c>
      <c r="AQ243" s="2">
        <v>838000</v>
      </c>
      <c r="AR243" s="2">
        <v>734200</v>
      </c>
      <c r="AS243" s="2">
        <v>1562000</v>
      </c>
      <c r="AT243" s="2">
        <v>16737200</v>
      </c>
      <c r="AU243" s="2">
        <v>2090400</v>
      </c>
      <c r="AV243" s="2">
        <v>346200</v>
      </c>
      <c r="AW243" s="2">
        <v>2522800</v>
      </c>
      <c r="AX243" s="2">
        <v>192500</v>
      </c>
      <c r="AY243" s="2">
        <v>1830400</v>
      </c>
      <c r="AZ243" s="2">
        <v>199400</v>
      </c>
      <c r="BA243" s="2">
        <v>402300</v>
      </c>
      <c r="BB243" s="2">
        <v>706300</v>
      </c>
      <c r="BC243" s="2">
        <v>512800</v>
      </c>
      <c r="BD243" s="2">
        <v>916000</v>
      </c>
      <c r="BE243" s="2">
        <v>746800</v>
      </c>
      <c r="BF243" s="2">
        <v>989000</v>
      </c>
      <c r="BG243" s="2">
        <v>958600</v>
      </c>
      <c r="BH243" s="2">
        <v>500100</v>
      </c>
      <c r="BI243" s="2">
        <v>483800</v>
      </c>
      <c r="BJ243" s="2">
        <v>2683200</v>
      </c>
      <c r="BK243" s="2">
        <v>436800</v>
      </c>
      <c r="BL243" s="2">
        <v>662900</v>
      </c>
      <c r="BM243" s="2">
        <v>9394000</v>
      </c>
      <c r="BN243" s="2">
        <v>608500</v>
      </c>
      <c r="BO243" s="2">
        <v>4329000</v>
      </c>
      <c r="BP243" s="2">
        <v>2019700</v>
      </c>
      <c r="BQ243" s="2">
        <v>781700</v>
      </c>
      <c r="BR243" s="2">
        <v>799900</v>
      </c>
      <c r="BS243" s="2">
        <v>1701600</v>
      </c>
      <c r="BT243" s="2">
        <v>529100</v>
      </c>
      <c r="BU243" s="2">
        <v>2507000</v>
      </c>
      <c r="BV243" s="2">
        <v>453400</v>
      </c>
      <c r="BW243" s="2">
        <v>11785300</v>
      </c>
      <c r="BX243" s="2">
        <v>855100</v>
      </c>
      <c r="BY243" s="2">
        <v>754800</v>
      </c>
      <c r="BZ243" s="2">
        <v>990100</v>
      </c>
      <c r="CA243" s="2">
        <v>553900</v>
      </c>
      <c r="CB243" s="2">
        <v>2424100</v>
      </c>
      <c r="CC243" s="2">
        <v>906700</v>
      </c>
      <c r="CD243" s="2">
        <v>607600</v>
      </c>
      <c r="CE243" s="2">
        <v>476200</v>
      </c>
      <c r="CF243" s="2">
        <v>318900</v>
      </c>
      <c r="CG243" s="2">
        <v>175000</v>
      </c>
      <c r="CH243" s="2">
        <v>1057200</v>
      </c>
      <c r="CI243" s="2">
        <v>1759800</v>
      </c>
      <c r="CJ243" s="2">
        <v>540400</v>
      </c>
      <c r="CK243" s="2">
        <v>253000</v>
      </c>
      <c r="CL243" s="2">
        <v>240700</v>
      </c>
      <c r="CM243" s="2">
        <v>1259700</v>
      </c>
      <c r="CN243" s="2">
        <v>999800</v>
      </c>
      <c r="CO243" s="2">
        <v>858700</v>
      </c>
      <c r="CP243" s="2">
        <v>2175300</v>
      </c>
      <c r="CQ243" s="2">
        <v>1949100</v>
      </c>
      <c r="CR243" s="2">
        <v>4955000</v>
      </c>
      <c r="CS243" s="2">
        <v>1349100</v>
      </c>
      <c r="CT243" s="2">
        <v>1159700</v>
      </c>
      <c r="CU243" s="2">
        <v>854400</v>
      </c>
      <c r="CV243" s="2">
        <v>846700</v>
      </c>
      <c r="CW243" s="2">
        <v>1276800</v>
      </c>
      <c r="CX243" s="2">
        <v>639600</v>
      </c>
      <c r="CY243" s="2">
        <v>851100</v>
      </c>
    </row>
    <row r="244" spans="1:103">
      <c r="A244" t="s">
        <v>39</v>
      </c>
      <c r="B244" s="7">
        <f>AVERAGE(D244:CY244) / 1024/ 1024</f>
        <v>1.3484765624999999</v>
      </c>
      <c r="C244" s="7">
        <f>MAX(D244:CY244) / 1024/ 1024</f>
        <v>4.64453125</v>
      </c>
      <c r="D244" s="2">
        <v>1069056</v>
      </c>
      <c r="E244" s="2">
        <v>3809280</v>
      </c>
      <c r="F244" s="2">
        <v>1941504</v>
      </c>
      <c r="G244" s="2">
        <v>929792</v>
      </c>
      <c r="H244" s="2">
        <v>823296</v>
      </c>
      <c r="I244" s="2">
        <v>1568768</v>
      </c>
      <c r="J244" s="2">
        <v>1568768</v>
      </c>
      <c r="K244" s="2">
        <v>884736</v>
      </c>
      <c r="L244" s="2">
        <v>884736</v>
      </c>
      <c r="M244" s="2">
        <v>3395584</v>
      </c>
      <c r="N244" s="2">
        <v>3395584</v>
      </c>
      <c r="O244" s="2">
        <v>1142784</v>
      </c>
      <c r="P244" s="2">
        <v>1003520</v>
      </c>
      <c r="Q244" s="2">
        <v>1142784</v>
      </c>
      <c r="R244" s="2">
        <v>2252800</v>
      </c>
      <c r="S244" s="2">
        <v>1974272</v>
      </c>
      <c r="T244" s="2">
        <v>1974272</v>
      </c>
      <c r="U244" s="2">
        <v>1232896</v>
      </c>
      <c r="V244" s="2">
        <v>1232896</v>
      </c>
      <c r="W244" s="2">
        <v>1036288</v>
      </c>
      <c r="X244" s="2">
        <v>1490944</v>
      </c>
      <c r="Y244" s="2">
        <v>1490944</v>
      </c>
      <c r="Z244" s="2">
        <v>1490944</v>
      </c>
      <c r="AA244" s="2">
        <v>1888256</v>
      </c>
      <c r="AB244" s="2">
        <v>1224704</v>
      </c>
      <c r="AC244" s="2">
        <v>1003520</v>
      </c>
      <c r="AD244" s="2">
        <v>1089536</v>
      </c>
      <c r="AE244" s="2">
        <v>1224704</v>
      </c>
      <c r="AF244" s="2">
        <v>1138688</v>
      </c>
      <c r="AG244" s="2">
        <v>1089536</v>
      </c>
      <c r="AH244" s="2">
        <v>1490944</v>
      </c>
      <c r="AI244" s="2">
        <v>1224704</v>
      </c>
      <c r="AJ244" s="2">
        <v>1490944</v>
      </c>
      <c r="AK244" s="2">
        <v>1224704</v>
      </c>
      <c r="AL244" s="2">
        <v>1224704</v>
      </c>
      <c r="AM244" s="2">
        <v>1900544</v>
      </c>
      <c r="AN244" s="2">
        <v>1355776</v>
      </c>
      <c r="AO244" s="2">
        <v>1355776</v>
      </c>
      <c r="AP244" s="2">
        <v>1097728</v>
      </c>
      <c r="AQ244" s="2">
        <v>1097728</v>
      </c>
      <c r="AR244" s="2">
        <v>1355776</v>
      </c>
      <c r="AS244" s="2">
        <v>1355776</v>
      </c>
      <c r="AT244" s="2">
        <v>4870144</v>
      </c>
      <c r="AU244" s="2">
        <v>1822720</v>
      </c>
      <c r="AV244" s="2">
        <v>1028096</v>
      </c>
      <c r="AW244" s="2">
        <v>1822720</v>
      </c>
      <c r="AX244" s="2">
        <v>946176</v>
      </c>
      <c r="AY244" s="2">
        <v>1208320</v>
      </c>
      <c r="AZ244" s="2">
        <v>1114112</v>
      </c>
      <c r="BA244" s="2">
        <v>1208320</v>
      </c>
      <c r="BB244" s="2">
        <v>1208320</v>
      </c>
      <c r="BC244" s="2">
        <v>1077248</v>
      </c>
      <c r="BD244" s="2">
        <v>1208320</v>
      </c>
      <c r="BE244" s="2">
        <v>1208320</v>
      </c>
      <c r="BF244" s="2">
        <v>1208320</v>
      </c>
      <c r="BG244" s="2">
        <v>1208320</v>
      </c>
      <c r="BH244" s="2">
        <v>1069056</v>
      </c>
      <c r="BI244" s="2">
        <v>1069056</v>
      </c>
      <c r="BJ244" s="2">
        <v>1482752</v>
      </c>
      <c r="BK244" s="2">
        <v>1003520</v>
      </c>
      <c r="BL244" s="2">
        <v>1097728</v>
      </c>
      <c r="BM244" s="2">
        <v>3325952</v>
      </c>
      <c r="BN244" s="2">
        <v>1486848</v>
      </c>
      <c r="BO244" s="2">
        <v>1830912</v>
      </c>
      <c r="BP244" s="2">
        <v>1347584</v>
      </c>
      <c r="BQ244" s="2">
        <v>1142784</v>
      </c>
      <c r="BR244" s="2">
        <v>1347584</v>
      </c>
      <c r="BS244" s="2">
        <v>1347584</v>
      </c>
      <c r="BT244" s="2">
        <v>1142784</v>
      </c>
      <c r="BU244" s="2">
        <v>1572864</v>
      </c>
      <c r="BV244" s="2">
        <v>1142784</v>
      </c>
      <c r="BW244" s="2">
        <v>3751936</v>
      </c>
      <c r="BX244" s="2">
        <v>946176</v>
      </c>
      <c r="BY244" s="2">
        <v>1159168</v>
      </c>
      <c r="BZ244" s="2">
        <v>1150976</v>
      </c>
      <c r="CA244" s="2">
        <v>946176</v>
      </c>
      <c r="CB244" s="2">
        <v>1605632</v>
      </c>
      <c r="CC244" s="2">
        <v>1085440</v>
      </c>
      <c r="CD244" s="2">
        <v>925696</v>
      </c>
      <c r="CE244" s="2">
        <v>864256</v>
      </c>
      <c r="CF244" s="2">
        <v>864256</v>
      </c>
      <c r="CG244" s="2">
        <v>806912</v>
      </c>
      <c r="CH244" s="2">
        <v>1085440</v>
      </c>
      <c r="CI244" s="2">
        <v>1568768</v>
      </c>
      <c r="CJ244" s="2">
        <v>925696</v>
      </c>
      <c r="CK244" s="2">
        <v>835584</v>
      </c>
      <c r="CL244" s="2">
        <v>835584</v>
      </c>
      <c r="CM244" s="2">
        <v>1085440</v>
      </c>
      <c r="CN244" s="2">
        <v>1085440</v>
      </c>
      <c r="CO244" s="2">
        <v>958464</v>
      </c>
      <c r="CP244" s="2">
        <v>1568768</v>
      </c>
      <c r="CQ244" s="2">
        <v>1568768</v>
      </c>
      <c r="CR244" s="2">
        <v>2580480</v>
      </c>
      <c r="CS244" s="2">
        <v>1871872</v>
      </c>
      <c r="CT244" s="2">
        <v>1085440</v>
      </c>
      <c r="CU244" s="2">
        <v>1085440</v>
      </c>
      <c r="CV244" s="2">
        <v>950272</v>
      </c>
      <c r="CW244" s="2">
        <v>1085440</v>
      </c>
      <c r="CX244" s="2">
        <v>909312</v>
      </c>
      <c r="CY244" s="2">
        <v>1085440</v>
      </c>
    </row>
    <row r="245" spans="1:103">
      <c r="A245" t="s">
        <v>19</v>
      </c>
      <c r="B245" s="3">
        <f t="shared" ref="B245" si="148">AVERAGE(D245:CY245)</f>
        <v>685.64</v>
      </c>
      <c r="C245" s="3">
        <f t="shared" ref="C245" si="149">COUNT(D245:CY245)</f>
        <v>100</v>
      </c>
      <c r="D245" s="2">
        <v>194</v>
      </c>
      <c r="E245" s="2">
        <v>426</v>
      </c>
      <c r="F245" s="2">
        <v>272</v>
      </c>
      <c r="G245" s="2">
        <v>276</v>
      </c>
      <c r="H245" s="2">
        <v>44</v>
      </c>
      <c r="I245" s="2">
        <v>134</v>
      </c>
      <c r="J245" s="2">
        <v>314</v>
      </c>
      <c r="K245" s="2">
        <v>259</v>
      </c>
      <c r="L245" s="2">
        <v>173</v>
      </c>
      <c r="M245" s="2">
        <v>1495</v>
      </c>
      <c r="N245" s="2">
        <v>170</v>
      </c>
      <c r="O245" s="2">
        <v>370</v>
      </c>
      <c r="P245" s="2">
        <v>150</v>
      </c>
      <c r="Q245" s="2">
        <v>349</v>
      </c>
      <c r="R245" s="2">
        <v>4647</v>
      </c>
      <c r="S245" s="2">
        <v>3938</v>
      </c>
      <c r="T245" s="2">
        <v>251</v>
      </c>
      <c r="U245" s="2">
        <v>400</v>
      </c>
      <c r="V245" s="2">
        <v>180</v>
      </c>
      <c r="W245" s="2">
        <v>121</v>
      </c>
      <c r="X245" s="2">
        <v>474</v>
      </c>
      <c r="Y245" s="2">
        <v>238</v>
      </c>
      <c r="Z245" s="2">
        <v>478</v>
      </c>
      <c r="AA245" s="2">
        <v>1008</v>
      </c>
      <c r="AB245" s="2">
        <v>272</v>
      </c>
      <c r="AC245" s="2">
        <v>121</v>
      </c>
      <c r="AD245" s="2">
        <v>235</v>
      </c>
      <c r="AE245" s="2">
        <v>296</v>
      </c>
      <c r="AF245" s="2">
        <v>1955</v>
      </c>
      <c r="AG245" s="2">
        <v>229</v>
      </c>
      <c r="AH245" s="2">
        <v>1414</v>
      </c>
      <c r="AI245" s="2">
        <v>145</v>
      </c>
      <c r="AJ245" s="2">
        <v>424</v>
      </c>
      <c r="AK245" s="2">
        <v>281</v>
      </c>
      <c r="AL245" s="2">
        <v>455</v>
      </c>
      <c r="AM245" s="2">
        <v>4658</v>
      </c>
      <c r="AN245" s="2">
        <v>468</v>
      </c>
      <c r="AO245" s="2">
        <v>185</v>
      </c>
      <c r="AP245" s="2">
        <v>324</v>
      </c>
      <c r="AQ245" s="2">
        <v>186</v>
      </c>
      <c r="AR245" s="2">
        <v>259</v>
      </c>
      <c r="AS245" s="2">
        <v>314</v>
      </c>
      <c r="AT245" s="2">
        <v>353</v>
      </c>
      <c r="AU245" s="2">
        <v>394</v>
      </c>
      <c r="AV245" s="2">
        <v>187</v>
      </c>
      <c r="AW245" s="2">
        <v>383</v>
      </c>
      <c r="AX245" s="2">
        <v>91</v>
      </c>
      <c r="AY245" s="2">
        <v>2207</v>
      </c>
      <c r="AZ245" s="2">
        <v>145</v>
      </c>
      <c r="BA245" s="2">
        <v>137</v>
      </c>
      <c r="BB245" s="2">
        <v>611</v>
      </c>
      <c r="BC245" s="2">
        <v>203</v>
      </c>
      <c r="BD245" s="2">
        <v>248</v>
      </c>
      <c r="BE245" s="2">
        <v>292</v>
      </c>
      <c r="BF245" s="2">
        <v>277</v>
      </c>
      <c r="BG245" s="2">
        <v>403</v>
      </c>
      <c r="BH245" s="2">
        <v>181</v>
      </c>
      <c r="BI245" s="2">
        <v>177</v>
      </c>
      <c r="BJ245" s="2">
        <v>573</v>
      </c>
      <c r="BK245" s="2">
        <v>99</v>
      </c>
      <c r="BL245" s="2">
        <v>246</v>
      </c>
      <c r="BM245" s="2">
        <v>4208</v>
      </c>
      <c r="BN245" s="2">
        <v>193</v>
      </c>
      <c r="BO245" s="2">
        <v>3772</v>
      </c>
      <c r="BP245" s="2">
        <v>1366</v>
      </c>
      <c r="BQ245" s="2">
        <v>359</v>
      </c>
      <c r="BR245" s="2">
        <v>286</v>
      </c>
      <c r="BS245" s="2">
        <v>904</v>
      </c>
      <c r="BT245" s="2">
        <v>136</v>
      </c>
      <c r="BU245" s="2">
        <v>2421</v>
      </c>
      <c r="BV245" s="2">
        <v>253</v>
      </c>
      <c r="BW245" s="2">
        <v>5846</v>
      </c>
      <c r="BX245" s="2">
        <v>256</v>
      </c>
      <c r="BY245" s="2">
        <v>426</v>
      </c>
      <c r="BZ245" s="2">
        <v>246</v>
      </c>
      <c r="CA245" s="2">
        <v>293</v>
      </c>
      <c r="CB245" s="2">
        <v>1428</v>
      </c>
      <c r="CC245" s="2">
        <v>392</v>
      </c>
      <c r="CD245" s="2">
        <v>259</v>
      </c>
      <c r="CE245" s="2">
        <v>175</v>
      </c>
      <c r="CF245" s="2">
        <v>135</v>
      </c>
      <c r="CG245" s="2">
        <v>129</v>
      </c>
      <c r="CH245" s="2">
        <v>404</v>
      </c>
      <c r="CI245" s="2">
        <v>304</v>
      </c>
      <c r="CJ245" s="2">
        <v>176</v>
      </c>
      <c r="CK245" s="2">
        <v>115</v>
      </c>
      <c r="CL245" s="2">
        <v>59</v>
      </c>
      <c r="CM245" s="2">
        <v>1041</v>
      </c>
      <c r="CN245" s="2">
        <v>586</v>
      </c>
      <c r="CO245" s="2">
        <v>237</v>
      </c>
      <c r="CP245" s="2">
        <v>543</v>
      </c>
      <c r="CQ245" s="2">
        <v>1521</v>
      </c>
      <c r="CR245" s="2">
        <v>509</v>
      </c>
      <c r="CS245" s="2">
        <v>1668</v>
      </c>
      <c r="CT245" s="2">
        <v>674</v>
      </c>
      <c r="CU245" s="2">
        <v>298</v>
      </c>
      <c r="CV245" s="2">
        <v>223</v>
      </c>
      <c r="CW245" s="2">
        <v>335</v>
      </c>
      <c r="CX245" s="2">
        <v>308</v>
      </c>
      <c r="CY245" s="2">
        <v>291</v>
      </c>
    </row>
    <row r="246" spans="1:103">
      <c r="A246" s="1" t="s">
        <v>25</v>
      </c>
      <c r="B246" s="4">
        <f>AVERAGE(D246:CY246)/ 1000/ 1000</f>
        <v>6.8485190000000005</v>
      </c>
      <c r="C246" s="4"/>
      <c r="D246" s="2">
        <v>2074200</v>
      </c>
      <c r="E246" s="2">
        <v>3912000</v>
      </c>
      <c r="F246" s="2">
        <v>2576000</v>
      </c>
      <c r="G246" s="2">
        <v>2513600</v>
      </c>
      <c r="H246" s="2">
        <v>700700</v>
      </c>
      <c r="I246" s="2">
        <v>1604400</v>
      </c>
      <c r="J246" s="2">
        <v>3242900</v>
      </c>
      <c r="K246" s="2">
        <v>2703400</v>
      </c>
      <c r="L246" s="2">
        <v>1869300</v>
      </c>
      <c r="M246" s="2">
        <v>13516500</v>
      </c>
      <c r="N246" s="2">
        <v>2001700</v>
      </c>
      <c r="O246" s="2">
        <v>3566200</v>
      </c>
      <c r="P246" s="2">
        <v>1695100</v>
      </c>
      <c r="Q246" s="2">
        <v>3552400</v>
      </c>
      <c r="R246" s="2">
        <v>48975600</v>
      </c>
      <c r="S246" s="2">
        <v>40483400</v>
      </c>
      <c r="T246" s="2">
        <v>2523400</v>
      </c>
      <c r="U246" s="2">
        <v>3909300</v>
      </c>
      <c r="V246" s="2">
        <v>1979200</v>
      </c>
      <c r="W246" s="2">
        <v>1486600</v>
      </c>
      <c r="X246" s="2">
        <v>4543700</v>
      </c>
      <c r="Y246" s="2">
        <v>2457600</v>
      </c>
      <c r="Z246" s="2">
        <v>4941200</v>
      </c>
      <c r="AA246" s="2">
        <v>11601600</v>
      </c>
      <c r="AB246" s="2">
        <v>2921300</v>
      </c>
      <c r="AC246" s="2">
        <v>1267600</v>
      </c>
      <c r="AD246" s="2">
        <v>2365900</v>
      </c>
      <c r="AE246" s="2">
        <v>2912100</v>
      </c>
      <c r="AF246" s="2">
        <v>21875700</v>
      </c>
      <c r="AG246" s="2">
        <v>2108500</v>
      </c>
      <c r="AH246" s="2">
        <v>13460600</v>
      </c>
      <c r="AI246" s="2">
        <v>1651000</v>
      </c>
      <c r="AJ246" s="2">
        <v>4284700</v>
      </c>
      <c r="AK246" s="2">
        <v>2879000</v>
      </c>
      <c r="AL246" s="2">
        <v>3703800</v>
      </c>
      <c r="AM246" s="2">
        <v>49947300</v>
      </c>
      <c r="AN246" s="2">
        <v>4124500</v>
      </c>
      <c r="AO246" s="2">
        <v>2037900</v>
      </c>
      <c r="AP246" s="2">
        <v>3306600</v>
      </c>
      <c r="AQ246" s="2">
        <v>2038300</v>
      </c>
      <c r="AR246" s="2">
        <v>2784100</v>
      </c>
      <c r="AS246" s="2">
        <v>3215100</v>
      </c>
      <c r="AT246" s="2">
        <v>3514800</v>
      </c>
      <c r="AU246" s="2">
        <v>4173000</v>
      </c>
      <c r="AV246" s="2">
        <v>1991000</v>
      </c>
      <c r="AW246" s="2">
        <v>3770600</v>
      </c>
      <c r="AX246" s="2">
        <v>1100300</v>
      </c>
      <c r="AY246" s="2">
        <v>20612600</v>
      </c>
      <c r="AZ246" s="2">
        <v>1639700</v>
      </c>
      <c r="BA246" s="2">
        <v>1527600</v>
      </c>
      <c r="BB246" s="2">
        <v>4787900</v>
      </c>
      <c r="BC246" s="2">
        <v>2053400</v>
      </c>
      <c r="BD246" s="2">
        <v>2603800</v>
      </c>
      <c r="BE246" s="2">
        <v>2953500</v>
      </c>
      <c r="BF246" s="2">
        <v>2862500</v>
      </c>
      <c r="BG246" s="2">
        <v>4226700</v>
      </c>
      <c r="BH246" s="2">
        <v>1907200</v>
      </c>
      <c r="BI246" s="2">
        <v>1845500</v>
      </c>
      <c r="BJ246" s="2">
        <v>5185000</v>
      </c>
      <c r="BK246" s="2">
        <v>1193200</v>
      </c>
      <c r="BL246" s="2">
        <v>2654800</v>
      </c>
      <c r="BM246" s="2">
        <v>35397100</v>
      </c>
      <c r="BN246" s="2">
        <v>2066600</v>
      </c>
      <c r="BO246" s="2">
        <v>37517100</v>
      </c>
      <c r="BP246" s="2">
        <v>15144000</v>
      </c>
      <c r="BQ246" s="2">
        <v>3512300</v>
      </c>
      <c r="BR246" s="2">
        <v>3109000</v>
      </c>
      <c r="BS246" s="2">
        <v>9326500</v>
      </c>
      <c r="BT246" s="2">
        <v>1618100</v>
      </c>
      <c r="BU246" s="2">
        <v>21090500</v>
      </c>
      <c r="BV246" s="2">
        <v>2666400</v>
      </c>
      <c r="BW246" s="2">
        <v>56560200</v>
      </c>
      <c r="BX246" s="2">
        <v>2632700</v>
      </c>
      <c r="BY246" s="2">
        <v>4238100</v>
      </c>
      <c r="BZ246" s="2">
        <v>2614800</v>
      </c>
      <c r="CA246" s="2">
        <v>2933500</v>
      </c>
      <c r="CB246" s="2">
        <v>12865700</v>
      </c>
      <c r="CC246" s="2">
        <v>3720900</v>
      </c>
      <c r="CD246" s="2">
        <v>2772700</v>
      </c>
      <c r="CE246" s="2">
        <v>1849500</v>
      </c>
      <c r="CF246" s="2">
        <v>1463500</v>
      </c>
      <c r="CG246" s="2">
        <v>1480500</v>
      </c>
      <c r="CH246" s="2">
        <v>3901900</v>
      </c>
      <c r="CI246" s="2">
        <v>3046500</v>
      </c>
      <c r="CJ246" s="2">
        <v>1856900</v>
      </c>
      <c r="CK246" s="2">
        <v>1311700</v>
      </c>
      <c r="CL246" s="2">
        <v>798800</v>
      </c>
      <c r="CM246" s="2">
        <v>11788200</v>
      </c>
      <c r="CN246" s="2">
        <v>5547000</v>
      </c>
      <c r="CO246" s="2">
        <v>2459700</v>
      </c>
      <c r="CP246" s="2">
        <v>5319800</v>
      </c>
      <c r="CQ246" s="2">
        <v>16106800</v>
      </c>
      <c r="CR246" s="2">
        <v>4991900</v>
      </c>
      <c r="CS246" s="2">
        <v>17451500</v>
      </c>
      <c r="CT246" s="2">
        <v>6501800</v>
      </c>
      <c r="CU246" s="2">
        <v>2236900</v>
      </c>
      <c r="CV246" s="2">
        <v>2237500</v>
      </c>
      <c r="CW246" s="2">
        <v>3194500</v>
      </c>
      <c r="CX246" s="2">
        <v>2702600</v>
      </c>
      <c r="CY246" s="2">
        <v>2901100</v>
      </c>
    </row>
    <row r="247" spans="1:103">
      <c r="A247" t="s">
        <v>39</v>
      </c>
      <c r="B247" s="7">
        <f>AVERAGE(D247:CY247) / 1024/ 1024</f>
        <v>32.700429687499998</v>
      </c>
      <c r="C247" s="7">
        <f>MAX(D247:CY247) / 1024/ 1024</f>
        <v>40.296875</v>
      </c>
      <c r="D247" s="2">
        <v>33632256</v>
      </c>
      <c r="E247" s="2">
        <v>33632256</v>
      </c>
      <c r="F247" s="2">
        <v>33632256</v>
      </c>
      <c r="G247" s="2">
        <v>33390592</v>
      </c>
      <c r="H247" s="2">
        <v>32976896</v>
      </c>
      <c r="I247" s="2">
        <v>33165312</v>
      </c>
      <c r="J247" s="2">
        <v>33632256</v>
      </c>
      <c r="K247" s="2">
        <v>33390592</v>
      </c>
      <c r="L247" s="2">
        <v>33390592</v>
      </c>
      <c r="M247" s="2">
        <v>35332096</v>
      </c>
      <c r="N247" s="2">
        <v>34164736</v>
      </c>
      <c r="O247" s="2">
        <v>33636352</v>
      </c>
      <c r="P247" s="2">
        <v>33222656</v>
      </c>
      <c r="Q247" s="2">
        <v>33636352</v>
      </c>
      <c r="R247" s="2">
        <v>41152512</v>
      </c>
      <c r="S247" s="2">
        <v>39235584</v>
      </c>
      <c r="T247" s="2">
        <v>33275904</v>
      </c>
      <c r="U247" s="2">
        <v>33566720</v>
      </c>
      <c r="V247" s="2">
        <v>33280000</v>
      </c>
      <c r="W247" s="2">
        <v>33193984</v>
      </c>
      <c r="X247" s="2">
        <v>34050048</v>
      </c>
      <c r="Y247" s="2">
        <v>33275904</v>
      </c>
      <c r="Z247" s="2">
        <v>34050048</v>
      </c>
      <c r="AA247" s="2">
        <v>35708928</v>
      </c>
      <c r="AB247" s="2">
        <v>33882112</v>
      </c>
      <c r="AC247" s="2">
        <v>33030144</v>
      </c>
      <c r="AD247" s="2">
        <v>33275904</v>
      </c>
      <c r="AE247" s="2">
        <v>33574912</v>
      </c>
      <c r="AF247" s="2">
        <v>37543936</v>
      </c>
      <c r="AG247" s="2">
        <v>34086912</v>
      </c>
      <c r="AH247" s="2">
        <v>35667968</v>
      </c>
      <c r="AI247" s="2">
        <v>33185792</v>
      </c>
      <c r="AJ247" s="2">
        <v>33841152</v>
      </c>
      <c r="AK247" s="2">
        <v>33914880</v>
      </c>
      <c r="AL247" s="2">
        <v>33562624</v>
      </c>
      <c r="AM247" s="2">
        <v>41615360</v>
      </c>
      <c r="AN247" s="2">
        <v>34074624</v>
      </c>
      <c r="AO247" s="2">
        <v>33193984</v>
      </c>
      <c r="AP247" s="2">
        <v>33517568</v>
      </c>
      <c r="AQ247" s="2">
        <v>33271808</v>
      </c>
      <c r="AR247" s="2">
        <v>33509376</v>
      </c>
      <c r="AS247" s="2">
        <v>33509376</v>
      </c>
      <c r="AT247" s="2">
        <v>33509376</v>
      </c>
      <c r="AU247" s="2">
        <v>33992704</v>
      </c>
      <c r="AV247" s="2">
        <v>33292288</v>
      </c>
      <c r="AW247" s="2">
        <v>33992704</v>
      </c>
      <c r="AX247" s="2">
        <v>33120256</v>
      </c>
      <c r="AY247" s="2">
        <v>36659200</v>
      </c>
      <c r="AZ247" s="2">
        <v>33746944</v>
      </c>
      <c r="BA247" s="2">
        <v>33353728</v>
      </c>
      <c r="BB247" s="2">
        <v>34021376</v>
      </c>
      <c r="BC247" s="2">
        <v>33353728</v>
      </c>
      <c r="BD247" s="2">
        <v>33591296</v>
      </c>
      <c r="BE247" s="2">
        <v>33599488</v>
      </c>
      <c r="BF247" s="2">
        <v>33591296</v>
      </c>
      <c r="BG247" s="2">
        <v>33591296</v>
      </c>
      <c r="BH247" s="2">
        <v>33361920</v>
      </c>
      <c r="BI247" s="2">
        <v>33361920</v>
      </c>
      <c r="BJ247" s="2">
        <v>34013184</v>
      </c>
      <c r="BK247" s="2">
        <v>33067008</v>
      </c>
      <c r="BL247" s="2">
        <v>33517568</v>
      </c>
      <c r="BM247" s="2">
        <v>38690816</v>
      </c>
      <c r="BN247" s="2">
        <v>34267136</v>
      </c>
      <c r="BO247" s="2">
        <v>39059456</v>
      </c>
      <c r="BP247" s="2">
        <v>35852288</v>
      </c>
      <c r="BQ247" s="2">
        <v>33624064</v>
      </c>
      <c r="BR247" s="2">
        <v>33615872</v>
      </c>
      <c r="BS247" s="2">
        <v>34672640</v>
      </c>
      <c r="BT247" s="2">
        <v>33169408</v>
      </c>
      <c r="BU247" s="2">
        <v>36384768</v>
      </c>
      <c r="BV247" s="2">
        <v>34185216</v>
      </c>
      <c r="BW247" s="2">
        <v>42254336</v>
      </c>
      <c r="BX247" s="2">
        <v>33648640</v>
      </c>
      <c r="BY247" s="2">
        <v>33648640</v>
      </c>
      <c r="BZ247" s="2">
        <v>33656832</v>
      </c>
      <c r="CA247" s="2">
        <v>33648640</v>
      </c>
      <c r="CB247" s="2">
        <v>35844096</v>
      </c>
      <c r="CC247" s="2">
        <v>34172928</v>
      </c>
      <c r="CD247" s="2">
        <v>33689600</v>
      </c>
      <c r="CE247" s="2">
        <v>33329152</v>
      </c>
      <c r="CF247" s="2">
        <v>33255424</v>
      </c>
      <c r="CG247" s="2">
        <v>33472512</v>
      </c>
      <c r="CH247" s="2">
        <v>33689600</v>
      </c>
      <c r="CI247" s="2">
        <v>33689600</v>
      </c>
      <c r="CJ247" s="2">
        <v>33464320</v>
      </c>
      <c r="CK247" s="2">
        <v>33280000</v>
      </c>
      <c r="CL247" s="2">
        <v>33157120</v>
      </c>
      <c r="CM247" s="2">
        <v>35844096</v>
      </c>
      <c r="CN247" s="2">
        <v>34357248</v>
      </c>
      <c r="CO247" s="2">
        <v>33484800</v>
      </c>
      <c r="CP247" s="2">
        <v>34201600</v>
      </c>
      <c r="CQ247" s="2">
        <v>35921920</v>
      </c>
      <c r="CR247" s="2">
        <v>34164736</v>
      </c>
      <c r="CS247" s="2">
        <v>36077568</v>
      </c>
      <c r="CT247" s="2">
        <v>34435072</v>
      </c>
      <c r="CU247" s="2">
        <v>33509376</v>
      </c>
      <c r="CV247" s="2">
        <v>33484800</v>
      </c>
      <c r="CW247" s="2">
        <v>33943552</v>
      </c>
      <c r="CX247" s="2">
        <v>33484800</v>
      </c>
      <c r="CY247" s="2">
        <v>33935360</v>
      </c>
    </row>
    <row r="248" spans="1:103">
      <c r="A248" s="1" t="s">
        <v>20</v>
      </c>
      <c r="B248" s="3">
        <f t="shared" ref="B248" si="150">AVERAGE(D248:CY248)</f>
        <v>2194.5700000000002</v>
      </c>
      <c r="C248" s="3">
        <f t="shared" ref="C248" si="151">COUNT(D248:CY248)</f>
        <v>100</v>
      </c>
      <c r="D248" s="2">
        <v>5560</v>
      </c>
      <c r="E248" s="2">
        <v>3827</v>
      </c>
      <c r="F248" s="2">
        <v>1917</v>
      </c>
      <c r="G248" s="2">
        <v>206</v>
      </c>
      <c r="H248" s="2">
        <v>47</v>
      </c>
      <c r="I248" s="2">
        <v>827</v>
      </c>
      <c r="J248" s="2">
        <v>303</v>
      </c>
      <c r="K248" s="2">
        <v>254</v>
      </c>
      <c r="L248" s="2">
        <v>180</v>
      </c>
      <c r="M248" s="2">
        <v>3054</v>
      </c>
      <c r="N248" s="2">
        <v>2584</v>
      </c>
      <c r="O248" s="2">
        <v>3240</v>
      </c>
      <c r="P248" s="2">
        <v>136</v>
      </c>
      <c r="Q248" s="2">
        <v>426</v>
      </c>
      <c r="R248" s="2">
        <v>5693</v>
      </c>
      <c r="S248" s="2">
        <v>4255</v>
      </c>
      <c r="T248" s="2">
        <v>3126</v>
      </c>
      <c r="U248" s="2">
        <v>388</v>
      </c>
      <c r="V248" s="2">
        <v>2515</v>
      </c>
      <c r="W248" s="2">
        <v>132</v>
      </c>
      <c r="X248" s="2">
        <v>883</v>
      </c>
      <c r="Y248" s="2">
        <v>292</v>
      </c>
      <c r="Z248" s="2">
        <v>555</v>
      </c>
      <c r="AA248" s="2">
        <v>2817</v>
      </c>
      <c r="AB248" s="2">
        <v>4227</v>
      </c>
      <c r="AC248" s="2">
        <v>110</v>
      </c>
      <c r="AD248" s="2">
        <v>2992</v>
      </c>
      <c r="AE248" s="2">
        <v>4809</v>
      </c>
      <c r="AF248" s="2">
        <v>6462</v>
      </c>
      <c r="AG248" s="2">
        <v>163</v>
      </c>
      <c r="AH248" s="2">
        <v>3975</v>
      </c>
      <c r="AI248" s="2">
        <v>149</v>
      </c>
      <c r="AJ248" s="2">
        <v>450</v>
      </c>
      <c r="AK248" s="2">
        <v>287</v>
      </c>
      <c r="AL248" s="2">
        <v>331</v>
      </c>
      <c r="AM248" s="2">
        <v>5731</v>
      </c>
      <c r="AN248" s="2">
        <v>6023</v>
      </c>
      <c r="AO248" s="2">
        <v>250</v>
      </c>
      <c r="AP248" s="2">
        <v>353</v>
      </c>
      <c r="AQ248" s="2">
        <v>2724</v>
      </c>
      <c r="AR248" s="2">
        <v>260</v>
      </c>
      <c r="AS248" s="2">
        <v>4897</v>
      </c>
      <c r="AT248" s="2">
        <v>6723</v>
      </c>
      <c r="AU248" s="2">
        <v>5643</v>
      </c>
      <c r="AV248" s="2">
        <v>179</v>
      </c>
      <c r="AW248" s="2">
        <v>1851</v>
      </c>
      <c r="AX248" s="2">
        <v>5109</v>
      </c>
      <c r="AY248" s="2">
        <v>2075</v>
      </c>
      <c r="AZ248" s="2">
        <v>133</v>
      </c>
      <c r="BA248" s="2">
        <v>548</v>
      </c>
      <c r="BB248" s="2">
        <v>428</v>
      </c>
      <c r="BC248" s="2">
        <v>3484</v>
      </c>
      <c r="BD248" s="2">
        <v>335</v>
      </c>
      <c r="BE248" s="2">
        <v>298</v>
      </c>
      <c r="BF248" s="2">
        <v>3183</v>
      </c>
      <c r="BG248" s="2">
        <v>351</v>
      </c>
      <c r="BH248" s="2">
        <v>2100</v>
      </c>
      <c r="BI248" s="2">
        <v>2602</v>
      </c>
      <c r="BJ248" s="2">
        <v>2995</v>
      </c>
      <c r="BK248" s="2">
        <v>1106</v>
      </c>
      <c r="BL248" s="2">
        <v>271</v>
      </c>
      <c r="BM248" s="2">
        <v>4248</v>
      </c>
      <c r="BN248" s="2">
        <v>210</v>
      </c>
      <c r="BO248" s="2">
        <v>4650</v>
      </c>
      <c r="BP248" s="2">
        <v>3009</v>
      </c>
      <c r="BQ248" s="2">
        <v>6397</v>
      </c>
      <c r="BR248" s="2">
        <v>298</v>
      </c>
      <c r="BS248" s="2">
        <v>9410</v>
      </c>
      <c r="BT248" s="2">
        <v>180</v>
      </c>
      <c r="BU248" s="2">
        <v>2044</v>
      </c>
      <c r="BV248" s="2">
        <v>218</v>
      </c>
      <c r="BW248" s="2">
        <v>3441</v>
      </c>
      <c r="BX248" s="2">
        <v>3717</v>
      </c>
      <c r="BY248" s="2">
        <v>1605</v>
      </c>
      <c r="BZ248" s="2">
        <v>321</v>
      </c>
      <c r="CA248" s="2">
        <v>287</v>
      </c>
      <c r="CB248" s="2">
        <v>6600</v>
      </c>
      <c r="CC248" s="2">
        <v>7110</v>
      </c>
      <c r="CD248" s="2">
        <v>268</v>
      </c>
      <c r="CE248" s="2">
        <v>195</v>
      </c>
      <c r="CF248" s="2">
        <v>1858</v>
      </c>
      <c r="CG248" s="2">
        <v>123</v>
      </c>
      <c r="CH248" s="2">
        <v>414</v>
      </c>
      <c r="CI248" s="2">
        <v>363</v>
      </c>
      <c r="CJ248" s="2">
        <v>228</v>
      </c>
      <c r="CK248" s="2">
        <v>110</v>
      </c>
      <c r="CL248" s="2">
        <v>64</v>
      </c>
      <c r="CM248" s="2">
        <v>555</v>
      </c>
      <c r="CN248" s="2">
        <v>2843</v>
      </c>
      <c r="CO248" s="2">
        <v>2697</v>
      </c>
      <c r="CP248" s="2">
        <v>6415</v>
      </c>
      <c r="CQ248" s="2">
        <v>1469</v>
      </c>
      <c r="CR248" s="2">
        <v>5470</v>
      </c>
      <c r="CS248" s="2">
        <v>3180</v>
      </c>
      <c r="CT248" s="2">
        <v>7848</v>
      </c>
      <c r="CU248" s="2">
        <v>181</v>
      </c>
      <c r="CV248" s="2">
        <v>261</v>
      </c>
      <c r="CW248" s="2">
        <v>3850</v>
      </c>
      <c r="CX248" s="2">
        <v>203</v>
      </c>
      <c r="CY248" s="2">
        <v>293</v>
      </c>
    </row>
    <row r="249" spans="1:103">
      <c r="A249" s="1" t="s">
        <v>25</v>
      </c>
      <c r="B249" s="4">
        <f t="shared" ref="B249" si="152">AVERAGE(D249:CY249)/ 1000/ 1000</f>
        <v>22.741115000000001</v>
      </c>
      <c r="C249" s="4"/>
      <c r="D249" s="2">
        <v>57850700</v>
      </c>
      <c r="E249" s="2">
        <v>36023500</v>
      </c>
      <c r="F249" s="2">
        <v>16888700</v>
      </c>
      <c r="G249" s="2">
        <v>1971000</v>
      </c>
      <c r="H249" s="2">
        <v>469800</v>
      </c>
      <c r="I249" s="2">
        <v>8250600</v>
      </c>
      <c r="J249" s="2">
        <v>2542700</v>
      </c>
      <c r="K249" s="2">
        <v>2023700</v>
      </c>
      <c r="L249" s="2">
        <v>1468000</v>
      </c>
      <c r="M249" s="2">
        <v>29188100</v>
      </c>
      <c r="N249" s="2">
        <v>25286100</v>
      </c>
      <c r="O249" s="2">
        <v>33566000</v>
      </c>
      <c r="P249" s="2">
        <v>1288700</v>
      </c>
      <c r="Q249" s="2">
        <v>3480800</v>
      </c>
      <c r="R249" s="2">
        <v>62268700</v>
      </c>
      <c r="S249" s="2">
        <v>41565700</v>
      </c>
      <c r="T249" s="2">
        <v>28787700</v>
      </c>
      <c r="U249" s="2">
        <v>3345100</v>
      </c>
      <c r="V249" s="2">
        <v>24316500</v>
      </c>
      <c r="W249" s="2">
        <v>1182000</v>
      </c>
      <c r="X249" s="2">
        <v>8635200</v>
      </c>
      <c r="Y249" s="2">
        <v>2532800</v>
      </c>
      <c r="Z249" s="2">
        <v>4486000</v>
      </c>
      <c r="AA249" s="2">
        <v>26740700</v>
      </c>
      <c r="AB249" s="2">
        <v>45876600</v>
      </c>
      <c r="AC249" s="2">
        <v>977100</v>
      </c>
      <c r="AD249" s="2">
        <v>29510000</v>
      </c>
      <c r="AE249" s="2">
        <v>58706200</v>
      </c>
      <c r="AF249" s="2">
        <v>77201200</v>
      </c>
      <c r="AG249" s="2">
        <v>1477600</v>
      </c>
      <c r="AH249" s="2">
        <v>39359500</v>
      </c>
      <c r="AI249" s="2">
        <v>1361500</v>
      </c>
      <c r="AJ249" s="2">
        <v>3806000</v>
      </c>
      <c r="AK249" s="2">
        <v>2317200</v>
      </c>
      <c r="AL249" s="2">
        <v>2799300</v>
      </c>
      <c r="AM249" s="2">
        <v>60935800</v>
      </c>
      <c r="AN249" s="2">
        <v>63803600</v>
      </c>
      <c r="AO249" s="2">
        <v>2056700</v>
      </c>
      <c r="AP249" s="2">
        <v>3033900</v>
      </c>
      <c r="AQ249" s="2">
        <v>26056200</v>
      </c>
      <c r="AR249" s="2">
        <v>2416700</v>
      </c>
      <c r="AS249" s="2">
        <v>49963300</v>
      </c>
      <c r="AT249" s="2">
        <v>73477600</v>
      </c>
      <c r="AU249" s="2">
        <v>59098400</v>
      </c>
      <c r="AV249" s="2">
        <v>1501200</v>
      </c>
      <c r="AW249" s="2">
        <v>17567400</v>
      </c>
      <c r="AX249" s="2">
        <v>51494800</v>
      </c>
      <c r="AY249" s="2">
        <v>18657200</v>
      </c>
      <c r="AZ249" s="2">
        <v>1142300</v>
      </c>
      <c r="BA249" s="2">
        <v>4750600</v>
      </c>
      <c r="BB249" s="2">
        <v>3355400</v>
      </c>
      <c r="BC249" s="2">
        <v>33407900</v>
      </c>
      <c r="BD249" s="2">
        <v>2919400</v>
      </c>
      <c r="BE249" s="2">
        <v>2344600</v>
      </c>
      <c r="BF249" s="2">
        <v>30516900</v>
      </c>
      <c r="BG249" s="2">
        <v>3103800</v>
      </c>
      <c r="BH249" s="2">
        <v>21957000</v>
      </c>
      <c r="BI249" s="2">
        <v>25129300</v>
      </c>
      <c r="BJ249" s="2">
        <v>28652000</v>
      </c>
      <c r="BK249" s="2">
        <v>11284400</v>
      </c>
      <c r="BL249" s="2">
        <v>2733400</v>
      </c>
      <c r="BM249" s="2">
        <v>42090600</v>
      </c>
      <c r="BN249" s="2">
        <v>1685500</v>
      </c>
      <c r="BO249" s="2">
        <v>45358600</v>
      </c>
      <c r="BP249" s="2">
        <v>26551600</v>
      </c>
      <c r="BQ249" s="2">
        <v>69910900</v>
      </c>
      <c r="BR249" s="2">
        <v>2376700</v>
      </c>
      <c r="BS249" s="2">
        <v>127486100</v>
      </c>
      <c r="BT249" s="2">
        <v>1585400</v>
      </c>
      <c r="BU249" s="2">
        <v>21176800</v>
      </c>
      <c r="BV249" s="2">
        <v>1912900</v>
      </c>
      <c r="BW249" s="2">
        <v>34073600</v>
      </c>
      <c r="BX249" s="2">
        <v>36862900</v>
      </c>
      <c r="BY249" s="2">
        <v>15568100</v>
      </c>
      <c r="BZ249" s="2">
        <v>2747000</v>
      </c>
      <c r="CA249" s="2">
        <v>2143600</v>
      </c>
      <c r="CB249" s="2">
        <v>70495800</v>
      </c>
      <c r="CC249" s="2">
        <v>77917100</v>
      </c>
      <c r="CD249" s="2">
        <v>2174800</v>
      </c>
      <c r="CE249" s="2">
        <v>1818600</v>
      </c>
      <c r="CF249" s="2">
        <v>17538400</v>
      </c>
      <c r="CG249" s="2">
        <v>1123500</v>
      </c>
      <c r="CH249" s="2">
        <v>3346000</v>
      </c>
      <c r="CI249" s="2">
        <v>2921500</v>
      </c>
      <c r="CJ249" s="2">
        <v>1743700</v>
      </c>
      <c r="CK249" s="2">
        <v>813000</v>
      </c>
      <c r="CL249" s="2">
        <v>468700</v>
      </c>
      <c r="CM249" s="2">
        <v>4626800</v>
      </c>
      <c r="CN249" s="2">
        <v>27729200</v>
      </c>
      <c r="CO249" s="2">
        <v>26342400</v>
      </c>
      <c r="CP249" s="2">
        <v>70108700</v>
      </c>
      <c r="CQ249" s="2">
        <v>12282700</v>
      </c>
      <c r="CR249" s="2">
        <v>64381000</v>
      </c>
      <c r="CS249" s="2">
        <v>30315800</v>
      </c>
      <c r="CT249" s="2">
        <v>92761000</v>
      </c>
      <c r="CU249" s="2">
        <v>1511600</v>
      </c>
      <c r="CV249" s="2">
        <v>2388400</v>
      </c>
      <c r="CW249" s="2">
        <v>36810600</v>
      </c>
      <c r="CX249" s="2">
        <v>1856300</v>
      </c>
      <c r="CY249" s="2">
        <v>2194800</v>
      </c>
    </row>
    <row r="250" spans="1:103">
      <c r="A250" t="s">
        <v>39</v>
      </c>
      <c r="B250" s="7">
        <f>AVERAGE(D250:CY250) / 1024/ 1024</f>
        <v>6.463828125</v>
      </c>
      <c r="C250" s="7">
        <f>MAX(D250:CY250) / 1024/ 1024</f>
        <v>23.9609375</v>
      </c>
      <c r="D250" s="2">
        <v>14442496</v>
      </c>
      <c r="E250" s="2">
        <v>9887744</v>
      </c>
      <c r="F250" s="2">
        <v>5632000</v>
      </c>
      <c r="G250" s="2">
        <v>1929216</v>
      </c>
      <c r="H250" s="2">
        <v>1134592</v>
      </c>
      <c r="I250" s="2">
        <v>3248128</v>
      </c>
      <c r="J250" s="2">
        <v>2011136</v>
      </c>
      <c r="K250" s="2">
        <v>2023424</v>
      </c>
      <c r="L250" s="2">
        <v>1658880</v>
      </c>
      <c r="M250" s="2">
        <v>8368128</v>
      </c>
      <c r="N250" s="2">
        <v>8368128</v>
      </c>
      <c r="O250" s="2">
        <v>8970240</v>
      </c>
      <c r="P250" s="2">
        <v>1552384</v>
      </c>
      <c r="Q250" s="2">
        <v>2756608</v>
      </c>
      <c r="R250" s="2">
        <v>15413248</v>
      </c>
      <c r="S250" s="2">
        <v>11497472</v>
      </c>
      <c r="T250" s="2">
        <v>9306112</v>
      </c>
      <c r="U250" s="2">
        <v>2228224</v>
      </c>
      <c r="V250" s="2">
        <v>8028160</v>
      </c>
      <c r="W250" s="2">
        <v>1454080</v>
      </c>
      <c r="X250" s="2">
        <v>3244032</v>
      </c>
      <c r="Y250" s="2">
        <v>1794048</v>
      </c>
      <c r="Z250" s="2">
        <v>2363392</v>
      </c>
      <c r="AA250" s="2">
        <v>7868416</v>
      </c>
      <c r="AB250" s="2">
        <v>12095488</v>
      </c>
      <c r="AC250" s="2">
        <v>2560000</v>
      </c>
      <c r="AD250" s="2">
        <v>8859648</v>
      </c>
      <c r="AE250" s="2">
        <v>13254656</v>
      </c>
      <c r="AF250" s="2">
        <v>17051648</v>
      </c>
      <c r="AG250" s="2">
        <v>3256320</v>
      </c>
      <c r="AH250" s="2">
        <v>10878976</v>
      </c>
      <c r="AI250" s="2">
        <v>1863680</v>
      </c>
      <c r="AJ250" s="2">
        <v>2228224</v>
      </c>
      <c r="AK250" s="2">
        <v>1810432</v>
      </c>
      <c r="AL250" s="2">
        <v>2015232</v>
      </c>
      <c r="AM250" s="2">
        <v>15089664</v>
      </c>
      <c r="AN250" s="2">
        <v>15962112</v>
      </c>
      <c r="AO250" s="2">
        <v>2801664</v>
      </c>
      <c r="AP250" s="2">
        <v>2289664</v>
      </c>
      <c r="AQ250" s="2">
        <v>8306688</v>
      </c>
      <c r="AR250" s="2">
        <v>2121728</v>
      </c>
      <c r="AS250" s="2">
        <v>13541376</v>
      </c>
      <c r="AT250" s="2">
        <v>17014784</v>
      </c>
      <c r="AU250" s="2">
        <v>15048704</v>
      </c>
      <c r="AV250" s="2">
        <v>1892352</v>
      </c>
      <c r="AW250" s="2">
        <v>5988352</v>
      </c>
      <c r="AX250" s="2">
        <v>13225984</v>
      </c>
      <c r="AY250" s="2">
        <v>7725056</v>
      </c>
      <c r="AZ250" s="2">
        <v>1941504</v>
      </c>
      <c r="BA250" s="2">
        <v>2764800</v>
      </c>
      <c r="BB250" s="2">
        <v>2326528</v>
      </c>
      <c r="BC250" s="2">
        <v>9367552</v>
      </c>
      <c r="BD250" s="2">
        <v>2301952</v>
      </c>
      <c r="BE250" s="2">
        <v>2105344</v>
      </c>
      <c r="BF250" s="2">
        <v>9367552</v>
      </c>
      <c r="BG250" s="2">
        <v>2580480</v>
      </c>
      <c r="BH250" s="2">
        <v>7331840</v>
      </c>
      <c r="BI250" s="2">
        <v>8343552</v>
      </c>
      <c r="BJ250" s="2">
        <v>9367552</v>
      </c>
      <c r="BK250" s="2">
        <v>4395008</v>
      </c>
      <c r="BL250" s="2">
        <v>2011136</v>
      </c>
      <c r="BM250" s="2">
        <v>11513856</v>
      </c>
      <c r="BN250" s="2">
        <v>1814528</v>
      </c>
      <c r="BO250" s="2">
        <v>12259328</v>
      </c>
      <c r="BP250" s="2">
        <v>8867840</v>
      </c>
      <c r="BQ250" s="2">
        <v>16429056</v>
      </c>
      <c r="BR250" s="2">
        <v>2052096</v>
      </c>
      <c r="BS250" s="2">
        <v>25124864</v>
      </c>
      <c r="BT250" s="2">
        <v>3121152</v>
      </c>
      <c r="BU250" s="2">
        <v>7450624</v>
      </c>
      <c r="BV250" s="2">
        <v>2048000</v>
      </c>
      <c r="BW250" s="2">
        <v>9449472</v>
      </c>
      <c r="BX250" s="2">
        <v>10473472</v>
      </c>
      <c r="BY250" s="2">
        <v>5214208</v>
      </c>
      <c r="BZ250" s="2">
        <v>2052096</v>
      </c>
      <c r="CA250" s="2">
        <v>2052096</v>
      </c>
      <c r="CB250" s="2">
        <v>17129472</v>
      </c>
      <c r="CC250" s="2">
        <v>18087936</v>
      </c>
      <c r="CD250" s="2">
        <v>1953792</v>
      </c>
      <c r="CE250" s="2">
        <v>1933312</v>
      </c>
      <c r="CF250" s="2">
        <v>5722112</v>
      </c>
      <c r="CG250" s="2">
        <v>1921024</v>
      </c>
      <c r="CH250" s="2">
        <v>2383872</v>
      </c>
      <c r="CI250" s="2">
        <v>2306048</v>
      </c>
      <c r="CJ250" s="2">
        <v>1970176</v>
      </c>
      <c r="CK250" s="2">
        <v>1970176</v>
      </c>
      <c r="CL250" s="2">
        <v>1970176</v>
      </c>
      <c r="CM250" s="2">
        <v>2707456</v>
      </c>
      <c r="CN250" s="2">
        <v>8798208</v>
      </c>
      <c r="CO250" s="2">
        <v>8798208</v>
      </c>
      <c r="CP250" s="2">
        <v>16678912</v>
      </c>
      <c r="CQ250" s="2">
        <v>5021696</v>
      </c>
      <c r="CR250" s="2">
        <v>14438400</v>
      </c>
      <c r="CS250" s="2">
        <v>9641984</v>
      </c>
      <c r="CT250" s="2">
        <v>19337216</v>
      </c>
      <c r="CU250" s="2">
        <v>1970176</v>
      </c>
      <c r="CV250" s="2">
        <v>2072576</v>
      </c>
      <c r="CW250" s="2">
        <v>10977280</v>
      </c>
      <c r="CX250" s="2">
        <v>1835008</v>
      </c>
      <c r="CY250" s="2">
        <v>1966080</v>
      </c>
    </row>
    <row r="251" spans="1:103">
      <c r="A251" s="1" t="s">
        <v>28</v>
      </c>
      <c r="B251" s="3">
        <f t="shared" ref="B251" si="153">AVERAGE(D251:CY251)</f>
        <v>1137.92</v>
      </c>
      <c r="C251" s="3">
        <f t="shared" ref="C251" si="154">COUNT(D251:CY251)</f>
        <v>100</v>
      </c>
      <c r="D251" s="2">
        <v>274</v>
      </c>
      <c r="E251" s="2">
        <v>268</v>
      </c>
      <c r="F251" s="2">
        <v>284</v>
      </c>
      <c r="G251" s="2">
        <v>204</v>
      </c>
      <c r="H251" s="2">
        <v>44</v>
      </c>
      <c r="I251" s="2">
        <v>398</v>
      </c>
      <c r="J251" s="2">
        <v>314</v>
      </c>
      <c r="K251" s="2">
        <v>260</v>
      </c>
      <c r="L251" s="2">
        <v>174</v>
      </c>
      <c r="M251" s="2">
        <v>1534</v>
      </c>
      <c r="N251" s="2">
        <v>2262</v>
      </c>
      <c r="O251" s="2">
        <v>1404</v>
      </c>
      <c r="P251" s="2">
        <v>150</v>
      </c>
      <c r="Q251" s="2">
        <v>350</v>
      </c>
      <c r="R251" s="2">
        <v>5212</v>
      </c>
      <c r="S251" s="2">
        <v>4006</v>
      </c>
      <c r="T251" s="2">
        <v>264</v>
      </c>
      <c r="U251" s="2">
        <v>400</v>
      </c>
      <c r="V251" s="2">
        <v>192</v>
      </c>
      <c r="W251" s="2">
        <v>2850</v>
      </c>
      <c r="X251" s="2">
        <v>600</v>
      </c>
      <c r="Y251" s="2">
        <v>238</v>
      </c>
      <c r="Z251" s="2">
        <v>478</v>
      </c>
      <c r="AA251" s="2">
        <v>1060</v>
      </c>
      <c r="AB251" s="2">
        <v>310</v>
      </c>
      <c r="AC251" s="2">
        <v>100</v>
      </c>
      <c r="AD251" s="2">
        <v>2810</v>
      </c>
      <c r="AE251" s="2">
        <v>364</v>
      </c>
      <c r="AF251" s="2">
        <v>5668</v>
      </c>
      <c r="AG251" s="2">
        <v>162</v>
      </c>
      <c r="AH251" s="2">
        <v>2978</v>
      </c>
      <c r="AI251" s="2">
        <v>146</v>
      </c>
      <c r="AJ251" s="2">
        <v>424</v>
      </c>
      <c r="AK251" s="2">
        <v>282</v>
      </c>
      <c r="AL251" s="2">
        <v>306</v>
      </c>
      <c r="AM251" s="2">
        <v>4622</v>
      </c>
      <c r="AN251" s="2">
        <v>720</v>
      </c>
      <c r="AO251" s="2">
        <v>186</v>
      </c>
      <c r="AP251" s="2">
        <v>324</v>
      </c>
      <c r="AQ251" s="2">
        <v>194</v>
      </c>
      <c r="AR251" s="2">
        <v>260</v>
      </c>
      <c r="AS251" s="2">
        <v>1202</v>
      </c>
      <c r="AT251" s="2">
        <v>5592</v>
      </c>
      <c r="AU251" s="2">
        <v>938</v>
      </c>
      <c r="AV251" s="2">
        <v>188</v>
      </c>
      <c r="AW251" s="2">
        <v>380</v>
      </c>
      <c r="AX251" s="2">
        <v>86</v>
      </c>
      <c r="AY251" s="2">
        <v>2076</v>
      </c>
      <c r="AZ251" s="2">
        <v>146</v>
      </c>
      <c r="BA251" s="2">
        <v>190</v>
      </c>
      <c r="BB251" s="2">
        <v>388</v>
      </c>
      <c r="BC251" s="2">
        <v>624</v>
      </c>
      <c r="BD251" s="2">
        <v>248</v>
      </c>
      <c r="BE251" s="2">
        <v>292</v>
      </c>
      <c r="BF251" s="2">
        <v>1524</v>
      </c>
      <c r="BG251" s="2">
        <v>404</v>
      </c>
      <c r="BH251" s="2">
        <v>232</v>
      </c>
      <c r="BI251" s="2">
        <v>876</v>
      </c>
      <c r="BJ251" s="2">
        <v>4888</v>
      </c>
      <c r="BK251" s="2">
        <v>154</v>
      </c>
      <c r="BL251" s="2">
        <v>246</v>
      </c>
      <c r="BM251" s="2">
        <v>4448</v>
      </c>
      <c r="BN251" s="2">
        <v>194</v>
      </c>
      <c r="BO251" s="2">
        <v>3960</v>
      </c>
      <c r="BP251" s="2">
        <v>2112</v>
      </c>
      <c r="BQ251" s="2">
        <v>694</v>
      </c>
      <c r="BR251" s="2">
        <v>286</v>
      </c>
      <c r="BS251" s="2">
        <v>836</v>
      </c>
      <c r="BT251" s="2">
        <v>136</v>
      </c>
      <c r="BU251" s="2">
        <v>2002</v>
      </c>
      <c r="BV251" s="2">
        <v>254</v>
      </c>
      <c r="BW251" s="2">
        <v>6196</v>
      </c>
      <c r="BX251" s="2">
        <v>3520</v>
      </c>
      <c r="BY251" s="2">
        <v>3144</v>
      </c>
      <c r="BZ251" s="2">
        <v>246</v>
      </c>
      <c r="CA251" s="2">
        <v>294</v>
      </c>
      <c r="CB251" s="2">
        <v>5554</v>
      </c>
      <c r="CC251" s="2">
        <v>2102</v>
      </c>
      <c r="CD251" s="2">
        <v>260</v>
      </c>
      <c r="CE251" s="2">
        <v>176</v>
      </c>
      <c r="CF251" s="2">
        <v>194</v>
      </c>
      <c r="CG251" s="2">
        <v>130</v>
      </c>
      <c r="CH251" s="2">
        <v>404</v>
      </c>
      <c r="CI251" s="2">
        <v>304</v>
      </c>
      <c r="CJ251" s="2">
        <v>176</v>
      </c>
      <c r="CK251" s="2">
        <v>114</v>
      </c>
      <c r="CL251" s="2">
        <v>60</v>
      </c>
      <c r="CM251" s="2">
        <v>1110</v>
      </c>
      <c r="CN251" s="2">
        <v>426</v>
      </c>
      <c r="CO251" s="2">
        <v>260</v>
      </c>
      <c r="CP251" s="2">
        <v>1290</v>
      </c>
      <c r="CQ251" s="2">
        <v>1584</v>
      </c>
      <c r="CR251" s="2">
        <v>520</v>
      </c>
      <c r="CS251" s="2">
        <v>1904</v>
      </c>
      <c r="CT251" s="2">
        <v>668</v>
      </c>
      <c r="CU251" s="2">
        <v>164</v>
      </c>
      <c r="CV251" s="2">
        <v>224</v>
      </c>
      <c r="CW251" s="2">
        <v>3608</v>
      </c>
      <c r="CX251" s="2">
        <v>196</v>
      </c>
      <c r="CY251" s="2">
        <v>292</v>
      </c>
    </row>
    <row r="252" spans="1:103">
      <c r="A252" s="1" t="s">
        <v>25</v>
      </c>
      <c r="B252" s="4">
        <f>AVERAGE(D252:CY252)/ 1000/ 1000</f>
        <v>12.486040999999998</v>
      </c>
      <c r="C252" s="4"/>
      <c r="D252" s="2">
        <v>2641800</v>
      </c>
      <c r="E252" s="2">
        <v>2820700</v>
      </c>
      <c r="F252" s="2">
        <v>2725100</v>
      </c>
      <c r="G252" s="2">
        <v>1988800</v>
      </c>
      <c r="H252" s="2">
        <v>654800</v>
      </c>
      <c r="I252" s="2">
        <v>3763800</v>
      </c>
      <c r="J252" s="2">
        <v>3072900</v>
      </c>
      <c r="K252" s="2">
        <v>2566600</v>
      </c>
      <c r="L252" s="2">
        <v>1711100</v>
      </c>
      <c r="M252" s="2">
        <v>16397600</v>
      </c>
      <c r="N252" s="2">
        <v>24372100</v>
      </c>
      <c r="O252" s="2">
        <v>15324500</v>
      </c>
      <c r="P252" s="2">
        <v>1673600</v>
      </c>
      <c r="Q252" s="2">
        <v>3248800</v>
      </c>
      <c r="R252" s="2">
        <v>58480000</v>
      </c>
      <c r="S252" s="2">
        <v>43651000</v>
      </c>
      <c r="T252" s="2">
        <v>2579800</v>
      </c>
      <c r="U252" s="2">
        <v>3936900</v>
      </c>
      <c r="V252" s="2">
        <v>1826400</v>
      </c>
      <c r="W252" s="2">
        <v>30252200</v>
      </c>
      <c r="X252" s="2">
        <v>6177400</v>
      </c>
      <c r="Y252" s="2">
        <v>2425300</v>
      </c>
      <c r="Z252" s="2">
        <v>4273900</v>
      </c>
      <c r="AA252" s="2">
        <v>11604500</v>
      </c>
      <c r="AB252" s="2">
        <v>3266400</v>
      </c>
      <c r="AC252" s="2">
        <v>1150600</v>
      </c>
      <c r="AD252" s="2">
        <v>29580600</v>
      </c>
      <c r="AE252" s="2">
        <v>3531100</v>
      </c>
      <c r="AF252" s="2">
        <v>70973500</v>
      </c>
      <c r="AG252" s="2">
        <v>1716500</v>
      </c>
      <c r="AH252" s="2">
        <v>32966300</v>
      </c>
      <c r="AI252" s="2">
        <v>1619800</v>
      </c>
      <c r="AJ252" s="2">
        <v>4015700</v>
      </c>
      <c r="AK252" s="2">
        <v>2712600</v>
      </c>
      <c r="AL252" s="2">
        <v>2989400</v>
      </c>
      <c r="AM252" s="2">
        <v>56017600</v>
      </c>
      <c r="AN252" s="2">
        <v>6562600</v>
      </c>
      <c r="AO252" s="2">
        <v>1919100</v>
      </c>
      <c r="AP252" s="2">
        <v>3039000</v>
      </c>
      <c r="AQ252" s="2">
        <v>1935500</v>
      </c>
      <c r="AR252" s="2">
        <v>3290100</v>
      </c>
      <c r="AS252" s="2">
        <v>13477100</v>
      </c>
      <c r="AT252" s="2">
        <v>73073700</v>
      </c>
      <c r="AU252" s="2">
        <v>8948500</v>
      </c>
      <c r="AV252" s="2">
        <v>1951100</v>
      </c>
      <c r="AW252" s="2">
        <v>4580200</v>
      </c>
      <c r="AX252" s="2">
        <v>1047000</v>
      </c>
      <c r="AY252" s="2">
        <v>22912800</v>
      </c>
      <c r="AZ252" s="2">
        <v>1742000</v>
      </c>
      <c r="BA252" s="2">
        <v>1863400</v>
      </c>
      <c r="BB252" s="2">
        <v>3580300</v>
      </c>
      <c r="BC252" s="2">
        <v>6456000</v>
      </c>
      <c r="BD252" s="2">
        <v>2672400</v>
      </c>
      <c r="BE252" s="2">
        <v>2809300</v>
      </c>
      <c r="BF252" s="2">
        <v>16701600</v>
      </c>
      <c r="BG252" s="2">
        <v>4049500</v>
      </c>
      <c r="BH252" s="2">
        <v>2200800</v>
      </c>
      <c r="BI252" s="2">
        <v>9452500</v>
      </c>
      <c r="BJ252" s="2">
        <v>54734900</v>
      </c>
      <c r="BK252" s="2">
        <v>2209100</v>
      </c>
      <c r="BL252" s="2">
        <v>2663700</v>
      </c>
      <c r="BM252" s="2">
        <v>49003000</v>
      </c>
      <c r="BN252" s="2">
        <v>1884600</v>
      </c>
      <c r="BO252" s="2">
        <v>43135400</v>
      </c>
      <c r="BP252" s="2">
        <v>21797000</v>
      </c>
      <c r="BQ252" s="2">
        <v>8133400</v>
      </c>
      <c r="BR252" s="2">
        <v>2927100</v>
      </c>
      <c r="BS252" s="2">
        <v>9102000</v>
      </c>
      <c r="BT252" s="2">
        <v>1542600</v>
      </c>
      <c r="BU252" s="2">
        <v>21362800</v>
      </c>
      <c r="BV252" s="2">
        <v>2862000</v>
      </c>
      <c r="BW252" s="2">
        <v>70580300</v>
      </c>
      <c r="BX252" s="2">
        <v>37219100</v>
      </c>
      <c r="BY252" s="2">
        <v>30315500</v>
      </c>
      <c r="BZ252" s="2">
        <v>2857100</v>
      </c>
      <c r="CA252" s="2">
        <v>3356300</v>
      </c>
      <c r="CB252" s="2">
        <v>63137700</v>
      </c>
      <c r="CC252" s="2">
        <v>21840200</v>
      </c>
      <c r="CD252" s="2">
        <v>2721200</v>
      </c>
      <c r="CE252" s="2">
        <v>1777700</v>
      </c>
      <c r="CF252" s="2">
        <v>1871400</v>
      </c>
      <c r="CG252" s="2">
        <v>1365500</v>
      </c>
      <c r="CH252" s="2">
        <v>3827600</v>
      </c>
      <c r="CI252" s="2">
        <v>2809900</v>
      </c>
      <c r="CJ252" s="2">
        <v>1711000</v>
      </c>
      <c r="CK252" s="2">
        <v>1217800</v>
      </c>
      <c r="CL252" s="2">
        <v>791300</v>
      </c>
      <c r="CM252" s="2">
        <v>11667600</v>
      </c>
      <c r="CN252" s="2">
        <v>4170500</v>
      </c>
      <c r="CO252" s="2">
        <v>2436000</v>
      </c>
      <c r="CP252" s="2">
        <v>14130600</v>
      </c>
      <c r="CQ252" s="2">
        <v>16981000</v>
      </c>
      <c r="CR252" s="2">
        <v>5113600</v>
      </c>
      <c r="CS252" s="2">
        <v>19354100</v>
      </c>
      <c r="CT252" s="2">
        <v>6515900</v>
      </c>
      <c r="CU252" s="2">
        <v>1715000</v>
      </c>
      <c r="CV252" s="2">
        <v>2098400</v>
      </c>
      <c r="CW252" s="2">
        <v>37871000</v>
      </c>
      <c r="CX252" s="2">
        <v>2072000</v>
      </c>
      <c r="CY252" s="2">
        <v>2747000</v>
      </c>
    </row>
    <row r="253" spans="1:103">
      <c r="A253" t="s">
        <v>39</v>
      </c>
      <c r="B253" s="7">
        <f>AVERAGE(D253:CY253) / 1024/ 1024</f>
        <v>36.318906249999998</v>
      </c>
      <c r="C253" s="7">
        <f>MAX(D253:CY253) / 1024/ 1024</f>
        <v>43.10546875</v>
      </c>
      <c r="D253" s="2">
        <v>34033664</v>
      </c>
      <c r="E253" s="2">
        <v>35057664</v>
      </c>
      <c r="F253" s="2">
        <v>35057664</v>
      </c>
      <c r="G253" s="2">
        <v>35057664</v>
      </c>
      <c r="H253" s="2">
        <v>35057664</v>
      </c>
      <c r="I253" s="2">
        <v>35201024</v>
      </c>
      <c r="J253" s="2">
        <v>34177024</v>
      </c>
      <c r="K253" s="2">
        <v>34033664</v>
      </c>
      <c r="L253" s="2">
        <v>34033664</v>
      </c>
      <c r="M253" s="2">
        <v>36474880</v>
      </c>
      <c r="N253" s="2">
        <v>38952960</v>
      </c>
      <c r="O253" s="2">
        <v>38952960</v>
      </c>
      <c r="P253" s="2">
        <v>33853440</v>
      </c>
      <c r="Q253" s="2">
        <v>34127872</v>
      </c>
      <c r="R253" s="2">
        <v>44097536</v>
      </c>
      <c r="S253" s="2">
        <v>43081728</v>
      </c>
      <c r="T253" s="2">
        <v>34070528</v>
      </c>
      <c r="U253" s="2">
        <v>34070528</v>
      </c>
      <c r="V253" s="2">
        <v>34070528</v>
      </c>
      <c r="W253" s="2">
        <v>38952960</v>
      </c>
      <c r="X253" s="2">
        <v>34668544</v>
      </c>
      <c r="Y253" s="2">
        <v>34930688</v>
      </c>
      <c r="Z253" s="2">
        <v>34930688</v>
      </c>
      <c r="AA253" s="2">
        <v>35823616</v>
      </c>
      <c r="AB253" s="2">
        <v>34041856</v>
      </c>
      <c r="AC253" s="2">
        <v>34041856</v>
      </c>
      <c r="AD253" s="2">
        <v>38952960</v>
      </c>
      <c r="AE253" s="2">
        <v>38952960</v>
      </c>
      <c r="AF253" s="2">
        <v>45121536</v>
      </c>
      <c r="AG253" s="2">
        <v>33878016</v>
      </c>
      <c r="AH253" s="2">
        <v>39964672</v>
      </c>
      <c r="AI253" s="2">
        <v>33746944</v>
      </c>
      <c r="AJ253" s="2">
        <v>34119680</v>
      </c>
      <c r="AK253" s="2">
        <v>34119680</v>
      </c>
      <c r="AL253" s="2">
        <v>33980416</v>
      </c>
      <c r="AM253" s="2">
        <v>43081728</v>
      </c>
      <c r="AN253" s="2">
        <v>40976384</v>
      </c>
      <c r="AO253" s="2">
        <v>40976384</v>
      </c>
      <c r="AP253" s="2">
        <v>40976384</v>
      </c>
      <c r="AQ253" s="2">
        <v>40976384</v>
      </c>
      <c r="AR253" s="2">
        <v>40976384</v>
      </c>
      <c r="AS253" s="2">
        <v>36474880</v>
      </c>
      <c r="AT253" s="2">
        <v>45121536</v>
      </c>
      <c r="AU253" s="2">
        <v>43016192</v>
      </c>
      <c r="AV253" s="2">
        <v>43016192</v>
      </c>
      <c r="AW253" s="2">
        <v>43016192</v>
      </c>
      <c r="AX253" s="2">
        <v>33738752</v>
      </c>
      <c r="AY253" s="2">
        <v>38952960</v>
      </c>
      <c r="AZ253" s="2">
        <v>38952960</v>
      </c>
      <c r="BA253" s="2">
        <v>38952960</v>
      </c>
      <c r="BB253" s="2">
        <v>38952960</v>
      </c>
      <c r="BC253" s="2">
        <v>38952960</v>
      </c>
      <c r="BD253" s="2">
        <v>34054144</v>
      </c>
      <c r="BE253" s="2">
        <v>34185216</v>
      </c>
      <c r="BF253" s="2">
        <v>36474880</v>
      </c>
      <c r="BG253" s="2">
        <v>34078720</v>
      </c>
      <c r="BH253" s="2">
        <v>34258944</v>
      </c>
      <c r="BI253" s="2">
        <v>35340288</v>
      </c>
      <c r="BJ253" s="2">
        <v>43081728</v>
      </c>
      <c r="BK253" s="2">
        <v>40976384</v>
      </c>
      <c r="BL253" s="2">
        <v>34140160</v>
      </c>
      <c r="BM253" s="2">
        <v>43081728</v>
      </c>
      <c r="BN253" s="2">
        <v>40976384</v>
      </c>
      <c r="BO253" s="2">
        <v>43081728</v>
      </c>
      <c r="BP253" s="2">
        <v>40976384</v>
      </c>
      <c r="BQ253" s="2">
        <v>34873344</v>
      </c>
      <c r="BR253" s="2">
        <v>35708928</v>
      </c>
      <c r="BS253" s="2">
        <v>35966976</v>
      </c>
      <c r="BT253" s="2">
        <v>35966976</v>
      </c>
      <c r="BU253" s="2">
        <v>38952960</v>
      </c>
      <c r="BV253" s="2">
        <v>38952960</v>
      </c>
      <c r="BW253" s="2">
        <v>45199360</v>
      </c>
      <c r="BX253" s="2">
        <v>41000960</v>
      </c>
      <c r="BY253" s="2">
        <v>41000960</v>
      </c>
      <c r="BZ253" s="2">
        <v>41000960</v>
      </c>
      <c r="CA253" s="2">
        <v>41000960</v>
      </c>
      <c r="CB253" s="2">
        <v>44130304</v>
      </c>
      <c r="CC253" s="2">
        <v>38973440</v>
      </c>
      <c r="CD253" s="2">
        <v>38973440</v>
      </c>
      <c r="CE253" s="2">
        <v>38973440</v>
      </c>
      <c r="CF253" s="2">
        <v>38973440</v>
      </c>
      <c r="CG253" s="2">
        <v>38973440</v>
      </c>
      <c r="CH253" s="2">
        <v>38973440</v>
      </c>
      <c r="CI253" s="2">
        <v>38973440</v>
      </c>
      <c r="CJ253" s="2">
        <v>38973440</v>
      </c>
      <c r="CK253" s="2">
        <v>38973440</v>
      </c>
      <c r="CL253" s="2">
        <v>38973440</v>
      </c>
      <c r="CM253" s="2">
        <v>38973440</v>
      </c>
      <c r="CN253" s="2">
        <v>38973440</v>
      </c>
      <c r="CO253" s="2">
        <v>38973440</v>
      </c>
      <c r="CP253" s="2">
        <v>38973440</v>
      </c>
      <c r="CQ253" s="2">
        <v>37146624</v>
      </c>
      <c r="CR253" s="2">
        <v>34684928</v>
      </c>
      <c r="CS253" s="2">
        <v>37146624</v>
      </c>
      <c r="CT253" s="2">
        <v>37146624</v>
      </c>
      <c r="CU253" s="2">
        <v>37146624</v>
      </c>
      <c r="CV253" s="2">
        <v>37146624</v>
      </c>
      <c r="CW253" s="2">
        <v>41000960</v>
      </c>
      <c r="CX253" s="2">
        <v>41000960</v>
      </c>
      <c r="CY253" s="2">
        <v>41000960</v>
      </c>
    </row>
    <row r="254" spans="1:103">
      <c r="A254" s="1" t="s">
        <v>30</v>
      </c>
      <c r="B254" s="3">
        <f t="shared" ref="B254" si="155">AVERAGE(D254:CY254)</f>
        <v>2141.2800000000002</v>
      </c>
      <c r="C254" s="3">
        <f t="shared" ref="C254" si="156">COUNT(D254:CY254)</f>
        <v>100</v>
      </c>
      <c r="D254" s="2">
        <v>15944</v>
      </c>
      <c r="E254" s="2">
        <v>377</v>
      </c>
      <c r="F254" s="2">
        <v>640</v>
      </c>
      <c r="G254" s="2">
        <v>186</v>
      </c>
      <c r="H254" s="2">
        <v>48</v>
      </c>
      <c r="I254" s="2">
        <v>1189</v>
      </c>
      <c r="J254" s="2">
        <v>277</v>
      </c>
      <c r="K254" s="2">
        <v>255</v>
      </c>
      <c r="L254" s="2">
        <v>158</v>
      </c>
      <c r="M254" s="2">
        <v>7928</v>
      </c>
      <c r="N254" s="2">
        <v>1480</v>
      </c>
      <c r="O254" s="2">
        <v>737</v>
      </c>
      <c r="P254" s="2">
        <v>142</v>
      </c>
      <c r="Q254" s="2">
        <v>314</v>
      </c>
      <c r="R254" s="2">
        <v>4696</v>
      </c>
      <c r="S254" s="2">
        <v>3334</v>
      </c>
      <c r="T254" s="2">
        <v>4859</v>
      </c>
      <c r="U254" s="2">
        <v>397</v>
      </c>
      <c r="V254" s="2">
        <v>621</v>
      </c>
      <c r="W254" s="2">
        <v>5206</v>
      </c>
      <c r="X254" s="2">
        <v>427</v>
      </c>
      <c r="Y254" s="2">
        <v>193</v>
      </c>
      <c r="Z254" s="2">
        <v>499</v>
      </c>
      <c r="AA254" s="2">
        <v>2172</v>
      </c>
      <c r="AB254" s="2">
        <v>3084</v>
      </c>
      <c r="AC254" s="2">
        <v>86</v>
      </c>
      <c r="AD254" s="2">
        <v>1446</v>
      </c>
      <c r="AE254" s="2">
        <v>4122</v>
      </c>
      <c r="AF254" s="2">
        <v>5526</v>
      </c>
      <c r="AG254" s="2">
        <v>148</v>
      </c>
      <c r="AH254" s="2">
        <v>1571</v>
      </c>
      <c r="AI254" s="2">
        <v>148</v>
      </c>
      <c r="AJ254" s="2">
        <v>434</v>
      </c>
      <c r="AK254" s="2">
        <v>286</v>
      </c>
      <c r="AL254" s="2">
        <v>295</v>
      </c>
      <c r="AM254" s="2">
        <v>3515</v>
      </c>
      <c r="AN254" s="2">
        <v>4065</v>
      </c>
      <c r="AO254" s="2">
        <v>164</v>
      </c>
      <c r="AP254" s="2">
        <v>363</v>
      </c>
      <c r="AQ254" s="2">
        <v>4591</v>
      </c>
      <c r="AR254" s="2">
        <v>253</v>
      </c>
      <c r="AS254" s="2">
        <v>632</v>
      </c>
      <c r="AT254" s="2">
        <v>4038</v>
      </c>
      <c r="AU254" s="2">
        <v>6315</v>
      </c>
      <c r="AV254" s="2">
        <v>163</v>
      </c>
      <c r="AW254" s="2">
        <v>2519</v>
      </c>
      <c r="AX254" s="2">
        <v>363</v>
      </c>
      <c r="AY254" s="2">
        <v>1634</v>
      </c>
      <c r="AZ254" s="2">
        <v>131</v>
      </c>
      <c r="BA254" s="2">
        <v>883</v>
      </c>
      <c r="BB254" s="2">
        <v>386</v>
      </c>
      <c r="BC254" s="2">
        <v>330</v>
      </c>
      <c r="BD254" s="2">
        <v>210</v>
      </c>
      <c r="BE254" s="2">
        <v>287</v>
      </c>
      <c r="BF254" s="2">
        <v>1375</v>
      </c>
      <c r="BG254" s="2">
        <v>355</v>
      </c>
      <c r="BH254" s="2">
        <v>2212</v>
      </c>
      <c r="BI254" s="2">
        <v>3598</v>
      </c>
      <c r="BJ254" s="2">
        <v>2573</v>
      </c>
      <c r="BK254" s="2">
        <v>2104</v>
      </c>
      <c r="BL254" s="2">
        <v>259</v>
      </c>
      <c r="BM254" s="2">
        <v>3903</v>
      </c>
      <c r="BN254" s="2">
        <v>190</v>
      </c>
      <c r="BO254" s="2">
        <v>3456</v>
      </c>
      <c r="BP254" s="2">
        <v>1484</v>
      </c>
      <c r="BQ254" s="2">
        <v>838</v>
      </c>
      <c r="BR254" s="2">
        <v>282</v>
      </c>
      <c r="BS254" s="2">
        <v>22653</v>
      </c>
      <c r="BT254" s="2">
        <v>122</v>
      </c>
      <c r="BU254" s="2">
        <v>1809</v>
      </c>
      <c r="BV254" s="2">
        <v>212</v>
      </c>
      <c r="BW254" s="2">
        <v>5858</v>
      </c>
      <c r="BX254" s="2">
        <v>3709</v>
      </c>
      <c r="BY254" s="2">
        <v>2792</v>
      </c>
      <c r="BZ254" s="2">
        <v>198</v>
      </c>
      <c r="CA254" s="2">
        <v>274</v>
      </c>
      <c r="CB254" s="2">
        <v>6069</v>
      </c>
      <c r="CC254" s="2">
        <v>14810</v>
      </c>
      <c r="CD254" s="2">
        <v>261</v>
      </c>
      <c r="CE254" s="2">
        <v>163</v>
      </c>
      <c r="CF254" s="2">
        <v>190</v>
      </c>
      <c r="CG254" s="2">
        <v>95</v>
      </c>
      <c r="CH254" s="2">
        <v>422</v>
      </c>
      <c r="CI254" s="2">
        <v>317</v>
      </c>
      <c r="CJ254" s="2">
        <v>150</v>
      </c>
      <c r="CK254" s="2">
        <v>4222</v>
      </c>
      <c r="CL254" s="2">
        <v>68</v>
      </c>
      <c r="CM254" s="2">
        <v>1037</v>
      </c>
      <c r="CN254" s="2">
        <v>2350</v>
      </c>
      <c r="CO254" s="2">
        <v>1782</v>
      </c>
      <c r="CP254" s="2">
        <v>1976</v>
      </c>
      <c r="CQ254" s="2">
        <v>1297</v>
      </c>
      <c r="CR254" s="2">
        <v>5732</v>
      </c>
      <c r="CS254" s="2">
        <v>1350</v>
      </c>
      <c r="CT254" s="2">
        <v>7741</v>
      </c>
      <c r="CU254" s="2">
        <v>156</v>
      </c>
      <c r="CV254" s="2">
        <v>220</v>
      </c>
      <c r="CW254" s="2">
        <v>1884</v>
      </c>
      <c r="CX254" s="2">
        <v>1214</v>
      </c>
      <c r="CY254" s="2">
        <v>299</v>
      </c>
    </row>
    <row r="255" spans="1:103">
      <c r="A255" s="1" t="s">
        <v>25</v>
      </c>
      <c r="B255" s="4">
        <f>AVERAGE(D255:CY255)/ 1000/ 1000</f>
        <v>26.567097</v>
      </c>
      <c r="C255" s="4"/>
      <c r="D255" s="2">
        <v>245820200</v>
      </c>
      <c r="E255" s="2">
        <v>4074900</v>
      </c>
      <c r="F255" s="2">
        <v>6089100</v>
      </c>
      <c r="G255" s="2">
        <v>2336700</v>
      </c>
      <c r="H255" s="2">
        <v>815700</v>
      </c>
      <c r="I255" s="2">
        <v>12670700</v>
      </c>
      <c r="J255" s="2">
        <v>2921900</v>
      </c>
      <c r="K255" s="2">
        <v>2554700</v>
      </c>
      <c r="L255" s="2">
        <v>1619900</v>
      </c>
      <c r="M255" s="2">
        <v>97135700</v>
      </c>
      <c r="N255" s="2">
        <v>14926100</v>
      </c>
      <c r="O255" s="2">
        <v>8480300</v>
      </c>
      <c r="P255" s="2">
        <v>1775100</v>
      </c>
      <c r="Q255" s="2">
        <v>3053600</v>
      </c>
      <c r="R255" s="2">
        <v>52745400</v>
      </c>
      <c r="S255" s="2">
        <v>42723300</v>
      </c>
      <c r="T255" s="2">
        <v>56204500</v>
      </c>
      <c r="U255" s="2">
        <v>4451700</v>
      </c>
      <c r="V255" s="2">
        <v>7853300</v>
      </c>
      <c r="W255" s="2">
        <v>63229900</v>
      </c>
      <c r="X255" s="2">
        <v>4150900</v>
      </c>
      <c r="Y255" s="2">
        <v>1981000</v>
      </c>
      <c r="Z255" s="2">
        <v>5267800</v>
      </c>
      <c r="AA255" s="2">
        <v>22321700</v>
      </c>
      <c r="AB255" s="2">
        <v>33384000</v>
      </c>
      <c r="AC255" s="2">
        <v>1326300</v>
      </c>
      <c r="AD255" s="2">
        <v>15792200</v>
      </c>
      <c r="AE255" s="2">
        <v>46867400</v>
      </c>
      <c r="AF255" s="2">
        <v>59075400</v>
      </c>
      <c r="AG255" s="2">
        <v>2068000</v>
      </c>
      <c r="AH255" s="2">
        <v>16636900</v>
      </c>
      <c r="AI255" s="2">
        <v>2482200</v>
      </c>
      <c r="AJ255" s="2">
        <v>4224100</v>
      </c>
      <c r="AK255" s="2">
        <v>2725800</v>
      </c>
      <c r="AL255" s="2">
        <v>3434100</v>
      </c>
      <c r="AM255" s="2">
        <v>45671200</v>
      </c>
      <c r="AN255" s="2">
        <v>42713700</v>
      </c>
      <c r="AO255" s="2">
        <v>1671200</v>
      </c>
      <c r="AP255" s="2">
        <v>3422700</v>
      </c>
      <c r="AQ255" s="2">
        <v>49584700</v>
      </c>
      <c r="AR255" s="2">
        <v>2435200</v>
      </c>
      <c r="AS255" s="2">
        <v>7128300</v>
      </c>
      <c r="AT255" s="2">
        <v>42860400</v>
      </c>
      <c r="AU255" s="2">
        <v>74458100</v>
      </c>
      <c r="AV255" s="2">
        <v>1676200</v>
      </c>
      <c r="AW255" s="2">
        <v>25537700</v>
      </c>
      <c r="AX255" s="2">
        <v>3733800</v>
      </c>
      <c r="AY255" s="2">
        <v>19850700</v>
      </c>
      <c r="AZ255" s="2">
        <v>1577400</v>
      </c>
      <c r="BA255" s="2">
        <v>9236600</v>
      </c>
      <c r="BB255" s="2">
        <v>4570300</v>
      </c>
      <c r="BC255" s="2">
        <v>3321700</v>
      </c>
      <c r="BD255" s="2">
        <v>2049200</v>
      </c>
      <c r="BE255" s="2">
        <v>2681500</v>
      </c>
      <c r="BF255" s="2">
        <v>14749700</v>
      </c>
      <c r="BG255" s="2">
        <v>3390300</v>
      </c>
      <c r="BH255" s="2">
        <v>22990600</v>
      </c>
      <c r="BI255" s="2">
        <v>38322100</v>
      </c>
      <c r="BJ255" s="2">
        <v>27409800</v>
      </c>
      <c r="BK255" s="2">
        <v>21151500</v>
      </c>
      <c r="BL255" s="2">
        <v>2628800</v>
      </c>
      <c r="BM255" s="2">
        <v>43410800</v>
      </c>
      <c r="BN255" s="2">
        <v>1952800</v>
      </c>
      <c r="BO255" s="2">
        <v>37223800</v>
      </c>
      <c r="BP255" s="2">
        <v>15406400</v>
      </c>
      <c r="BQ255" s="2">
        <v>9729600</v>
      </c>
      <c r="BR255" s="2">
        <v>2913100</v>
      </c>
      <c r="BS255" s="2">
        <v>397901000</v>
      </c>
      <c r="BT255" s="2">
        <v>1363900</v>
      </c>
      <c r="BU255" s="2">
        <v>20716400</v>
      </c>
      <c r="BV255" s="2">
        <v>2345300</v>
      </c>
      <c r="BW255" s="2">
        <v>66072300</v>
      </c>
      <c r="BX255" s="2">
        <v>36952300</v>
      </c>
      <c r="BY255" s="2">
        <v>27439500</v>
      </c>
      <c r="BZ255" s="2">
        <v>2021600</v>
      </c>
      <c r="CA255" s="2">
        <v>2580900</v>
      </c>
      <c r="CB255" s="2">
        <v>73349000</v>
      </c>
      <c r="CC255" s="2">
        <v>219507400</v>
      </c>
      <c r="CD255" s="2">
        <v>2540900</v>
      </c>
      <c r="CE255" s="2">
        <v>1777900</v>
      </c>
      <c r="CF255" s="2">
        <v>2339800</v>
      </c>
      <c r="CG255" s="2">
        <v>1117500</v>
      </c>
      <c r="CH255" s="2">
        <v>3871000</v>
      </c>
      <c r="CI255" s="2">
        <v>2913100</v>
      </c>
      <c r="CJ255" s="2">
        <v>1530500</v>
      </c>
      <c r="CK255" s="2">
        <v>45102600</v>
      </c>
      <c r="CL255" s="2">
        <v>889500</v>
      </c>
      <c r="CM255" s="2">
        <v>10863900</v>
      </c>
      <c r="CN255" s="2">
        <v>25378200</v>
      </c>
      <c r="CO255" s="2">
        <v>20025800</v>
      </c>
      <c r="CP255" s="2">
        <v>21484400</v>
      </c>
      <c r="CQ255" s="2">
        <v>13277700</v>
      </c>
      <c r="CR255" s="2">
        <v>64960800</v>
      </c>
      <c r="CS255" s="2">
        <v>15324700</v>
      </c>
      <c r="CT255" s="2">
        <v>94413800</v>
      </c>
      <c r="CU255" s="2">
        <v>1955000</v>
      </c>
      <c r="CV255" s="2">
        <v>2375300</v>
      </c>
      <c r="CW255" s="2">
        <v>19295400</v>
      </c>
      <c r="CX255" s="2">
        <v>13372600</v>
      </c>
      <c r="CY255" s="2">
        <v>2969300</v>
      </c>
    </row>
    <row r="256" spans="1:103">
      <c r="A256" t="s">
        <v>39</v>
      </c>
      <c r="B256" s="7">
        <f>AVERAGE(D256:CY256) / 1024/ 1024</f>
        <v>40.683437499999997</v>
      </c>
      <c r="C256" s="7">
        <f>MAX(D256:CY256) / 1024/ 1024</f>
        <v>72.4140625</v>
      </c>
      <c r="D256" s="2">
        <v>63483904</v>
      </c>
      <c r="E256" s="2">
        <v>34131968</v>
      </c>
      <c r="F256" s="2">
        <v>34611200</v>
      </c>
      <c r="G256" s="2">
        <v>35332096</v>
      </c>
      <c r="H256" s="2">
        <v>33587200</v>
      </c>
      <c r="I256" s="2">
        <v>36081664</v>
      </c>
      <c r="J256" s="2">
        <v>36081664</v>
      </c>
      <c r="K256" s="2">
        <v>33964032</v>
      </c>
      <c r="L256" s="2">
        <v>34066432</v>
      </c>
      <c r="M256" s="2">
        <v>48807936</v>
      </c>
      <c r="N256" s="2">
        <v>36196352</v>
      </c>
      <c r="O256" s="2">
        <v>37470208</v>
      </c>
      <c r="P256" s="2">
        <v>33800192</v>
      </c>
      <c r="Q256" s="2">
        <v>34193408</v>
      </c>
      <c r="R256" s="2">
        <v>42708992</v>
      </c>
      <c r="S256" s="2">
        <v>42708992</v>
      </c>
      <c r="T256" s="2">
        <v>42708992</v>
      </c>
      <c r="U256" s="2">
        <v>42668032</v>
      </c>
      <c r="V256" s="2">
        <v>34373632</v>
      </c>
      <c r="W256" s="2">
        <v>44773376</v>
      </c>
      <c r="X256" s="2">
        <v>42668032</v>
      </c>
      <c r="Y256" s="2">
        <v>42668032</v>
      </c>
      <c r="Z256" s="2">
        <v>42668032</v>
      </c>
      <c r="AA256" s="2">
        <v>42668032</v>
      </c>
      <c r="AB256" s="2">
        <v>42668032</v>
      </c>
      <c r="AC256" s="2">
        <v>42668032</v>
      </c>
      <c r="AD256" s="2">
        <v>42668032</v>
      </c>
      <c r="AE256" s="2">
        <v>43720704</v>
      </c>
      <c r="AF256" s="2">
        <v>43720704</v>
      </c>
      <c r="AG256" s="2">
        <v>42668032</v>
      </c>
      <c r="AH256" s="2">
        <v>42668032</v>
      </c>
      <c r="AI256" s="2">
        <v>42668032</v>
      </c>
      <c r="AJ256" s="2">
        <v>34172928</v>
      </c>
      <c r="AK256" s="2">
        <v>34439168</v>
      </c>
      <c r="AL256" s="2">
        <v>34439168</v>
      </c>
      <c r="AM256" s="2">
        <v>40886272</v>
      </c>
      <c r="AN256" s="2">
        <v>41697280</v>
      </c>
      <c r="AO256" s="2">
        <v>40644608</v>
      </c>
      <c r="AP256" s="2">
        <v>40644608</v>
      </c>
      <c r="AQ256" s="2">
        <v>41697280</v>
      </c>
      <c r="AR256" s="2">
        <v>40644608</v>
      </c>
      <c r="AS256" s="2">
        <v>40644608</v>
      </c>
      <c r="AT256" s="2">
        <v>41697280</v>
      </c>
      <c r="AU256" s="2">
        <v>44773376</v>
      </c>
      <c r="AV256" s="2">
        <v>43683840</v>
      </c>
      <c r="AW256" s="2">
        <v>43683840</v>
      </c>
      <c r="AX256" s="2">
        <v>43683840</v>
      </c>
      <c r="AY256" s="2">
        <v>43683840</v>
      </c>
      <c r="AZ256" s="2">
        <v>33763328</v>
      </c>
      <c r="BA256" s="2">
        <v>35479552</v>
      </c>
      <c r="BB256" s="2">
        <v>35942400</v>
      </c>
      <c r="BC256" s="2">
        <v>35942400</v>
      </c>
      <c r="BD256" s="2">
        <v>35942400</v>
      </c>
      <c r="BE256" s="2">
        <v>35942400</v>
      </c>
      <c r="BF256" s="2">
        <v>35942400</v>
      </c>
      <c r="BG256" s="2">
        <v>36458496</v>
      </c>
      <c r="BH256" s="2">
        <v>38346752</v>
      </c>
      <c r="BI256" s="2">
        <v>40886272</v>
      </c>
      <c r="BJ256" s="2">
        <v>39833600</v>
      </c>
      <c r="BK256" s="2">
        <v>39833600</v>
      </c>
      <c r="BL256" s="2">
        <v>39833600</v>
      </c>
      <c r="BM256" s="2">
        <v>40886272</v>
      </c>
      <c r="BN256" s="2">
        <v>39833600</v>
      </c>
      <c r="BO256" s="2">
        <v>40886272</v>
      </c>
      <c r="BP256" s="2">
        <v>39833600</v>
      </c>
      <c r="BQ256" s="2">
        <v>39833600</v>
      </c>
      <c r="BR256" s="2">
        <v>39833600</v>
      </c>
      <c r="BS256" s="2">
        <v>75931648</v>
      </c>
      <c r="BT256" s="2">
        <v>46518272</v>
      </c>
      <c r="BU256" s="2">
        <v>46518272</v>
      </c>
      <c r="BV256" s="2">
        <v>46518272</v>
      </c>
      <c r="BW256" s="2">
        <v>48619520</v>
      </c>
      <c r="BX256" s="2">
        <v>46518272</v>
      </c>
      <c r="BY256" s="2">
        <v>47570944</v>
      </c>
      <c r="BZ256" s="2">
        <v>46518272</v>
      </c>
      <c r="CA256" s="2">
        <v>46518272</v>
      </c>
      <c r="CB256" s="2">
        <v>48623616</v>
      </c>
      <c r="CC256" s="2">
        <v>59125760</v>
      </c>
      <c r="CD256" s="2">
        <v>49958912</v>
      </c>
      <c r="CE256" s="2">
        <v>49958912</v>
      </c>
      <c r="CF256" s="2">
        <v>49958912</v>
      </c>
      <c r="CG256" s="2">
        <v>49958912</v>
      </c>
      <c r="CH256" s="2">
        <v>49958912</v>
      </c>
      <c r="CI256" s="2">
        <v>49958912</v>
      </c>
      <c r="CJ256" s="2">
        <v>49958912</v>
      </c>
      <c r="CK256" s="2">
        <v>51011584</v>
      </c>
      <c r="CL256" s="2">
        <v>47538176</v>
      </c>
      <c r="CM256" s="2">
        <v>47538176</v>
      </c>
      <c r="CN256" s="2">
        <v>47538176</v>
      </c>
      <c r="CO256" s="2">
        <v>47538176</v>
      </c>
      <c r="CP256" s="2">
        <v>36773888</v>
      </c>
      <c r="CQ256" s="2">
        <v>37847040</v>
      </c>
      <c r="CR256" s="2">
        <v>44560384</v>
      </c>
      <c r="CS256" s="2">
        <v>43466752</v>
      </c>
      <c r="CT256" s="2">
        <v>48648192</v>
      </c>
      <c r="CU256" s="2">
        <v>46514176</v>
      </c>
      <c r="CV256" s="2">
        <v>46514176</v>
      </c>
      <c r="CW256" s="2">
        <v>46514176</v>
      </c>
      <c r="CX256" s="2">
        <v>46514176</v>
      </c>
      <c r="CY256" s="2">
        <v>46514176</v>
      </c>
    </row>
    <row r="257" spans="1:103">
      <c r="A257" t="s">
        <v>40</v>
      </c>
      <c r="B257" s="3">
        <f t="shared" ref="B257" si="157">AVERAGE(D257:CY257)</f>
        <v>919.56</v>
      </c>
      <c r="C257" s="3">
        <f t="shared" ref="C257" si="158">COUNT(D257:CY257)</f>
        <v>100</v>
      </c>
      <c r="D257" s="2">
        <v>310</v>
      </c>
      <c r="E257" s="2">
        <v>450</v>
      </c>
      <c r="F257" s="2">
        <v>162</v>
      </c>
      <c r="G257" s="2">
        <v>200</v>
      </c>
      <c r="H257" s="2">
        <v>34</v>
      </c>
      <c r="I257" s="2">
        <v>290</v>
      </c>
      <c r="J257" s="2">
        <v>88</v>
      </c>
      <c r="K257" s="2">
        <v>340</v>
      </c>
      <c r="L257" s="2">
        <v>154</v>
      </c>
      <c r="M257" s="2">
        <v>2402</v>
      </c>
      <c r="N257" s="2">
        <v>2730</v>
      </c>
      <c r="O257" s="2">
        <v>998</v>
      </c>
      <c r="P257" s="2">
        <v>100</v>
      </c>
      <c r="Q257" s="2">
        <v>314</v>
      </c>
      <c r="R257" s="2">
        <v>5568</v>
      </c>
      <c r="S257" s="2">
        <v>3808</v>
      </c>
      <c r="T257" s="2">
        <v>1300</v>
      </c>
      <c r="U257" s="2">
        <v>296</v>
      </c>
      <c r="V257" s="2">
        <v>4576</v>
      </c>
      <c r="W257" s="2">
        <v>162</v>
      </c>
      <c r="X257" s="2">
        <v>114</v>
      </c>
      <c r="Y257" s="2">
        <v>124</v>
      </c>
      <c r="Z257" s="2">
        <v>354</v>
      </c>
      <c r="AA257" s="2">
        <v>562</v>
      </c>
      <c r="AB257" s="2">
        <v>588</v>
      </c>
      <c r="AC257" s="2">
        <v>96</v>
      </c>
      <c r="AD257" s="2">
        <v>300</v>
      </c>
      <c r="AE257" s="2">
        <v>2858</v>
      </c>
      <c r="AF257" s="2">
        <v>652</v>
      </c>
      <c r="AG257" s="2">
        <v>154</v>
      </c>
      <c r="AH257" s="2">
        <v>992</v>
      </c>
      <c r="AI257" s="2">
        <v>180</v>
      </c>
      <c r="AJ257" s="2">
        <v>42</v>
      </c>
      <c r="AK257" s="2">
        <v>130</v>
      </c>
      <c r="AL257" s="2">
        <v>300</v>
      </c>
      <c r="AM257" s="2">
        <v>4848</v>
      </c>
      <c r="AN257" s="2">
        <v>1756</v>
      </c>
      <c r="AO257" s="2">
        <v>250</v>
      </c>
      <c r="AP257" s="2">
        <v>74</v>
      </c>
      <c r="AQ257" s="2">
        <v>2552</v>
      </c>
      <c r="AR257" s="2">
        <v>180</v>
      </c>
      <c r="AS257" s="2">
        <v>1014</v>
      </c>
      <c r="AT257" s="2">
        <v>1728</v>
      </c>
      <c r="AU257" s="2">
        <v>6560</v>
      </c>
      <c r="AV257" s="2">
        <v>64</v>
      </c>
      <c r="AW257" s="2">
        <v>488</v>
      </c>
      <c r="AX257" s="2">
        <v>94</v>
      </c>
      <c r="AY257" s="2">
        <v>1904</v>
      </c>
      <c r="AZ257" s="2">
        <v>80</v>
      </c>
      <c r="BA257" s="2">
        <v>342</v>
      </c>
      <c r="BB257" s="2">
        <v>400</v>
      </c>
      <c r="BC257" s="2">
        <v>804</v>
      </c>
      <c r="BD257" s="2">
        <v>140</v>
      </c>
      <c r="BE257" s="2">
        <v>362</v>
      </c>
      <c r="BF257" s="2">
        <v>1558</v>
      </c>
      <c r="BG257" s="2">
        <v>130</v>
      </c>
      <c r="BH257" s="2">
        <v>238</v>
      </c>
      <c r="BI257" s="2">
        <v>1160</v>
      </c>
      <c r="BJ257" s="2">
        <v>272</v>
      </c>
      <c r="BK257" s="2">
        <v>250</v>
      </c>
      <c r="BL257" s="2">
        <v>140</v>
      </c>
      <c r="BM257" s="2">
        <v>4310</v>
      </c>
      <c r="BN257" s="2">
        <v>252</v>
      </c>
      <c r="BO257" s="2">
        <v>3206</v>
      </c>
      <c r="BP257" s="2">
        <v>430</v>
      </c>
      <c r="BQ257" s="2">
        <v>586</v>
      </c>
      <c r="BR257" s="2">
        <v>332</v>
      </c>
      <c r="BS257" s="2">
        <v>2152</v>
      </c>
      <c r="BT257" s="2">
        <v>88</v>
      </c>
      <c r="BU257" s="2">
        <v>1942</v>
      </c>
      <c r="BV257" s="2">
        <v>280</v>
      </c>
      <c r="BW257" s="2">
        <v>2820</v>
      </c>
      <c r="BX257" s="2">
        <v>628</v>
      </c>
      <c r="BY257" s="2">
        <v>102</v>
      </c>
      <c r="BZ257" s="2">
        <v>108</v>
      </c>
      <c r="CA257" s="2">
        <v>218</v>
      </c>
      <c r="CB257" s="2">
        <v>1616</v>
      </c>
      <c r="CC257" s="2">
        <v>446</v>
      </c>
      <c r="CD257" s="2">
        <v>120</v>
      </c>
      <c r="CE257" s="2">
        <v>46</v>
      </c>
      <c r="CF257" s="2">
        <v>136</v>
      </c>
      <c r="CG257" s="2">
        <v>148</v>
      </c>
      <c r="CH257" s="2">
        <v>204</v>
      </c>
      <c r="CI257" s="2">
        <v>66</v>
      </c>
      <c r="CJ257" s="2">
        <v>232</v>
      </c>
      <c r="CK257" s="2">
        <v>110</v>
      </c>
      <c r="CL257" s="2">
        <v>58</v>
      </c>
      <c r="CM257" s="2">
        <v>1278</v>
      </c>
      <c r="CN257" s="2">
        <v>252</v>
      </c>
      <c r="CO257" s="2">
        <v>1124</v>
      </c>
      <c r="CP257" s="2">
        <v>2548</v>
      </c>
      <c r="CQ257" s="2">
        <v>778</v>
      </c>
      <c r="CR257" s="2">
        <v>1568</v>
      </c>
      <c r="CS257" s="2">
        <v>2814</v>
      </c>
      <c r="CT257" s="2">
        <v>854</v>
      </c>
      <c r="CU257" s="2">
        <v>156</v>
      </c>
      <c r="CV257" s="2">
        <v>164</v>
      </c>
      <c r="CW257" s="2">
        <v>324</v>
      </c>
      <c r="CX257" s="2">
        <v>200</v>
      </c>
      <c r="CY257" s="2">
        <v>144</v>
      </c>
    </row>
    <row r="258" spans="1:103">
      <c r="A258" s="1" t="s">
        <v>25</v>
      </c>
      <c r="B258" s="4">
        <f>AVERAGE(D258:CY258)/ 1000/ 1000</f>
        <v>306.00611499999997</v>
      </c>
      <c r="C258" s="4"/>
      <c r="D258" s="2">
        <v>128717400</v>
      </c>
      <c r="E258" s="2">
        <v>170481000</v>
      </c>
      <c r="F258" s="2">
        <v>86490200</v>
      </c>
      <c r="G258" s="2">
        <v>101217400</v>
      </c>
      <c r="H258" s="2">
        <v>45518700</v>
      </c>
      <c r="I258" s="2">
        <v>120144200</v>
      </c>
      <c r="J258" s="2">
        <v>60937300</v>
      </c>
      <c r="K258" s="2">
        <v>149600700</v>
      </c>
      <c r="L258" s="2">
        <v>78258500</v>
      </c>
      <c r="M258" s="2">
        <v>709280600</v>
      </c>
      <c r="N258" s="2">
        <v>798518100</v>
      </c>
      <c r="O258" s="2">
        <v>331130200</v>
      </c>
      <c r="P258" s="2">
        <v>63925200</v>
      </c>
      <c r="Q258" s="2">
        <v>122019700</v>
      </c>
      <c r="R258" s="2">
        <v>1616038200</v>
      </c>
      <c r="S258" s="2">
        <v>1326496100</v>
      </c>
      <c r="T258" s="2">
        <v>408372600</v>
      </c>
      <c r="U258" s="2">
        <v>118070600</v>
      </c>
      <c r="V258" s="2">
        <v>1350804700</v>
      </c>
      <c r="W258" s="2">
        <v>88288900</v>
      </c>
      <c r="X258" s="2">
        <v>69960500</v>
      </c>
      <c r="Y258" s="2">
        <v>71287900</v>
      </c>
      <c r="Z258" s="2">
        <v>131612400</v>
      </c>
      <c r="AA258" s="2">
        <v>192366700</v>
      </c>
      <c r="AB258" s="2">
        <v>207276600</v>
      </c>
      <c r="AC258" s="2">
        <v>70330900</v>
      </c>
      <c r="AD258" s="2">
        <v>129337900</v>
      </c>
      <c r="AE258" s="2">
        <v>830395400</v>
      </c>
      <c r="AF258" s="2">
        <v>215797200</v>
      </c>
      <c r="AG258" s="2">
        <v>89005100</v>
      </c>
      <c r="AH258" s="2">
        <v>325037800</v>
      </c>
      <c r="AI258" s="2">
        <v>85003800</v>
      </c>
      <c r="AJ258" s="2">
        <v>48092700</v>
      </c>
      <c r="AK258" s="2">
        <v>73107700</v>
      </c>
      <c r="AL258" s="2">
        <v>139444500</v>
      </c>
      <c r="AM258" s="2">
        <v>1730288900</v>
      </c>
      <c r="AN258" s="2">
        <v>532174400</v>
      </c>
      <c r="AO258" s="2">
        <v>122745900</v>
      </c>
      <c r="AP258" s="2">
        <v>57185200</v>
      </c>
      <c r="AQ258" s="2">
        <v>756935800</v>
      </c>
      <c r="AR258" s="2">
        <v>85298200</v>
      </c>
      <c r="AS258" s="2">
        <v>331682300</v>
      </c>
      <c r="AT258" s="2">
        <v>515741500</v>
      </c>
      <c r="AU258" s="2">
        <v>1868664800</v>
      </c>
      <c r="AV258" s="2">
        <v>54621900</v>
      </c>
      <c r="AW258" s="2">
        <v>176888300</v>
      </c>
      <c r="AX258" s="2">
        <v>68524300</v>
      </c>
      <c r="AY258" s="2">
        <v>654708800</v>
      </c>
      <c r="AZ258" s="2">
        <v>58855600</v>
      </c>
      <c r="BA258" s="2">
        <v>133220600</v>
      </c>
      <c r="BB258" s="2">
        <v>171108300</v>
      </c>
      <c r="BC258" s="2">
        <v>259437900</v>
      </c>
      <c r="BD258" s="2">
        <v>75173200</v>
      </c>
      <c r="BE258" s="2">
        <v>134068400</v>
      </c>
      <c r="BF258" s="2">
        <v>470180200</v>
      </c>
      <c r="BG258" s="2">
        <v>73097800</v>
      </c>
      <c r="BH258" s="2">
        <v>108264100</v>
      </c>
      <c r="BI258" s="2">
        <v>365296300</v>
      </c>
      <c r="BJ258" s="2">
        <v>123999400</v>
      </c>
      <c r="BK258" s="2">
        <v>109812500</v>
      </c>
      <c r="BL258" s="2">
        <v>74801900</v>
      </c>
      <c r="BM258" s="2">
        <v>1265090900</v>
      </c>
      <c r="BN258" s="2">
        <v>122572500</v>
      </c>
      <c r="BO258" s="2">
        <v>908302600</v>
      </c>
      <c r="BP258" s="2">
        <v>152331600</v>
      </c>
      <c r="BQ258" s="2">
        <v>214224700</v>
      </c>
      <c r="BR258" s="2">
        <v>128312700</v>
      </c>
      <c r="BS258" s="2">
        <v>675411700</v>
      </c>
      <c r="BT258" s="2">
        <v>60618700</v>
      </c>
      <c r="BU258" s="2">
        <v>666935700</v>
      </c>
      <c r="BV258" s="2">
        <v>112531700</v>
      </c>
      <c r="BW258" s="2">
        <v>825080700</v>
      </c>
      <c r="BX258" s="2">
        <v>215799400</v>
      </c>
      <c r="BY258" s="2">
        <v>68256800</v>
      </c>
      <c r="BZ258" s="2">
        <v>65716800</v>
      </c>
      <c r="CA258" s="2">
        <v>94088900</v>
      </c>
      <c r="CB258" s="2">
        <v>477362400</v>
      </c>
      <c r="CC258" s="2">
        <v>174289000</v>
      </c>
      <c r="CD258" s="2">
        <v>67785100</v>
      </c>
      <c r="CE258" s="2">
        <v>49348100</v>
      </c>
      <c r="CF258" s="2">
        <v>81891300</v>
      </c>
      <c r="CG258" s="2">
        <v>78414700</v>
      </c>
      <c r="CH258" s="2">
        <v>91257200</v>
      </c>
      <c r="CI258" s="2">
        <v>54831700</v>
      </c>
      <c r="CJ258" s="2">
        <v>99237600</v>
      </c>
      <c r="CK258" s="2">
        <v>74471000</v>
      </c>
      <c r="CL258" s="2">
        <v>52601300</v>
      </c>
      <c r="CM258" s="2">
        <v>387955600</v>
      </c>
      <c r="CN258" s="2">
        <v>118023200</v>
      </c>
      <c r="CO258" s="2">
        <v>355904800</v>
      </c>
      <c r="CP258" s="2">
        <v>751677600</v>
      </c>
      <c r="CQ258" s="2">
        <v>243962700</v>
      </c>
      <c r="CR258" s="2">
        <v>482244500</v>
      </c>
      <c r="CS258" s="2">
        <v>939125200</v>
      </c>
      <c r="CT258" s="2">
        <v>289784600</v>
      </c>
      <c r="CU258" s="2">
        <v>87649000</v>
      </c>
      <c r="CV258" s="2">
        <v>80963000</v>
      </c>
      <c r="CW258" s="2">
        <v>140803900</v>
      </c>
      <c r="CX258" s="2">
        <v>104299200</v>
      </c>
      <c r="CY258" s="2">
        <v>76309500</v>
      </c>
    </row>
    <row r="259" spans="1:103">
      <c r="A259" t="s">
        <v>39</v>
      </c>
      <c r="B259" s="7">
        <f>AVERAGE(D259:CY259) / 1024/ 1024</f>
        <v>34.485742187500001</v>
      </c>
      <c r="C259" s="7">
        <f>MAX(D259:CY259) / 1024/ 1024</f>
        <v>47.140625</v>
      </c>
      <c r="D259" s="2">
        <v>34148352</v>
      </c>
      <c r="E259" s="2">
        <v>34598912</v>
      </c>
      <c r="F259" s="2">
        <v>33894400</v>
      </c>
      <c r="G259" s="2">
        <v>33730560</v>
      </c>
      <c r="H259" s="2">
        <v>33525760</v>
      </c>
      <c r="I259" s="2">
        <v>34152448</v>
      </c>
      <c r="J259" s="2">
        <v>33587200</v>
      </c>
      <c r="K259" s="2">
        <v>34594816</v>
      </c>
      <c r="L259" s="2">
        <v>34029568</v>
      </c>
      <c r="M259" s="2">
        <v>39555072</v>
      </c>
      <c r="N259" s="2">
        <v>40583168</v>
      </c>
      <c r="O259" s="2">
        <v>37023744</v>
      </c>
      <c r="P259" s="2">
        <v>33808384</v>
      </c>
      <c r="Q259" s="2">
        <v>34381824</v>
      </c>
      <c r="R259" s="2">
        <v>46874624</v>
      </c>
      <c r="S259" s="2">
        <v>42782720</v>
      </c>
      <c r="T259" s="2">
        <v>36925440</v>
      </c>
      <c r="U259" s="2">
        <v>34439168</v>
      </c>
      <c r="V259" s="2">
        <v>45502464</v>
      </c>
      <c r="W259" s="2">
        <v>34103296</v>
      </c>
      <c r="X259" s="2">
        <v>33837056</v>
      </c>
      <c r="Y259" s="2">
        <v>33931264</v>
      </c>
      <c r="Z259" s="2">
        <v>34418688</v>
      </c>
      <c r="AA259" s="2">
        <v>34861056</v>
      </c>
      <c r="AB259" s="2">
        <v>35217408</v>
      </c>
      <c r="AC259" s="2">
        <v>33734656</v>
      </c>
      <c r="AD259" s="2">
        <v>34250752</v>
      </c>
      <c r="AE259" s="2">
        <v>40521728</v>
      </c>
      <c r="AF259" s="2">
        <v>35295232</v>
      </c>
      <c r="AG259" s="2">
        <v>34156544</v>
      </c>
      <c r="AH259" s="2">
        <v>36503552</v>
      </c>
      <c r="AI259" s="2">
        <v>34271232</v>
      </c>
      <c r="AJ259" s="2">
        <v>33955840</v>
      </c>
      <c r="AK259" s="2">
        <v>34045952</v>
      </c>
      <c r="AL259" s="2">
        <v>34545664</v>
      </c>
      <c r="AM259" s="2">
        <v>45154304</v>
      </c>
      <c r="AN259" s="2">
        <v>38682624</v>
      </c>
      <c r="AO259" s="2">
        <v>34676736</v>
      </c>
      <c r="AP259" s="2">
        <v>33869824</v>
      </c>
      <c r="AQ259" s="2">
        <v>40357888</v>
      </c>
      <c r="AR259" s="2">
        <v>34136064</v>
      </c>
      <c r="AS259" s="2">
        <v>36499456</v>
      </c>
      <c r="AT259" s="2">
        <v>38404096</v>
      </c>
      <c r="AU259" s="2">
        <v>49430528</v>
      </c>
      <c r="AV259" s="2">
        <v>34156544</v>
      </c>
      <c r="AW259" s="2">
        <v>35299328</v>
      </c>
      <c r="AX259" s="2">
        <v>34353152</v>
      </c>
      <c r="AY259" s="2">
        <v>38756352</v>
      </c>
      <c r="AZ259" s="2">
        <v>34390016</v>
      </c>
      <c r="BA259" s="2">
        <v>34729984</v>
      </c>
      <c r="BB259" s="2">
        <v>34729984</v>
      </c>
      <c r="BC259" s="2">
        <v>36057088</v>
      </c>
      <c r="BD259" s="2">
        <v>34320384</v>
      </c>
      <c r="BE259" s="2">
        <v>34705408</v>
      </c>
      <c r="BF259" s="2">
        <v>38084608</v>
      </c>
      <c r="BG259" s="2">
        <v>34373632</v>
      </c>
      <c r="BH259" s="2">
        <v>34217984</v>
      </c>
      <c r="BI259" s="2">
        <v>36818944</v>
      </c>
      <c r="BJ259" s="2">
        <v>34750464</v>
      </c>
      <c r="BK259" s="2">
        <v>34590720</v>
      </c>
      <c r="BL259" s="2">
        <v>34344960</v>
      </c>
      <c r="BM259" s="2">
        <v>45735936</v>
      </c>
      <c r="BN259" s="2">
        <v>34521088</v>
      </c>
      <c r="BO259" s="2">
        <v>42614784</v>
      </c>
      <c r="BP259" s="2">
        <v>34697216</v>
      </c>
      <c r="BQ259" s="2">
        <v>34971648</v>
      </c>
      <c r="BR259" s="2">
        <v>34557952</v>
      </c>
      <c r="BS259" s="2">
        <v>40382464</v>
      </c>
      <c r="BT259" s="2">
        <v>34340864</v>
      </c>
      <c r="BU259" s="2">
        <v>39616512</v>
      </c>
      <c r="BV259" s="2">
        <v>34795520</v>
      </c>
      <c r="BW259" s="2">
        <v>41328640</v>
      </c>
      <c r="BX259" s="2">
        <v>35475456</v>
      </c>
      <c r="BY259" s="2">
        <v>34197504</v>
      </c>
      <c r="BZ259" s="2">
        <v>34189312</v>
      </c>
      <c r="CA259" s="2">
        <v>34340864</v>
      </c>
      <c r="CB259" s="2">
        <v>37949440</v>
      </c>
      <c r="CC259" s="2">
        <v>34762752</v>
      </c>
      <c r="CD259" s="2">
        <v>34222080</v>
      </c>
      <c r="CE259" s="2">
        <v>34127872</v>
      </c>
      <c r="CF259" s="2">
        <v>34295808</v>
      </c>
      <c r="CG259" s="2">
        <v>34295808</v>
      </c>
      <c r="CH259" s="2">
        <v>34418688</v>
      </c>
      <c r="CI259" s="2">
        <v>34299904</v>
      </c>
      <c r="CJ259" s="2">
        <v>34418688</v>
      </c>
      <c r="CK259" s="2">
        <v>34205696</v>
      </c>
      <c r="CL259" s="2">
        <v>34095104</v>
      </c>
      <c r="CM259" s="2">
        <v>37855232</v>
      </c>
      <c r="CN259" s="2">
        <v>34709504</v>
      </c>
      <c r="CO259" s="2">
        <v>36696064</v>
      </c>
      <c r="CP259" s="2">
        <v>41328640</v>
      </c>
      <c r="CQ259" s="2">
        <v>35577856</v>
      </c>
      <c r="CR259" s="2">
        <v>37855232</v>
      </c>
      <c r="CS259" s="2">
        <v>41328640</v>
      </c>
      <c r="CT259" s="2">
        <v>35667968</v>
      </c>
      <c r="CU259" s="2">
        <v>34738176</v>
      </c>
      <c r="CV259" s="2">
        <v>34336768</v>
      </c>
      <c r="CW259" s="2">
        <v>34742272</v>
      </c>
      <c r="CX259" s="2">
        <v>34320384</v>
      </c>
      <c r="CY259" s="2">
        <v>34398208</v>
      </c>
    </row>
    <row r="261" spans="1:103">
      <c r="A261" s="1" t="s">
        <v>9</v>
      </c>
    </row>
    <row r="262" spans="1:103">
      <c r="A262" s="1" t="s">
        <v>1</v>
      </c>
      <c r="B262" s="3">
        <f>AVERAGE(D262:CY262)</f>
        <v>136510.94</v>
      </c>
      <c r="C262" s="3">
        <f t="shared" ref="C262" si="159">COUNT(D262:CY262)</f>
        <v>100</v>
      </c>
      <c r="D262" s="2">
        <v>336041</v>
      </c>
      <c r="E262" s="2">
        <v>142003</v>
      </c>
      <c r="F262" s="2">
        <v>59657</v>
      </c>
      <c r="G262" s="2">
        <v>135967</v>
      </c>
      <c r="H262" s="2">
        <v>1057</v>
      </c>
      <c r="I262" s="2">
        <v>37354</v>
      </c>
      <c r="J262" s="2">
        <v>3955</v>
      </c>
      <c r="K262" s="2">
        <v>9164</v>
      </c>
      <c r="L262" s="2">
        <v>4740</v>
      </c>
      <c r="M262" s="2">
        <v>174696</v>
      </c>
      <c r="N262" s="2">
        <v>75071</v>
      </c>
      <c r="O262" s="2">
        <v>197672</v>
      </c>
      <c r="P262" s="2">
        <v>4378</v>
      </c>
      <c r="Q262" s="2">
        <v>18016</v>
      </c>
      <c r="R262" s="2">
        <v>106514</v>
      </c>
      <c r="S262" s="2">
        <v>1104916</v>
      </c>
      <c r="T262" s="2">
        <v>147813</v>
      </c>
      <c r="U262" s="2">
        <v>13561</v>
      </c>
      <c r="V262" s="2">
        <v>111599</v>
      </c>
      <c r="W262" s="2">
        <v>211333</v>
      </c>
      <c r="X262" s="2">
        <v>1484</v>
      </c>
      <c r="Y262" s="2">
        <v>9393</v>
      </c>
      <c r="Z262" s="2">
        <v>19444</v>
      </c>
      <c r="AA262" s="2">
        <v>21380</v>
      </c>
      <c r="AB262" s="2">
        <v>140317</v>
      </c>
      <c r="AC262" s="2">
        <v>138981</v>
      </c>
      <c r="AD262" s="2">
        <v>199781</v>
      </c>
      <c r="AE262" s="2">
        <v>292414</v>
      </c>
      <c r="AF262" s="2">
        <v>6672</v>
      </c>
      <c r="AG262" s="2">
        <v>168857</v>
      </c>
      <c r="AH262" s="2">
        <v>11275</v>
      </c>
      <c r="AI262" s="2">
        <v>5734</v>
      </c>
      <c r="AJ262" s="2">
        <v>18140</v>
      </c>
      <c r="AK262" s="2">
        <v>11090</v>
      </c>
      <c r="AL262" s="2">
        <v>334355</v>
      </c>
      <c r="AM262" s="2">
        <v>1782982</v>
      </c>
      <c r="AN262" s="2">
        <v>324831</v>
      </c>
      <c r="AO262" s="2">
        <v>11353</v>
      </c>
      <c r="AP262" s="2">
        <v>10138</v>
      </c>
      <c r="AQ262" s="2">
        <v>122128</v>
      </c>
      <c r="AR262" s="2">
        <v>9017</v>
      </c>
      <c r="AS262" s="2">
        <v>210102</v>
      </c>
      <c r="AT262" s="2">
        <v>203056</v>
      </c>
      <c r="AU262" s="2">
        <v>296227</v>
      </c>
      <c r="AV262" s="2">
        <v>5039</v>
      </c>
      <c r="AW262" s="2">
        <v>55690</v>
      </c>
      <c r="AX262" s="2">
        <v>72643</v>
      </c>
      <c r="AY262" s="2">
        <v>434399</v>
      </c>
      <c r="AZ262" s="2">
        <v>2953</v>
      </c>
      <c r="BA262" s="2">
        <v>14135</v>
      </c>
      <c r="BB262" s="2">
        <v>411288</v>
      </c>
      <c r="BC262" s="2">
        <v>154435</v>
      </c>
      <c r="BD262" s="2">
        <v>13832</v>
      </c>
      <c r="BE262" s="2">
        <v>8363</v>
      </c>
      <c r="BF262" s="2">
        <v>182111</v>
      </c>
      <c r="BG262" s="2">
        <v>12976</v>
      </c>
      <c r="BH262" s="2">
        <v>131074</v>
      </c>
      <c r="BI262" s="2">
        <v>68560</v>
      </c>
      <c r="BJ262" s="2">
        <v>133939</v>
      </c>
      <c r="BK262" s="2">
        <v>48477</v>
      </c>
      <c r="BL262" s="2">
        <v>9922</v>
      </c>
      <c r="BM262" s="2">
        <v>93798</v>
      </c>
      <c r="BN262" s="2">
        <v>7182</v>
      </c>
      <c r="BO262" s="2">
        <v>90048</v>
      </c>
      <c r="BP262" s="2">
        <v>58043</v>
      </c>
      <c r="BQ262" s="2">
        <v>271540</v>
      </c>
      <c r="BR262" s="2">
        <v>11471</v>
      </c>
      <c r="BS262" s="2">
        <v>612048</v>
      </c>
      <c r="BT262" s="2">
        <v>6504</v>
      </c>
      <c r="BU262" s="2">
        <v>332038</v>
      </c>
      <c r="BV262" s="2">
        <v>8149</v>
      </c>
      <c r="BW262" s="2">
        <v>139413</v>
      </c>
      <c r="BX262" s="2">
        <v>11527</v>
      </c>
      <c r="BY262" s="2">
        <v>38612</v>
      </c>
      <c r="BZ262" s="2">
        <v>13033</v>
      </c>
      <c r="CA262" s="2">
        <v>8133</v>
      </c>
      <c r="CB262" s="2">
        <v>73679</v>
      </c>
      <c r="CC262" s="2">
        <v>412184</v>
      </c>
      <c r="CD262" s="2">
        <v>10357</v>
      </c>
      <c r="CE262" s="2">
        <v>6821</v>
      </c>
      <c r="CF262" s="2">
        <v>88796</v>
      </c>
      <c r="CG262" s="2">
        <v>3089</v>
      </c>
      <c r="CH262" s="2">
        <v>14036</v>
      </c>
      <c r="CI262" s="2">
        <v>14820</v>
      </c>
      <c r="CJ262" s="2">
        <v>9124</v>
      </c>
      <c r="CK262" s="2">
        <v>80586</v>
      </c>
      <c r="CL262" s="2">
        <v>79</v>
      </c>
      <c r="CM262" s="2">
        <v>11064</v>
      </c>
      <c r="CN262" s="2">
        <v>174095</v>
      </c>
      <c r="CO262" s="2">
        <v>116035</v>
      </c>
      <c r="CP262" s="2">
        <v>362250</v>
      </c>
      <c r="CQ262" s="2">
        <v>12114</v>
      </c>
      <c r="CR262" s="2">
        <v>312127</v>
      </c>
      <c r="CS262" s="2">
        <v>540321</v>
      </c>
      <c r="CT262" s="2">
        <v>292534</v>
      </c>
      <c r="CU262" s="2">
        <v>8526</v>
      </c>
      <c r="CV262" s="2">
        <v>10994</v>
      </c>
      <c r="CW262" s="2">
        <v>182459</v>
      </c>
      <c r="CX262" s="2">
        <v>198432</v>
      </c>
      <c r="CY262" s="2">
        <v>10539</v>
      </c>
    </row>
    <row r="263" spans="1:103">
      <c r="A263" t="s">
        <v>26</v>
      </c>
      <c r="B263" s="4">
        <f>AVERAGE(D263:CY263) / 1000/ 1000/ 1000</f>
        <v>3.4106724270000002</v>
      </c>
      <c r="C263" s="4"/>
      <c r="D263" s="2">
        <v>9358495500</v>
      </c>
      <c r="E263" s="2">
        <v>3170087100</v>
      </c>
      <c r="F263" s="2">
        <v>1072412800</v>
      </c>
      <c r="G263" s="2">
        <v>2881668600</v>
      </c>
      <c r="H263" s="2">
        <v>6756300</v>
      </c>
      <c r="I263" s="2">
        <v>548295600</v>
      </c>
      <c r="J263" s="2">
        <v>28950800</v>
      </c>
      <c r="K263" s="2">
        <v>87266700</v>
      </c>
      <c r="L263" s="2">
        <v>33607300</v>
      </c>
      <c r="M263" s="2">
        <v>4040912200</v>
      </c>
      <c r="N263" s="2">
        <v>1456312600</v>
      </c>
      <c r="O263" s="2">
        <v>4630696700</v>
      </c>
      <c r="P263" s="2">
        <v>33575800</v>
      </c>
      <c r="Q263" s="2">
        <v>240104700</v>
      </c>
      <c r="R263" s="2">
        <v>2177260600</v>
      </c>
      <c r="S263" s="2">
        <v>33153298700</v>
      </c>
      <c r="T263" s="2">
        <v>3438700000</v>
      </c>
      <c r="U263" s="2">
        <v>175276700</v>
      </c>
      <c r="V263" s="2">
        <v>2445639100</v>
      </c>
      <c r="W263" s="2">
        <v>5135511100</v>
      </c>
      <c r="X263" s="2">
        <v>9543700</v>
      </c>
      <c r="Y263" s="2">
        <v>92925100</v>
      </c>
      <c r="Z263" s="2">
        <v>296161600</v>
      </c>
      <c r="AA263" s="2">
        <v>271973500</v>
      </c>
      <c r="AB263" s="2">
        <v>3375792700</v>
      </c>
      <c r="AC263" s="2">
        <v>3098271200</v>
      </c>
      <c r="AD263" s="2">
        <v>4440877600</v>
      </c>
      <c r="AE263" s="2">
        <v>7486329700</v>
      </c>
      <c r="AF263" s="2">
        <v>64879400</v>
      </c>
      <c r="AG263" s="2">
        <v>3896663100</v>
      </c>
      <c r="AH263" s="2">
        <v>116181600</v>
      </c>
      <c r="AI263" s="2">
        <v>41929800</v>
      </c>
      <c r="AJ263" s="2">
        <v>223188700</v>
      </c>
      <c r="AK263" s="2">
        <v>114645800</v>
      </c>
      <c r="AL263" s="2">
        <v>8333146100</v>
      </c>
      <c r="AM263" s="2">
        <v>57035694900</v>
      </c>
      <c r="AN263" s="2">
        <v>7982675900</v>
      </c>
      <c r="AO263" s="2">
        <v>110499400</v>
      </c>
      <c r="AP263" s="2">
        <v>88988900</v>
      </c>
      <c r="AQ263" s="2">
        <v>2472297900</v>
      </c>
      <c r="AR263" s="2">
        <v>82602700</v>
      </c>
      <c r="AS263" s="2">
        <v>4777817000</v>
      </c>
      <c r="AT263" s="2">
        <v>4762799100</v>
      </c>
      <c r="AU263" s="2">
        <v>7243740300</v>
      </c>
      <c r="AV263" s="2">
        <v>37202100</v>
      </c>
      <c r="AW263" s="2">
        <v>864154000</v>
      </c>
      <c r="AX263" s="2">
        <v>1263809000</v>
      </c>
      <c r="AY263" s="2">
        <v>9990785500</v>
      </c>
      <c r="AZ263" s="2">
        <v>19583000</v>
      </c>
      <c r="BA263" s="2">
        <v>148748500</v>
      </c>
      <c r="BB263" s="2">
        <v>10497397500</v>
      </c>
      <c r="BC263" s="2">
        <v>3247782500</v>
      </c>
      <c r="BD263" s="2">
        <v>137458400</v>
      </c>
      <c r="BE263" s="2">
        <v>74303600</v>
      </c>
      <c r="BF263" s="2">
        <v>4021644100</v>
      </c>
      <c r="BG263" s="2">
        <v>128148900</v>
      </c>
      <c r="BH263" s="2">
        <v>2611981300</v>
      </c>
      <c r="BI263" s="2">
        <v>1173633000</v>
      </c>
      <c r="BJ263" s="2">
        <v>2633254300</v>
      </c>
      <c r="BK263" s="2">
        <v>777362400</v>
      </c>
      <c r="BL263" s="2">
        <v>93572700</v>
      </c>
      <c r="BM263" s="2">
        <v>1821273700</v>
      </c>
      <c r="BN263" s="2">
        <v>60798000</v>
      </c>
      <c r="BO263" s="2">
        <v>1595918200</v>
      </c>
      <c r="BP263" s="2">
        <v>888941000</v>
      </c>
      <c r="BQ263" s="2">
        <v>6272372400</v>
      </c>
      <c r="BR263" s="2">
        <v>115747800</v>
      </c>
      <c r="BS263" s="2">
        <v>17236562600</v>
      </c>
      <c r="BT263" s="2">
        <v>55473900</v>
      </c>
      <c r="BU263" s="2">
        <v>7496643000</v>
      </c>
      <c r="BV263" s="2">
        <v>70264800</v>
      </c>
      <c r="BW263" s="2">
        <v>2887105900</v>
      </c>
      <c r="BX263" s="2">
        <v>113754100</v>
      </c>
      <c r="BY263" s="2">
        <v>548130700</v>
      </c>
      <c r="BZ263" s="2">
        <v>129962800</v>
      </c>
      <c r="CA263" s="2">
        <v>67108400</v>
      </c>
      <c r="CB263" s="2">
        <v>1322442600</v>
      </c>
      <c r="CC263" s="2">
        <v>10532928100</v>
      </c>
      <c r="CD263" s="2">
        <v>143092300</v>
      </c>
      <c r="CE263" s="2">
        <v>60290100</v>
      </c>
      <c r="CF263" s="2">
        <v>1609507300</v>
      </c>
      <c r="CG263" s="2">
        <v>21046200</v>
      </c>
      <c r="CH263" s="2">
        <v>145472300</v>
      </c>
      <c r="CI263" s="2">
        <v>148713600</v>
      </c>
      <c r="CJ263" s="2">
        <v>76840700</v>
      </c>
      <c r="CK263" s="2">
        <v>1512507200</v>
      </c>
      <c r="CL263" s="2">
        <v>512300</v>
      </c>
      <c r="CM263" s="2">
        <v>103455100</v>
      </c>
      <c r="CN263" s="2">
        <v>3951772100</v>
      </c>
      <c r="CO263" s="2">
        <v>2509868000</v>
      </c>
      <c r="CP263" s="2">
        <v>9961146000</v>
      </c>
      <c r="CQ263" s="2">
        <v>143215500</v>
      </c>
      <c r="CR263" s="2">
        <v>8720111600</v>
      </c>
      <c r="CS263" s="2">
        <v>15145442100</v>
      </c>
      <c r="CT263" s="2">
        <v>7863100600</v>
      </c>
      <c r="CU263" s="2">
        <v>84152300</v>
      </c>
      <c r="CV263" s="2">
        <v>117155300</v>
      </c>
      <c r="CW263" s="2">
        <v>4364273400</v>
      </c>
      <c r="CX263" s="2">
        <v>4813813000</v>
      </c>
      <c r="CY263" s="2">
        <v>101052300</v>
      </c>
    </row>
    <row r="264" spans="1:103">
      <c r="A264" t="s">
        <v>39</v>
      </c>
      <c r="B264" s="7">
        <f>AVERAGE(D264:CY264) / 1024/ 1024</f>
        <v>362.28062499999999</v>
      </c>
      <c r="C264" s="7">
        <f>MAX(D264:CY264) / 1024/ 1024</f>
        <v>2416.48828125</v>
      </c>
      <c r="D264" s="2">
        <v>493301760</v>
      </c>
      <c r="E264" s="2">
        <v>214126592</v>
      </c>
      <c r="F264" s="2">
        <v>92102656</v>
      </c>
      <c r="G264" s="2">
        <v>205037568</v>
      </c>
      <c r="H264" s="2">
        <v>5206016</v>
      </c>
      <c r="I264" s="2">
        <v>60547072</v>
      </c>
      <c r="J264" s="2">
        <v>9383936</v>
      </c>
      <c r="K264" s="2">
        <v>17776640</v>
      </c>
      <c r="L264" s="2">
        <v>10899456</v>
      </c>
      <c r="M264" s="2">
        <v>263061504</v>
      </c>
      <c r="N264" s="2">
        <v>118599680</v>
      </c>
      <c r="O264" s="2">
        <v>297414656</v>
      </c>
      <c r="P264" s="2">
        <v>10907648</v>
      </c>
      <c r="Q264" s="2">
        <v>33259520</v>
      </c>
      <c r="R264" s="2">
        <v>164233216</v>
      </c>
      <c r="S264" s="2">
        <v>1580613632</v>
      </c>
      <c r="T264" s="2">
        <v>230932480</v>
      </c>
      <c r="U264" s="2">
        <v>30289920</v>
      </c>
      <c r="V264" s="2">
        <v>177082368</v>
      </c>
      <c r="W264" s="2">
        <v>321036288</v>
      </c>
      <c r="X264" s="2">
        <v>12435456</v>
      </c>
      <c r="Y264" s="2">
        <v>24162304</v>
      </c>
      <c r="Z264" s="2">
        <v>40091648</v>
      </c>
      <c r="AA264" s="2">
        <v>43278336</v>
      </c>
      <c r="AB264" s="2">
        <v>223412224</v>
      </c>
      <c r="AC264" s="2">
        <v>220905472</v>
      </c>
      <c r="AD264" s="2">
        <v>304840704</v>
      </c>
      <c r="AE264" s="2">
        <v>445505536</v>
      </c>
      <c r="AF264" s="2">
        <v>19369984</v>
      </c>
      <c r="AG264" s="2">
        <v>264855552</v>
      </c>
      <c r="AH264" s="2">
        <v>26308608</v>
      </c>
      <c r="AI264" s="2">
        <v>26308608</v>
      </c>
      <c r="AJ264" s="2">
        <v>38842368</v>
      </c>
      <c r="AK264" s="2">
        <v>38842368</v>
      </c>
      <c r="AL264" s="2">
        <v>505315328</v>
      </c>
      <c r="AM264" s="2">
        <v>2533871616</v>
      </c>
      <c r="AN264" s="2">
        <v>504803328</v>
      </c>
      <c r="AO264" s="2">
        <v>33488896</v>
      </c>
      <c r="AP264" s="2">
        <v>34181120</v>
      </c>
      <c r="AQ264" s="2">
        <v>204414976</v>
      </c>
      <c r="AR264" s="2">
        <v>202305536</v>
      </c>
      <c r="AS264" s="2">
        <v>334725120</v>
      </c>
      <c r="AT264" s="2">
        <v>334725120</v>
      </c>
      <c r="AU264" s="2">
        <v>466927616</v>
      </c>
      <c r="AV264" s="2">
        <v>458514432</v>
      </c>
      <c r="AW264" s="2">
        <v>459571200</v>
      </c>
      <c r="AX264" s="2">
        <v>460623872</v>
      </c>
      <c r="AY264" s="2">
        <v>648261632</v>
      </c>
      <c r="AZ264" s="2">
        <v>560451584</v>
      </c>
      <c r="BA264" s="2">
        <v>560451584</v>
      </c>
      <c r="BB264" s="2">
        <v>630652928</v>
      </c>
      <c r="BC264" s="2">
        <v>556773376</v>
      </c>
      <c r="BD264" s="2">
        <v>552562688</v>
      </c>
      <c r="BE264" s="2">
        <v>552562688</v>
      </c>
      <c r="BF264" s="2">
        <v>556773376</v>
      </c>
      <c r="BG264" s="2">
        <v>552562688</v>
      </c>
      <c r="BH264" s="2">
        <v>556773376</v>
      </c>
      <c r="BI264" s="2">
        <v>554672128</v>
      </c>
      <c r="BJ264" s="2">
        <v>556773376</v>
      </c>
      <c r="BK264" s="2">
        <v>553619456</v>
      </c>
      <c r="BL264" s="2">
        <v>552562688</v>
      </c>
      <c r="BM264" s="2">
        <v>554672128</v>
      </c>
      <c r="BN264" s="2">
        <v>552562688</v>
      </c>
      <c r="BO264" s="2">
        <v>554672128</v>
      </c>
      <c r="BP264" s="2">
        <v>553619456</v>
      </c>
      <c r="BQ264" s="2">
        <v>560975872</v>
      </c>
      <c r="BR264" s="2">
        <v>552562688</v>
      </c>
      <c r="BS264" s="2">
        <v>931287040</v>
      </c>
      <c r="BT264" s="2">
        <v>524025856</v>
      </c>
      <c r="BU264" s="2">
        <v>532439040</v>
      </c>
      <c r="BV264" s="2">
        <v>524025856</v>
      </c>
      <c r="BW264" s="2">
        <v>528236544</v>
      </c>
      <c r="BX264" s="2">
        <v>524025856</v>
      </c>
      <c r="BY264" s="2">
        <v>525082624</v>
      </c>
      <c r="BZ264" s="2">
        <v>524025856</v>
      </c>
      <c r="CA264" s="2">
        <v>524025856</v>
      </c>
      <c r="CB264" s="2">
        <v>526135296</v>
      </c>
      <c r="CC264" s="2">
        <v>631070720</v>
      </c>
      <c r="CD264" s="2">
        <v>517746688</v>
      </c>
      <c r="CE264" s="2">
        <v>25755648</v>
      </c>
      <c r="CF264" s="2">
        <v>153657344</v>
      </c>
      <c r="CG264" s="2">
        <v>151547904</v>
      </c>
      <c r="CH264" s="2">
        <v>151547904</v>
      </c>
      <c r="CI264" s="2">
        <v>151547904</v>
      </c>
      <c r="CJ264" s="2">
        <v>151547904</v>
      </c>
      <c r="CK264" s="2">
        <v>153657344</v>
      </c>
      <c r="CL264" s="2">
        <v>151547904</v>
      </c>
      <c r="CM264" s="2">
        <v>151547904</v>
      </c>
      <c r="CN264" s="2">
        <v>281944064</v>
      </c>
      <c r="CO264" s="2">
        <v>279842816</v>
      </c>
      <c r="CP264" s="2">
        <v>562143232</v>
      </c>
      <c r="CQ264" s="2">
        <v>516190208</v>
      </c>
      <c r="CR264" s="2">
        <v>524603392</v>
      </c>
      <c r="CS264" s="2">
        <v>815058944</v>
      </c>
      <c r="CT264" s="2">
        <v>519049216</v>
      </c>
      <c r="CU264" s="2">
        <v>510636032</v>
      </c>
      <c r="CV264" s="2">
        <v>510636032</v>
      </c>
      <c r="CW264" s="2">
        <v>514846720</v>
      </c>
      <c r="CX264" s="2">
        <v>514846720</v>
      </c>
      <c r="CY264" s="2">
        <v>510636032</v>
      </c>
    </row>
    <row r="265" spans="1:103">
      <c r="A265" s="1" t="s">
        <v>2</v>
      </c>
      <c r="B265" s="3">
        <f t="shared" ref="B265" si="160">AVERAGE(D265:CY265)</f>
        <v>55690.76</v>
      </c>
      <c r="C265" s="3">
        <f t="shared" ref="C265" si="161">COUNT(D265:CY265)</f>
        <v>100</v>
      </c>
      <c r="D265" s="2">
        <v>287235</v>
      </c>
      <c r="E265" s="2">
        <v>34962</v>
      </c>
      <c r="F265" s="2">
        <v>22482</v>
      </c>
      <c r="G265" s="2">
        <v>32365</v>
      </c>
      <c r="H265" s="2">
        <v>459</v>
      </c>
      <c r="I265" s="2">
        <v>15097</v>
      </c>
      <c r="J265" s="2">
        <v>3655</v>
      </c>
      <c r="K265" s="2">
        <v>71604</v>
      </c>
      <c r="L265" s="2">
        <v>4399</v>
      </c>
      <c r="M265" s="2">
        <v>61540</v>
      </c>
      <c r="N265" s="2">
        <v>80646</v>
      </c>
      <c r="O265" s="2">
        <v>37368</v>
      </c>
      <c r="P265" s="2">
        <v>32500</v>
      </c>
      <c r="Q265" s="2">
        <v>16894</v>
      </c>
      <c r="R265" s="2">
        <v>23634</v>
      </c>
      <c r="S265" s="2">
        <v>439979</v>
      </c>
      <c r="T265" s="2">
        <v>43237</v>
      </c>
      <c r="U265" s="2">
        <v>2624</v>
      </c>
      <c r="V265" s="2">
        <v>39700</v>
      </c>
      <c r="W265" s="2">
        <v>45886</v>
      </c>
      <c r="X265" s="2">
        <v>290</v>
      </c>
      <c r="Y265" s="2">
        <v>1118</v>
      </c>
      <c r="Z265" s="2">
        <v>4087</v>
      </c>
      <c r="AA265" s="2">
        <v>6900</v>
      </c>
      <c r="AB265" s="2">
        <v>175702</v>
      </c>
      <c r="AC265" s="2">
        <v>137872</v>
      </c>
      <c r="AD265" s="2">
        <v>27075</v>
      </c>
      <c r="AE265" s="2">
        <v>87242</v>
      </c>
      <c r="AF265" s="2">
        <v>1004</v>
      </c>
      <c r="AG265" s="2">
        <v>180799</v>
      </c>
      <c r="AH265" s="2">
        <v>1442</v>
      </c>
      <c r="AI265" s="2">
        <v>1092</v>
      </c>
      <c r="AJ265" s="2">
        <v>2272</v>
      </c>
      <c r="AK265" s="2">
        <v>1064</v>
      </c>
      <c r="AL265" s="2">
        <v>84004</v>
      </c>
      <c r="AM265" s="2">
        <v>688793</v>
      </c>
      <c r="AN265" s="2">
        <v>92613</v>
      </c>
      <c r="AO265" s="2">
        <v>20253</v>
      </c>
      <c r="AP265" s="2">
        <v>30076</v>
      </c>
      <c r="AQ265" s="2">
        <v>32630</v>
      </c>
      <c r="AR265" s="2">
        <v>2013</v>
      </c>
      <c r="AS265" s="2">
        <v>36368</v>
      </c>
      <c r="AT265" s="2">
        <v>70617</v>
      </c>
      <c r="AU265" s="2">
        <v>74114</v>
      </c>
      <c r="AV265" s="2">
        <v>896</v>
      </c>
      <c r="AW265" s="2">
        <v>22378</v>
      </c>
      <c r="AX265" s="2">
        <v>22102</v>
      </c>
      <c r="AY265" s="2">
        <v>145622</v>
      </c>
      <c r="AZ265" s="2">
        <v>421</v>
      </c>
      <c r="BA265" s="2">
        <v>27253</v>
      </c>
      <c r="BB265" s="2">
        <v>78179</v>
      </c>
      <c r="BC265" s="2">
        <v>34925</v>
      </c>
      <c r="BD265" s="2">
        <v>1867</v>
      </c>
      <c r="BE265" s="2">
        <v>1642</v>
      </c>
      <c r="BF265" s="2">
        <v>31404</v>
      </c>
      <c r="BG265" s="2">
        <v>92744</v>
      </c>
      <c r="BH265" s="2">
        <v>41754</v>
      </c>
      <c r="BI265" s="2">
        <v>37471</v>
      </c>
      <c r="BJ265" s="2">
        <v>30502</v>
      </c>
      <c r="BK265" s="2">
        <v>17975</v>
      </c>
      <c r="BL265" s="2">
        <v>1299</v>
      </c>
      <c r="BM265" s="2">
        <v>58878</v>
      </c>
      <c r="BN265" s="2">
        <v>1121</v>
      </c>
      <c r="BO265" s="2">
        <v>14710</v>
      </c>
      <c r="BP265" s="2">
        <v>33200</v>
      </c>
      <c r="BQ265" s="2">
        <v>68752</v>
      </c>
      <c r="BR265" s="2">
        <v>62379</v>
      </c>
      <c r="BS265" s="2">
        <v>176402</v>
      </c>
      <c r="BT265" s="2">
        <v>498</v>
      </c>
      <c r="BU265" s="2">
        <v>161499</v>
      </c>
      <c r="BV265" s="2">
        <v>20991</v>
      </c>
      <c r="BW265" s="2">
        <v>23157</v>
      </c>
      <c r="BX265" s="2">
        <v>1100</v>
      </c>
      <c r="BY265" s="2">
        <v>35054</v>
      </c>
      <c r="BZ265" s="2">
        <v>75918</v>
      </c>
      <c r="CA265" s="2">
        <v>1387</v>
      </c>
      <c r="CB265" s="2">
        <v>76194</v>
      </c>
      <c r="CC265" s="2">
        <v>103717</v>
      </c>
      <c r="CD265" s="2">
        <v>70498</v>
      </c>
      <c r="CE265" s="2">
        <v>1160</v>
      </c>
      <c r="CF265" s="2">
        <v>17531</v>
      </c>
      <c r="CG265" s="2">
        <v>34212</v>
      </c>
      <c r="CH265" s="2">
        <v>2292</v>
      </c>
      <c r="CI265" s="2">
        <v>1034</v>
      </c>
      <c r="CJ265" s="2">
        <v>922</v>
      </c>
      <c r="CK265" s="2">
        <v>21279</v>
      </c>
      <c r="CL265" s="2">
        <v>578</v>
      </c>
      <c r="CM265" s="2">
        <v>37092</v>
      </c>
      <c r="CN265" s="2">
        <v>55046</v>
      </c>
      <c r="CO265" s="2">
        <v>31233</v>
      </c>
      <c r="CP265" s="2">
        <v>71962</v>
      </c>
      <c r="CQ265" s="2">
        <v>18449</v>
      </c>
      <c r="CR265" s="2">
        <v>98998</v>
      </c>
      <c r="CS265" s="2">
        <v>271405</v>
      </c>
      <c r="CT265" s="2">
        <v>110060</v>
      </c>
      <c r="CU265" s="2">
        <v>1682</v>
      </c>
      <c r="CV265" s="2">
        <v>1133</v>
      </c>
      <c r="CW265" s="2">
        <v>38769</v>
      </c>
      <c r="CX265" s="2">
        <v>47310</v>
      </c>
      <c r="CY265" s="2">
        <v>77334</v>
      </c>
    </row>
    <row r="266" spans="1:103">
      <c r="A266" t="s">
        <v>26</v>
      </c>
      <c r="B266" s="4">
        <f>AVERAGE(D266:CY266) / 1000/ 1000/ 1000</f>
        <v>1.172519391</v>
      </c>
      <c r="C266" s="4"/>
      <c r="D266" s="2">
        <v>7876587400</v>
      </c>
      <c r="E266" s="2">
        <v>526970300</v>
      </c>
      <c r="F266" s="2">
        <v>304370800</v>
      </c>
      <c r="G266" s="2">
        <v>484663000</v>
      </c>
      <c r="H266" s="2">
        <v>2507300</v>
      </c>
      <c r="I266" s="2">
        <v>168261800</v>
      </c>
      <c r="J266" s="2">
        <v>25877000</v>
      </c>
      <c r="K266" s="2">
        <v>1420940400</v>
      </c>
      <c r="L266" s="2">
        <v>33513300</v>
      </c>
      <c r="M266" s="2">
        <v>987316800</v>
      </c>
      <c r="N266" s="2">
        <v>1565532700</v>
      </c>
      <c r="O266" s="2">
        <v>604434300</v>
      </c>
      <c r="P266" s="2">
        <v>544911300</v>
      </c>
      <c r="Q266" s="2">
        <v>202940400</v>
      </c>
      <c r="R266" s="2">
        <v>336691100</v>
      </c>
      <c r="S266" s="2">
        <v>11437675800</v>
      </c>
      <c r="T266" s="2">
        <v>711494700</v>
      </c>
      <c r="U266" s="2">
        <v>17230300</v>
      </c>
      <c r="V266" s="2">
        <v>624484300</v>
      </c>
      <c r="W266" s="2">
        <v>772016600</v>
      </c>
      <c r="X266" s="2">
        <v>1782800</v>
      </c>
      <c r="Y266" s="2">
        <v>7161400</v>
      </c>
      <c r="Z266" s="2">
        <v>33745100</v>
      </c>
      <c r="AA266" s="2">
        <v>62240900</v>
      </c>
      <c r="AB266" s="2">
        <v>4205382900</v>
      </c>
      <c r="AC266" s="2">
        <v>3279493100</v>
      </c>
      <c r="AD266" s="2">
        <v>368243200</v>
      </c>
      <c r="AE266" s="2">
        <v>1737714400</v>
      </c>
      <c r="AF266" s="2">
        <v>6212800</v>
      </c>
      <c r="AG266" s="2">
        <v>4357915200</v>
      </c>
      <c r="AH266" s="2">
        <v>8686000</v>
      </c>
      <c r="AI266" s="2">
        <v>6528900</v>
      </c>
      <c r="AJ266" s="2">
        <v>15828200</v>
      </c>
      <c r="AK266" s="2">
        <v>7421700</v>
      </c>
      <c r="AL266" s="2">
        <v>1697227700</v>
      </c>
      <c r="AM266" s="2">
        <v>18798399000</v>
      </c>
      <c r="AN266" s="2">
        <v>1838519800</v>
      </c>
      <c r="AO266" s="2">
        <v>255710900</v>
      </c>
      <c r="AP266" s="2">
        <v>397835500</v>
      </c>
      <c r="AQ266" s="2">
        <v>472993700</v>
      </c>
      <c r="AR266" s="2">
        <v>12557000</v>
      </c>
      <c r="AS266" s="2">
        <v>542811000</v>
      </c>
      <c r="AT266" s="2">
        <v>1304553000</v>
      </c>
      <c r="AU266" s="2">
        <v>1408138700</v>
      </c>
      <c r="AV266" s="2">
        <v>6519000</v>
      </c>
      <c r="AW266" s="2">
        <v>300835600</v>
      </c>
      <c r="AX266" s="2">
        <v>283682400</v>
      </c>
      <c r="AY266" s="2">
        <v>2870360400</v>
      </c>
      <c r="AZ266" s="2">
        <v>2450600</v>
      </c>
      <c r="BA266" s="2">
        <v>364548100</v>
      </c>
      <c r="BB266" s="2">
        <v>1495717300</v>
      </c>
      <c r="BC266" s="2">
        <v>543614100</v>
      </c>
      <c r="BD266" s="2">
        <v>11158600</v>
      </c>
      <c r="BE266" s="2">
        <v>9351600</v>
      </c>
      <c r="BF266" s="2">
        <v>458520300</v>
      </c>
      <c r="BG266" s="2">
        <v>1907087900</v>
      </c>
      <c r="BH266" s="2">
        <v>688372400</v>
      </c>
      <c r="BI266" s="2">
        <v>648160300</v>
      </c>
      <c r="BJ266" s="2">
        <v>449401800</v>
      </c>
      <c r="BK266" s="2">
        <v>234423500</v>
      </c>
      <c r="BL266" s="2">
        <v>9742300</v>
      </c>
      <c r="BM266" s="2">
        <v>1040774600</v>
      </c>
      <c r="BN266" s="2">
        <v>6403700</v>
      </c>
      <c r="BO266" s="2">
        <v>163905200</v>
      </c>
      <c r="BP266" s="2">
        <v>395168400</v>
      </c>
      <c r="BQ266" s="2">
        <v>1262509900</v>
      </c>
      <c r="BR266" s="2">
        <v>1131211100</v>
      </c>
      <c r="BS266" s="2">
        <v>4139552600</v>
      </c>
      <c r="BT266" s="2">
        <v>2883300</v>
      </c>
      <c r="BU266" s="2">
        <v>3241901700</v>
      </c>
      <c r="BV266" s="2">
        <v>251663300</v>
      </c>
      <c r="BW266" s="2">
        <v>300313400</v>
      </c>
      <c r="BX266" s="2">
        <v>6291300</v>
      </c>
      <c r="BY266" s="2">
        <v>527411400</v>
      </c>
      <c r="BZ266" s="2">
        <v>1449262400</v>
      </c>
      <c r="CA266" s="2">
        <v>7898200</v>
      </c>
      <c r="CB266" s="2">
        <v>1389213200</v>
      </c>
      <c r="CC266" s="2">
        <v>2175140300</v>
      </c>
      <c r="CD266" s="2">
        <v>1373198000</v>
      </c>
      <c r="CE266" s="2">
        <v>6516000</v>
      </c>
      <c r="CF266" s="2">
        <v>196813700</v>
      </c>
      <c r="CG266" s="2">
        <v>533673100</v>
      </c>
      <c r="CH266" s="2">
        <v>14026800</v>
      </c>
      <c r="CI266" s="2">
        <v>5769600</v>
      </c>
      <c r="CJ266" s="2">
        <v>6370200</v>
      </c>
      <c r="CK266" s="2">
        <v>253646900</v>
      </c>
      <c r="CL266" s="2">
        <v>3165900</v>
      </c>
      <c r="CM266" s="2">
        <v>474874100</v>
      </c>
      <c r="CN266" s="2">
        <v>937218400</v>
      </c>
      <c r="CO266" s="2">
        <v>532401700</v>
      </c>
      <c r="CP266" s="2">
        <v>1437322800</v>
      </c>
      <c r="CQ266" s="2">
        <v>228004600</v>
      </c>
      <c r="CR266" s="2">
        <v>2033413100</v>
      </c>
      <c r="CS266" s="2">
        <v>6547981800</v>
      </c>
      <c r="CT266" s="2">
        <v>2340980800</v>
      </c>
      <c r="CU266" s="2">
        <v>13824900</v>
      </c>
      <c r="CV266" s="2">
        <v>6612300</v>
      </c>
      <c r="CW266" s="2">
        <v>670719000</v>
      </c>
      <c r="CX266" s="2">
        <v>859424400</v>
      </c>
      <c r="CY266" s="2">
        <v>1525008300</v>
      </c>
    </row>
    <row r="267" spans="1:103">
      <c r="A267" t="s">
        <v>39</v>
      </c>
      <c r="B267" s="7">
        <f>AVERAGE(D267:CY267) / 1024/ 1024</f>
        <v>406.11812500000002</v>
      </c>
      <c r="C267" s="7">
        <f>MAX(D267:CY267) / 1024/ 1024</f>
        <v>982.25</v>
      </c>
      <c r="D267" s="2">
        <v>519049216</v>
      </c>
      <c r="E267" s="2">
        <v>511692800</v>
      </c>
      <c r="F267" s="2">
        <v>510636032</v>
      </c>
      <c r="G267" s="2">
        <v>510636032</v>
      </c>
      <c r="H267" s="2">
        <v>510636032</v>
      </c>
      <c r="I267" s="2">
        <v>510636032</v>
      </c>
      <c r="J267" s="2">
        <v>510636032</v>
      </c>
      <c r="K267" s="2">
        <v>512745472</v>
      </c>
      <c r="L267" s="2">
        <v>510636032</v>
      </c>
      <c r="M267" s="2">
        <v>511692800</v>
      </c>
      <c r="N267" s="2">
        <v>512745472</v>
      </c>
      <c r="O267" s="2">
        <v>511692800</v>
      </c>
      <c r="P267" s="2">
        <v>510636032</v>
      </c>
      <c r="Q267" s="2">
        <v>510636032</v>
      </c>
      <c r="R267" s="2">
        <v>510636032</v>
      </c>
      <c r="S267" s="2">
        <v>670015488</v>
      </c>
      <c r="T267" s="2">
        <v>509652992</v>
      </c>
      <c r="U267" s="2">
        <v>508596224</v>
      </c>
      <c r="V267" s="2">
        <v>509652992</v>
      </c>
      <c r="W267" s="2">
        <v>509652992</v>
      </c>
      <c r="X267" s="2">
        <v>508596224</v>
      </c>
      <c r="Y267" s="2">
        <v>508596224</v>
      </c>
      <c r="Z267" s="2">
        <v>508596224</v>
      </c>
      <c r="AA267" s="2">
        <v>508596224</v>
      </c>
      <c r="AB267" s="2">
        <v>512806912</v>
      </c>
      <c r="AC267" s="2">
        <v>512806912</v>
      </c>
      <c r="AD267" s="2">
        <v>508596224</v>
      </c>
      <c r="AE267" s="2">
        <v>510705664</v>
      </c>
      <c r="AF267" s="2">
        <v>508596224</v>
      </c>
      <c r="AG267" s="2">
        <v>512806912</v>
      </c>
      <c r="AH267" s="2">
        <v>508596224</v>
      </c>
      <c r="AI267" s="2">
        <v>508596224</v>
      </c>
      <c r="AJ267" s="2">
        <v>508596224</v>
      </c>
      <c r="AK267" s="2">
        <v>508596224</v>
      </c>
      <c r="AL267" s="2">
        <v>510705664</v>
      </c>
      <c r="AM267" s="2">
        <v>1029963776</v>
      </c>
      <c r="AN267" s="2">
        <v>553930752</v>
      </c>
      <c r="AO267" s="2">
        <v>551821312</v>
      </c>
      <c r="AP267" s="2">
        <v>551821312</v>
      </c>
      <c r="AQ267" s="2">
        <v>551821312</v>
      </c>
      <c r="AR267" s="2">
        <v>551821312</v>
      </c>
      <c r="AS267" s="2">
        <v>552878080</v>
      </c>
      <c r="AT267" s="2">
        <v>553930752</v>
      </c>
      <c r="AU267" s="2">
        <v>553930752</v>
      </c>
      <c r="AV267" s="2">
        <v>551821312</v>
      </c>
      <c r="AW267" s="2">
        <v>551821312</v>
      </c>
      <c r="AX267" s="2">
        <v>551821312</v>
      </c>
      <c r="AY267" s="2">
        <v>556032000</v>
      </c>
      <c r="AZ267" s="2">
        <v>551821312</v>
      </c>
      <c r="BA267" s="2">
        <v>551821312</v>
      </c>
      <c r="BB267" s="2">
        <v>553930752</v>
      </c>
      <c r="BC267" s="2">
        <v>552878080</v>
      </c>
      <c r="BD267" s="2">
        <v>551821312</v>
      </c>
      <c r="BE267" s="2">
        <v>551821312</v>
      </c>
      <c r="BF267" s="2">
        <v>551821312</v>
      </c>
      <c r="BG267" s="2">
        <v>553930752</v>
      </c>
      <c r="BH267" s="2">
        <v>552878080</v>
      </c>
      <c r="BI267" s="2">
        <v>552878080</v>
      </c>
      <c r="BJ267" s="2">
        <v>66498560</v>
      </c>
      <c r="BK267" s="2">
        <v>44191744</v>
      </c>
      <c r="BL267" s="2">
        <v>44191744</v>
      </c>
      <c r="BM267" s="2">
        <v>112238592</v>
      </c>
      <c r="BN267" s="2">
        <v>111181824</v>
      </c>
      <c r="BO267" s="2">
        <v>111181824</v>
      </c>
      <c r="BP267" s="2">
        <v>112238592</v>
      </c>
      <c r="BQ267" s="2">
        <v>128012288</v>
      </c>
      <c r="BR267" s="2">
        <v>126959616</v>
      </c>
      <c r="BS267" s="2">
        <v>293294080</v>
      </c>
      <c r="BT267" s="2">
        <v>289083392</v>
      </c>
      <c r="BU267" s="2">
        <v>293294080</v>
      </c>
      <c r="BV267" s="2">
        <v>289083392</v>
      </c>
      <c r="BW267" s="2">
        <v>289083392</v>
      </c>
      <c r="BX267" s="2">
        <v>289083392</v>
      </c>
      <c r="BY267" s="2">
        <v>290140160</v>
      </c>
      <c r="BZ267" s="2">
        <v>291192832</v>
      </c>
      <c r="CA267" s="2">
        <v>289083392</v>
      </c>
      <c r="CB267" s="2">
        <v>291192832</v>
      </c>
      <c r="CC267" s="2">
        <v>291192832</v>
      </c>
      <c r="CD267" s="2">
        <v>291192832</v>
      </c>
      <c r="CE267" s="2">
        <v>289083392</v>
      </c>
      <c r="CF267" s="2">
        <v>289083392</v>
      </c>
      <c r="CG267" s="2">
        <v>290140160</v>
      </c>
      <c r="CH267" s="2">
        <v>289083392</v>
      </c>
      <c r="CI267" s="2">
        <v>289083392</v>
      </c>
      <c r="CJ267" s="2">
        <v>289083392</v>
      </c>
      <c r="CK267" s="2">
        <v>289083392</v>
      </c>
      <c r="CL267" s="2">
        <v>289083392</v>
      </c>
      <c r="CM267" s="2">
        <v>290140160</v>
      </c>
      <c r="CN267" s="2">
        <v>290140160</v>
      </c>
      <c r="CO267" s="2">
        <v>289083392</v>
      </c>
      <c r="CP267" s="2">
        <v>291192832</v>
      </c>
      <c r="CQ267" s="2">
        <v>289083392</v>
      </c>
      <c r="CR267" s="2">
        <v>291192832</v>
      </c>
      <c r="CS267" s="2">
        <v>430403584</v>
      </c>
      <c r="CT267" s="2">
        <v>424099840</v>
      </c>
      <c r="CU267" s="2">
        <v>421990400</v>
      </c>
      <c r="CV267" s="2">
        <v>421990400</v>
      </c>
      <c r="CW267" s="2">
        <v>423047168</v>
      </c>
      <c r="CX267" s="2">
        <v>423047168</v>
      </c>
      <c r="CY267" s="2">
        <v>424099840</v>
      </c>
    </row>
    <row r="268" spans="1:103">
      <c r="A268" s="1" t="s">
        <v>3</v>
      </c>
      <c r="B268" s="3">
        <f t="shared" ref="B268" si="162">AVERAGE(D268:CY268)</f>
        <v>12867.64</v>
      </c>
      <c r="C268" s="3">
        <f t="shared" ref="C268" si="163">COUNT(D268:CY268)</f>
        <v>100</v>
      </c>
      <c r="D268" s="2">
        <v>4457</v>
      </c>
      <c r="E268" s="2">
        <v>6330</v>
      </c>
      <c r="F268" s="2">
        <v>1714</v>
      </c>
      <c r="G268" s="2">
        <v>5599</v>
      </c>
      <c r="H268" s="2">
        <v>881</v>
      </c>
      <c r="I268" s="2">
        <v>2265</v>
      </c>
      <c r="J268" s="2">
        <v>4087</v>
      </c>
      <c r="K268" s="2">
        <v>172</v>
      </c>
      <c r="L268" s="2">
        <v>4314</v>
      </c>
      <c r="M268" s="2">
        <v>7520</v>
      </c>
      <c r="N268" s="2">
        <v>1229</v>
      </c>
      <c r="O268" s="2">
        <v>7553</v>
      </c>
      <c r="P268" s="2">
        <v>3951</v>
      </c>
      <c r="Q268" s="2">
        <v>14043</v>
      </c>
      <c r="R268" s="2">
        <v>17052</v>
      </c>
      <c r="S268" s="2">
        <v>56320</v>
      </c>
      <c r="T268" s="2">
        <v>5610</v>
      </c>
      <c r="U268" s="2">
        <v>11900</v>
      </c>
      <c r="V268" s="2">
        <v>43107</v>
      </c>
      <c r="W268" s="2">
        <v>8382</v>
      </c>
      <c r="X268" s="2">
        <v>1345</v>
      </c>
      <c r="Y268" s="2">
        <v>9053</v>
      </c>
      <c r="Z268" s="2">
        <v>16556</v>
      </c>
      <c r="AA268" s="2">
        <v>13535</v>
      </c>
      <c r="AB268" s="2">
        <v>1705</v>
      </c>
      <c r="AC268" s="2">
        <v>1871</v>
      </c>
      <c r="AD268" s="2">
        <v>142106</v>
      </c>
      <c r="AE268" s="2">
        <v>9174</v>
      </c>
      <c r="AF268" s="2">
        <v>4567</v>
      </c>
      <c r="AG268" s="2">
        <v>2704</v>
      </c>
      <c r="AH268" s="2">
        <v>8892</v>
      </c>
      <c r="AI268" s="2">
        <v>5717</v>
      </c>
      <c r="AJ268" s="2">
        <v>15517</v>
      </c>
      <c r="AK268" s="2">
        <v>9315</v>
      </c>
      <c r="AL268" s="2">
        <v>10980</v>
      </c>
      <c r="AM268" s="2">
        <v>100528</v>
      </c>
      <c r="AN268" s="2">
        <v>12411</v>
      </c>
      <c r="AO268" s="2">
        <v>10239</v>
      </c>
      <c r="AP268" s="2">
        <v>9100</v>
      </c>
      <c r="AQ268" s="2">
        <v>63632</v>
      </c>
      <c r="AR268" s="2">
        <v>7258</v>
      </c>
      <c r="AS268" s="2">
        <v>7671</v>
      </c>
      <c r="AT268" s="2">
        <v>7011</v>
      </c>
      <c r="AU268" s="2">
        <v>10083</v>
      </c>
      <c r="AV268" s="2">
        <v>3989</v>
      </c>
      <c r="AW268" s="2">
        <v>3260</v>
      </c>
      <c r="AX268" s="2">
        <v>42540</v>
      </c>
      <c r="AY268" s="2">
        <v>32600</v>
      </c>
      <c r="AZ268" s="2">
        <v>2551</v>
      </c>
      <c r="BA268" s="2">
        <v>4188</v>
      </c>
      <c r="BB268" s="2">
        <v>12566</v>
      </c>
      <c r="BC268" s="2">
        <v>6655</v>
      </c>
      <c r="BD268" s="2">
        <v>14926</v>
      </c>
      <c r="BE268" s="2">
        <v>12419</v>
      </c>
      <c r="BF268" s="2">
        <v>7939</v>
      </c>
      <c r="BG268" s="2">
        <v>262</v>
      </c>
      <c r="BH268" s="2">
        <v>5863</v>
      </c>
      <c r="BI268" s="2">
        <v>3035</v>
      </c>
      <c r="BJ268" s="2">
        <v>5911</v>
      </c>
      <c r="BK268" s="2">
        <v>7935</v>
      </c>
      <c r="BL268" s="2">
        <v>8826</v>
      </c>
      <c r="BM268" s="2">
        <v>2457</v>
      </c>
      <c r="BN268" s="2">
        <v>7369</v>
      </c>
      <c r="BO268" s="2">
        <v>44286</v>
      </c>
      <c r="BP268" s="2">
        <v>2851</v>
      </c>
      <c r="BQ268" s="2">
        <v>10557</v>
      </c>
      <c r="BR268" s="2">
        <v>10401</v>
      </c>
      <c r="BS268" s="2">
        <v>16443</v>
      </c>
      <c r="BT268" s="2">
        <v>5305</v>
      </c>
      <c r="BU268" s="2">
        <v>25153</v>
      </c>
      <c r="BV268" s="2">
        <v>7133</v>
      </c>
      <c r="BW268" s="2">
        <v>39127</v>
      </c>
      <c r="BX268" s="2">
        <v>8635</v>
      </c>
      <c r="BY268" s="2">
        <v>848</v>
      </c>
      <c r="BZ268" s="2">
        <v>252</v>
      </c>
      <c r="CA268" s="2">
        <v>7616</v>
      </c>
      <c r="CB268" s="2">
        <v>1552</v>
      </c>
      <c r="CC268" s="2">
        <v>15738</v>
      </c>
      <c r="CD268" s="2">
        <v>150</v>
      </c>
      <c r="CE268" s="2">
        <v>5347</v>
      </c>
      <c r="CF268" s="2">
        <v>52159</v>
      </c>
      <c r="CG268" s="2">
        <v>96</v>
      </c>
      <c r="CH268" s="2">
        <v>12136</v>
      </c>
      <c r="CI268" s="2">
        <v>11423</v>
      </c>
      <c r="CJ268" s="2">
        <v>15175</v>
      </c>
      <c r="CK268" s="2">
        <v>3764</v>
      </c>
      <c r="CL268" s="2">
        <v>116</v>
      </c>
      <c r="CM268" s="2">
        <v>6133</v>
      </c>
      <c r="CN268" s="2">
        <v>8739</v>
      </c>
      <c r="CO268" s="2">
        <v>2658</v>
      </c>
      <c r="CP268" s="2">
        <v>13593</v>
      </c>
      <c r="CQ268" s="2">
        <v>272</v>
      </c>
      <c r="CR268" s="2">
        <v>7590</v>
      </c>
      <c r="CS268" s="2">
        <v>21489</v>
      </c>
      <c r="CT268" s="2">
        <v>12487</v>
      </c>
      <c r="CU268" s="2">
        <v>7646</v>
      </c>
      <c r="CV268" s="2">
        <v>9401</v>
      </c>
      <c r="CW268" s="2">
        <v>7808</v>
      </c>
      <c r="CX268" s="2">
        <v>10382</v>
      </c>
      <c r="CY268" s="2">
        <v>9556</v>
      </c>
    </row>
    <row r="269" spans="1:103">
      <c r="A269" t="s">
        <v>26</v>
      </c>
      <c r="B269" s="4">
        <f>AVERAGE(D269:CY269) / 1000/ 1000/ 1000</f>
        <v>2.9458106000000001E-2</v>
      </c>
      <c r="C269" s="4"/>
      <c r="D269" s="2">
        <v>10099600</v>
      </c>
      <c r="E269" s="2">
        <v>9195900</v>
      </c>
      <c r="F269" s="2">
        <v>2356400</v>
      </c>
      <c r="G269" s="2">
        <v>7622600</v>
      </c>
      <c r="H269" s="2">
        <v>1281300</v>
      </c>
      <c r="I269" s="2">
        <v>3089200</v>
      </c>
      <c r="J269" s="2">
        <v>8524500</v>
      </c>
      <c r="K269" s="2">
        <v>341000</v>
      </c>
      <c r="L269" s="2">
        <v>9852200</v>
      </c>
      <c r="M269" s="2">
        <v>10799600</v>
      </c>
      <c r="N269" s="2">
        <v>2144200</v>
      </c>
      <c r="O269" s="2">
        <v>13034300</v>
      </c>
      <c r="P269" s="2">
        <v>8790500</v>
      </c>
      <c r="Q269" s="2">
        <v>34470400</v>
      </c>
      <c r="R269" s="2">
        <v>32349600</v>
      </c>
      <c r="S269" s="2">
        <v>95282100</v>
      </c>
      <c r="T269" s="2">
        <v>8344100</v>
      </c>
      <c r="U269" s="2">
        <v>26781500</v>
      </c>
      <c r="V269" s="2">
        <v>115361400</v>
      </c>
      <c r="W269" s="2">
        <v>11828400</v>
      </c>
      <c r="X269" s="2">
        <v>2299700</v>
      </c>
      <c r="Y269" s="2">
        <v>17478000</v>
      </c>
      <c r="Z269" s="2">
        <v>50177800</v>
      </c>
      <c r="AA269" s="2">
        <v>21007800</v>
      </c>
      <c r="AB269" s="2">
        <v>2745300</v>
      </c>
      <c r="AC269" s="2">
        <v>3664900</v>
      </c>
      <c r="AD269" s="2">
        <v>534590600</v>
      </c>
      <c r="AE269" s="2">
        <v>14431500</v>
      </c>
      <c r="AF269" s="2">
        <v>8081800</v>
      </c>
      <c r="AG269" s="2">
        <v>5730000</v>
      </c>
      <c r="AH269" s="2">
        <v>19130800</v>
      </c>
      <c r="AI269" s="2">
        <v>11520900</v>
      </c>
      <c r="AJ269" s="2">
        <v>45223900</v>
      </c>
      <c r="AK269" s="2">
        <v>19803700</v>
      </c>
      <c r="AL269" s="2">
        <v>16580000</v>
      </c>
      <c r="AM269" s="2">
        <v>237452500</v>
      </c>
      <c r="AN269" s="2">
        <v>16617300</v>
      </c>
      <c r="AO269" s="2">
        <v>22643200</v>
      </c>
      <c r="AP269" s="2">
        <v>19404200</v>
      </c>
      <c r="AQ269" s="2">
        <v>210836700</v>
      </c>
      <c r="AR269" s="2">
        <v>13365700</v>
      </c>
      <c r="AS269" s="2">
        <v>10796400</v>
      </c>
      <c r="AT269" s="2">
        <v>10221900</v>
      </c>
      <c r="AU269" s="2">
        <v>14583400</v>
      </c>
      <c r="AV269" s="2">
        <v>8523300</v>
      </c>
      <c r="AW269" s="2">
        <v>4696000</v>
      </c>
      <c r="AX269" s="2">
        <v>80464500</v>
      </c>
      <c r="AY269" s="2">
        <v>49077700</v>
      </c>
      <c r="AZ269" s="2">
        <v>3981000</v>
      </c>
      <c r="BA269" s="2">
        <v>7210500</v>
      </c>
      <c r="BB269" s="2">
        <v>18824000</v>
      </c>
      <c r="BC269" s="2">
        <v>10345200</v>
      </c>
      <c r="BD269" s="2">
        <v>31023700</v>
      </c>
      <c r="BE269" s="2">
        <v>20229900</v>
      </c>
      <c r="BF269" s="2">
        <v>13089400</v>
      </c>
      <c r="BG269" s="2">
        <v>542400</v>
      </c>
      <c r="BH269" s="2">
        <v>9159400</v>
      </c>
      <c r="BI269" s="2">
        <v>4006800</v>
      </c>
      <c r="BJ269" s="2">
        <v>8196200</v>
      </c>
      <c r="BK269" s="2">
        <v>12282600</v>
      </c>
      <c r="BL269" s="2">
        <v>19311600</v>
      </c>
      <c r="BM269" s="2">
        <v>3907300</v>
      </c>
      <c r="BN269" s="2">
        <v>15266700</v>
      </c>
      <c r="BO269" s="2">
        <v>122574000</v>
      </c>
      <c r="BP269" s="2">
        <v>3318000</v>
      </c>
      <c r="BQ269" s="2">
        <v>15219100</v>
      </c>
      <c r="BR269" s="2">
        <v>22321400</v>
      </c>
      <c r="BS269" s="2">
        <v>26274200</v>
      </c>
      <c r="BT269" s="2">
        <v>11845500</v>
      </c>
      <c r="BU269" s="2">
        <v>41090400</v>
      </c>
      <c r="BV269" s="2">
        <v>14993400</v>
      </c>
      <c r="BW269" s="2">
        <v>78617700</v>
      </c>
      <c r="BX269" s="2">
        <v>17992900</v>
      </c>
      <c r="BY269" s="2">
        <v>1533500</v>
      </c>
      <c r="BZ269" s="2">
        <v>505000</v>
      </c>
      <c r="CA269" s="2">
        <v>14812300</v>
      </c>
      <c r="CB269" s="2">
        <v>2793100</v>
      </c>
      <c r="CC269" s="2">
        <v>23235800</v>
      </c>
      <c r="CD269" s="2">
        <v>248700</v>
      </c>
      <c r="CE269" s="2">
        <v>11382600</v>
      </c>
      <c r="CF269" s="2">
        <v>190225500</v>
      </c>
      <c r="CG269" s="2">
        <v>181600</v>
      </c>
      <c r="CH269" s="2">
        <v>28700300</v>
      </c>
      <c r="CI269" s="2">
        <v>25404300</v>
      </c>
      <c r="CJ269" s="2">
        <v>23653200</v>
      </c>
      <c r="CK269" s="2">
        <v>4762100</v>
      </c>
      <c r="CL269" s="2">
        <v>269800</v>
      </c>
      <c r="CM269" s="2">
        <v>10263100</v>
      </c>
      <c r="CN269" s="2">
        <v>14699500</v>
      </c>
      <c r="CO269" s="2">
        <v>3610600</v>
      </c>
      <c r="CP269" s="2">
        <v>21323400</v>
      </c>
      <c r="CQ269" s="2">
        <v>483600</v>
      </c>
      <c r="CR269" s="2">
        <v>11921300</v>
      </c>
      <c r="CS269" s="2">
        <v>29663900</v>
      </c>
      <c r="CT269" s="2">
        <v>19711900</v>
      </c>
      <c r="CU269" s="2">
        <v>19209000</v>
      </c>
      <c r="CV269" s="2">
        <v>20800700</v>
      </c>
      <c r="CW269" s="2">
        <v>12220300</v>
      </c>
      <c r="CX269" s="2">
        <v>17991400</v>
      </c>
      <c r="CY269" s="2">
        <v>21882500</v>
      </c>
    </row>
    <row r="270" spans="1:103">
      <c r="A270" t="s">
        <v>39</v>
      </c>
      <c r="B270" s="7">
        <f>AVERAGE(D270:CY270) / 1024/ 1024</f>
        <v>5.3831640624999997</v>
      </c>
      <c r="C270" s="7">
        <f>MAX(D270:CY270) / 1024/ 1024</f>
        <v>58.37890625</v>
      </c>
      <c r="D270" s="2">
        <v>3198976</v>
      </c>
      <c r="E270" s="2">
        <v>2453504</v>
      </c>
      <c r="F270" s="2">
        <v>2613248</v>
      </c>
      <c r="G270" s="2">
        <v>1769472</v>
      </c>
      <c r="H270" s="2">
        <v>1064960</v>
      </c>
      <c r="I270" s="2">
        <v>1318912</v>
      </c>
      <c r="J270" s="2">
        <v>2908160</v>
      </c>
      <c r="K270" s="2">
        <v>2093056</v>
      </c>
      <c r="L270" s="2">
        <v>3170304</v>
      </c>
      <c r="M270" s="2">
        <v>2510848</v>
      </c>
      <c r="N270" s="2">
        <v>1306624</v>
      </c>
      <c r="O270" s="2">
        <v>3112960</v>
      </c>
      <c r="P270" s="2">
        <v>3047424</v>
      </c>
      <c r="Q270" s="2">
        <v>9064448</v>
      </c>
      <c r="R270" s="2">
        <v>6115328</v>
      </c>
      <c r="S270" s="2">
        <v>10379264</v>
      </c>
      <c r="T270" s="2">
        <v>2068480</v>
      </c>
      <c r="U270" s="2">
        <v>6828032</v>
      </c>
      <c r="V270" s="2">
        <v>15376384</v>
      </c>
      <c r="W270" s="2">
        <v>3182592</v>
      </c>
      <c r="X270" s="2">
        <v>1753088</v>
      </c>
      <c r="Y270" s="2">
        <v>5541888</v>
      </c>
      <c r="Z270" s="2">
        <v>11431936</v>
      </c>
      <c r="AA270" s="2">
        <v>4489216</v>
      </c>
      <c r="AB270" s="2">
        <v>1687552</v>
      </c>
      <c r="AC270" s="2">
        <v>1998848</v>
      </c>
      <c r="AD270" s="2">
        <v>61214720</v>
      </c>
      <c r="AE270" s="2">
        <v>3891200</v>
      </c>
      <c r="AF270" s="2">
        <v>3112960</v>
      </c>
      <c r="AG270" s="2">
        <v>2560000</v>
      </c>
      <c r="AH270" s="2">
        <v>6340608</v>
      </c>
      <c r="AI270" s="2">
        <v>3624960</v>
      </c>
      <c r="AJ270" s="2">
        <v>11427840</v>
      </c>
      <c r="AK270" s="2">
        <v>6483968</v>
      </c>
      <c r="AL270" s="2">
        <v>3985408</v>
      </c>
      <c r="AM270" s="2">
        <v>22528000</v>
      </c>
      <c r="AN270" s="2">
        <v>3555328</v>
      </c>
      <c r="AO270" s="2">
        <v>6631424</v>
      </c>
      <c r="AP270" s="2">
        <v>6238208</v>
      </c>
      <c r="AQ270" s="2">
        <v>29167616</v>
      </c>
      <c r="AR270" s="2">
        <v>4386816</v>
      </c>
      <c r="AS270" s="2">
        <v>2641920</v>
      </c>
      <c r="AT270" s="2">
        <v>2588672</v>
      </c>
      <c r="AU270" s="2">
        <v>3407872</v>
      </c>
      <c r="AV270" s="2">
        <v>3407872</v>
      </c>
      <c r="AW270" s="2">
        <v>2199552</v>
      </c>
      <c r="AX270" s="2">
        <v>11771904</v>
      </c>
      <c r="AY270" s="2">
        <v>6676480</v>
      </c>
      <c r="AZ270" s="2">
        <v>2011136</v>
      </c>
      <c r="BA270" s="2">
        <v>2306048</v>
      </c>
      <c r="BB270" s="2">
        <v>3993600</v>
      </c>
      <c r="BC270" s="2">
        <v>2854912</v>
      </c>
      <c r="BD270" s="2">
        <v>6635520</v>
      </c>
      <c r="BE270" s="2">
        <v>4177920</v>
      </c>
      <c r="BF270" s="2">
        <v>3325952</v>
      </c>
      <c r="BG270" s="2">
        <v>1916928</v>
      </c>
      <c r="BH270" s="2">
        <v>2461696</v>
      </c>
      <c r="BI270" s="2">
        <v>1929216</v>
      </c>
      <c r="BJ270" s="2">
        <v>2199552</v>
      </c>
      <c r="BK270" s="2">
        <v>2199552</v>
      </c>
      <c r="BL270" s="2">
        <v>6115328</v>
      </c>
      <c r="BM270" s="2">
        <v>2105344</v>
      </c>
      <c r="BN270" s="2">
        <v>4595712</v>
      </c>
      <c r="BO270" s="2">
        <v>19611648</v>
      </c>
      <c r="BP270" s="2">
        <v>1667072</v>
      </c>
      <c r="BQ270" s="2">
        <v>3108864</v>
      </c>
      <c r="BR270" s="2">
        <v>6160384</v>
      </c>
      <c r="BS270" s="2">
        <v>6168576</v>
      </c>
      <c r="BT270" s="2">
        <v>4018176</v>
      </c>
      <c r="BU270" s="2">
        <v>6713344</v>
      </c>
      <c r="BV270" s="2">
        <v>5566464</v>
      </c>
      <c r="BW270" s="2">
        <v>12279808</v>
      </c>
      <c r="BX270" s="2">
        <v>5758976</v>
      </c>
      <c r="BY270" s="2">
        <v>1789952</v>
      </c>
      <c r="BZ270" s="2">
        <v>1585152</v>
      </c>
      <c r="CA270" s="2">
        <v>4136960</v>
      </c>
      <c r="CB270" s="2">
        <v>2342912</v>
      </c>
      <c r="CC270" s="2">
        <v>4608000</v>
      </c>
      <c r="CD270" s="2">
        <v>1392640</v>
      </c>
      <c r="CE270" s="2">
        <v>3489792</v>
      </c>
      <c r="CF270" s="2">
        <v>28164096</v>
      </c>
      <c r="CG270" s="2">
        <v>2359296</v>
      </c>
      <c r="CH270" s="2">
        <v>7802880</v>
      </c>
      <c r="CI270" s="2">
        <v>6987776</v>
      </c>
      <c r="CJ270" s="2">
        <v>5779456</v>
      </c>
      <c r="CK270" s="2">
        <v>2039808</v>
      </c>
      <c r="CL270" s="2">
        <v>2064384</v>
      </c>
      <c r="CM270" s="2">
        <v>2584576</v>
      </c>
      <c r="CN270" s="2">
        <v>3784704</v>
      </c>
      <c r="CO270" s="2">
        <v>2039808</v>
      </c>
      <c r="CP270" s="2">
        <v>4222976</v>
      </c>
      <c r="CQ270" s="2">
        <v>1454080</v>
      </c>
      <c r="CR270" s="2">
        <v>2797568</v>
      </c>
      <c r="CS270" s="2">
        <v>3735552</v>
      </c>
      <c r="CT270" s="2">
        <v>4833280</v>
      </c>
      <c r="CU270" s="2">
        <v>5894144</v>
      </c>
      <c r="CV270" s="2">
        <v>6479872</v>
      </c>
      <c r="CW270" s="2">
        <v>3076096</v>
      </c>
      <c r="CX270" s="2">
        <v>4329472</v>
      </c>
      <c r="CY270" s="2">
        <v>6479872</v>
      </c>
    </row>
    <row r="271" spans="1:103">
      <c r="A271" t="s">
        <v>19</v>
      </c>
      <c r="B271" s="3">
        <f t="shared" ref="B271" si="164">AVERAGE(D271:CY271)</f>
        <v>8038.22</v>
      </c>
      <c r="C271" s="3">
        <f t="shared" ref="C271" si="165">COUNT(D271:CY271)</f>
        <v>100</v>
      </c>
      <c r="D271" s="2">
        <v>6467</v>
      </c>
      <c r="E271" s="2">
        <v>3311</v>
      </c>
      <c r="F271" s="2">
        <v>1047</v>
      </c>
      <c r="G271" s="2">
        <v>2989</v>
      </c>
      <c r="H271" s="2">
        <v>907</v>
      </c>
      <c r="I271" s="2">
        <v>1238</v>
      </c>
      <c r="J271" s="2">
        <v>4410</v>
      </c>
      <c r="K271" s="2">
        <v>134</v>
      </c>
      <c r="L271" s="2">
        <v>3335</v>
      </c>
      <c r="M271" s="2">
        <v>3987</v>
      </c>
      <c r="N271" s="2">
        <v>2320</v>
      </c>
      <c r="O271" s="2">
        <v>3909</v>
      </c>
      <c r="P271" s="2">
        <v>3447</v>
      </c>
      <c r="Q271" s="2">
        <v>13490</v>
      </c>
      <c r="R271" s="2">
        <v>12240</v>
      </c>
      <c r="S271" s="2">
        <v>31872</v>
      </c>
      <c r="T271" s="2">
        <v>3054</v>
      </c>
      <c r="U271" s="2">
        <v>11035</v>
      </c>
      <c r="V271" s="2">
        <v>25535</v>
      </c>
      <c r="W271" s="2">
        <v>4344</v>
      </c>
      <c r="X271" s="2">
        <v>1220</v>
      </c>
      <c r="Y271" s="2">
        <v>6992</v>
      </c>
      <c r="Z271" s="2">
        <v>15477</v>
      </c>
      <c r="AA271" s="2">
        <v>12470</v>
      </c>
      <c r="AB271" s="2">
        <v>3270</v>
      </c>
      <c r="AC271" s="2">
        <v>3515</v>
      </c>
      <c r="AD271" s="2">
        <v>82414</v>
      </c>
      <c r="AE271" s="2">
        <v>5056</v>
      </c>
      <c r="AF271" s="2">
        <v>4098</v>
      </c>
      <c r="AG271" s="2">
        <v>4670</v>
      </c>
      <c r="AH271" s="2">
        <v>8271</v>
      </c>
      <c r="AI271" s="2">
        <v>4716</v>
      </c>
      <c r="AJ271" s="2">
        <v>13663</v>
      </c>
      <c r="AK271" s="2">
        <v>8184</v>
      </c>
      <c r="AL271" s="2">
        <v>5826</v>
      </c>
      <c r="AM271" s="2">
        <v>54583</v>
      </c>
      <c r="AN271" s="2">
        <v>6491</v>
      </c>
      <c r="AO271" s="2">
        <v>9002</v>
      </c>
      <c r="AP271" s="2">
        <v>8231</v>
      </c>
      <c r="AQ271" s="2">
        <v>35071</v>
      </c>
      <c r="AR271" s="2">
        <v>6627</v>
      </c>
      <c r="AS271" s="2">
        <v>3968</v>
      </c>
      <c r="AT271" s="2">
        <v>3857</v>
      </c>
      <c r="AU271" s="2">
        <v>5440</v>
      </c>
      <c r="AV271" s="2">
        <v>4103</v>
      </c>
      <c r="AW271" s="2">
        <v>1788</v>
      </c>
      <c r="AX271" s="2">
        <v>19865</v>
      </c>
      <c r="AY271" s="2">
        <v>17225</v>
      </c>
      <c r="AZ271" s="2">
        <v>2306</v>
      </c>
      <c r="BA271" s="2">
        <v>810</v>
      </c>
      <c r="BB271" s="2">
        <v>6635</v>
      </c>
      <c r="BC271" s="2">
        <v>3407</v>
      </c>
      <c r="BD271" s="2">
        <v>11387</v>
      </c>
      <c r="BE271" s="2">
        <v>6633</v>
      </c>
      <c r="BF271" s="2">
        <v>4037</v>
      </c>
      <c r="BG271" s="2">
        <v>208</v>
      </c>
      <c r="BH271" s="2">
        <v>3246</v>
      </c>
      <c r="BI271" s="2">
        <v>1803</v>
      </c>
      <c r="BJ271" s="2">
        <v>3097</v>
      </c>
      <c r="BK271" s="2">
        <v>2607</v>
      </c>
      <c r="BL271" s="2">
        <v>7454</v>
      </c>
      <c r="BM271" s="2">
        <v>1905</v>
      </c>
      <c r="BN271" s="2">
        <v>6423</v>
      </c>
      <c r="BO271" s="2">
        <v>16046</v>
      </c>
      <c r="BP271" s="2">
        <v>1463</v>
      </c>
      <c r="BQ271" s="2">
        <v>5286</v>
      </c>
      <c r="BR271" s="2">
        <v>9281</v>
      </c>
      <c r="BS271" s="2">
        <v>8594</v>
      </c>
      <c r="BT271" s="2">
        <v>4930</v>
      </c>
      <c r="BU271" s="2">
        <v>14185</v>
      </c>
      <c r="BV271" s="2">
        <v>6863</v>
      </c>
      <c r="BW271" s="2">
        <v>10854</v>
      </c>
      <c r="BX271" s="2">
        <v>8264</v>
      </c>
      <c r="BY271" s="2">
        <v>1060</v>
      </c>
      <c r="BZ271" s="2">
        <v>196</v>
      </c>
      <c r="CA271" s="2">
        <v>6416</v>
      </c>
      <c r="CB271" s="2">
        <v>2497</v>
      </c>
      <c r="CC271" s="2">
        <v>8332</v>
      </c>
      <c r="CD271" s="2">
        <v>110</v>
      </c>
      <c r="CE271" s="2">
        <v>5222</v>
      </c>
      <c r="CF271" s="2">
        <v>28604</v>
      </c>
      <c r="CG271" s="2">
        <v>62</v>
      </c>
      <c r="CH271" s="2">
        <v>11297</v>
      </c>
      <c r="CI271" s="2">
        <v>10357</v>
      </c>
      <c r="CJ271" s="2">
        <v>7605</v>
      </c>
      <c r="CK271" s="2">
        <v>2021</v>
      </c>
      <c r="CL271" s="2">
        <v>79</v>
      </c>
      <c r="CM271" s="2">
        <v>5302</v>
      </c>
      <c r="CN271" s="2">
        <v>4457</v>
      </c>
      <c r="CO271" s="2">
        <v>1499</v>
      </c>
      <c r="CP271" s="2">
        <v>6734</v>
      </c>
      <c r="CQ271" s="2">
        <v>469</v>
      </c>
      <c r="CR271" s="2">
        <v>4249</v>
      </c>
      <c r="CS271" s="2">
        <v>14394</v>
      </c>
      <c r="CT271" s="2">
        <v>6515</v>
      </c>
      <c r="CU271" s="2">
        <v>6843</v>
      </c>
      <c r="CV271" s="2">
        <v>9140</v>
      </c>
      <c r="CW271" s="2">
        <v>4033</v>
      </c>
      <c r="CX271" s="2">
        <v>5120</v>
      </c>
      <c r="CY271" s="2">
        <v>8321</v>
      </c>
    </row>
    <row r="272" spans="1:103">
      <c r="A272" t="s">
        <v>26</v>
      </c>
      <c r="B272" s="4">
        <f>AVERAGE(D272:CY272) / 1000/ 1000/ 1000</f>
        <v>0.118873958</v>
      </c>
      <c r="C272" s="4"/>
      <c r="D272" s="2">
        <v>75979200</v>
      </c>
      <c r="E272" s="2">
        <v>32617900</v>
      </c>
      <c r="F272" s="2">
        <v>9571000</v>
      </c>
      <c r="G272" s="2">
        <v>29178500</v>
      </c>
      <c r="H272" s="2">
        <v>8209700</v>
      </c>
      <c r="I272" s="2">
        <v>12213700</v>
      </c>
      <c r="J272" s="2">
        <v>49116600</v>
      </c>
      <c r="K272" s="2">
        <v>1458200</v>
      </c>
      <c r="L272" s="2">
        <v>33162800</v>
      </c>
      <c r="M272" s="2">
        <v>40256000</v>
      </c>
      <c r="N272" s="2">
        <v>22994600</v>
      </c>
      <c r="O272" s="2">
        <v>38748800</v>
      </c>
      <c r="P272" s="2">
        <v>33708400</v>
      </c>
      <c r="Q272" s="2">
        <v>173795400</v>
      </c>
      <c r="R272" s="2">
        <v>175475000</v>
      </c>
      <c r="S272" s="2">
        <v>541495000</v>
      </c>
      <c r="T272" s="2">
        <v>29651400</v>
      </c>
      <c r="U272" s="2">
        <v>139978800</v>
      </c>
      <c r="V272" s="2">
        <v>460430400</v>
      </c>
      <c r="W272" s="2">
        <v>45074100</v>
      </c>
      <c r="X272" s="2">
        <v>11814900</v>
      </c>
      <c r="Y272" s="2">
        <v>86066600</v>
      </c>
      <c r="Z272" s="2">
        <v>221708500</v>
      </c>
      <c r="AA272" s="2">
        <v>162562900</v>
      </c>
      <c r="AB272" s="2">
        <v>32710300</v>
      </c>
      <c r="AC272" s="2">
        <v>34540500</v>
      </c>
      <c r="AD272" s="2">
        <v>2019902800</v>
      </c>
      <c r="AE272" s="2">
        <v>52328100</v>
      </c>
      <c r="AF272" s="2">
        <v>42893800</v>
      </c>
      <c r="AG272" s="2">
        <v>53392300</v>
      </c>
      <c r="AH272" s="2">
        <v>115263300</v>
      </c>
      <c r="AI272" s="2">
        <v>47305800</v>
      </c>
      <c r="AJ272" s="2">
        <v>178883000</v>
      </c>
      <c r="AK272" s="2">
        <v>99441200</v>
      </c>
      <c r="AL272" s="2">
        <v>60309400</v>
      </c>
      <c r="AM272" s="2">
        <v>1104701200</v>
      </c>
      <c r="AN272" s="2">
        <v>73120300</v>
      </c>
      <c r="AO272" s="2">
        <v>120387600</v>
      </c>
      <c r="AP272" s="2">
        <v>94742600</v>
      </c>
      <c r="AQ272" s="2">
        <v>741851300</v>
      </c>
      <c r="AR272" s="2">
        <v>71085300</v>
      </c>
      <c r="AS272" s="2">
        <v>40331900</v>
      </c>
      <c r="AT272" s="2">
        <v>38201600</v>
      </c>
      <c r="AU272" s="2">
        <v>55502400</v>
      </c>
      <c r="AV272" s="2">
        <v>39220200</v>
      </c>
      <c r="AW272" s="2">
        <v>15423800</v>
      </c>
      <c r="AX272" s="2">
        <v>343093600</v>
      </c>
      <c r="AY272" s="2">
        <v>230735200</v>
      </c>
      <c r="AZ272" s="2">
        <v>20713200</v>
      </c>
      <c r="BA272" s="2">
        <v>9540500</v>
      </c>
      <c r="BB272" s="2">
        <v>71517400</v>
      </c>
      <c r="BC272" s="2">
        <v>32967600</v>
      </c>
      <c r="BD272" s="2">
        <v>141929300</v>
      </c>
      <c r="BE272" s="2">
        <v>67562000</v>
      </c>
      <c r="BF272" s="2">
        <v>39272100</v>
      </c>
      <c r="BG272" s="2">
        <v>1960900</v>
      </c>
      <c r="BH272" s="2">
        <v>33622200</v>
      </c>
      <c r="BI272" s="2">
        <v>17525700</v>
      </c>
      <c r="BJ272" s="2">
        <v>29730100</v>
      </c>
      <c r="BK272" s="2">
        <v>25563200</v>
      </c>
      <c r="BL272" s="2">
        <v>83762200</v>
      </c>
      <c r="BM272" s="2">
        <v>17654500</v>
      </c>
      <c r="BN272" s="2">
        <v>79564600</v>
      </c>
      <c r="BO272" s="2">
        <v>233162400</v>
      </c>
      <c r="BP272" s="2">
        <v>12901900</v>
      </c>
      <c r="BQ272" s="2">
        <v>52138900</v>
      </c>
      <c r="BR272" s="2">
        <v>108806800</v>
      </c>
      <c r="BS272" s="2">
        <v>92902400</v>
      </c>
      <c r="BT272" s="2">
        <v>49042400</v>
      </c>
      <c r="BU272" s="2">
        <v>174331100</v>
      </c>
      <c r="BV272" s="2">
        <v>73680300</v>
      </c>
      <c r="BW272" s="2">
        <v>147141500</v>
      </c>
      <c r="BX272" s="2">
        <v>105053100</v>
      </c>
      <c r="BY272" s="2">
        <v>10226200</v>
      </c>
      <c r="BZ272" s="2">
        <v>1960200</v>
      </c>
      <c r="CA272" s="2">
        <v>67236700</v>
      </c>
      <c r="CB272" s="2">
        <v>23824800</v>
      </c>
      <c r="CC272" s="2">
        <v>92236600</v>
      </c>
      <c r="CD272" s="2">
        <v>1190200</v>
      </c>
      <c r="CE272" s="2">
        <v>54328300</v>
      </c>
      <c r="CF272" s="2">
        <v>512199000</v>
      </c>
      <c r="CG272" s="2">
        <v>859600</v>
      </c>
      <c r="CH272" s="2">
        <v>155717200</v>
      </c>
      <c r="CI272" s="2">
        <v>146023300</v>
      </c>
      <c r="CJ272" s="2">
        <v>83084700</v>
      </c>
      <c r="CK272" s="2">
        <v>18105500</v>
      </c>
      <c r="CL272" s="2">
        <v>1063800</v>
      </c>
      <c r="CM272" s="2">
        <v>57444800</v>
      </c>
      <c r="CN272" s="2">
        <v>42376800</v>
      </c>
      <c r="CO272" s="2">
        <v>13254900</v>
      </c>
      <c r="CP272" s="2">
        <v>72168700</v>
      </c>
      <c r="CQ272" s="2">
        <v>4172500</v>
      </c>
      <c r="CR272" s="2">
        <v>41415800</v>
      </c>
      <c r="CS272" s="2">
        <v>179723600</v>
      </c>
      <c r="CT272" s="2">
        <v>72029800</v>
      </c>
      <c r="CU272" s="2">
        <v>73375900</v>
      </c>
      <c r="CV272" s="2">
        <v>110462000</v>
      </c>
      <c r="CW272" s="2">
        <v>37588300</v>
      </c>
      <c r="CX272" s="2">
        <v>50855600</v>
      </c>
      <c r="CY272" s="2">
        <v>101788800</v>
      </c>
    </row>
    <row r="273" spans="1:103">
      <c r="A273" t="s">
        <v>39</v>
      </c>
      <c r="B273" s="7">
        <f>AVERAGE(D273:CY273) / 1024/ 1024</f>
        <v>53.604374999999997</v>
      </c>
      <c r="C273" s="7">
        <f>MAX(D273:CY273) / 1024/ 1024</f>
        <v>211.23046875</v>
      </c>
      <c r="D273" s="2">
        <v>46268416</v>
      </c>
      <c r="E273" s="2">
        <v>40751104</v>
      </c>
      <c r="F273" s="2">
        <v>35995648</v>
      </c>
      <c r="G273" s="2">
        <v>40202240</v>
      </c>
      <c r="H273" s="2">
        <v>35790848</v>
      </c>
      <c r="I273" s="2">
        <v>37023744</v>
      </c>
      <c r="J273" s="2">
        <v>43552768</v>
      </c>
      <c r="K273" s="2">
        <v>34140160</v>
      </c>
      <c r="L273" s="2">
        <v>40202240</v>
      </c>
      <c r="M273" s="2">
        <v>41885696</v>
      </c>
      <c r="N273" s="2">
        <v>38871040</v>
      </c>
      <c r="O273" s="2">
        <v>41308160</v>
      </c>
      <c r="P273" s="2">
        <v>40751104</v>
      </c>
      <c r="Q273" s="2">
        <v>59777024</v>
      </c>
      <c r="R273" s="2">
        <v>57749504</v>
      </c>
      <c r="S273" s="2">
        <v>94695424</v>
      </c>
      <c r="T273" s="2">
        <v>40607744</v>
      </c>
      <c r="U273" s="2">
        <v>57196544</v>
      </c>
      <c r="V273" s="2">
        <v>81035264</v>
      </c>
      <c r="W273" s="2">
        <v>42315776</v>
      </c>
      <c r="X273" s="2">
        <v>36818944</v>
      </c>
      <c r="Y273" s="2">
        <v>47820800</v>
      </c>
      <c r="Z273" s="2">
        <v>62504960</v>
      </c>
      <c r="AA273" s="2">
        <v>59248640</v>
      </c>
      <c r="AB273" s="2">
        <v>40493056</v>
      </c>
      <c r="AC273" s="2">
        <v>41889792</v>
      </c>
      <c r="AD273" s="2">
        <v>221491200</v>
      </c>
      <c r="AE273" s="2">
        <v>44036096</v>
      </c>
      <c r="AF273" s="2">
        <v>45088768</v>
      </c>
      <c r="AG273" s="2">
        <v>45051904</v>
      </c>
      <c r="AH273" s="2">
        <v>51462144</v>
      </c>
      <c r="AI273" s="2">
        <v>43450368</v>
      </c>
      <c r="AJ273" s="2">
        <v>59764736</v>
      </c>
      <c r="AK273" s="2">
        <v>50806784</v>
      </c>
      <c r="AL273" s="2">
        <v>48705536</v>
      </c>
      <c r="AM273" s="2">
        <v>141434880</v>
      </c>
      <c r="AN273" s="2">
        <v>47255552</v>
      </c>
      <c r="AO273" s="2">
        <v>52449280</v>
      </c>
      <c r="AP273" s="2">
        <v>49692672</v>
      </c>
      <c r="AQ273" s="2">
        <v>104763392</v>
      </c>
      <c r="AR273" s="2">
        <v>66232320</v>
      </c>
      <c r="AS273" s="2">
        <v>42110976</v>
      </c>
      <c r="AT273" s="2">
        <v>42405888</v>
      </c>
      <c r="AU273" s="2">
        <v>46051328</v>
      </c>
      <c r="AV273" s="2">
        <v>44998656</v>
      </c>
      <c r="AW273" s="2">
        <v>43941888</v>
      </c>
      <c r="AX273" s="2">
        <v>72642560</v>
      </c>
      <c r="AY273" s="2">
        <v>67383296</v>
      </c>
      <c r="AZ273" s="2">
        <v>61067264</v>
      </c>
      <c r="BA273" s="2">
        <v>61067264</v>
      </c>
      <c r="BB273" s="2">
        <v>47673344</v>
      </c>
      <c r="BC273" s="2">
        <v>41439232</v>
      </c>
      <c r="BD273" s="2">
        <v>57466880</v>
      </c>
      <c r="BE273" s="2">
        <v>55365632</v>
      </c>
      <c r="BF273" s="2">
        <v>54312960</v>
      </c>
      <c r="BG273" s="2">
        <v>53256192</v>
      </c>
      <c r="BH273" s="2">
        <v>54312960</v>
      </c>
      <c r="BI273" s="2">
        <v>53256192</v>
      </c>
      <c r="BJ273" s="2">
        <v>54312960</v>
      </c>
      <c r="BK273" s="2">
        <v>54312960</v>
      </c>
      <c r="BL273" s="2">
        <v>55365632</v>
      </c>
      <c r="BM273" s="2">
        <v>53256192</v>
      </c>
      <c r="BN273" s="2">
        <v>55365632</v>
      </c>
      <c r="BO273" s="2">
        <v>63221760</v>
      </c>
      <c r="BP273" s="2">
        <v>59011072</v>
      </c>
      <c r="BQ273" s="2">
        <v>61120512</v>
      </c>
      <c r="BR273" s="2">
        <v>63221760</v>
      </c>
      <c r="BS273" s="2">
        <v>62173184</v>
      </c>
      <c r="BT273" s="2">
        <v>61120512</v>
      </c>
      <c r="BU273" s="2">
        <v>65327104</v>
      </c>
      <c r="BV273" s="2">
        <v>61120512</v>
      </c>
      <c r="BW273" s="2">
        <v>55726080</v>
      </c>
      <c r="BX273" s="2">
        <v>55726080</v>
      </c>
      <c r="BY273" s="2">
        <v>36478976</v>
      </c>
      <c r="BZ273" s="2">
        <v>37601280</v>
      </c>
      <c r="CA273" s="2">
        <v>47157248</v>
      </c>
      <c r="CB273" s="2">
        <v>45686784</v>
      </c>
      <c r="CC273" s="2">
        <v>50515968</v>
      </c>
      <c r="CD273" s="2">
        <v>48406528</v>
      </c>
      <c r="CE273" s="2">
        <v>50515968</v>
      </c>
      <c r="CF273" s="2">
        <v>85442560</v>
      </c>
      <c r="CG273" s="2">
        <v>61939712</v>
      </c>
      <c r="CH273" s="2">
        <v>66150400</v>
      </c>
      <c r="CI273" s="2">
        <v>66150400</v>
      </c>
      <c r="CJ273" s="2">
        <v>64049152</v>
      </c>
      <c r="CK273" s="2">
        <v>61939712</v>
      </c>
      <c r="CL273" s="2">
        <v>61939712</v>
      </c>
      <c r="CM273" s="2">
        <v>64049152</v>
      </c>
      <c r="CN273" s="2">
        <v>62996480</v>
      </c>
      <c r="CO273" s="2">
        <v>61939712</v>
      </c>
      <c r="CP273" s="2">
        <v>64049152</v>
      </c>
      <c r="CQ273" s="2">
        <v>61939712</v>
      </c>
      <c r="CR273" s="2">
        <v>62996480</v>
      </c>
      <c r="CS273" s="2">
        <v>66154496</v>
      </c>
      <c r="CT273" s="2">
        <v>47300608</v>
      </c>
      <c r="CU273" s="2">
        <v>47300608</v>
      </c>
      <c r="CV273" s="2">
        <v>53415936</v>
      </c>
      <c r="CW273" s="2">
        <v>50262016</v>
      </c>
      <c r="CX273" s="2">
        <v>51314688</v>
      </c>
      <c r="CY273" s="2">
        <v>53415936</v>
      </c>
    </row>
    <row r="274" spans="1:103">
      <c r="A274" s="1" t="s">
        <v>20</v>
      </c>
      <c r="B274" s="3">
        <f t="shared" ref="B274" si="166">AVERAGE(D274:CY274)</f>
        <v>131197.48000000001</v>
      </c>
      <c r="C274" s="3">
        <f t="shared" ref="C274" si="167">COUNT(D274:CY274)</f>
        <v>100</v>
      </c>
      <c r="D274" s="2">
        <v>304525</v>
      </c>
      <c r="E274" s="2">
        <v>98643</v>
      </c>
      <c r="F274" s="2">
        <v>53961</v>
      </c>
      <c r="G274" s="2">
        <v>105010</v>
      </c>
      <c r="H274" s="2">
        <v>1138</v>
      </c>
      <c r="I274" s="2">
        <v>30091</v>
      </c>
      <c r="J274" s="2">
        <v>4821</v>
      </c>
      <c r="K274" s="2">
        <v>247529</v>
      </c>
      <c r="L274" s="2">
        <v>3687</v>
      </c>
      <c r="M274" s="2">
        <v>128548</v>
      </c>
      <c r="N274" s="2">
        <v>84498</v>
      </c>
      <c r="O274" s="2">
        <v>118312</v>
      </c>
      <c r="P274" s="2">
        <v>95055</v>
      </c>
      <c r="Q274" s="2">
        <v>12840</v>
      </c>
      <c r="R274" s="2">
        <v>85767</v>
      </c>
      <c r="S274" s="2">
        <v>931064</v>
      </c>
      <c r="T274" s="2">
        <v>114769</v>
      </c>
      <c r="U274" s="2">
        <v>10595</v>
      </c>
      <c r="V274" s="2">
        <v>94372</v>
      </c>
      <c r="W274" s="2">
        <v>146671</v>
      </c>
      <c r="X274" s="2">
        <v>1412</v>
      </c>
      <c r="Y274" s="2">
        <v>6223</v>
      </c>
      <c r="Z274" s="2">
        <v>12223</v>
      </c>
      <c r="AA274" s="2">
        <v>20004</v>
      </c>
      <c r="AB274" s="2">
        <v>167496</v>
      </c>
      <c r="AC274" s="2">
        <v>145348</v>
      </c>
      <c r="AD274" s="2">
        <v>126189</v>
      </c>
      <c r="AE274" s="2">
        <v>216879</v>
      </c>
      <c r="AF274" s="2">
        <v>5153</v>
      </c>
      <c r="AG274" s="2">
        <v>166038</v>
      </c>
      <c r="AH274" s="2">
        <v>7373</v>
      </c>
      <c r="AI274" s="2">
        <v>4507</v>
      </c>
      <c r="AJ274" s="2">
        <v>12363</v>
      </c>
      <c r="AK274" s="2">
        <v>7259</v>
      </c>
      <c r="AL274" s="2">
        <v>201095</v>
      </c>
      <c r="AM274" s="2">
        <v>1268905</v>
      </c>
      <c r="AN274" s="2">
        <v>255620</v>
      </c>
      <c r="AO274" s="2">
        <v>277776</v>
      </c>
      <c r="AP274" s="2">
        <v>274505</v>
      </c>
      <c r="AQ274" s="2">
        <v>92497</v>
      </c>
      <c r="AR274" s="2">
        <v>6635</v>
      </c>
      <c r="AS274" s="2">
        <v>141551</v>
      </c>
      <c r="AT274" s="2">
        <v>174486</v>
      </c>
      <c r="AU274" s="2">
        <v>230336</v>
      </c>
      <c r="AV274" s="2">
        <v>3855</v>
      </c>
      <c r="AW274" s="2">
        <v>48433</v>
      </c>
      <c r="AX274" s="2">
        <v>66583</v>
      </c>
      <c r="AY274" s="2">
        <v>318717</v>
      </c>
      <c r="AZ274" s="2">
        <v>2612</v>
      </c>
      <c r="BA274" s="2">
        <v>26317</v>
      </c>
      <c r="BB274" s="2">
        <v>281040</v>
      </c>
      <c r="BC274" s="2">
        <v>107638</v>
      </c>
      <c r="BD274" s="2">
        <v>8850</v>
      </c>
      <c r="BE274" s="2">
        <v>5871</v>
      </c>
      <c r="BF274" s="2">
        <v>116976</v>
      </c>
      <c r="BG274" s="2">
        <v>299904</v>
      </c>
      <c r="BH274" s="2">
        <v>98832</v>
      </c>
      <c r="BI274" s="2">
        <v>67572</v>
      </c>
      <c r="BJ274" s="2">
        <v>103859</v>
      </c>
      <c r="BK274" s="2">
        <v>49611</v>
      </c>
      <c r="BL274" s="2">
        <v>6815</v>
      </c>
      <c r="BM274" s="2">
        <v>87214</v>
      </c>
      <c r="BN274" s="2">
        <v>4978</v>
      </c>
      <c r="BO274" s="2">
        <v>65910</v>
      </c>
      <c r="BP274" s="2">
        <v>51494</v>
      </c>
      <c r="BQ274" s="2">
        <v>216104</v>
      </c>
      <c r="BR274" s="2">
        <v>292196</v>
      </c>
      <c r="BS274" s="2">
        <v>407269</v>
      </c>
      <c r="BT274" s="2">
        <v>4752</v>
      </c>
      <c r="BU274" s="2">
        <v>269232</v>
      </c>
      <c r="BV274" s="2">
        <v>257983</v>
      </c>
      <c r="BW274" s="2">
        <v>102057</v>
      </c>
      <c r="BX274" s="2">
        <v>7689</v>
      </c>
      <c r="BY274" s="2">
        <v>41473</v>
      </c>
      <c r="BZ274" s="2">
        <v>285768</v>
      </c>
      <c r="CA274" s="2">
        <v>6251</v>
      </c>
      <c r="CB274" s="2">
        <v>82274</v>
      </c>
      <c r="CC274" s="2">
        <v>302185</v>
      </c>
      <c r="CD274" s="2">
        <v>271969</v>
      </c>
      <c r="CE274" s="2">
        <v>5378</v>
      </c>
      <c r="CF274" s="2">
        <v>65712</v>
      </c>
      <c r="CG274" s="2">
        <v>76984</v>
      </c>
      <c r="CH274" s="2">
        <v>10790</v>
      </c>
      <c r="CI274" s="2">
        <v>8878</v>
      </c>
      <c r="CJ274" s="2">
        <v>6186</v>
      </c>
      <c r="CK274" s="2">
        <v>67731</v>
      </c>
      <c r="CL274" s="2">
        <v>2592</v>
      </c>
      <c r="CM274" s="2">
        <v>12913</v>
      </c>
      <c r="CN274" s="2">
        <v>123312</v>
      </c>
      <c r="CO274" s="2">
        <v>88799</v>
      </c>
      <c r="CP274" s="2">
        <v>252810</v>
      </c>
      <c r="CQ274" s="2">
        <v>18340</v>
      </c>
      <c r="CR274" s="2">
        <v>240010</v>
      </c>
      <c r="CS274" s="2">
        <v>526669</v>
      </c>
      <c r="CT274" s="2">
        <v>225666</v>
      </c>
      <c r="CU274" s="2">
        <v>5957</v>
      </c>
      <c r="CV274" s="2">
        <v>7015</v>
      </c>
      <c r="CW274" s="2">
        <v>124283</v>
      </c>
      <c r="CX274" s="2">
        <v>122828</v>
      </c>
      <c r="CY274" s="2">
        <v>262843</v>
      </c>
    </row>
    <row r="275" spans="1:103">
      <c r="A275" t="s">
        <v>26</v>
      </c>
      <c r="B275" s="4">
        <f>AVERAGE(D275:CY275) / 1000/ 1000/ 1000</f>
        <v>3.6489712070000002</v>
      </c>
      <c r="C275" s="4"/>
      <c r="D275" s="2">
        <v>9138109300</v>
      </c>
      <c r="E275" s="2">
        <v>2266385200</v>
      </c>
      <c r="F275" s="2">
        <v>1037871800</v>
      </c>
      <c r="G275" s="2">
        <v>2417395400</v>
      </c>
      <c r="H275" s="2">
        <v>9252400</v>
      </c>
      <c r="I275" s="2">
        <v>504191800</v>
      </c>
      <c r="J275" s="2">
        <v>44234300</v>
      </c>
      <c r="K275" s="2">
        <v>6792950800</v>
      </c>
      <c r="L275" s="2">
        <v>33124400</v>
      </c>
      <c r="M275" s="2">
        <v>3076231600</v>
      </c>
      <c r="N275" s="2">
        <v>1944630300</v>
      </c>
      <c r="O275" s="2">
        <v>2987793400</v>
      </c>
      <c r="P275" s="2">
        <v>2151259300</v>
      </c>
      <c r="Q275" s="2">
        <v>169509000</v>
      </c>
      <c r="R275" s="2">
        <v>1974878000</v>
      </c>
      <c r="S275" s="2">
        <v>34371957000</v>
      </c>
      <c r="T275" s="2">
        <v>2714422600</v>
      </c>
      <c r="U275" s="2">
        <v>131172000</v>
      </c>
      <c r="V275" s="2">
        <v>2289801200</v>
      </c>
      <c r="W275" s="2">
        <v>3589410600</v>
      </c>
      <c r="X275" s="2">
        <v>11268100</v>
      </c>
      <c r="Y275" s="2">
        <v>65324300</v>
      </c>
      <c r="Z275" s="2">
        <v>157637600</v>
      </c>
      <c r="AA275" s="2">
        <v>292476500</v>
      </c>
      <c r="AB275" s="2">
        <v>4427303500</v>
      </c>
      <c r="AC275" s="2">
        <v>3701418100</v>
      </c>
      <c r="AD275" s="2">
        <v>3008318900</v>
      </c>
      <c r="AE275" s="2">
        <v>5713658100</v>
      </c>
      <c r="AF275" s="2">
        <v>49874600</v>
      </c>
      <c r="AG275" s="2">
        <v>4397045300</v>
      </c>
      <c r="AH275" s="2">
        <v>74563500</v>
      </c>
      <c r="AI275" s="2">
        <v>38309500</v>
      </c>
      <c r="AJ275" s="2">
        <v>154775300</v>
      </c>
      <c r="AK275" s="2">
        <v>82484100</v>
      </c>
      <c r="AL275" s="2">
        <v>5424482200</v>
      </c>
      <c r="AM275" s="2">
        <v>50309590800</v>
      </c>
      <c r="AN275" s="2">
        <v>6901147500</v>
      </c>
      <c r="AO275" s="2">
        <v>7542628600</v>
      </c>
      <c r="AP275" s="2">
        <v>7551068100</v>
      </c>
      <c r="AQ275" s="2">
        <v>2082082500</v>
      </c>
      <c r="AR275" s="2">
        <v>67338900</v>
      </c>
      <c r="AS275" s="2">
        <v>3286858900</v>
      </c>
      <c r="AT275" s="2">
        <v>4570507700</v>
      </c>
      <c r="AU275" s="2">
        <v>6068935300</v>
      </c>
      <c r="AV275" s="2">
        <v>33560500</v>
      </c>
      <c r="AW275" s="2">
        <v>910109800</v>
      </c>
      <c r="AX275" s="2">
        <v>1300738000</v>
      </c>
      <c r="AY275" s="2">
        <v>8884345900</v>
      </c>
      <c r="AZ275" s="2">
        <v>22937000</v>
      </c>
      <c r="BA275" s="2">
        <v>429407300</v>
      </c>
      <c r="BB275" s="2">
        <v>7593122000</v>
      </c>
      <c r="BC275" s="2">
        <v>2404425900</v>
      </c>
      <c r="BD275" s="2">
        <v>90949500</v>
      </c>
      <c r="BE275" s="2">
        <v>55105000</v>
      </c>
      <c r="BF275" s="2">
        <v>2677531700</v>
      </c>
      <c r="BG275" s="2">
        <v>8424029200</v>
      </c>
      <c r="BH275" s="2">
        <v>2297124000</v>
      </c>
      <c r="BI275" s="2">
        <v>1402933900</v>
      </c>
      <c r="BJ275" s="2">
        <v>2319622100</v>
      </c>
      <c r="BK275" s="2">
        <v>931167100</v>
      </c>
      <c r="BL275" s="2">
        <v>68973600</v>
      </c>
      <c r="BM275" s="2">
        <v>1919050800</v>
      </c>
      <c r="BN275" s="2">
        <v>46787800</v>
      </c>
      <c r="BO275" s="2">
        <v>1288739300</v>
      </c>
      <c r="BP275" s="2">
        <v>960959900</v>
      </c>
      <c r="BQ275" s="2">
        <v>5631291700</v>
      </c>
      <c r="BR275" s="2">
        <v>8068435400</v>
      </c>
      <c r="BS275" s="2">
        <v>12218136900</v>
      </c>
      <c r="BT275" s="2">
        <v>45039500</v>
      </c>
      <c r="BU275" s="2">
        <v>7369700400</v>
      </c>
      <c r="BV275" s="2">
        <v>6971594400</v>
      </c>
      <c r="BW275" s="2">
        <v>2280078500</v>
      </c>
      <c r="BX275" s="2">
        <v>77723100</v>
      </c>
      <c r="BY275" s="2">
        <v>743200800</v>
      </c>
      <c r="BZ275" s="2">
        <v>7714739000</v>
      </c>
      <c r="CA275" s="2">
        <v>60502300</v>
      </c>
      <c r="CB275" s="2">
        <v>1791850400</v>
      </c>
      <c r="CC275" s="2">
        <v>8243638700</v>
      </c>
      <c r="CD275" s="2">
        <v>7302861900</v>
      </c>
      <c r="CE275" s="2">
        <v>52497300</v>
      </c>
      <c r="CF275" s="2">
        <v>1288482000</v>
      </c>
      <c r="CG275" s="2">
        <v>1591216300</v>
      </c>
      <c r="CH275" s="2">
        <v>132050500</v>
      </c>
      <c r="CI275" s="2">
        <v>112646800</v>
      </c>
      <c r="CJ275" s="2">
        <v>57025200</v>
      </c>
      <c r="CK275" s="2">
        <v>1385766700</v>
      </c>
      <c r="CL275" s="2">
        <v>23845400</v>
      </c>
      <c r="CM275" s="2">
        <v>167587800</v>
      </c>
      <c r="CN275" s="2">
        <v>2930038900</v>
      </c>
      <c r="CO275" s="2">
        <v>1975283100</v>
      </c>
      <c r="CP275" s="2">
        <v>6759076700</v>
      </c>
      <c r="CQ275" s="2">
        <v>267977600</v>
      </c>
      <c r="CR275" s="2">
        <v>6360540700</v>
      </c>
      <c r="CS275" s="2">
        <v>16667059600</v>
      </c>
      <c r="CT275" s="2">
        <v>5955956700</v>
      </c>
      <c r="CU275" s="2">
        <v>57354200</v>
      </c>
      <c r="CV275" s="2">
        <v>71063300</v>
      </c>
      <c r="CW275" s="2">
        <v>2849892400</v>
      </c>
      <c r="CX275" s="2">
        <v>2821024200</v>
      </c>
      <c r="CY275" s="2">
        <v>7166643700</v>
      </c>
    </row>
    <row r="276" spans="1:103">
      <c r="A276" t="s">
        <v>39</v>
      </c>
      <c r="B276" s="7">
        <f>AVERAGE(D276:CY276) / 1024/ 1024</f>
        <v>474.21035156250002</v>
      </c>
      <c r="C276" s="7">
        <f>MAX(D276:CY276) / 1024/ 1024</f>
        <v>2799.49609375</v>
      </c>
      <c r="D276" s="2">
        <v>773681152</v>
      </c>
      <c r="E276" s="2">
        <v>253497344</v>
      </c>
      <c r="F276" s="2">
        <v>138543104</v>
      </c>
      <c r="G276" s="2">
        <v>262860800</v>
      </c>
      <c r="H276" s="2">
        <v>107253760</v>
      </c>
      <c r="I276" s="2">
        <v>115466240</v>
      </c>
      <c r="J276" s="2">
        <v>104960000</v>
      </c>
      <c r="K276" s="2">
        <v>596828160</v>
      </c>
      <c r="L276" s="2">
        <v>15147008</v>
      </c>
      <c r="M276" s="2">
        <v>312799232</v>
      </c>
      <c r="N276" s="2">
        <v>215425024</v>
      </c>
      <c r="O276" s="2">
        <v>291049472</v>
      </c>
      <c r="P276" s="2">
        <v>237789184</v>
      </c>
      <c r="Q276" s="2">
        <v>115126272</v>
      </c>
      <c r="R276" s="2">
        <v>218042368</v>
      </c>
      <c r="S276" s="2">
        <v>2261598208</v>
      </c>
      <c r="T276" s="2">
        <v>421036032</v>
      </c>
      <c r="U276" s="2">
        <v>378478592</v>
      </c>
      <c r="V276" s="2">
        <v>418414592</v>
      </c>
      <c r="W276" s="2">
        <v>419729408</v>
      </c>
      <c r="X276" s="2">
        <v>374272000</v>
      </c>
      <c r="Y276" s="2">
        <v>376381440</v>
      </c>
      <c r="Z276" s="2">
        <v>378478592</v>
      </c>
      <c r="AA276" s="2">
        <v>380588032</v>
      </c>
      <c r="AB276" s="2">
        <v>445734912</v>
      </c>
      <c r="AC276" s="2">
        <v>427868160</v>
      </c>
      <c r="AD276" s="2">
        <v>419729408</v>
      </c>
      <c r="AE276" s="2">
        <v>558551040</v>
      </c>
      <c r="AF276" s="2">
        <v>359280640</v>
      </c>
      <c r="AG276" s="2">
        <v>439836672</v>
      </c>
      <c r="AH276" s="2">
        <v>358797312</v>
      </c>
      <c r="AI276" s="2">
        <v>356687872</v>
      </c>
      <c r="AJ276" s="2">
        <v>359837696</v>
      </c>
      <c r="AK276" s="2">
        <v>357740544</v>
      </c>
      <c r="AL276" s="2">
        <v>523223040</v>
      </c>
      <c r="AM276" s="2">
        <v>2935484416</v>
      </c>
      <c r="AN276" s="2">
        <v>645525504</v>
      </c>
      <c r="AO276" s="2">
        <v>683315200</v>
      </c>
      <c r="AP276" s="2">
        <v>681971712</v>
      </c>
      <c r="AQ276" s="2">
        <v>572477440</v>
      </c>
      <c r="AR276" s="2">
        <v>530444288</v>
      </c>
      <c r="AS276" s="2">
        <v>573792256</v>
      </c>
      <c r="AT276" s="2">
        <v>618971136</v>
      </c>
      <c r="AU276" s="2">
        <v>619630592</v>
      </c>
      <c r="AV276" s="2">
        <v>529391616</v>
      </c>
      <c r="AW276" s="2">
        <v>550408192</v>
      </c>
      <c r="AX276" s="2">
        <v>554610688</v>
      </c>
      <c r="AY276" s="2">
        <v>772063232</v>
      </c>
      <c r="AZ276" s="2">
        <v>512913408</v>
      </c>
      <c r="BA276" s="2">
        <v>520269824</v>
      </c>
      <c r="BB276" s="2">
        <v>699330560</v>
      </c>
      <c r="BC276" s="2">
        <v>547303424</v>
      </c>
      <c r="BD276" s="2">
        <v>502513664</v>
      </c>
      <c r="BE276" s="2">
        <v>502513664</v>
      </c>
      <c r="BF276" s="2">
        <v>544546816</v>
      </c>
      <c r="BG276" s="2">
        <v>735875072</v>
      </c>
      <c r="BH276" s="2">
        <v>272535552</v>
      </c>
      <c r="BI276" s="2">
        <v>188342272</v>
      </c>
      <c r="BJ276" s="2">
        <v>284372992</v>
      </c>
      <c r="BK276" s="2">
        <v>262303744</v>
      </c>
      <c r="BL276" s="2">
        <v>242339840</v>
      </c>
      <c r="BM276" s="2">
        <v>275963904</v>
      </c>
      <c r="BN276" s="2">
        <v>242339840</v>
      </c>
      <c r="BO276" s="2">
        <v>262303744</v>
      </c>
      <c r="BP276" s="2">
        <v>262303744</v>
      </c>
      <c r="BQ276" s="2">
        <v>560873472</v>
      </c>
      <c r="BR276" s="2">
        <v>709570560</v>
      </c>
      <c r="BS276" s="2">
        <v>1044811776</v>
      </c>
      <c r="BT276" s="2">
        <v>474570752</v>
      </c>
      <c r="BU276" s="2">
        <v>671145984</v>
      </c>
      <c r="BV276" s="2">
        <v>644874240</v>
      </c>
      <c r="BW276" s="2">
        <v>502661120</v>
      </c>
      <c r="BX276" s="2">
        <v>458653696</v>
      </c>
      <c r="BY276" s="2">
        <v>473358336</v>
      </c>
      <c r="BZ276" s="2">
        <v>690348032</v>
      </c>
      <c r="CA276" s="2">
        <v>454774784</v>
      </c>
      <c r="CB276" s="2">
        <v>488398848</v>
      </c>
      <c r="CC276" s="2">
        <v>731643904</v>
      </c>
      <c r="CD276" s="2">
        <v>661393408</v>
      </c>
      <c r="CE276" s="2">
        <v>453349376</v>
      </c>
      <c r="CF276" s="2">
        <v>470822912</v>
      </c>
      <c r="CG276" s="2">
        <v>471875584</v>
      </c>
      <c r="CH276" s="2">
        <v>452956160</v>
      </c>
      <c r="CI276" s="2">
        <v>452956160</v>
      </c>
      <c r="CJ276" s="2">
        <v>450859008</v>
      </c>
      <c r="CK276" s="2">
        <v>470822912</v>
      </c>
      <c r="CL276" s="2">
        <v>22007808</v>
      </c>
      <c r="CM276" s="2">
        <v>52674560</v>
      </c>
      <c r="CN276" s="2">
        <v>329965568</v>
      </c>
      <c r="CO276" s="2">
        <v>320512000</v>
      </c>
      <c r="CP276" s="2">
        <v>636227584</v>
      </c>
      <c r="CQ276" s="2">
        <v>456208384</v>
      </c>
      <c r="CR276" s="2">
        <v>610390016</v>
      </c>
      <c r="CS276" s="2">
        <v>1284403200</v>
      </c>
      <c r="CT276" s="2">
        <v>587603968</v>
      </c>
      <c r="CU276" s="2">
        <v>498417664</v>
      </c>
      <c r="CV276" s="2">
        <v>498417664</v>
      </c>
      <c r="CW276" s="2">
        <v>541765632</v>
      </c>
      <c r="CX276" s="2">
        <v>540450816</v>
      </c>
      <c r="CY276" s="2">
        <v>653901824</v>
      </c>
    </row>
    <row r="277" spans="1:103">
      <c r="A277" s="1" t="s">
        <v>28</v>
      </c>
      <c r="B277" s="3">
        <f t="shared" ref="B277" si="168">AVERAGE(D277:CY277)</f>
        <v>99144.52</v>
      </c>
      <c r="C277" s="3">
        <f t="shared" ref="C277" si="169">COUNT(D277:CY277)</f>
        <v>100</v>
      </c>
      <c r="D277" s="2">
        <v>294810</v>
      </c>
      <c r="E277" s="2">
        <v>63114</v>
      </c>
      <c r="F277" s="2">
        <v>37992</v>
      </c>
      <c r="G277" s="2">
        <v>56702</v>
      </c>
      <c r="H277" s="2">
        <v>860</v>
      </c>
      <c r="I277" s="2">
        <v>25358</v>
      </c>
      <c r="J277" s="2">
        <v>4424</v>
      </c>
      <c r="K277" s="2">
        <v>110574</v>
      </c>
      <c r="L277" s="2">
        <v>64930</v>
      </c>
      <c r="M277" s="2">
        <v>72194</v>
      </c>
      <c r="N277" s="2">
        <v>86944</v>
      </c>
      <c r="O277" s="2">
        <v>66230</v>
      </c>
      <c r="P277" s="2">
        <v>72600</v>
      </c>
      <c r="Q277" s="2">
        <v>272302</v>
      </c>
      <c r="R277" s="2">
        <v>44234</v>
      </c>
      <c r="S277" s="2">
        <v>751909</v>
      </c>
      <c r="T277" s="2">
        <v>78034</v>
      </c>
      <c r="U277" s="2">
        <v>4774</v>
      </c>
      <c r="V277" s="2">
        <v>67418</v>
      </c>
      <c r="W277" s="2">
        <v>83706</v>
      </c>
      <c r="X277" s="2">
        <v>572</v>
      </c>
      <c r="Y277" s="2">
        <v>61558</v>
      </c>
      <c r="Z277" s="2">
        <v>4854</v>
      </c>
      <c r="AA277" s="2">
        <v>12938</v>
      </c>
      <c r="AB277" s="2">
        <v>164496</v>
      </c>
      <c r="AC277" s="2">
        <v>131636</v>
      </c>
      <c r="AD277" s="2">
        <v>52438</v>
      </c>
      <c r="AE277" s="2">
        <v>145984</v>
      </c>
      <c r="AF277" s="2">
        <v>1896</v>
      </c>
      <c r="AG277" s="2">
        <v>156368</v>
      </c>
      <c r="AH277" s="2">
        <v>2656</v>
      </c>
      <c r="AI277" s="2">
        <v>1880</v>
      </c>
      <c r="AJ277" s="2">
        <v>4334</v>
      </c>
      <c r="AK277" s="2">
        <v>1696</v>
      </c>
      <c r="AL277" s="2">
        <v>129376</v>
      </c>
      <c r="AM277" s="2">
        <v>1097603</v>
      </c>
      <c r="AN277" s="2">
        <v>159038</v>
      </c>
      <c r="AO277" s="2">
        <v>135822</v>
      </c>
      <c r="AP277" s="2">
        <v>139270</v>
      </c>
      <c r="AQ277" s="2">
        <v>59534</v>
      </c>
      <c r="AR277" s="2">
        <v>61162</v>
      </c>
      <c r="AS277" s="2">
        <v>66202</v>
      </c>
      <c r="AT277" s="2">
        <v>117886</v>
      </c>
      <c r="AU277" s="2">
        <v>126262</v>
      </c>
      <c r="AV277" s="2">
        <v>1700</v>
      </c>
      <c r="AW277" s="2">
        <v>37302</v>
      </c>
      <c r="AX277" s="2">
        <v>42530</v>
      </c>
      <c r="AY277" s="2">
        <v>251719</v>
      </c>
      <c r="AZ277" s="2">
        <v>800</v>
      </c>
      <c r="BA277" s="2">
        <v>24334</v>
      </c>
      <c r="BB277" s="2">
        <v>142212</v>
      </c>
      <c r="BC277" s="2">
        <v>60696</v>
      </c>
      <c r="BD277" s="2">
        <v>52180</v>
      </c>
      <c r="BE277" s="2">
        <v>2188</v>
      </c>
      <c r="BF277" s="2">
        <v>56842</v>
      </c>
      <c r="BG277" s="2">
        <v>131996</v>
      </c>
      <c r="BH277" s="2">
        <v>71568</v>
      </c>
      <c r="BI277" s="2">
        <v>55716</v>
      </c>
      <c r="BJ277" s="2">
        <v>57394</v>
      </c>
      <c r="BK277" s="2">
        <v>33372</v>
      </c>
      <c r="BL277" s="2">
        <v>2158</v>
      </c>
      <c r="BM277" s="2">
        <v>76968</v>
      </c>
      <c r="BN277" s="2">
        <v>2114</v>
      </c>
      <c r="BO277" s="2">
        <v>27696</v>
      </c>
      <c r="BP277" s="2">
        <v>490816</v>
      </c>
      <c r="BQ277" s="2">
        <v>120680</v>
      </c>
      <c r="BR277" s="2">
        <v>130072</v>
      </c>
      <c r="BS277" s="2">
        <v>290934</v>
      </c>
      <c r="BT277" s="2">
        <v>952</v>
      </c>
      <c r="BU277" s="2">
        <v>256804</v>
      </c>
      <c r="BV277" s="2">
        <v>139804</v>
      </c>
      <c r="BW277" s="2">
        <v>45458</v>
      </c>
      <c r="BX277" s="2">
        <v>2072</v>
      </c>
      <c r="BY277" s="2">
        <v>38526</v>
      </c>
      <c r="BZ277" s="2">
        <v>113156</v>
      </c>
      <c r="CA277" s="2">
        <v>2360</v>
      </c>
      <c r="CB277" s="2">
        <v>85186</v>
      </c>
      <c r="CC277" s="2">
        <v>171690</v>
      </c>
      <c r="CD277" s="2">
        <v>115262</v>
      </c>
      <c r="CE277" s="2">
        <v>1422</v>
      </c>
      <c r="CF277" s="2">
        <v>33094</v>
      </c>
      <c r="CG277" s="2">
        <v>46758</v>
      </c>
      <c r="CH277" s="2">
        <v>4376</v>
      </c>
      <c r="CI277" s="2">
        <v>2038</v>
      </c>
      <c r="CJ277" s="2">
        <v>1826</v>
      </c>
      <c r="CK277" s="2">
        <v>37730</v>
      </c>
      <c r="CL277" s="2">
        <v>972</v>
      </c>
      <c r="CM277" s="2">
        <v>206818</v>
      </c>
      <c r="CN277" s="2">
        <v>86020</v>
      </c>
      <c r="CO277" s="2">
        <v>56896</v>
      </c>
      <c r="CP277" s="2">
        <v>130676</v>
      </c>
      <c r="CQ277" s="2">
        <v>17234</v>
      </c>
      <c r="CR277" s="2">
        <v>160004</v>
      </c>
      <c r="CS277" s="2">
        <v>427707</v>
      </c>
      <c r="CT277" s="2">
        <v>170454</v>
      </c>
      <c r="CU277" s="2">
        <v>2964</v>
      </c>
      <c r="CV277" s="2">
        <v>2148</v>
      </c>
      <c r="CW277" s="2">
        <v>71330</v>
      </c>
      <c r="CX277" s="2">
        <v>82318</v>
      </c>
      <c r="CY277" s="2">
        <v>141840</v>
      </c>
    </row>
    <row r="278" spans="1:103">
      <c r="A278" t="s">
        <v>26</v>
      </c>
      <c r="B278" s="4">
        <f>AVERAGE(D278:CY278) / 1000/ 1000/ 1000</f>
        <v>3.434412483</v>
      </c>
      <c r="C278" s="4"/>
      <c r="D278" s="2">
        <v>11120470500</v>
      </c>
      <c r="E278" s="2">
        <v>1683196300</v>
      </c>
      <c r="F278" s="2">
        <v>923488500</v>
      </c>
      <c r="G278" s="2">
        <v>1443438500</v>
      </c>
      <c r="H278" s="2">
        <v>8066700</v>
      </c>
      <c r="I278" s="2">
        <v>495540800</v>
      </c>
      <c r="J278" s="2">
        <v>53202900</v>
      </c>
      <c r="K278" s="2">
        <v>3432259600</v>
      </c>
      <c r="L278" s="2">
        <v>1783301100</v>
      </c>
      <c r="M278" s="2">
        <v>2081639200</v>
      </c>
      <c r="N278" s="2">
        <v>2503967500</v>
      </c>
      <c r="O278" s="2">
        <v>1902593400</v>
      </c>
      <c r="P278" s="2">
        <v>2109665500</v>
      </c>
      <c r="Q278" s="2">
        <v>10185412600</v>
      </c>
      <c r="R278" s="2">
        <v>1118222400</v>
      </c>
      <c r="S278" s="2">
        <v>32276243000</v>
      </c>
      <c r="T278" s="2">
        <v>2284320300</v>
      </c>
      <c r="U278" s="2">
        <v>51808100</v>
      </c>
      <c r="V278" s="2">
        <v>1947187400</v>
      </c>
      <c r="W278" s="2">
        <v>2400027900</v>
      </c>
      <c r="X278" s="2">
        <v>5545000</v>
      </c>
      <c r="Y278" s="2">
        <v>1671790500</v>
      </c>
      <c r="Z278" s="2">
        <v>58812800</v>
      </c>
      <c r="AA278" s="2">
        <v>204679500</v>
      </c>
      <c r="AB278" s="2">
        <v>5493306700</v>
      </c>
      <c r="AC278" s="2">
        <v>4328328200</v>
      </c>
      <c r="AD278" s="2">
        <v>1329890600</v>
      </c>
      <c r="AE278" s="2">
        <v>4809294300</v>
      </c>
      <c r="AF278" s="2">
        <v>18987100</v>
      </c>
      <c r="AG278" s="2">
        <v>5185244700</v>
      </c>
      <c r="AH278" s="2">
        <v>27229800</v>
      </c>
      <c r="AI278" s="2">
        <v>17845700</v>
      </c>
      <c r="AJ278" s="2">
        <v>48049900</v>
      </c>
      <c r="AK278" s="2">
        <v>16193700</v>
      </c>
      <c r="AL278" s="2">
        <v>4032112400</v>
      </c>
      <c r="AM278" s="2">
        <v>54561705200</v>
      </c>
      <c r="AN278" s="2">
        <v>5215442700</v>
      </c>
      <c r="AO278" s="2">
        <v>4527596500</v>
      </c>
      <c r="AP278" s="2">
        <v>4744629100</v>
      </c>
      <c r="AQ278" s="2">
        <v>1549875500</v>
      </c>
      <c r="AR278" s="2">
        <v>1675725000</v>
      </c>
      <c r="AS278" s="2">
        <v>1923449500</v>
      </c>
      <c r="AT278" s="2">
        <v>3545507200</v>
      </c>
      <c r="AU278" s="2">
        <v>3843913500</v>
      </c>
      <c r="AV278" s="2">
        <v>16695400</v>
      </c>
      <c r="AW278" s="2">
        <v>902087400</v>
      </c>
      <c r="AX278" s="2">
        <v>999381600</v>
      </c>
      <c r="AY278" s="2">
        <v>8523899200</v>
      </c>
      <c r="AZ278" s="2">
        <v>8012200</v>
      </c>
      <c r="BA278" s="2">
        <v>467533200</v>
      </c>
      <c r="BB278" s="2">
        <v>4721978100</v>
      </c>
      <c r="BC278" s="2">
        <v>1573036900</v>
      </c>
      <c r="BD278" s="2">
        <v>1353658900</v>
      </c>
      <c r="BE278" s="2">
        <v>21789700</v>
      </c>
      <c r="BF278" s="2">
        <v>1453109400</v>
      </c>
      <c r="BG278" s="2">
        <v>4452903700</v>
      </c>
      <c r="BH278" s="2">
        <v>2052507500</v>
      </c>
      <c r="BI278" s="2">
        <v>1429492400</v>
      </c>
      <c r="BJ278" s="2">
        <v>1479068400</v>
      </c>
      <c r="BK278" s="2">
        <v>789572200</v>
      </c>
      <c r="BL278" s="2">
        <v>21495400</v>
      </c>
      <c r="BM278" s="2">
        <v>2227316700</v>
      </c>
      <c r="BN278" s="2">
        <v>21337800</v>
      </c>
      <c r="BO278" s="2">
        <v>555503900</v>
      </c>
      <c r="BP278" s="2">
        <v>18836696200</v>
      </c>
      <c r="BQ278" s="2">
        <v>3624136700</v>
      </c>
      <c r="BR278" s="2">
        <v>4183382400</v>
      </c>
      <c r="BS278" s="2">
        <v>10731827000</v>
      </c>
      <c r="BT278" s="2">
        <v>9648100</v>
      </c>
      <c r="BU278" s="2">
        <v>8621843100</v>
      </c>
      <c r="BV278" s="2">
        <v>4635527600</v>
      </c>
      <c r="BW278" s="2">
        <v>1115479600</v>
      </c>
      <c r="BX278" s="2">
        <v>20857100</v>
      </c>
      <c r="BY278" s="2">
        <v>900878700</v>
      </c>
      <c r="BZ278" s="2">
        <v>3492831400</v>
      </c>
      <c r="CA278" s="2">
        <v>25192400</v>
      </c>
      <c r="CB278" s="2">
        <v>2443950100</v>
      </c>
      <c r="CC278" s="2">
        <v>5711584500</v>
      </c>
      <c r="CD278" s="2">
        <v>3484675400</v>
      </c>
      <c r="CE278" s="2">
        <v>14100600</v>
      </c>
      <c r="CF278" s="2">
        <v>787368300</v>
      </c>
      <c r="CG278" s="2">
        <v>1144535800</v>
      </c>
      <c r="CH278" s="2">
        <v>48124100</v>
      </c>
      <c r="CI278" s="2">
        <v>20288900</v>
      </c>
      <c r="CJ278" s="2">
        <v>17246500</v>
      </c>
      <c r="CK278" s="2">
        <v>917302000</v>
      </c>
      <c r="CL278" s="2">
        <v>9361400</v>
      </c>
      <c r="CM278" s="2">
        <v>6825863300</v>
      </c>
      <c r="CN278" s="2">
        <v>2502175400</v>
      </c>
      <c r="CO278" s="2">
        <v>1444606800</v>
      </c>
      <c r="CP278" s="2">
        <v>4170029900</v>
      </c>
      <c r="CQ278" s="2">
        <v>308231500</v>
      </c>
      <c r="CR278" s="2">
        <v>5209175300</v>
      </c>
      <c r="CS278" s="2">
        <v>15689914300</v>
      </c>
      <c r="CT278" s="2">
        <v>5604848800</v>
      </c>
      <c r="CU278" s="2">
        <v>30437300</v>
      </c>
      <c r="CV278" s="2">
        <v>21549500</v>
      </c>
      <c r="CW278" s="2">
        <v>2048597600</v>
      </c>
      <c r="CX278" s="2">
        <v>2392686500</v>
      </c>
      <c r="CY278" s="2">
        <v>4686706900</v>
      </c>
    </row>
    <row r="279" spans="1:103">
      <c r="A279" t="s">
        <v>39</v>
      </c>
      <c r="B279" s="7">
        <f>AVERAGE(D279:CY279) / 1024/ 1024</f>
        <v>480.34257812499999</v>
      </c>
      <c r="C279" s="7">
        <f>MAX(D279:CY279) / 1024/ 1024</f>
        <v>2646.796875</v>
      </c>
      <c r="D279" s="2">
        <v>820387840</v>
      </c>
      <c r="E279" s="2">
        <v>565362688</v>
      </c>
      <c r="F279" s="2">
        <v>533299200</v>
      </c>
      <c r="G279" s="2">
        <v>533299200</v>
      </c>
      <c r="H279" s="2">
        <v>516481024</v>
      </c>
      <c r="I279" s="2">
        <v>524894208</v>
      </c>
      <c r="J279" s="2">
        <v>518590464</v>
      </c>
      <c r="K279" s="2">
        <v>584278016</v>
      </c>
      <c r="L279" s="2">
        <v>573763584</v>
      </c>
      <c r="M279" s="2">
        <v>584278016</v>
      </c>
      <c r="N279" s="2">
        <v>584278016</v>
      </c>
      <c r="O279" s="2">
        <v>584278016</v>
      </c>
      <c r="P279" s="2">
        <v>584278016</v>
      </c>
      <c r="Q279" s="2">
        <v>787652608</v>
      </c>
      <c r="R279" s="2">
        <v>533299200</v>
      </c>
      <c r="S279" s="2">
        <v>1815101440</v>
      </c>
      <c r="T279" s="2">
        <v>240685056</v>
      </c>
      <c r="U279" s="2">
        <v>174997504</v>
      </c>
      <c r="V279" s="2">
        <v>240685056</v>
      </c>
      <c r="W279" s="2">
        <v>248897536</v>
      </c>
      <c r="X279" s="2">
        <v>181100544</v>
      </c>
      <c r="Y279" s="2">
        <v>229982208</v>
      </c>
      <c r="Z279" s="2">
        <v>183209984</v>
      </c>
      <c r="AA279" s="2">
        <v>185311232</v>
      </c>
      <c r="AB279" s="2">
        <v>442933248</v>
      </c>
      <c r="AC279" s="2">
        <v>444465152</v>
      </c>
      <c r="AD279" s="2">
        <v>325689344</v>
      </c>
      <c r="AE279" s="2">
        <v>444465152</v>
      </c>
      <c r="AF279" s="2">
        <v>308871168</v>
      </c>
      <c r="AG279" s="2">
        <v>444465152</v>
      </c>
      <c r="AH279" s="2">
        <v>308871168</v>
      </c>
      <c r="AI279" s="2">
        <v>308871168</v>
      </c>
      <c r="AJ279" s="2">
        <v>310980608</v>
      </c>
      <c r="AK279" s="2">
        <v>308871168</v>
      </c>
      <c r="AL279" s="2">
        <v>408735744</v>
      </c>
      <c r="AM279" s="2">
        <v>2775367680</v>
      </c>
      <c r="AN279" s="2">
        <v>734007296</v>
      </c>
      <c r="AO279" s="2">
        <v>734007296</v>
      </c>
      <c r="AP279" s="2">
        <v>734007296</v>
      </c>
      <c r="AQ279" s="2">
        <v>192221184</v>
      </c>
      <c r="AR279" s="2">
        <v>194809856</v>
      </c>
      <c r="AS279" s="2">
        <v>221753344</v>
      </c>
      <c r="AT279" s="2">
        <v>332349440</v>
      </c>
      <c r="AU279" s="2">
        <v>345313280</v>
      </c>
      <c r="AV279" s="2">
        <v>245448704</v>
      </c>
      <c r="AW279" s="2">
        <v>262266880</v>
      </c>
      <c r="AX279" s="2">
        <v>262266880</v>
      </c>
      <c r="AY279" s="2">
        <v>619016192</v>
      </c>
      <c r="AZ279" s="2">
        <v>420134912</v>
      </c>
      <c r="BA279" s="2">
        <v>428548096</v>
      </c>
      <c r="BB279" s="2">
        <v>555728896</v>
      </c>
      <c r="BC279" s="2">
        <v>469016576</v>
      </c>
      <c r="BD279" s="2">
        <v>436953088</v>
      </c>
      <c r="BE279" s="2">
        <v>420134912</v>
      </c>
      <c r="BF279" s="2">
        <v>436953088</v>
      </c>
      <c r="BG279" s="2">
        <v>555728896</v>
      </c>
      <c r="BH279" s="2">
        <v>487931904</v>
      </c>
      <c r="BI279" s="2">
        <v>436953088</v>
      </c>
      <c r="BJ279" s="2">
        <v>436953088</v>
      </c>
      <c r="BK279" s="2">
        <v>436953088</v>
      </c>
      <c r="BL279" s="2">
        <v>420134912</v>
      </c>
      <c r="BM279" s="2">
        <v>487931904</v>
      </c>
      <c r="BN279" s="2">
        <v>420134912</v>
      </c>
      <c r="BO279" s="2">
        <v>428548096</v>
      </c>
      <c r="BP279" s="2">
        <v>1173475328</v>
      </c>
      <c r="BQ279" s="2">
        <v>680407040</v>
      </c>
      <c r="BR279" s="2">
        <v>697221120</v>
      </c>
      <c r="BS279" s="2">
        <v>851709952</v>
      </c>
      <c r="BT279" s="2">
        <v>580542464</v>
      </c>
      <c r="BU279" s="2">
        <v>780263424</v>
      </c>
      <c r="BV279" s="2">
        <v>716136448</v>
      </c>
      <c r="BW279" s="2">
        <v>597360640</v>
      </c>
      <c r="BX279" s="2">
        <v>580542464</v>
      </c>
      <c r="BY279" s="2">
        <v>597360640</v>
      </c>
      <c r="BZ279" s="2">
        <v>648339456</v>
      </c>
      <c r="CA279" s="2">
        <v>53891072</v>
      </c>
      <c r="CB279" s="2">
        <v>249548800</v>
      </c>
      <c r="CC279" s="2">
        <v>448651264</v>
      </c>
      <c r="CD279" s="2">
        <v>380854272</v>
      </c>
      <c r="CE279" s="2">
        <v>313057280</v>
      </c>
      <c r="CF279" s="2">
        <v>329875456</v>
      </c>
      <c r="CG279" s="2">
        <v>329875456</v>
      </c>
      <c r="CH279" s="2">
        <v>315166720</v>
      </c>
      <c r="CI279" s="2">
        <v>313057280</v>
      </c>
      <c r="CJ279" s="2">
        <v>313057280</v>
      </c>
      <c r="CK279" s="2">
        <v>329875456</v>
      </c>
      <c r="CL279" s="2">
        <v>313057280</v>
      </c>
      <c r="CM279" s="2">
        <v>523739136</v>
      </c>
      <c r="CN279" s="2">
        <v>423878656</v>
      </c>
      <c r="CO279" s="2">
        <v>372899840</v>
      </c>
      <c r="CP279" s="2">
        <v>472760320</v>
      </c>
      <c r="CQ279" s="2">
        <v>364494848</v>
      </c>
      <c r="CR279" s="2">
        <v>491675648</v>
      </c>
      <c r="CS279" s="2">
        <v>1045245952</v>
      </c>
      <c r="CT279" s="2">
        <v>694857728</v>
      </c>
      <c r="CU279" s="2">
        <v>559263744</v>
      </c>
      <c r="CV279" s="2">
        <v>559263744</v>
      </c>
      <c r="CW279" s="2">
        <v>627060736</v>
      </c>
      <c r="CX279" s="2">
        <v>627060736</v>
      </c>
      <c r="CY279" s="2">
        <v>694857728</v>
      </c>
    </row>
    <row r="280" spans="1:103">
      <c r="A280" s="1" t="s">
        <v>30</v>
      </c>
      <c r="B280" s="3">
        <f t="shared" ref="B280" si="170">AVERAGE(D280:CY280)</f>
        <v>78630.899999999994</v>
      </c>
      <c r="C280" s="3">
        <f t="shared" ref="C280" si="171">COUNT(D280:CY280)</f>
        <v>100</v>
      </c>
      <c r="D280" s="2">
        <v>265162</v>
      </c>
      <c r="E280" s="2">
        <v>43027</v>
      </c>
      <c r="F280" s="2">
        <v>25659</v>
      </c>
      <c r="G280" s="2">
        <v>36164</v>
      </c>
      <c r="H280" s="2">
        <v>569</v>
      </c>
      <c r="I280" s="2">
        <v>19200</v>
      </c>
      <c r="J280" s="2">
        <v>4111</v>
      </c>
      <c r="K280" s="2">
        <v>85381</v>
      </c>
      <c r="L280" s="2">
        <v>55113</v>
      </c>
      <c r="M280" s="2">
        <v>50524</v>
      </c>
      <c r="N280" s="2">
        <v>75782</v>
      </c>
      <c r="O280" s="2">
        <v>46962</v>
      </c>
      <c r="P280" s="2">
        <v>59785</v>
      </c>
      <c r="Q280" s="2">
        <v>202712</v>
      </c>
      <c r="R280" s="2">
        <v>27532</v>
      </c>
      <c r="S280" s="2">
        <v>570295</v>
      </c>
      <c r="T280" s="2">
        <v>53195</v>
      </c>
      <c r="U280" s="2">
        <v>3115</v>
      </c>
      <c r="V280" s="2">
        <v>47127</v>
      </c>
      <c r="W280" s="2">
        <v>57940</v>
      </c>
      <c r="X280" s="2">
        <v>343</v>
      </c>
      <c r="Y280" s="2">
        <v>73427</v>
      </c>
      <c r="Z280" s="2">
        <v>15935</v>
      </c>
      <c r="AA280" s="2">
        <v>48888</v>
      </c>
      <c r="AB280" s="2">
        <v>146671</v>
      </c>
      <c r="AC280" s="2">
        <v>129582</v>
      </c>
      <c r="AD280" s="2">
        <v>31426</v>
      </c>
      <c r="AE280" s="2">
        <v>108132</v>
      </c>
      <c r="AF280" s="2">
        <v>1077</v>
      </c>
      <c r="AG280" s="2">
        <v>147227</v>
      </c>
      <c r="AH280" s="2">
        <v>1638</v>
      </c>
      <c r="AI280" s="2">
        <v>1712</v>
      </c>
      <c r="AJ280" s="2">
        <v>2491</v>
      </c>
      <c r="AK280" s="2">
        <v>5191</v>
      </c>
      <c r="AL280" s="2">
        <v>93394</v>
      </c>
      <c r="AM280" s="2">
        <v>791215</v>
      </c>
      <c r="AN280" s="2">
        <v>106406</v>
      </c>
      <c r="AO280" s="2">
        <v>93808</v>
      </c>
      <c r="AP280" s="2">
        <v>114252</v>
      </c>
      <c r="AQ280" s="2">
        <v>42430</v>
      </c>
      <c r="AR280" s="2">
        <v>86709</v>
      </c>
      <c r="AS280" s="2">
        <v>40416</v>
      </c>
      <c r="AT280" s="2">
        <v>80135</v>
      </c>
      <c r="AU280" s="2">
        <v>87435</v>
      </c>
      <c r="AV280" s="2">
        <v>969</v>
      </c>
      <c r="AW280" s="2">
        <v>27276</v>
      </c>
      <c r="AX280" s="2">
        <v>25785</v>
      </c>
      <c r="AY280" s="2">
        <v>180344</v>
      </c>
      <c r="AZ280" s="2">
        <v>3440</v>
      </c>
      <c r="BA280" s="2">
        <v>20385</v>
      </c>
      <c r="BB280" s="2">
        <v>91402</v>
      </c>
      <c r="BC280" s="2">
        <v>38839</v>
      </c>
      <c r="BD280" s="2">
        <v>94032</v>
      </c>
      <c r="BE280" s="2">
        <v>17417</v>
      </c>
      <c r="BF280" s="2">
        <v>35509</v>
      </c>
      <c r="BG280" s="2">
        <v>107773</v>
      </c>
      <c r="BH280" s="2">
        <v>49315</v>
      </c>
      <c r="BI280" s="2">
        <v>47821</v>
      </c>
      <c r="BJ280" s="2">
        <v>35056</v>
      </c>
      <c r="BK280" s="2">
        <v>21085</v>
      </c>
      <c r="BL280" s="2">
        <v>5982</v>
      </c>
      <c r="BM280" s="2">
        <v>71840</v>
      </c>
      <c r="BN280" s="2">
        <v>1277</v>
      </c>
      <c r="BO280" s="2">
        <v>18115</v>
      </c>
      <c r="BP280" s="2">
        <v>530399</v>
      </c>
      <c r="BQ280" s="2">
        <v>81127</v>
      </c>
      <c r="BR280" s="2">
        <v>94744</v>
      </c>
      <c r="BS280" s="2">
        <v>207172</v>
      </c>
      <c r="BT280" s="2">
        <v>1894</v>
      </c>
      <c r="BU280" s="2">
        <v>205153</v>
      </c>
      <c r="BV280" s="2">
        <v>119255</v>
      </c>
      <c r="BW280" s="2">
        <v>27826</v>
      </c>
      <c r="BX280" s="2">
        <v>1950</v>
      </c>
      <c r="BY280" s="2">
        <v>36271</v>
      </c>
      <c r="BZ280" s="2">
        <v>86944</v>
      </c>
      <c r="CA280" s="2">
        <v>6921</v>
      </c>
      <c r="CB280" s="2">
        <v>74163</v>
      </c>
      <c r="CC280" s="2">
        <v>116801</v>
      </c>
      <c r="CD280" s="2">
        <v>87024</v>
      </c>
      <c r="CE280" s="2">
        <v>17906</v>
      </c>
      <c r="CF280" s="2">
        <v>21093</v>
      </c>
      <c r="CG280" s="2">
        <v>42145</v>
      </c>
      <c r="CH280" s="2">
        <v>2514</v>
      </c>
      <c r="CI280" s="2">
        <v>1106</v>
      </c>
      <c r="CJ280" s="2">
        <v>992</v>
      </c>
      <c r="CK280" s="2">
        <v>24867</v>
      </c>
      <c r="CL280" s="2">
        <v>680</v>
      </c>
      <c r="CM280" s="2">
        <v>178090</v>
      </c>
      <c r="CN280" s="2">
        <v>63803</v>
      </c>
      <c r="CO280" s="2">
        <v>35351</v>
      </c>
      <c r="CP280" s="2">
        <v>85047</v>
      </c>
      <c r="CQ280" s="2">
        <v>14096</v>
      </c>
      <c r="CR280" s="2">
        <v>120810</v>
      </c>
      <c r="CS280" s="2">
        <v>356534</v>
      </c>
      <c r="CT280" s="2">
        <v>123657</v>
      </c>
      <c r="CU280" s="2">
        <v>2011</v>
      </c>
      <c r="CV280" s="2">
        <v>1347</v>
      </c>
      <c r="CW280" s="2">
        <v>49937</v>
      </c>
      <c r="CX280" s="2">
        <v>56033</v>
      </c>
      <c r="CY280" s="2">
        <v>114470</v>
      </c>
    </row>
    <row r="281" spans="1:103">
      <c r="A281" t="s">
        <v>26</v>
      </c>
      <c r="B281" s="4">
        <f>AVERAGE(D281:CY281) / 1000/ 1000/ 1000</f>
        <v>2.4634957089999996</v>
      </c>
      <c r="C281" s="4"/>
      <c r="D281" s="2">
        <v>9624554900</v>
      </c>
      <c r="E281" s="2">
        <v>1128838500</v>
      </c>
      <c r="F281" s="2">
        <v>550075900</v>
      </c>
      <c r="G281" s="2">
        <v>835474000</v>
      </c>
      <c r="H281" s="2">
        <v>6672800</v>
      </c>
      <c r="I281" s="2">
        <v>388216200</v>
      </c>
      <c r="J281" s="2">
        <v>54664100</v>
      </c>
      <c r="K281" s="2">
        <v>2253727900</v>
      </c>
      <c r="L281" s="2">
        <v>1202232900</v>
      </c>
      <c r="M281" s="2">
        <v>1347966700</v>
      </c>
      <c r="N281" s="2">
        <v>2115321700</v>
      </c>
      <c r="O281" s="2">
        <v>1203042500</v>
      </c>
      <c r="P281" s="2">
        <v>1407882000</v>
      </c>
      <c r="Q281" s="2">
        <v>6234830100</v>
      </c>
      <c r="R281" s="2">
        <v>592693900</v>
      </c>
      <c r="S281" s="2">
        <v>22491606600</v>
      </c>
      <c r="T281" s="2">
        <v>1429592900</v>
      </c>
      <c r="U281" s="2">
        <v>40312000</v>
      </c>
      <c r="V281" s="2">
        <v>1209797100</v>
      </c>
      <c r="W281" s="2">
        <v>1551017700</v>
      </c>
      <c r="X281" s="2">
        <v>4159300</v>
      </c>
      <c r="Y281" s="2">
        <v>1791210500</v>
      </c>
      <c r="Z281" s="2">
        <v>265156300</v>
      </c>
      <c r="AA281" s="2">
        <v>1192450900</v>
      </c>
      <c r="AB281" s="2">
        <v>4686753600</v>
      </c>
      <c r="AC281" s="2">
        <v>4132334400</v>
      </c>
      <c r="AD281" s="2">
        <v>721305700</v>
      </c>
      <c r="AE281" s="2">
        <v>3319435600</v>
      </c>
      <c r="AF281" s="2">
        <v>13074400</v>
      </c>
      <c r="AG281" s="2">
        <v>4866345200</v>
      </c>
      <c r="AH281" s="2">
        <v>19888100</v>
      </c>
      <c r="AI281" s="2">
        <v>18523000</v>
      </c>
      <c r="AJ281" s="2">
        <v>31632900</v>
      </c>
      <c r="AK281" s="2">
        <v>61018900</v>
      </c>
      <c r="AL281" s="2">
        <v>2791887000</v>
      </c>
      <c r="AM281" s="2">
        <v>33232537500</v>
      </c>
      <c r="AN281" s="2">
        <v>3309317500</v>
      </c>
      <c r="AO281" s="2">
        <v>2431858800</v>
      </c>
      <c r="AP281" s="2">
        <v>3115938200</v>
      </c>
      <c r="AQ281" s="2">
        <v>1057777500</v>
      </c>
      <c r="AR281" s="2">
        <v>2227463500</v>
      </c>
      <c r="AS281" s="2">
        <v>1033412000</v>
      </c>
      <c r="AT281" s="2">
        <v>2365439800</v>
      </c>
      <c r="AU281" s="2">
        <v>2648689700</v>
      </c>
      <c r="AV281" s="2">
        <v>11556400</v>
      </c>
      <c r="AW281" s="2">
        <v>595950500</v>
      </c>
      <c r="AX281" s="2">
        <v>567403200</v>
      </c>
      <c r="AY281" s="2">
        <v>6047548700</v>
      </c>
      <c r="AZ281" s="2">
        <v>36931900</v>
      </c>
      <c r="BA281" s="2">
        <v>403612000</v>
      </c>
      <c r="BB281" s="2">
        <v>2662846300</v>
      </c>
      <c r="BC281" s="2">
        <v>987620000</v>
      </c>
      <c r="BD281" s="2">
        <v>2445460600</v>
      </c>
      <c r="BE281" s="2">
        <v>315252500</v>
      </c>
      <c r="BF281" s="2">
        <v>825556000</v>
      </c>
      <c r="BG281" s="2">
        <v>2853944300</v>
      </c>
      <c r="BH281" s="2">
        <v>1262848800</v>
      </c>
      <c r="BI281" s="2">
        <v>1198595200</v>
      </c>
      <c r="BJ281" s="2">
        <v>805921800</v>
      </c>
      <c r="BK281" s="2">
        <v>444187100</v>
      </c>
      <c r="BL281" s="2">
        <v>76767400</v>
      </c>
      <c r="BM281" s="2">
        <v>1985059900</v>
      </c>
      <c r="BN281" s="2">
        <v>15515500</v>
      </c>
      <c r="BO281" s="2">
        <v>365833100</v>
      </c>
      <c r="BP281" s="2">
        <v>18760128200</v>
      </c>
      <c r="BQ281" s="2">
        <v>2401399600</v>
      </c>
      <c r="BR281" s="2">
        <v>2457170700</v>
      </c>
      <c r="BS281" s="2">
        <v>7208708700</v>
      </c>
      <c r="BT281" s="2">
        <v>20843800</v>
      </c>
      <c r="BU281" s="2">
        <v>6703754500</v>
      </c>
      <c r="BV281" s="2">
        <v>3253323100</v>
      </c>
      <c r="BW281" s="2">
        <v>619168900</v>
      </c>
      <c r="BX281" s="2">
        <v>21655200</v>
      </c>
      <c r="BY281" s="2">
        <v>850619800</v>
      </c>
      <c r="BZ281" s="2">
        <v>2248086800</v>
      </c>
      <c r="CA281" s="2">
        <v>82890500</v>
      </c>
      <c r="CB281" s="2">
        <v>2040324700</v>
      </c>
      <c r="CC281" s="2">
        <v>3506685800</v>
      </c>
      <c r="CD281" s="2">
        <v>2235164900</v>
      </c>
      <c r="CE281" s="2">
        <v>306193100</v>
      </c>
      <c r="CF281" s="2">
        <v>440869600</v>
      </c>
      <c r="CG281" s="2">
        <v>896394100</v>
      </c>
      <c r="CH281" s="2">
        <v>31420600</v>
      </c>
      <c r="CI281" s="2">
        <v>12890900</v>
      </c>
      <c r="CJ281" s="2">
        <v>12677500</v>
      </c>
      <c r="CK281" s="2">
        <v>539773300</v>
      </c>
      <c r="CL281" s="2">
        <v>6556400</v>
      </c>
      <c r="CM281" s="2">
        <v>5110707400</v>
      </c>
      <c r="CN281" s="2">
        <v>1714965400</v>
      </c>
      <c r="CO281" s="2">
        <v>812829400</v>
      </c>
      <c r="CP281" s="2">
        <v>2559713000</v>
      </c>
      <c r="CQ281" s="2">
        <v>248110700</v>
      </c>
      <c r="CR281" s="2">
        <v>3764702800</v>
      </c>
      <c r="CS281" s="2">
        <v>12779488300</v>
      </c>
      <c r="CT281" s="2">
        <v>3812951600</v>
      </c>
      <c r="CU281" s="2">
        <v>24541800</v>
      </c>
      <c r="CV281" s="2">
        <v>16030000</v>
      </c>
      <c r="CW281" s="2">
        <v>1310955700</v>
      </c>
      <c r="CX281" s="2">
        <v>1493833100</v>
      </c>
      <c r="CY281" s="2">
        <v>3129499100</v>
      </c>
    </row>
    <row r="282" spans="1:103">
      <c r="A282" t="s">
        <v>39</v>
      </c>
      <c r="B282" s="7">
        <f>AVERAGE(D282:CY282) / 1024/ 1024</f>
        <v>481.5938671875</v>
      </c>
      <c r="C282" s="7">
        <f>MAX(D282:CY282) / 1024/ 1024</f>
        <v>1890.6171875</v>
      </c>
      <c r="D282" s="2">
        <v>794710016</v>
      </c>
      <c r="E282" s="2">
        <v>581337088</v>
      </c>
      <c r="F282" s="2">
        <v>568729600</v>
      </c>
      <c r="G282" s="2">
        <v>569782272</v>
      </c>
      <c r="H282" s="2">
        <v>559263744</v>
      </c>
      <c r="I282" s="2">
        <v>565579776</v>
      </c>
      <c r="J282" s="2">
        <v>560320512</v>
      </c>
      <c r="K282" s="2">
        <v>631267328</v>
      </c>
      <c r="L282" s="2">
        <v>581337088</v>
      </c>
      <c r="M282" s="2">
        <v>581337088</v>
      </c>
      <c r="N282" s="2">
        <v>626008064</v>
      </c>
      <c r="O282" s="2">
        <v>581341184</v>
      </c>
      <c r="P282" s="2">
        <v>581337088</v>
      </c>
      <c r="Q282" s="2">
        <v>533553152</v>
      </c>
      <c r="R282" s="2">
        <v>376832000</v>
      </c>
      <c r="S282" s="2">
        <v>1400250368</v>
      </c>
      <c r="T282" s="2">
        <v>589438976</v>
      </c>
      <c r="U282" s="2">
        <v>568422400</v>
      </c>
      <c r="V282" s="2">
        <v>589438976</v>
      </c>
      <c r="W282" s="2">
        <v>589438976</v>
      </c>
      <c r="X282" s="2">
        <v>567365632</v>
      </c>
      <c r="Y282" s="2">
        <v>621502464</v>
      </c>
      <c r="Z282" s="2">
        <v>570527744</v>
      </c>
      <c r="AA282" s="2">
        <v>577884160</v>
      </c>
      <c r="AB282" s="2">
        <v>685096960</v>
      </c>
      <c r="AC282" s="2">
        <v>684044288</v>
      </c>
      <c r="AD282" s="2">
        <v>577884160</v>
      </c>
      <c r="AE282" s="2">
        <v>643571712</v>
      </c>
      <c r="AF282" s="2">
        <v>567365632</v>
      </c>
      <c r="AG282" s="2">
        <v>702959616</v>
      </c>
      <c r="AH282" s="2">
        <v>567365632</v>
      </c>
      <c r="AI282" s="2">
        <v>567365632</v>
      </c>
      <c r="AJ282" s="2">
        <v>568422400</v>
      </c>
      <c r="AK282" s="2">
        <v>567365632</v>
      </c>
      <c r="AL282" s="2">
        <v>639369216</v>
      </c>
      <c r="AM282" s="2">
        <v>1982455808</v>
      </c>
      <c r="AN282" s="2">
        <v>289091584</v>
      </c>
      <c r="AO282" s="2">
        <v>262828032</v>
      </c>
      <c r="AP282" s="2">
        <v>301039616</v>
      </c>
      <c r="AQ282" s="2">
        <v>239136768</v>
      </c>
      <c r="AR282" s="2">
        <v>302723072</v>
      </c>
      <c r="AS282" s="2">
        <v>246489088</v>
      </c>
      <c r="AT282" s="2">
        <v>298520576</v>
      </c>
      <c r="AU282" s="2">
        <v>298520576</v>
      </c>
      <c r="AV282" s="2">
        <v>226516992</v>
      </c>
      <c r="AW282" s="2">
        <v>237035520</v>
      </c>
      <c r="AX282" s="2">
        <v>235982848</v>
      </c>
      <c r="AY282" s="2">
        <v>470323200</v>
      </c>
      <c r="AZ282" s="2">
        <v>328818688</v>
      </c>
      <c r="BA282" s="2">
        <v>335130624</v>
      </c>
      <c r="BB282" s="2">
        <v>405024768</v>
      </c>
      <c r="BC282" s="2">
        <v>348790784</v>
      </c>
      <c r="BD282" s="2">
        <v>405024768</v>
      </c>
      <c r="BE282" s="2">
        <v>330928128</v>
      </c>
      <c r="BF282" s="2">
        <v>339337216</v>
      </c>
      <c r="BG282" s="2">
        <v>405024768</v>
      </c>
      <c r="BH282" s="2">
        <v>350892032</v>
      </c>
      <c r="BI282" s="2">
        <v>341438464</v>
      </c>
      <c r="BJ282" s="2">
        <v>339337216</v>
      </c>
      <c r="BK282" s="2">
        <v>338284544</v>
      </c>
      <c r="BL282" s="2">
        <v>328818688</v>
      </c>
      <c r="BM282" s="2">
        <v>387158016</v>
      </c>
      <c r="BN282" s="2">
        <v>328818688</v>
      </c>
      <c r="BO282" s="2">
        <v>334082048</v>
      </c>
      <c r="BP282" s="2">
        <v>1313193984</v>
      </c>
      <c r="BQ282" s="2">
        <v>671100928</v>
      </c>
      <c r="BR282" s="2">
        <v>675303424</v>
      </c>
      <c r="BS282" s="2">
        <v>784617472</v>
      </c>
      <c r="BT282" s="2">
        <v>50450432</v>
      </c>
      <c r="BU282" s="2">
        <v>523988992</v>
      </c>
      <c r="BV282" s="2">
        <v>441757696</v>
      </c>
      <c r="BW282" s="2">
        <v>376070144</v>
      </c>
      <c r="BX282" s="2">
        <v>365551616</v>
      </c>
      <c r="BY282" s="2">
        <v>378167296</v>
      </c>
      <c r="BZ282" s="2">
        <v>441757696</v>
      </c>
      <c r="CA282" s="2">
        <v>365551616</v>
      </c>
      <c r="CB282" s="2">
        <v>423890944</v>
      </c>
      <c r="CC282" s="2">
        <v>473825280</v>
      </c>
      <c r="CD282" s="2">
        <v>441761792</v>
      </c>
      <c r="CE282" s="2">
        <v>371867648</v>
      </c>
      <c r="CF282" s="2">
        <v>375017472</v>
      </c>
      <c r="CG282" s="2">
        <v>386568192</v>
      </c>
      <c r="CH282" s="2">
        <v>366608384</v>
      </c>
      <c r="CI282" s="2">
        <v>365551616</v>
      </c>
      <c r="CJ282" s="2">
        <v>365551616</v>
      </c>
      <c r="CK282" s="2">
        <v>375017472</v>
      </c>
      <c r="CL282" s="2">
        <v>365551616</v>
      </c>
      <c r="CM282" s="2">
        <v>501141504</v>
      </c>
      <c r="CN282" s="2">
        <v>419688448</v>
      </c>
      <c r="CO282" s="2">
        <v>376070144</v>
      </c>
      <c r="CP282" s="2">
        <v>437555200</v>
      </c>
      <c r="CQ282" s="2">
        <v>370814976</v>
      </c>
      <c r="CR282" s="2">
        <v>473825280</v>
      </c>
      <c r="CS282" s="2">
        <v>847081472</v>
      </c>
      <c r="CT282" s="2">
        <v>703250432</v>
      </c>
      <c r="CU282" s="2">
        <v>594976768</v>
      </c>
      <c r="CV282" s="2">
        <v>594976768</v>
      </c>
      <c r="CW282" s="2">
        <v>617050112</v>
      </c>
      <c r="CX282" s="2">
        <v>617050112</v>
      </c>
      <c r="CY282" s="2">
        <v>671182848</v>
      </c>
    </row>
    <row r="283" spans="1:103">
      <c r="A283" t="s">
        <v>40</v>
      </c>
      <c r="B283" s="3">
        <f t="shared" ref="B283" si="172">AVERAGE(D283:CY283)</f>
        <v>10033.42</v>
      </c>
      <c r="C283" s="3">
        <f t="shared" ref="C283" si="173">COUNT(D283:CY283)</f>
        <v>100</v>
      </c>
      <c r="D283" s="2">
        <v>4806</v>
      </c>
      <c r="E283" s="2">
        <v>5822</v>
      </c>
      <c r="F283" s="2">
        <v>1542</v>
      </c>
      <c r="G283" s="2">
        <v>5252</v>
      </c>
      <c r="H283" s="2">
        <v>1048</v>
      </c>
      <c r="I283" s="2">
        <v>1968</v>
      </c>
      <c r="J283" s="2">
        <v>4968</v>
      </c>
      <c r="K283" s="2">
        <v>510</v>
      </c>
      <c r="L283" s="2">
        <v>524</v>
      </c>
      <c r="M283" s="2">
        <v>6994</v>
      </c>
      <c r="N283" s="2">
        <v>1606</v>
      </c>
      <c r="O283" s="2">
        <v>6928</v>
      </c>
      <c r="P283" s="2">
        <v>830</v>
      </c>
      <c r="Q283" s="2">
        <v>1300</v>
      </c>
      <c r="R283" s="2">
        <v>84700</v>
      </c>
      <c r="S283" s="2">
        <v>47154</v>
      </c>
      <c r="T283" s="2">
        <v>5134</v>
      </c>
      <c r="U283" s="2">
        <v>18098</v>
      </c>
      <c r="V283" s="2">
        <v>69970</v>
      </c>
      <c r="W283" s="2">
        <v>7680</v>
      </c>
      <c r="X283" s="2">
        <v>2250</v>
      </c>
      <c r="Y283" s="2">
        <v>10386</v>
      </c>
      <c r="Z283" s="2">
        <v>1936</v>
      </c>
      <c r="AA283" s="2">
        <v>4978</v>
      </c>
      <c r="AB283" s="2">
        <v>2678</v>
      </c>
      <c r="AC283" s="2">
        <v>2400</v>
      </c>
      <c r="AD283" s="2">
        <v>8444</v>
      </c>
      <c r="AE283" s="2">
        <v>8652</v>
      </c>
      <c r="AF283" s="2">
        <v>864</v>
      </c>
      <c r="AG283" s="2">
        <v>2736</v>
      </c>
      <c r="AH283" s="2">
        <v>970</v>
      </c>
      <c r="AI283" s="2">
        <v>7948</v>
      </c>
      <c r="AJ283" s="2">
        <v>1222</v>
      </c>
      <c r="AK283" s="2">
        <v>352</v>
      </c>
      <c r="AL283" s="2">
        <v>10102</v>
      </c>
      <c r="AM283" s="2">
        <v>84222</v>
      </c>
      <c r="AN283" s="2">
        <v>11366</v>
      </c>
      <c r="AO283" s="2">
        <v>726</v>
      </c>
      <c r="AP283" s="2">
        <v>826</v>
      </c>
      <c r="AQ283" s="2">
        <v>11984</v>
      </c>
      <c r="AR283" s="2">
        <v>242</v>
      </c>
      <c r="AS283" s="2">
        <v>7260</v>
      </c>
      <c r="AT283" s="2">
        <v>6464</v>
      </c>
      <c r="AU283" s="2">
        <v>9560</v>
      </c>
      <c r="AV283" s="2">
        <v>922</v>
      </c>
      <c r="AW283" s="2">
        <v>3030</v>
      </c>
      <c r="AX283" s="2">
        <v>9216</v>
      </c>
      <c r="AY283" s="2">
        <v>26984</v>
      </c>
      <c r="AZ283" s="2">
        <v>3782</v>
      </c>
      <c r="BA283" s="2">
        <v>15450</v>
      </c>
      <c r="BB283" s="2">
        <v>11996</v>
      </c>
      <c r="BC283" s="2">
        <v>6096</v>
      </c>
      <c r="BD283" s="2">
        <v>16022</v>
      </c>
      <c r="BE283" s="2">
        <v>10596</v>
      </c>
      <c r="BF283" s="2">
        <v>7300</v>
      </c>
      <c r="BG283" s="2">
        <v>1522</v>
      </c>
      <c r="BH283" s="2">
        <v>5440</v>
      </c>
      <c r="BI283" s="2">
        <v>2728</v>
      </c>
      <c r="BJ283" s="2">
        <v>5450</v>
      </c>
      <c r="BK283" s="2">
        <v>1400</v>
      </c>
      <c r="BL283" s="2">
        <v>496</v>
      </c>
      <c r="BM283" s="2">
        <v>2224</v>
      </c>
      <c r="BN283" s="2">
        <v>11464</v>
      </c>
      <c r="BO283" s="2">
        <v>57066</v>
      </c>
      <c r="BP283" s="2">
        <v>2598</v>
      </c>
      <c r="BQ283" s="2">
        <v>9360</v>
      </c>
      <c r="BR283" s="2">
        <v>308</v>
      </c>
      <c r="BS283" s="2">
        <v>14608</v>
      </c>
      <c r="BT283" s="2">
        <v>236</v>
      </c>
      <c r="BU283" s="2">
        <v>21110</v>
      </c>
      <c r="BV283" s="2">
        <v>1610</v>
      </c>
      <c r="BW283" s="2">
        <v>121538</v>
      </c>
      <c r="BX283" s="2">
        <v>228</v>
      </c>
      <c r="BY283" s="2">
        <v>922</v>
      </c>
      <c r="BZ283" s="2">
        <v>388</v>
      </c>
      <c r="CA283" s="2">
        <v>304</v>
      </c>
      <c r="CB283" s="2">
        <v>1804</v>
      </c>
      <c r="CC283" s="2">
        <v>14854</v>
      </c>
      <c r="CD283" s="2">
        <v>216</v>
      </c>
      <c r="CE283" s="2">
        <v>530</v>
      </c>
      <c r="CF283" s="2">
        <v>4442</v>
      </c>
      <c r="CG283" s="2">
        <v>120</v>
      </c>
      <c r="CH283" s="2">
        <v>16608</v>
      </c>
      <c r="CI283" s="2">
        <v>982</v>
      </c>
      <c r="CJ283" s="2">
        <v>13756</v>
      </c>
      <c r="CK283" s="2">
        <v>3498</v>
      </c>
      <c r="CL283" s="2">
        <v>156</v>
      </c>
      <c r="CM283" s="2">
        <v>11382</v>
      </c>
      <c r="CN283" s="2">
        <v>7822</v>
      </c>
      <c r="CO283" s="2">
        <v>2330</v>
      </c>
      <c r="CP283" s="2">
        <v>12238</v>
      </c>
      <c r="CQ283" s="2">
        <v>10064</v>
      </c>
      <c r="CR283" s="2">
        <v>6932</v>
      </c>
      <c r="CS283" s="2">
        <v>17494</v>
      </c>
      <c r="CT283" s="2">
        <v>11390</v>
      </c>
      <c r="CU283" s="2">
        <v>264</v>
      </c>
      <c r="CV283" s="2">
        <v>980</v>
      </c>
      <c r="CW283" s="2">
        <v>7164</v>
      </c>
      <c r="CX283" s="2">
        <v>9262</v>
      </c>
      <c r="CY283" s="2">
        <v>1258</v>
      </c>
    </row>
    <row r="284" spans="1:103">
      <c r="A284" t="s">
        <v>26</v>
      </c>
      <c r="B284" s="4">
        <f>AVERAGE(D284:CY284) / 1000/ 1000/ 1000</f>
        <v>0.13486587700000002</v>
      </c>
      <c r="C284" s="4"/>
      <c r="D284" s="2">
        <v>38343900</v>
      </c>
      <c r="E284" s="2">
        <v>46908900</v>
      </c>
      <c r="F284" s="2">
        <v>11328100</v>
      </c>
      <c r="G284" s="2">
        <v>42000100</v>
      </c>
      <c r="H284" s="2">
        <v>7001100</v>
      </c>
      <c r="I284" s="2">
        <v>15525700</v>
      </c>
      <c r="J284" s="2">
        <v>35862800</v>
      </c>
      <c r="K284" s="2">
        <v>3625500</v>
      </c>
      <c r="L284" s="2">
        <v>3780500</v>
      </c>
      <c r="M284" s="2">
        <v>57630800</v>
      </c>
      <c r="N284" s="2">
        <v>11301000</v>
      </c>
      <c r="O284" s="2">
        <v>57054900</v>
      </c>
      <c r="P284" s="2">
        <v>5452800</v>
      </c>
      <c r="Q284" s="2">
        <v>9980900</v>
      </c>
      <c r="R284" s="2">
        <v>1517456600</v>
      </c>
      <c r="S284" s="2">
        <v>818602300</v>
      </c>
      <c r="T284" s="2">
        <v>38265900</v>
      </c>
      <c r="U284" s="2">
        <v>206929300</v>
      </c>
      <c r="V284" s="2">
        <v>1280706500</v>
      </c>
      <c r="W284" s="2">
        <v>57942600</v>
      </c>
      <c r="X284" s="2">
        <v>14083000</v>
      </c>
      <c r="Y284" s="2">
        <v>98387200</v>
      </c>
      <c r="Z284" s="2">
        <v>12417500</v>
      </c>
      <c r="AA284" s="2">
        <v>35157800</v>
      </c>
      <c r="AB284" s="2">
        <v>19856100</v>
      </c>
      <c r="AC284" s="2">
        <v>18123900</v>
      </c>
      <c r="AD284" s="2">
        <v>71776000</v>
      </c>
      <c r="AE284" s="2">
        <v>73192600</v>
      </c>
      <c r="AF284" s="2">
        <v>5779200</v>
      </c>
      <c r="AG284" s="2">
        <v>20519900</v>
      </c>
      <c r="AH284" s="2">
        <v>7439000</v>
      </c>
      <c r="AI284" s="2">
        <v>59335600</v>
      </c>
      <c r="AJ284" s="2">
        <v>8126700</v>
      </c>
      <c r="AK284" s="2">
        <v>2712300</v>
      </c>
      <c r="AL284" s="2">
        <v>89690000</v>
      </c>
      <c r="AM284" s="2">
        <v>1658460500</v>
      </c>
      <c r="AN284" s="2">
        <v>111009800</v>
      </c>
      <c r="AO284" s="2">
        <v>4822600</v>
      </c>
      <c r="AP284" s="2">
        <v>5453700</v>
      </c>
      <c r="AQ284" s="2">
        <v>106483100</v>
      </c>
      <c r="AR284" s="2">
        <v>1966100</v>
      </c>
      <c r="AS284" s="2">
        <v>54159300</v>
      </c>
      <c r="AT284" s="2">
        <v>47942000</v>
      </c>
      <c r="AU284" s="2">
        <v>89251800</v>
      </c>
      <c r="AV284" s="2">
        <v>5933400</v>
      </c>
      <c r="AW284" s="2">
        <v>23321100</v>
      </c>
      <c r="AX284" s="2">
        <v>80180100</v>
      </c>
      <c r="AY284" s="2">
        <v>374248100</v>
      </c>
      <c r="AZ284" s="2">
        <v>23599000</v>
      </c>
      <c r="BA284" s="2">
        <v>148221200</v>
      </c>
      <c r="BB284" s="2">
        <v>117257100</v>
      </c>
      <c r="BC284" s="2">
        <v>45755200</v>
      </c>
      <c r="BD284" s="2">
        <v>194363800</v>
      </c>
      <c r="BE284" s="2">
        <v>102499800</v>
      </c>
      <c r="BF284" s="2">
        <v>62233000</v>
      </c>
      <c r="BG284" s="2">
        <v>9845400</v>
      </c>
      <c r="BH284" s="2">
        <v>42166400</v>
      </c>
      <c r="BI284" s="2">
        <v>19020500</v>
      </c>
      <c r="BJ284" s="2">
        <v>40476800</v>
      </c>
      <c r="BK284" s="2">
        <v>9426400</v>
      </c>
      <c r="BL284" s="2">
        <v>3555800</v>
      </c>
      <c r="BM284" s="2">
        <v>17412900</v>
      </c>
      <c r="BN284" s="2">
        <v>104346200</v>
      </c>
      <c r="BO284" s="2">
        <v>923543700</v>
      </c>
      <c r="BP284" s="2">
        <v>19333100</v>
      </c>
      <c r="BQ284" s="2">
        <v>81470800</v>
      </c>
      <c r="BR284" s="2">
        <v>2963600</v>
      </c>
      <c r="BS284" s="2">
        <v>150608600</v>
      </c>
      <c r="BT284" s="2">
        <v>2776100</v>
      </c>
      <c r="BU284" s="2">
        <v>274322500</v>
      </c>
      <c r="BV284" s="2">
        <v>10238500</v>
      </c>
      <c r="BW284" s="2">
        <v>2224563500</v>
      </c>
      <c r="BX284" s="2">
        <v>1892200</v>
      </c>
      <c r="BY284" s="2">
        <v>6528300</v>
      </c>
      <c r="BZ284" s="2">
        <v>2838400</v>
      </c>
      <c r="CA284" s="2">
        <v>2129600</v>
      </c>
      <c r="CB284" s="2">
        <v>14335900</v>
      </c>
      <c r="CC284" s="2">
        <v>168271100</v>
      </c>
      <c r="CD284" s="2">
        <v>1711200</v>
      </c>
      <c r="CE284" s="2">
        <v>3609800</v>
      </c>
      <c r="CF284" s="2">
        <v>33347700</v>
      </c>
      <c r="CG284" s="2">
        <v>1145100</v>
      </c>
      <c r="CH284" s="2">
        <v>197478700</v>
      </c>
      <c r="CI284" s="2">
        <v>6356700</v>
      </c>
      <c r="CJ284" s="2">
        <v>127009900</v>
      </c>
      <c r="CK284" s="2">
        <v>23063200</v>
      </c>
      <c r="CL284" s="2">
        <v>1416700</v>
      </c>
      <c r="CM284" s="2">
        <v>101275100</v>
      </c>
      <c r="CN284" s="2">
        <v>67596100</v>
      </c>
      <c r="CO284" s="2">
        <v>15629200</v>
      </c>
      <c r="CP284" s="2">
        <v>118405300</v>
      </c>
      <c r="CQ284" s="2">
        <v>83355800</v>
      </c>
      <c r="CR284" s="2">
        <v>51217700</v>
      </c>
      <c r="CS284" s="2">
        <v>212457700</v>
      </c>
      <c r="CT284" s="2">
        <v>102803400</v>
      </c>
      <c r="CU284" s="2">
        <v>1965000</v>
      </c>
      <c r="CV284" s="2">
        <v>7188600</v>
      </c>
      <c r="CW284" s="2">
        <v>52151500</v>
      </c>
      <c r="CX284" s="2">
        <v>77085500</v>
      </c>
      <c r="CY284" s="2">
        <v>8793800</v>
      </c>
    </row>
    <row r="285" spans="1:103">
      <c r="A285" t="s">
        <v>39</v>
      </c>
      <c r="B285" s="7">
        <f>AVERAGE(D285:CY285) / 1024/ 1024</f>
        <v>47.744648437499997</v>
      </c>
      <c r="C285" s="7">
        <f>MAX(D285:CY285) / 1024/ 1024</f>
        <v>220.3125</v>
      </c>
      <c r="D285" s="2">
        <v>39702528</v>
      </c>
      <c r="E285" s="2">
        <v>40755200</v>
      </c>
      <c r="F285" s="2">
        <v>36929536</v>
      </c>
      <c r="G285" s="2">
        <v>40022016</v>
      </c>
      <c r="H285" s="2">
        <v>35450880</v>
      </c>
      <c r="I285" s="2">
        <v>37134336</v>
      </c>
      <c r="J285" s="2">
        <v>40153088</v>
      </c>
      <c r="K285" s="2">
        <v>34295808</v>
      </c>
      <c r="L285" s="2">
        <v>34287616</v>
      </c>
      <c r="M285" s="2">
        <v>41689088</v>
      </c>
      <c r="N285" s="2">
        <v>35864576</v>
      </c>
      <c r="O285" s="2">
        <v>41537536</v>
      </c>
      <c r="P285" s="2">
        <v>36597760</v>
      </c>
      <c r="Q285" s="2">
        <v>35450880</v>
      </c>
      <c r="R285" s="2">
        <v>169463808</v>
      </c>
      <c r="S285" s="2">
        <v>88383488</v>
      </c>
      <c r="T285" s="2">
        <v>40964096</v>
      </c>
      <c r="U285" s="2">
        <v>57602048</v>
      </c>
      <c r="V285" s="2">
        <v>157847552</v>
      </c>
      <c r="W285" s="2">
        <v>43646976</v>
      </c>
      <c r="X285" s="2">
        <v>37421056</v>
      </c>
      <c r="Y285" s="2">
        <v>46751744</v>
      </c>
      <c r="Z285" s="2">
        <v>35897344</v>
      </c>
      <c r="AA285" s="2">
        <v>40734720</v>
      </c>
      <c r="AB285" s="2">
        <v>37662720</v>
      </c>
      <c r="AC285" s="2">
        <v>37343232</v>
      </c>
      <c r="AD285" s="2">
        <v>45617152</v>
      </c>
      <c r="AE285" s="2">
        <v>46055424</v>
      </c>
      <c r="AF285" s="2">
        <v>34648064</v>
      </c>
      <c r="AG285" s="2">
        <v>37535744</v>
      </c>
      <c r="AH285" s="2">
        <v>35397632</v>
      </c>
      <c r="AI285" s="2">
        <v>44883968</v>
      </c>
      <c r="AJ285" s="2">
        <v>35389440</v>
      </c>
      <c r="AK285" s="2">
        <v>34750464</v>
      </c>
      <c r="AL285" s="2">
        <v>46788608</v>
      </c>
      <c r="AM285" s="2">
        <v>169947136</v>
      </c>
      <c r="AN285" s="2">
        <v>48193536</v>
      </c>
      <c r="AO285" s="2">
        <v>36012032</v>
      </c>
      <c r="AP285" s="2">
        <v>34705408</v>
      </c>
      <c r="AQ285" s="2">
        <v>48795648</v>
      </c>
      <c r="AR285" s="2">
        <v>34435072</v>
      </c>
      <c r="AS285" s="2">
        <v>43491328</v>
      </c>
      <c r="AT285" s="2">
        <v>42586112</v>
      </c>
      <c r="AU285" s="2">
        <v>46878720</v>
      </c>
      <c r="AV285" s="2">
        <v>35037184</v>
      </c>
      <c r="AW285" s="2">
        <v>38440960</v>
      </c>
      <c r="AX285" s="2">
        <v>46112768</v>
      </c>
      <c r="AY285" s="2">
        <v>64323584</v>
      </c>
      <c r="AZ285" s="2">
        <v>38612992</v>
      </c>
      <c r="BA285" s="2">
        <v>51961856</v>
      </c>
      <c r="BB285" s="2">
        <v>48451584</v>
      </c>
      <c r="BC285" s="2">
        <v>43491328</v>
      </c>
      <c r="BD285" s="2">
        <v>56315904</v>
      </c>
      <c r="BE285" s="2">
        <v>47751168</v>
      </c>
      <c r="BF285" s="2">
        <v>43749376</v>
      </c>
      <c r="BG285" s="2">
        <v>35930112</v>
      </c>
      <c r="BH285" s="2">
        <v>41865216</v>
      </c>
      <c r="BI285" s="2">
        <v>38215680</v>
      </c>
      <c r="BJ285" s="2">
        <v>42352640</v>
      </c>
      <c r="BK285" s="2">
        <v>35942400</v>
      </c>
      <c r="BL285" s="2">
        <v>36007936</v>
      </c>
      <c r="BM285" s="2">
        <v>37535744</v>
      </c>
      <c r="BN285" s="2">
        <v>48455680</v>
      </c>
      <c r="BO285" s="2">
        <v>128811008</v>
      </c>
      <c r="BP285" s="2">
        <v>38170624</v>
      </c>
      <c r="BQ285" s="2">
        <v>46620672</v>
      </c>
      <c r="BR285" s="2">
        <v>43020288</v>
      </c>
      <c r="BS285" s="2">
        <v>50429952</v>
      </c>
      <c r="BT285" s="2">
        <v>45936640</v>
      </c>
      <c r="BU285" s="2">
        <v>60243968</v>
      </c>
      <c r="BV285" s="2">
        <v>35864576</v>
      </c>
      <c r="BW285" s="2">
        <v>231014400</v>
      </c>
      <c r="BX285" s="2">
        <v>42328064</v>
      </c>
      <c r="BY285" s="2">
        <v>43286528</v>
      </c>
      <c r="BZ285" s="2">
        <v>43720704</v>
      </c>
      <c r="CA285" s="2">
        <v>43720704</v>
      </c>
      <c r="CB285" s="2">
        <v>45064192</v>
      </c>
      <c r="CC285" s="2">
        <v>51441664</v>
      </c>
      <c r="CD285" s="2">
        <v>34324480</v>
      </c>
      <c r="CE285" s="2">
        <v>35254272</v>
      </c>
      <c r="CF285" s="2">
        <v>42221568</v>
      </c>
      <c r="CG285" s="2">
        <v>40116224</v>
      </c>
      <c r="CH285" s="2">
        <v>57610240</v>
      </c>
      <c r="CI285" s="2">
        <v>48087040</v>
      </c>
      <c r="CJ285" s="2">
        <v>53407744</v>
      </c>
      <c r="CK285" s="2">
        <v>48087040</v>
      </c>
      <c r="CL285" s="2">
        <v>48087040</v>
      </c>
      <c r="CM285" s="2">
        <v>52297728</v>
      </c>
      <c r="CN285" s="2">
        <v>45006848</v>
      </c>
      <c r="CO285" s="2">
        <v>41848832</v>
      </c>
      <c r="CP285" s="2">
        <v>50749440</v>
      </c>
      <c r="CQ285" s="2">
        <v>49639424</v>
      </c>
      <c r="CR285" s="2">
        <v>47534080</v>
      </c>
      <c r="CS285" s="2">
        <v>58048512</v>
      </c>
      <c r="CT285" s="2">
        <v>49127424</v>
      </c>
      <c r="CU285" s="2">
        <v>45432832</v>
      </c>
      <c r="CV285" s="2">
        <v>45432832</v>
      </c>
      <c r="CW285" s="2">
        <v>47538176</v>
      </c>
      <c r="CX285" s="2">
        <v>50409472</v>
      </c>
      <c r="CY285" s="2">
        <v>46198784</v>
      </c>
    </row>
    <row r="287" spans="1:103">
      <c r="A287" s="1" t="s">
        <v>10</v>
      </c>
    </row>
    <row r="288" spans="1:103">
      <c r="A288" s="1" t="s">
        <v>1</v>
      </c>
      <c r="B288" s="3">
        <f>AVERAGE(D288:CY288)</f>
        <v>25205875.479166668</v>
      </c>
      <c r="C288" s="3">
        <f t="shared" ref="C288" si="174">COUNT(D288:CY288)</f>
        <v>96</v>
      </c>
      <c r="D288" s="2" t="s">
        <v>34</v>
      </c>
      <c r="E288" s="2">
        <v>24057756</v>
      </c>
      <c r="F288" s="2">
        <v>15016950</v>
      </c>
      <c r="G288" s="2">
        <v>24961892</v>
      </c>
      <c r="H288" s="2">
        <v>656580</v>
      </c>
      <c r="I288" s="2">
        <v>6972893</v>
      </c>
      <c r="J288" s="2">
        <v>5557395</v>
      </c>
      <c r="K288" s="2">
        <v>4404782</v>
      </c>
      <c r="L288" s="2">
        <v>2118167</v>
      </c>
      <c r="M288" s="2">
        <v>40241827</v>
      </c>
      <c r="N288" s="2">
        <v>23925479</v>
      </c>
      <c r="O288" s="2">
        <v>44757742</v>
      </c>
      <c r="P288" s="2">
        <v>1600500</v>
      </c>
      <c r="Q288" s="2">
        <v>11913556</v>
      </c>
      <c r="R288" s="2">
        <v>17319719</v>
      </c>
      <c r="S288" s="2" t="s">
        <v>34</v>
      </c>
      <c r="T288" s="2">
        <v>48811601</v>
      </c>
      <c r="U288" s="2">
        <v>10928010</v>
      </c>
      <c r="V288" s="2">
        <v>26724540</v>
      </c>
      <c r="W288" s="2">
        <v>41985127</v>
      </c>
      <c r="X288" s="2">
        <v>2999</v>
      </c>
      <c r="Y288" s="2">
        <v>5194140</v>
      </c>
      <c r="Z288" s="2">
        <v>6228024</v>
      </c>
      <c r="AA288" s="2">
        <v>4774692</v>
      </c>
      <c r="AB288" s="2">
        <v>5727459</v>
      </c>
      <c r="AC288" s="2">
        <v>61547446</v>
      </c>
      <c r="AD288" s="2">
        <v>47107258</v>
      </c>
      <c r="AE288" s="2">
        <v>97465558</v>
      </c>
      <c r="AF288" s="2">
        <v>501755</v>
      </c>
      <c r="AG288" s="2">
        <v>63872881</v>
      </c>
      <c r="AH288" s="2">
        <v>848182</v>
      </c>
      <c r="AI288" s="2">
        <v>2176756</v>
      </c>
      <c r="AJ288" s="2">
        <v>13307948</v>
      </c>
      <c r="AK288" s="2">
        <v>6675736</v>
      </c>
      <c r="AL288" s="2">
        <v>82746194</v>
      </c>
      <c r="AM288" s="2" t="s">
        <v>34</v>
      </c>
      <c r="AN288" s="2">
        <v>139283639</v>
      </c>
      <c r="AO288" s="2">
        <v>5357070</v>
      </c>
      <c r="AP288" s="2">
        <v>4735783</v>
      </c>
      <c r="AQ288" s="2">
        <v>39963846</v>
      </c>
      <c r="AR288" s="2">
        <v>5266745</v>
      </c>
      <c r="AS288" s="2">
        <v>47046010</v>
      </c>
      <c r="AT288" s="2">
        <v>50053231</v>
      </c>
      <c r="AU288" s="2">
        <v>97894596</v>
      </c>
      <c r="AV288" s="2">
        <v>3563227</v>
      </c>
      <c r="AW288" s="2">
        <v>8136284</v>
      </c>
      <c r="AX288" s="2">
        <v>26775221</v>
      </c>
      <c r="AY288" s="2">
        <v>8099909</v>
      </c>
      <c r="AZ288" s="2">
        <v>1442794</v>
      </c>
      <c r="BA288" s="2">
        <v>7107686</v>
      </c>
      <c r="BB288" s="2">
        <v>105552335</v>
      </c>
      <c r="BC288" s="2">
        <v>36746350</v>
      </c>
      <c r="BD288" s="2">
        <v>5950504</v>
      </c>
      <c r="BE288" s="2">
        <v>4937928</v>
      </c>
      <c r="BF288" s="2">
        <v>42847841</v>
      </c>
      <c r="BG288" s="2">
        <v>4027426</v>
      </c>
      <c r="BH288" s="2">
        <v>34477471</v>
      </c>
      <c r="BI288" s="2">
        <v>12007509</v>
      </c>
      <c r="BJ288" s="2">
        <v>31304270</v>
      </c>
      <c r="BK288" s="2">
        <v>1583198</v>
      </c>
      <c r="BL288" s="2">
        <v>5122799</v>
      </c>
      <c r="BM288" s="2">
        <v>29431929</v>
      </c>
      <c r="BN288" s="2">
        <v>4278444</v>
      </c>
      <c r="BO288" s="2">
        <v>16813733</v>
      </c>
      <c r="BP288" s="2">
        <v>16282064</v>
      </c>
      <c r="BQ288" s="2">
        <v>109310170</v>
      </c>
      <c r="BR288" s="2">
        <v>5288174</v>
      </c>
      <c r="BS288" s="2" t="s">
        <v>34</v>
      </c>
      <c r="BT288" s="2">
        <v>3054983</v>
      </c>
      <c r="BU288" s="2">
        <v>27587109</v>
      </c>
      <c r="BV288" s="2">
        <v>4555176</v>
      </c>
      <c r="BW288" s="2">
        <v>33028406</v>
      </c>
      <c r="BX288" s="2">
        <v>755223</v>
      </c>
      <c r="BY288" s="2">
        <v>10094886</v>
      </c>
      <c r="BZ288" s="2">
        <v>5607599</v>
      </c>
      <c r="CA288" s="2">
        <v>4834086</v>
      </c>
      <c r="CB288" s="2">
        <v>25834220</v>
      </c>
      <c r="CC288" s="2">
        <v>108015548</v>
      </c>
      <c r="CD288" s="2">
        <v>450156</v>
      </c>
      <c r="CE288" s="2">
        <v>2724782</v>
      </c>
      <c r="CF288" s="2">
        <v>17138044</v>
      </c>
      <c r="CG288" s="2">
        <v>750609</v>
      </c>
      <c r="CH288" s="2">
        <v>9814301</v>
      </c>
      <c r="CI288" s="2">
        <v>6184549</v>
      </c>
      <c r="CJ288" s="2">
        <v>398517</v>
      </c>
      <c r="CK288" s="2">
        <v>18019030</v>
      </c>
      <c r="CL288" s="2">
        <v>3411</v>
      </c>
      <c r="CM288" s="2">
        <v>2688322</v>
      </c>
      <c r="CN288" s="2">
        <v>41502104</v>
      </c>
      <c r="CO288" s="2">
        <v>36121045</v>
      </c>
      <c r="CP288" s="2">
        <v>101581612</v>
      </c>
      <c r="CQ288" s="2">
        <v>3781689</v>
      </c>
      <c r="CR288" s="2">
        <v>94280600</v>
      </c>
      <c r="CS288" s="2">
        <v>83825922</v>
      </c>
      <c r="CT288" s="2">
        <v>59667627</v>
      </c>
      <c r="CU288" s="2">
        <v>634104</v>
      </c>
      <c r="CV288" s="2">
        <v>5419146</v>
      </c>
      <c r="CW288" s="2">
        <v>5147623</v>
      </c>
      <c r="CX288" s="2">
        <v>41032202</v>
      </c>
      <c r="CY288" s="2">
        <v>4411685</v>
      </c>
    </row>
    <row r="289" spans="1:103">
      <c r="A289" t="s">
        <v>26</v>
      </c>
      <c r="B289" s="4">
        <f>AVERAGE(D289:CY289) / 1000/ 1000/ 1000</f>
        <v>247.33002354600001</v>
      </c>
      <c r="C289" s="4"/>
      <c r="D289" s="2">
        <v>1263416447900</v>
      </c>
      <c r="E289" s="2">
        <v>157288729500</v>
      </c>
      <c r="F289" s="2">
        <v>95435331600</v>
      </c>
      <c r="G289" s="2">
        <v>162643056600</v>
      </c>
      <c r="H289" s="2">
        <v>2866793100</v>
      </c>
      <c r="I289" s="2">
        <v>42135025200</v>
      </c>
      <c r="J289" s="2">
        <v>33008724900</v>
      </c>
      <c r="K289" s="2">
        <v>25936882000</v>
      </c>
      <c r="L289" s="2">
        <v>11511964100</v>
      </c>
      <c r="M289" s="2">
        <v>273390582900</v>
      </c>
      <c r="N289" s="2">
        <v>154667462500</v>
      </c>
      <c r="O289" s="2">
        <v>310521882500</v>
      </c>
      <c r="P289" s="2">
        <v>8082807300</v>
      </c>
      <c r="Q289" s="2">
        <v>72348648000</v>
      </c>
      <c r="R289" s="2">
        <v>112569226900</v>
      </c>
      <c r="S289" s="2">
        <v>1697516150200</v>
      </c>
      <c r="T289" s="2">
        <v>342866819400</v>
      </c>
      <c r="U289" s="2">
        <v>66976059700</v>
      </c>
      <c r="V289" s="2">
        <v>174318506200</v>
      </c>
      <c r="W289" s="2">
        <v>285818005800</v>
      </c>
      <c r="X289" s="2">
        <v>8424100</v>
      </c>
      <c r="Y289" s="2">
        <v>30306934700</v>
      </c>
      <c r="Z289" s="2">
        <v>36783775100</v>
      </c>
      <c r="AA289" s="2">
        <v>28456023600</v>
      </c>
      <c r="AB289" s="2">
        <v>33954082200</v>
      </c>
      <c r="AC289" s="2">
        <v>431273368300</v>
      </c>
      <c r="AD289" s="2">
        <v>329774742600</v>
      </c>
      <c r="AE289" s="2">
        <v>739606542900</v>
      </c>
      <c r="AF289" s="2">
        <v>2048142300</v>
      </c>
      <c r="AG289" s="2">
        <v>461632583900</v>
      </c>
      <c r="AH289" s="2">
        <v>3829676700</v>
      </c>
      <c r="AI289" s="2">
        <v>11816145700</v>
      </c>
      <c r="AJ289" s="2">
        <v>83917587900</v>
      </c>
      <c r="AK289" s="2">
        <v>40098665800</v>
      </c>
      <c r="AL289" s="2">
        <v>614781898300</v>
      </c>
      <c r="AM289" s="2">
        <v>1474881810700</v>
      </c>
      <c r="AN289" s="2">
        <v>1196382908000</v>
      </c>
      <c r="AO289" s="2">
        <v>33659496700</v>
      </c>
      <c r="AP289" s="2">
        <v>30111485200</v>
      </c>
      <c r="AQ289" s="2">
        <v>308521848300</v>
      </c>
      <c r="AR289" s="2">
        <v>33781599200</v>
      </c>
      <c r="AS289" s="2">
        <v>370545371700</v>
      </c>
      <c r="AT289" s="2">
        <v>393011360100</v>
      </c>
      <c r="AU289" s="2">
        <v>910096304000</v>
      </c>
      <c r="AV289" s="2">
        <v>24514868700</v>
      </c>
      <c r="AW289" s="2">
        <v>60341965400</v>
      </c>
      <c r="AX289" s="2">
        <v>213947746800</v>
      </c>
      <c r="AY289" s="2">
        <v>60964474300</v>
      </c>
      <c r="AZ289" s="2">
        <v>9307384800</v>
      </c>
      <c r="BA289" s="2">
        <v>51143232200</v>
      </c>
      <c r="BB289" s="2">
        <v>1020002293400</v>
      </c>
      <c r="BC289" s="2">
        <v>314897349500</v>
      </c>
      <c r="BD289" s="2">
        <v>43232926000</v>
      </c>
      <c r="BE289" s="2">
        <v>33133828600</v>
      </c>
      <c r="BF289" s="2">
        <v>352128512500</v>
      </c>
      <c r="BG289" s="2">
        <v>28681415400</v>
      </c>
      <c r="BH289" s="2">
        <v>283380700600</v>
      </c>
      <c r="BI289" s="2">
        <v>86968366600</v>
      </c>
      <c r="BJ289" s="2">
        <v>243927505600</v>
      </c>
      <c r="BK289" s="2">
        <v>9225887100</v>
      </c>
      <c r="BL289" s="2">
        <v>33803428200</v>
      </c>
      <c r="BM289" s="2">
        <v>231250309500</v>
      </c>
      <c r="BN289" s="2">
        <v>29209755000</v>
      </c>
      <c r="BO289" s="2">
        <v>127617572100</v>
      </c>
      <c r="BP289" s="2">
        <v>120230069100</v>
      </c>
      <c r="BQ289" s="2">
        <v>993133987300</v>
      </c>
      <c r="BR289" s="2">
        <v>32832273700</v>
      </c>
      <c r="BS289" s="2">
        <v>1441725047400</v>
      </c>
      <c r="BT289" s="2">
        <v>18624589200</v>
      </c>
      <c r="BU289" s="2">
        <v>199985154700</v>
      </c>
      <c r="BV289" s="2">
        <v>28926749300</v>
      </c>
      <c r="BW289" s="2">
        <v>248145293600</v>
      </c>
      <c r="BX289" s="2">
        <v>3706008500</v>
      </c>
      <c r="BY289" s="2">
        <v>68306804400</v>
      </c>
      <c r="BZ289" s="2">
        <v>36584907900</v>
      </c>
      <c r="CA289" s="2">
        <v>30653867200</v>
      </c>
      <c r="CB289" s="2">
        <v>184861228600</v>
      </c>
      <c r="CC289" s="2">
        <v>932285493500</v>
      </c>
      <c r="CD289" s="2">
        <v>2085001100</v>
      </c>
      <c r="CE289" s="2">
        <v>17014863600</v>
      </c>
      <c r="CF289" s="2">
        <v>121570166200</v>
      </c>
      <c r="CG289" s="2">
        <v>3866618200</v>
      </c>
      <c r="CH289" s="2">
        <v>65338229600</v>
      </c>
      <c r="CI289" s="2">
        <v>40138881500</v>
      </c>
      <c r="CJ289" s="2">
        <v>1735483800</v>
      </c>
      <c r="CK289" s="2">
        <v>132775061800</v>
      </c>
      <c r="CL289" s="2">
        <v>9090700</v>
      </c>
      <c r="CM289" s="2">
        <v>16739214700</v>
      </c>
      <c r="CN289" s="2">
        <v>320661928500</v>
      </c>
      <c r="CO289" s="2">
        <v>277904737100</v>
      </c>
      <c r="CP289" s="2">
        <v>868723292100</v>
      </c>
      <c r="CQ289" s="2">
        <v>23973562300</v>
      </c>
      <c r="CR289" s="2">
        <v>784172823400</v>
      </c>
      <c r="CS289" s="2">
        <v>686460338700</v>
      </c>
      <c r="CT289" s="2">
        <v>467211202900</v>
      </c>
      <c r="CU289" s="2">
        <v>2986280500</v>
      </c>
      <c r="CV289" s="2">
        <v>33761411400</v>
      </c>
      <c r="CW289" s="2">
        <v>32401020800</v>
      </c>
      <c r="CX289" s="2">
        <v>315375734000</v>
      </c>
      <c r="CY289" s="2">
        <v>27816530700</v>
      </c>
    </row>
    <row r="290" spans="1:103">
      <c r="A290" t="s">
        <v>38</v>
      </c>
      <c r="B290" s="7" t="e">
        <f>AVERAGE(D290:CY290) / 1024/ 1024 /1024</f>
        <v>#DIV/0!</v>
      </c>
      <c r="C290" s="7">
        <f>MAX(D290:CY290) / 1024/ 1024 /1024</f>
        <v>0</v>
      </c>
    </row>
    <row r="291" spans="1:103">
      <c r="A291" s="1" t="s">
        <v>2</v>
      </c>
      <c r="B291" s="3">
        <f t="shared" ref="B291" si="175">AVERAGE(D291:CY291)</f>
        <v>1824639.85</v>
      </c>
      <c r="C291" s="3">
        <f t="shared" ref="C291" si="176">COUNT(D291:CY291)</f>
        <v>100</v>
      </c>
      <c r="D291" s="2">
        <v>13276468</v>
      </c>
      <c r="E291" s="2">
        <v>2013016</v>
      </c>
      <c r="F291" s="2">
        <v>709659</v>
      </c>
      <c r="G291" s="2">
        <v>1027547</v>
      </c>
      <c r="H291" s="2">
        <v>17299</v>
      </c>
      <c r="I291" s="2">
        <v>447992</v>
      </c>
      <c r="J291" s="2">
        <v>247093</v>
      </c>
      <c r="K291" s="2">
        <v>148939</v>
      </c>
      <c r="L291" s="2">
        <v>350499</v>
      </c>
      <c r="M291" s="2">
        <v>1418045</v>
      </c>
      <c r="N291" s="2">
        <v>2565321</v>
      </c>
      <c r="O291" s="2">
        <v>1391246</v>
      </c>
      <c r="P291" s="2">
        <v>47404</v>
      </c>
      <c r="Q291" s="2">
        <v>300556</v>
      </c>
      <c r="R291" s="2">
        <v>891701</v>
      </c>
      <c r="S291" s="2">
        <v>15296751</v>
      </c>
      <c r="T291" s="2">
        <v>1980045</v>
      </c>
      <c r="U291" s="2">
        <v>167862</v>
      </c>
      <c r="V291" s="2">
        <v>1248925</v>
      </c>
      <c r="W291" s="2">
        <v>2005856</v>
      </c>
      <c r="X291" s="2">
        <v>291</v>
      </c>
      <c r="Y291" s="2">
        <v>52722</v>
      </c>
      <c r="Z291" s="2">
        <v>228749</v>
      </c>
      <c r="AA291" s="2">
        <v>619621</v>
      </c>
      <c r="AB291" s="2">
        <v>330997</v>
      </c>
      <c r="AC291" s="2">
        <v>6185810</v>
      </c>
      <c r="AD291" s="2">
        <v>1381242</v>
      </c>
      <c r="AE291" s="2">
        <v>3815765</v>
      </c>
      <c r="AF291" s="2">
        <v>87147</v>
      </c>
      <c r="AG291" s="2">
        <v>7464635</v>
      </c>
      <c r="AH291" s="2">
        <v>114037</v>
      </c>
      <c r="AI291" s="2">
        <v>96443</v>
      </c>
      <c r="AJ291" s="2">
        <v>199091</v>
      </c>
      <c r="AK291" s="2">
        <v>49196</v>
      </c>
      <c r="AL291" s="2">
        <v>3609027</v>
      </c>
      <c r="AM291" s="2">
        <v>23189440</v>
      </c>
      <c r="AN291" s="2">
        <v>5510364</v>
      </c>
      <c r="AO291" s="2">
        <v>1347413</v>
      </c>
      <c r="AP291" s="2">
        <v>65274</v>
      </c>
      <c r="AQ291" s="2">
        <v>1419437</v>
      </c>
      <c r="AR291" s="2">
        <v>230327</v>
      </c>
      <c r="AS291" s="2">
        <v>1352642</v>
      </c>
      <c r="AT291" s="2">
        <v>3787855</v>
      </c>
      <c r="AU291" s="2">
        <v>3253545</v>
      </c>
      <c r="AV291" s="2">
        <v>48916</v>
      </c>
      <c r="AW291" s="2">
        <v>1026943</v>
      </c>
      <c r="AX291" s="2">
        <v>1012613</v>
      </c>
      <c r="AY291" s="2">
        <v>404371</v>
      </c>
      <c r="AZ291" s="2">
        <v>26637</v>
      </c>
      <c r="BA291" s="2">
        <v>1027942</v>
      </c>
      <c r="BB291" s="2">
        <v>2904442</v>
      </c>
      <c r="BC291" s="2">
        <v>1412459</v>
      </c>
      <c r="BD291" s="2">
        <v>95847</v>
      </c>
      <c r="BE291" s="2">
        <v>88612</v>
      </c>
      <c r="BF291" s="2">
        <v>1490064</v>
      </c>
      <c r="BG291" s="2">
        <v>100229</v>
      </c>
      <c r="BH291" s="2">
        <v>1581474</v>
      </c>
      <c r="BI291" s="2">
        <v>1948398</v>
      </c>
      <c r="BJ291" s="2">
        <v>1024589</v>
      </c>
      <c r="BK291" s="2">
        <v>32090</v>
      </c>
      <c r="BL291" s="2">
        <v>129647</v>
      </c>
      <c r="BM291" s="2">
        <v>2149961</v>
      </c>
      <c r="BN291" s="2">
        <v>74436</v>
      </c>
      <c r="BO291" s="2">
        <v>662152</v>
      </c>
      <c r="BP291" s="2">
        <v>685418</v>
      </c>
      <c r="BQ291" s="2">
        <v>3780617</v>
      </c>
      <c r="BR291" s="2">
        <v>70962</v>
      </c>
      <c r="BS291" s="2">
        <v>8287619</v>
      </c>
      <c r="BT291" s="2">
        <v>31281</v>
      </c>
      <c r="BU291" s="2">
        <v>5308264</v>
      </c>
      <c r="BV291" s="2">
        <v>81080</v>
      </c>
      <c r="BW291" s="2">
        <v>997436</v>
      </c>
      <c r="BX291" s="2">
        <v>93962</v>
      </c>
      <c r="BY291" s="2">
        <v>1109242</v>
      </c>
      <c r="BZ291" s="2">
        <v>106556</v>
      </c>
      <c r="CA291" s="2">
        <v>70317</v>
      </c>
      <c r="CB291" s="2">
        <v>2898656</v>
      </c>
      <c r="CC291" s="2">
        <v>3780876</v>
      </c>
      <c r="CD291" s="2">
        <v>133364</v>
      </c>
      <c r="CE291" s="2">
        <v>45784</v>
      </c>
      <c r="CF291" s="2">
        <v>678055</v>
      </c>
      <c r="CG291" s="2">
        <v>37509</v>
      </c>
      <c r="CH291" s="2">
        <v>158688</v>
      </c>
      <c r="CI291" s="2">
        <v>55433</v>
      </c>
      <c r="CJ291" s="2">
        <v>928</v>
      </c>
      <c r="CK291" s="2">
        <v>662112</v>
      </c>
      <c r="CL291" s="2">
        <v>370</v>
      </c>
      <c r="CM291" s="2">
        <v>213488</v>
      </c>
      <c r="CN291" s="2">
        <v>1817865</v>
      </c>
      <c r="CO291" s="2">
        <v>1519521</v>
      </c>
      <c r="CP291" s="2">
        <v>3018627</v>
      </c>
      <c r="CQ291" s="2">
        <v>563606</v>
      </c>
      <c r="CR291" s="2">
        <v>4016592</v>
      </c>
      <c r="CS291" s="2">
        <v>7384394</v>
      </c>
      <c r="CT291" s="2">
        <v>5489294</v>
      </c>
      <c r="CU291" s="2">
        <v>146304</v>
      </c>
      <c r="CV291" s="2">
        <v>79466</v>
      </c>
      <c r="CW291" s="2">
        <v>72231</v>
      </c>
      <c r="CX291" s="2">
        <v>1743239</v>
      </c>
      <c r="CY291" s="2">
        <v>139713</v>
      </c>
    </row>
    <row r="292" spans="1:103">
      <c r="A292" t="s">
        <v>26</v>
      </c>
      <c r="B292" s="4">
        <f>AVERAGE(D292:CY292) / 1000/ 1000/ 1000</f>
        <v>11.743846078999999</v>
      </c>
      <c r="C292" s="4"/>
      <c r="D292" s="2">
        <v>91824979200</v>
      </c>
      <c r="E292" s="2">
        <v>12191391300</v>
      </c>
      <c r="F292" s="2">
        <v>4043734800</v>
      </c>
      <c r="G292" s="2">
        <v>5858890900</v>
      </c>
      <c r="H292" s="2">
        <v>50087400</v>
      </c>
      <c r="I292" s="2">
        <v>2238026200</v>
      </c>
      <c r="J292" s="2">
        <v>1089873700</v>
      </c>
      <c r="K292" s="2">
        <v>599372700</v>
      </c>
      <c r="L292" s="2">
        <v>1729923300</v>
      </c>
      <c r="M292" s="2">
        <v>8265182500</v>
      </c>
      <c r="N292" s="2">
        <v>16748364200</v>
      </c>
      <c r="O292" s="2">
        <v>8153706700</v>
      </c>
      <c r="P292" s="2">
        <v>157504900</v>
      </c>
      <c r="Q292" s="2">
        <v>1355701100</v>
      </c>
      <c r="R292" s="2">
        <v>4848011200</v>
      </c>
      <c r="S292" s="2">
        <v>109611352900</v>
      </c>
      <c r="T292" s="2">
        <v>11884906800</v>
      </c>
      <c r="U292" s="2">
        <v>682619400</v>
      </c>
      <c r="V292" s="2">
        <v>7279516400</v>
      </c>
      <c r="W292" s="2">
        <v>11884972200</v>
      </c>
      <c r="X292" s="2">
        <v>740600</v>
      </c>
      <c r="Y292" s="2">
        <v>159039400</v>
      </c>
      <c r="Z292" s="2">
        <v>933703400</v>
      </c>
      <c r="AA292" s="2">
        <v>3267709600</v>
      </c>
      <c r="AB292" s="2">
        <v>1492394200</v>
      </c>
      <c r="AC292" s="2">
        <v>40164188300</v>
      </c>
      <c r="AD292" s="2">
        <v>7976467400</v>
      </c>
      <c r="AE292" s="2">
        <v>24498006200</v>
      </c>
      <c r="AF292" s="2">
        <v>282501300</v>
      </c>
      <c r="AG292" s="2">
        <v>48666133800</v>
      </c>
      <c r="AH292" s="2">
        <v>420815000</v>
      </c>
      <c r="AI292" s="2">
        <v>342718000</v>
      </c>
      <c r="AJ292" s="2">
        <v>762389200</v>
      </c>
      <c r="AK292" s="2">
        <v>150773700</v>
      </c>
      <c r="AL292" s="2">
        <v>22210706700</v>
      </c>
      <c r="AM292" s="2">
        <v>172010664400</v>
      </c>
      <c r="AN292" s="2">
        <v>38977770800</v>
      </c>
      <c r="AO292" s="2">
        <v>8586235600</v>
      </c>
      <c r="AP292" s="2">
        <v>235877200</v>
      </c>
      <c r="AQ292" s="2">
        <v>8423154500</v>
      </c>
      <c r="AR292" s="2">
        <v>1017183200</v>
      </c>
      <c r="AS292" s="2">
        <v>7852379900</v>
      </c>
      <c r="AT292" s="2">
        <v>23999873000</v>
      </c>
      <c r="AU292" s="2">
        <v>19845762800</v>
      </c>
      <c r="AV292" s="2">
        <v>151168800</v>
      </c>
      <c r="AW292" s="2">
        <v>5640978400</v>
      </c>
      <c r="AX292" s="2">
        <v>5511286500</v>
      </c>
      <c r="AY292" s="2">
        <v>1894902100</v>
      </c>
      <c r="AZ292" s="2">
        <v>72765700</v>
      </c>
      <c r="BA292" s="2">
        <v>5613697300</v>
      </c>
      <c r="BB292" s="2">
        <v>17803468800</v>
      </c>
      <c r="BC292" s="2">
        <v>8040253000</v>
      </c>
      <c r="BD292" s="2">
        <v>328975200</v>
      </c>
      <c r="BE292" s="2">
        <v>295922700</v>
      </c>
      <c r="BF292" s="2">
        <v>8462309100</v>
      </c>
      <c r="BG292" s="2">
        <v>335419200</v>
      </c>
      <c r="BH292" s="2">
        <v>8986778100</v>
      </c>
      <c r="BI292" s="2">
        <v>11599546100</v>
      </c>
      <c r="BJ292" s="2">
        <v>5573775900</v>
      </c>
      <c r="BK292" s="2">
        <v>94077100</v>
      </c>
      <c r="BL292" s="2">
        <v>461661400</v>
      </c>
      <c r="BM292" s="2">
        <v>12950184800</v>
      </c>
      <c r="BN292" s="2">
        <v>247598800</v>
      </c>
      <c r="BO292" s="2">
        <v>3384160500</v>
      </c>
      <c r="BP292" s="2">
        <v>3481949700</v>
      </c>
      <c r="BQ292" s="2">
        <v>23888444900</v>
      </c>
      <c r="BR292" s="2">
        <v>231866200</v>
      </c>
      <c r="BS292" s="2">
        <v>55467447000</v>
      </c>
      <c r="BT292" s="2">
        <v>95050500</v>
      </c>
      <c r="BU292" s="2">
        <v>34253878000</v>
      </c>
      <c r="BV292" s="2">
        <v>262461000</v>
      </c>
      <c r="BW292" s="2">
        <v>5424275800</v>
      </c>
      <c r="BX292" s="2">
        <v>327974000</v>
      </c>
      <c r="BY292" s="2">
        <v>6452489900</v>
      </c>
      <c r="BZ292" s="2">
        <v>366783200</v>
      </c>
      <c r="CA292" s="2">
        <v>225185800</v>
      </c>
      <c r="CB292" s="2">
        <v>17706770400</v>
      </c>
      <c r="CC292" s="2">
        <v>24073084600</v>
      </c>
      <c r="CD292" s="2">
        <v>477453600</v>
      </c>
      <c r="CE292" s="2">
        <v>144682900</v>
      </c>
      <c r="CF292" s="2">
        <v>3464659000</v>
      </c>
      <c r="CG292" s="2">
        <v>110517900</v>
      </c>
      <c r="CH292" s="2">
        <v>585187400</v>
      </c>
      <c r="CI292" s="2">
        <v>169421800</v>
      </c>
      <c r="CJ292" s="2">
        <v>1774400</v>
      </c>
      <c r="CK292" s="2">
        <v>3367862200</v>
      </c>
      <c r="CL292" s="2">
        <v>751800</v>
      </c>
      <c r="CM292" s="2">
        <v>914448000</v>
      </c>
      <c r="CN292" s="2">
        <v>10760302900</v>
      </c>
      <c r="CO292" s="2">
        <v>8632130800</v>
      </c>
      <c r="CP292" s="2">
        <v>18365680200</v>
      </c>
      <c r="CQ292" s="2">
        <v>2896262300</v>
      </c>
      <c r="CR292" s="2">
        <v>25339920900</v>
      </c>
      <c r="CS292" s="2">
        <v>48687553600</v>
      </c>
      <c r="CT292" s="2">
        <v>35950847700</v>
      </c>
      <c r="CU292" s="2">
        <v>556209800</v>
      </c>
      <c r="CV292" s="2">
        <v>270790400</v>
      </c>
      <c r="CW292" s="2">
        <v>245780100</v>
      </c>
      <c r="CX292" s="2">
        <v>10444838700</v>
      </c>
      <c r="CY292" s="2">
        <v>515635000</v>
      </c>
    </row>
    <row r="293" spans="1:103">
      <c r="A293" t="s">
        <v>38</v>
      </c>
      <c r="B293" s="7">
        <f>AVERAGE(D293:CY293) / 1024/ 1024 /1024</f>
        <v>1.3616682815551757</v>
      </c>
      <c r="C293" s="7">
        <f>MAX(D293:CY293) / 1024/ 1024 /1024</f>
        <v>15.681369781494141</v>
      </c>
      <c r="D293" s="2">
        <v>10980061184</v>
      </c>
      <c r="E293" s="2">
        <v>1471868928</v>
      </c>
      <c r="F293" s="2">
        <v>453636096</v>
      </c>
      <c r="G293" s="2">
        <v>667340800</v>
      </c>
      <c r="H293" s="2">
        <v>16470016</v>
      </c>
      <c r="I293" s="2">
        <v>299925504</v>
      </c>
      <c r="J293" s="2">
        <v>196718592</v>
      </c>
      <c r="K293" s="2">
        <v>133820416</v>
      </c>
      <c r="L293" s="2">
        <v>293507072</v>
      </c>
      <c r="M293" s="2">
        <v>998174720</v>
      </c>
      <c r="N293" s="2">
        <v>2188222464</v>
      </c>
      <c r="O293" s="2">
        <v>996724736</v>
      </c>
      <c r="P293" s="2">
        <v>43384832</v>
      </c>
      <c r="Q293" s="2">
        <v>204845056</v>
      </c>
      <c r="R293" s="2">
        <v>658055168</v>
      </c>
      <c r="S293" s="2">
        <v>11122794496</v>
      </c>
      <c r="T293" s="2">
        <v>1470873600</v>
      </c>
      <c r="U293" s="2">
        <v>137535488</v>
      </c>
      <c r="V293" s="2">
        <v>988655616</v>
      </c>
      <c r="W293" s="2">
        <v>1471139840</v>
      </c>
      <c r="X293" s="2">
        <v>6393856</v>
      </c>
      <c r="Y293" s="2">
        <v>44453888</v>
      </c>
      <c r="Z293" s="2">
        <v>196661248</v>
      </c>
      <c r="AA293" s="2">
        <v>450535424</v>
      </c>
      <c r="AB293" s="2">
        <v>294932480</v>
      </c>
      <c r="AC293" s="2">
        <v>4927717376</v>
      </c>
      <c r="AD293" s="2">
        <v>998199296</v>
      </c>
      <c r="AE293" s="2">
        <v>3247284224</v>
      </c>
      <c r="AF293" s="2">
        <v>64978944</v>
      </c>
      <c r="AG293" s="2">
        <v>5014888448</v>
      </c>
      <c r="AH293" s="2">
        <v>94154752</v>
      </c>
      <c r="AI293" s="2">
        <v>93057024</v>
      </c>
      <c r="AJ293" s="2">
        <v>140525568</v>
      </c>
      <c r="AK293" s="2">
        <v>46899200</v>
      </c>
      <c r="AL293" s="2">
        <v>2264375296</v>
      </c>
      <c r="AM293" s="2">
        <v>16837742592</v>
      </c>
      <c r="AN293" s="2">
        <v>4895961088</v>
      </c>
      <c r="AO293" s="2">
        <v>1003462656</v>
      </c>
      <c r="AP293" s="2">
        <v>159645696</v>
      </c>
      <c r="AQ293" s="2">
        <v>1009967104</v>
      </c>
      <c r="AR293" s="2">
        <v>288256000</v>
      </c>
      <c r="AS293" s="2">
        <v>1009967104</v>
      </c>
      <c r="AT293" s="2">
        <v>3253886976</v>
      </c>
      <c r="AU293" s="2">
        <v>2247106560</v>
      </c>
      <c r="AV293" s="2">
        <v>48963584</v>
      </c>
      <c r="AW293" s="2">
        <v>677109760</v>
      </c>
      <c r="AX293" s="2">
        <v>677109760</v>
      </c>
      <c r="AY293" s="2">
        <v>349179904</v>
      </c>
      <c r="AZ293" s="2">
        <v>100114432</v>
      </c>
      <c r="BA293" s="2">
        <v>677109760</v>
      </c>
      <c r="BB293" s="2">
        <v>2223403008</v>
      </c>
      <c r="BC293" s="2">
        <v>1111392256</v>
      </c>
      <c r="BD293" s="2">
        <v>292892672</v>
      </c>
      <c r="BE293" s="2">
        <v>267665408</v>
      </c>
      <c r="BF293" s="2">
        <v>1111392256</v>
      </c>
      <c r="BG293" s="2">
        <v>292892672</v>
      </c>
      <c r="BH293" s="2">
        <v>1111392256</v>
      </c>
      <c r="BI293" s="2">
        <v>1542750208</v>
      </c>
      <c r="BJ293" s="2">
        <v>807014400</v>
      </c>
      <c r="BK293" s="2">
        <v>237498368</v>
      </c>
      <c r="BL293" s="2">
        <v>292892672</v>
      </c>
      <c r="BM293" s="2">
        <v>1576374272</v>
      </c>
      <c r="BN293" s="2">
        <v>267657216</v>
      </c>
      <c r="BO293" s="2">
        <v>615297024</v>
      </c>
      <c r="BP293" s="2">
        <v>615297024</v>
      </c>
      <c r="BQ293" s="2">
        <v>3253755904</v>
      </c>
      <c r="BR293" s="2">
        <v>272904192</v>
      </c>
      <c r="BS293" s="2">
        <v>7263395840</v>
      </c>
      <c r="BT293" s="2">
        <v>35733504</v>
      </c>
      <c r="BU293" s="2">
        <v>3426508800</v>
      </c>
      <c r="BV293" s="2">
        <v>278138880</v>
      </c>
      <c r="BW293" s="2">
        <v>817496064</v>
      </c>
      <c r="BX293" s="2">
        <v>303378432</v>
      </c>
      <c r="BY293" s="2">
        <v>1121878016</v>
      </c>
      <c r="BZ293" s="2">
        <v>303378432</v>
      </c>
      <c r="CA293" s="2">
        <v>278138880</v>
      </c>
      <c r="CB293" s="2">
        <v>2233888768</v>
      </c>
      <c r="CC293" s="2">
        <v>3255906304</v>
      </c>
      <c r="CD293" s="2">
        <v>305381376</v>
      </c>
      <c r="CE293" s="2">
        <v>260153344</v>
      </c>
      <c r="CF293" s="2">
        <v>625676288</v>
      </c>
      <c r="CG293" s="2">
        <v>248930304</v>
      </c>
      <c r="CH293" s="2">
        <v>343257088</v>
      </c>
      <c r="CI293" s="2">
        <v>260153344</v>
      </c>
      <c r="CJ293" s="2">
        <v>225431552</v>
      </c>
      <c r="CK293" s="2">
        <v>625676288</v>
      </c>
      <c r="CL293" s="2">
        <v>225431552</v>
      </c>
      <c r="CM293" s="2">
        <v>400060416</v>
      </c>
      <c r="CN293" s="2">
        <v>1553129472</v>
      </c>
      <c r="CO293" s="2">
        <v>1121771520</v>
      </c>
      <c r="CP293" s="2">
        <v>2233782272</v>
      </c>
      <c r="CQ293" s="2">
        <v>625676288</v>
      </c>
      <c r="CR293" s="2">
        <v>3271856128</v>
      </c>
      <c r="CS293" s="2">
        <v>5021171712</v>
      </c>
      <c r="CT293" s="2">
        <v>4895965184</v>
      </c>
      <c r="CU293" s="2">
        <v>359886848</v>
      </c>
      <c r="CV293" s="2">
        <v>294666240</v>
      </c>
      <c r="CW293" s="2">
        <v>294666240</v>
      </c>
      <c r="CX293" s="2">
        <v>1569763328</v>
      </c>
      <c r="CY293" s="2">
        <v>320823296</v>
      </c>
    </row>
    <row r="294" spans="1:103">
      <c r="A294" s="1" t="s">
        <v>3</v>
      </c>
      <c r="B294" s="3">
        <f t="shared" ref="B294" si="177">AVERAGE(D294:CY294)</f>
        <v>853237.7</v>
      </c>
      <c r="C294" s="3">
        <f t="shared" ref="C294" si="178">COUNT(D294:CY294)</f>
        <v>100</v>
      </c>
      <c r="D294" s="2">
        <v>299408</v>
      </c>
      <c r="E294" s="2">
        <v>52659</v>
      </c>
      <c r="F294" s="2">
        <v>226071</v>
      </c>
      <c r="G294" s="2">
        <v>485821</v>
      </c>
      <c r="H294" s="2">
        <v>102876</v>
      </c>
      <c r="I294" s="2">
        <v>177972</v>
      </c>
      <c r="J294" s="2">
        <v>102572</v>
      </c>
      <c r="K294" s="2">
        <v>99803</v>
      </c>
      <c r="L294" s="2">
        <v>483660</v>
      </c>
      <c r="M294" s="2">
        <v>1105517</v>
      </c>
      <c r="N294" s="2">
        <v>52141</v>
      </c>
      <c r="O294" s="2">
        <v>1156919</v>
      </c>
      <c r="P294" s="2">
        <v>47418</v>
      </c>
      <c r="Q294" s="2">
        <v>3333861</v>
      </c>
      <c r="R294" s="2">
        <v>1637502</v>
      </c>
      <c r="S294" s="2">
        <v>3478154</v>
      </c>
      <c r="T294" s="2">
        <v>1027590</v>
      </c>
      <c r="U294" s="2">
        <v>2473161</v>
      </c>
      <c r="V294" s="2">
        <v>3658377</v>
      </c>
      <c r="W294" s="2">
        <v>934277</v>
      </c>
      <c r="X294" s="2">
        <v>1345</v>
      </c>
      <c r="Y294" s="2">
        <v>118594</v>
      </c>
      <c r="Z294" s="2">
        <v>5652</v>
      </c>
      <c r="AA294" s="2">
        <v>772647</v>
      </c>
      <c r="AB294" s="2">
        <v>5603</v>
      </c>
      <c r="AC294" s="2">
        <v>138073</v>
      </c>
      <c r="AD294" s="2">
        <v>1326653</v>
      </c>
      <c r="AE294" s="2">
        <v>2350231</v>
      </c>
      <c r="AF294" s="2">
        <v>10257</v>
      </c>
      <c r="AG294" s="2">
        <v>154276</v>
      </c>
      <c r="AH294" s="2">
        <v>14099</v>
      </c>
      <c r="AI294" s="2">
        <v>579456</v>
      </c>
      <c r="AJ294" s="2">
        <v>328894</v>
      </c>
      <c r="AK294" s="2">
        <v>185104</v>
      </c>
      <c r="AL294" s="2">
        <v>2021389</v>
      </c>
      <c r="AM294" s="2">
        <v>6631885</v>
      </c>
      <c r="AN294" s="2">
        <v>3550708</v>
      </c>
      <c r="AO294" s="2">
        <v>1410911</v>
      </c>
      <c r="AP294" s="2">
        <v>101735</v>
      </c>
      <c r="AQ294" s="2">
        <v>771871</v>
      </c>
      <c r="AR294" s="2">
        <v>1410959</v>
      </c>
      <c r="AS294" s="2">
        <v>916751</v>
      </c>
      <c r="AT294" s="2">
        <v>84221</v>
      </c>
      <c r="AU294" s="2">
        <v>2148144</v>
      </c>
      <c r="AV294" s="2">
        <v>785916</v>
      </c>
      <c r="AW294" s="2">
        <v>26626</v>
      </c>
      <c r="AX294" s="2">
        <v>543995</v>
      </c>
      <c r="AY294" s="2">
        <v>262913</v>
      </c>
      <c r="AZ294" s="2">
        <v>83129</v>
      </c>
      <c r="BA294" s="2">
        <v>391351</v>
      </c>
      <c r="BB294" s="2">
        <v>1895382</v>
      </c>
      <c r="BC294" s="2">
        <v>883195</v>
      </c>
      <c r="BD294" s="2">
        <v>1623372</v>
      </c>
      <c r="BE294" s="2">
        <v>1090194</v>
      </c>
      <c r="BF294" s="2">
        <v>1171686</v>
      </c>
      <c r="BG294" s="2">
        <v>104747</v>
      </c>
      <c r="BH294" s="2">
        <v>949132</v>
      </c>
      <c r="BI294" s="2">
        <v>40380</v>
      </c>
      <c r="BJ294" s="2">
        <v>528065</v>
      </c>
      <c r="BK294" s="2">
        <v>33725</v>
      </c>
      <c r="BL294" s="2">
        <v>162712</v>
      </c>
      <c r="BM294" s="2">
        <v>508874</v>
      </c>
      <c r="BN294" s="2">
        <v>1007025</v>
      </c>
      <c r="BO294" s="2">
        <v>3508451</v>
      </c>
      <c r="BP294" s="2">
        <v>503232</v>
      </c>
      <c r="BQ294" s="2">
        <v>2628424</v>
      </c>
      <c r="BR294" s="2">
        <v>121381</v>
      </c>
      <c r="BS294" s="2">
        <v>3580878</v>
      </c>
      <c r="BT294" s="2">
        <v>217224</v>
      </c>
      <c r="BU294" s="2">
        <v>146347</v>
      </c>
      <c r="BV294" s="2">
        <v>113588</v>
      </c>
      <c r="BW294" s="2">
        <v>733930</v>
      </c>
      <c r="BX294" s="2">
        <v>8866</v>
      </c>
      <c r="BY294" s="2">
        <v>65505</v>
      </c>
      <c r="BZ294" s="2">
        <v>150341</v>
      </c>
      <c r="CA294" s="2">
        <v>129814</v>
      </c>
      <c r="CB294" s="2">
        <v>83608</v>
      </c>
      <c r="CC294" s="2">
        <v>2342316</v>
      </c>
      <c r="CD294" s="2">
        <v>6965</v>
      </c>
      <c r="CE294" s="2">
        <v>762865</v>
      </c>
      <c r="CF294" s="2">
        <v>471490</v>
      </c>
      <c r="CG294" s="2">
        <v>16748</v>
      </c>
      <c r="CH294" s="2">
        <v>2006764</v>
      </c>
      <c r="CI294" s="2">
        <v>143448</v>
      </c>
      <c r="CJ294" s="2">
        <v>321019</v>
      </c>
      <c r="CK294" s="2">
        <v>447802</v>
      </c>
      <c r="CL294" s="2">
        <v>1394</v>
      </c>
      <c r="CM294" s="2">
        <v>298148</v>
      </c>
      <c r="CN294" s="2">
        <v>1049383</v>
      </c>
      <c r="CO294" s="2">
        <v>576435</v>
      </c>
      <c r="CP294" s="2">
        <v>2180505</v>
      </c>
      <c r="CQ294" s="2">
        <v>88412</v>
      </c>
      <c r="CR294" s="2">
        <v>1641900</v>
      </c>
      <c r="CS294" s="2">
        <v>1413156</v>
      </c>
      <c r="CT294" s="2">
        <v>115079</v>
      </c>
      <c r="CU294" s="2">
        <v>13572</v>
      </c>
      <c r="CV294" s="2">
        <v>138928</v>
      </c>
      <c r="CW294" s="2">
        <v>139579</v>
      </c>
      <c r="CX294" s="2">
        <v>982639</v>
      </c>
      <c r="CY294" s="2">
        <v>105998</v>
      </c>
    </row>
    <row r="295" spans="1:103">
      <c r="A295" t="s">
        <v>26</v>
      </c>
      <c r="B295" s="4">
        <f>AVERAGE(D295:CY295) / 1000/ 1000/ 1000</f>
        <v>2.9064706660000001</v>
      </c>
      <c r="C295" s="4"/>
      <c r="D295" s="2">
        <v>1290849400</v>
      </c>
      <c r="E295" s="2">
        <v>92936900</v>
      </c>
      <c r="F295" s="2">
        <v>389701700</v>
      </c>
      <c r="G295" s="2">
        <v>969895900</v>
      </c>
      <c r="H295" s="2">
        <v>236458100</v>
      </c>
      <c r="I295" s="2">
        <v>333354800</v>
      </c>
      <c r="J295" s="2">
        <v>375028300</v>
      </c>
      <c r="K295" s="2">
        <v>181398200</v>
      </c>
      <c r="L295" s="2">
        <v>2278768500</v>
      </c>
      <c r="M295" s="2">
        <v>2568714900</v>
      </c>
      <c r="N295" s="2">
        <v>94136900</v>
      </c>
      <c r="O295" s="2">
        <v>3344345000</v>
      </c>
      <c r="P295" s="2">
        <v>55204900</v>
      </c>
      <c r="Q295" s="2">
        <v>20333307000</v>
      </c>
      <c r="R295" s="2">
        <v>7034778300</v>
      </c>
      <c r="S295" s="2">
        <v>9452448200</v>
      </c>
      <c r="T295" s="2">
        <v>2790052600</v>
      </c>
      <c r="U295" s="2">
        <v>12758789700</v>
      </c>
      <c r="V295" s="2">
        <v>13836892100</v>
      </c>
      <c r="W295" s="2">
        <v>2540785400</v>
      </c>
      <c r="X295" s="2">
        <v>2057600</v>
      </c>
      <c r="Y295" s="2">
        <v>218990500</v>
      </c>
      <c r="Z295" s="2">
        <v>8899900</v>
      </c>
      <c r="AA295" s="2">
        <v>2203506000</v>
      </c>
      <c r="AB295" s="2">
        <v>8850700</v>
      </c>
      <c r="AC295" s="2">
        <v>437439300</v>
      </c>
      <c r="AD295" s="2">
        <v>3373921800</v>
      </c>
      <c r="AE295" s="2">
        <v>7207149300</v>
      </c>
      <c r="AF295" s="2">
        <v>14024800</v>
      </c>
      <c r="AG295" s="2">
        <v>626511100</v>
      </c>
      <c r="AH295" s="2">
        <v>21276000</v>
      </c>
      <c r="AI295" s="2">
        <v>2489822500</v>
      </c>
      <c r="AJ295" s="2">
        <v>798818700</v>
      </c>
      <c r="AK295" s="2">
        <v>347171000</v>
      </c>
      <c r="AL295" s="2">
        <v>7016272800</v>
      </c>
      <c r="AM295" s="2">
        <v>26722430800</v>
      </c>
      <c r="AN295" s="2">
        <v>13604339100</v>
      </c>
      <c r="AO295" s="2">
        <v>6564754300</v>
      </c>
      <c r="AP295" s="2">
        <v>182798000</v>
      </c>
      <c r="AQ295" s="2">
        <v>1816189600</v>
      </c>
      <c r="AR295" s="2">
        <v>5989401200</v>
      </c>
      <c r="AS295" s="2">
        <v>1943944400</v>
      </c>
      <c r="AT295" s="2">
        <v>157274800</v>
      </c>
      <c r="AU295" s="2">
        <v>5979658200</v>
      </c>
      <c r="AV295" s="2">
        <v>2988899000</v>
      </c>
      <c r="AW295" s="2">
        <v>40577900</v>
      </c>
      <c r="AX295" s="2">
        <v>887564700</v>
      </c>
      <c r="AY295" s="2">
        <v>546330000</v>
      </c>
      <c r="AZ295" s="2">
        <v>153302100</v>
      </c>
      <c r="BA295" s="2">
        <v>1667973100</v>
      </c>
      <c r="BB295" s="2">
        <v>5620964300</v>
      </c>
      <c r="BC295" s="2">
        <v>2082003900</v>
      </c>
      <c r="BD295" s="2">
        <v>7321717400</v>
      </c>
      <c r="BE295" s="2">
        <v>4419945900</v>
      </c>
      <c r="BF295" s="2">
        <v>3190274300</v>
      </c>
      <c r="BG295" s="2">
        <v>214726300</v>
      </c>
      <c r="BH295" s="2">
        <v>2478045500</v>
      </c>
      <c r="BI295" s="2">
        <v>87591100</v>
      </c>
      <c r="BJ295" s="2">
        <v>958811400</v>
      </c>
      <c r="BK295" s="2">
        <v>37145700</v>
      </c>
      <c r="BL295" s="2">
        <v>324540900</v>
      </c>
      <c r="BM295" s="2">
        <v>1103827500</v>
      </c>
      <c r="BN295" s="2">
        <v>4800276900</v>
      </c>
      <c r="BO295" s="2">
        <v>15546993100</v>
      </c>
      <c r="BP295" s="2">
        <v>965957900</v>
      </c>
      <c r="BQ295" s="2">
        <v>7224849500</v>
      </c>
      <c r="BR295" s="2">
        <v>208552100</v>
      </c>
      <c r="BS295" s="2">
        <v>10124464400</v>
      </c>
      <c r="BT295" s="2">
        <v>631153300</v>
      </c>
      <c r="BU295" s="2">
        <v>322591000</v>
      </c>
      <c r="BV295" s="2">
        <v>208898000</v>
      </c>
      <c r="BW295" s="2">
        <v>1438460300</v>
      </c>
      <c r="BX295" s="2">
        <v>9953600</v>
      </c>
      <c r="BY295" s="2">
        <v>159457800</v>
      </c>
      <c r="BZ295" s="2">
        <v>311266600</v>
      </c>
      <c r="CA295" s="2">
        <v>227611700</v>
      </c>
      <c r="CB295" s="2">
        <v>210324300</v>
      </c>
      <c r="CC295" s="2">
        <v>6568923400</v>
      </c>
      <c r="CD295" s="2">
        <v>13398900</v>
      </c>
      <c r="CE295" s="2">
        <v>3029674300</v>
      </c>
      <c r="CF295" s="2">
        <v>1164519500</v>
      </c>
      <c r="CG295" s="2">
        <v>18580800</v>
      </c>
      <c r="CH295" s="2">
        <v>10375846900</v>
      </c>
      <c r="CI295" s="2">
        <v>250009600</v>
      </c>
      <c r="CJ295" s="2">
        <v>758364400</v>
      </c>
      <c r="CK295" s="2">
        <v>848124900</v>
      </c>
      <c r="CL295" s="2">
        <v>2391500</v>
      </c>
      <c r="CM295" s="2">
        <v>733724800</v>
      </c>
      <c r="CN295" s="2">
        <v>2781951300</v>
      </c>
      <c r="CO295" s="2">
        <v>1361713000</v>
      </c>
      <c r="CP295" s="2">
        <v>6089369200</v>
      </c>
      <c r="CQ295" s="2">
        <v>208628700</v>
      </c>
      <c r="CR295" s="2">
        <v>4125984400</v>
      </c>
      <c r="CS295" s="2">
        <v>3356406400</v>
      </c>
      <c r="CT295" s="2">
        <v>337208900</v>
      </c>
      <c r="CU295" s="2">
        <v>20689000</v>
      </c>
      <c r="CV295" s="2">
        <v>272379300</v>
      </c>
      <c r="CW295" s="2">
        <v>265990100</v>
      </c>
      <c r="CX295" s="2">
        <v>2663995600</v>
      </c>
      <c r="CY295" s="2">
        <v>190791000</v>
      </c>
    </row>
    <row r="296" spans="1:103">
      <c r="A296" t="s">
        <v>38</v>
      </c>
      <c r="B296" s="7">
        <f>AVERAGE(D296:CY296) / 1024/ 1024 /1024</f>
        <v>0.33811538696289062</v>
      </c>
      <c r="C296" s="7">
        <f>MAX(D296:CY296) / 1024/ 1024 /1024</f>
        <v>1.70782470703125</v>
      </c>
      <c r="D296" s="2">
        <v>91619328</v>
      </c>
      <c r="E296" s="2">
        <v>10952704</v>
      </c>
      <c r="F296" s="2">
        <v>30306304</v>
      </c>
      <c r="G296" s="2">
        <v>78966784</v>
      </c>
      <c r="H296" s="2">
        <v>32374784</v>
      </c>
      <c r="I296" s="2">
        <v>33832960</v>
      </c>
      <c r="J296" s="2">
        <v>45826048</v>
      </c>
      <c r="K296" s="2">
        <v>23617536</v>
      </c>
      <c r="L296" s="2">
        <v>231415808</v>
      </c>
      <c r="M296" s="2">
        <v>219209728</v>
      </c>
      <c r="N296" s="2">
        <v>14053376</v>
      </c>
      <c r="O296" s="2">
        <v>283267072</v>
      </c>
      <c r="P296" s="2">
        <v>10133504</v>
      </c>
      <c r="Q296" s="2">
        <v>1833762816</v>
      </c>
      <c r="R296" s="2">
        <v>610873344</v>
      </c>
      <c r="S296" s="2">
        <v>580513792</v>
      </c>
      <c r="T296" s="2">
        <v>250499072</v>
      </c>
      <c r="U296" s="2">
        <v>1186701312</v>
      </c>
      <c r="V296" s="2">
        <v>1074827264</v>
      </c>
      <c r="W296" s="2">
        <v>237608960</v>
      </c>
      <c r="X296" s="2">
        <v>7610368</v>
      </c>
      <c r="Y296" s="2">
        <v>37138432</v>
      </c>
      <c r="Z296" s="2">
        <v>8458240</v>
      </c>
      <c r="AA296" s="2">
        <v>189505536</v>
      </c>
      <c r="AB296" s="2">
        <v>8663040</v>
      </c>
      <c r="AC296" s="2">
        <v>47427584</v>
      </c>
      <c r="AD296" s="2">
        <v>304771072</v>
      </c>
      <c r="AE296" s="2">
        <v>582144000</v>
      </c>
      <c r="AF296" s="2">
        <v>9252864</v>
      </c>
      <c r="AG296" s="2">
        <v>63889408</v>
      </c>
      <c r="AH296" s="2">
        <v>52330496</v>
      </c>
      <c r="AI296" s="2">
        <v>264962048</v>
      </c>
      <c r="AJ296" s="2">
        <v>99979264</v>
      </c>
      <c r="AK296" s="2">
        <v>91574272</v>
      </c>
      <c r="AL296" s="2">
        <v>568934400</v>
      </c>
      <c r="AM296" s="2">
        <v>1328291840</v>
      </c>
      <c r="AN296" s="2">
        <v>959905792</v>
      </c>
      <c r="AO296" s="2">
        <v>655355904</v>
      </c>
      <c r="AP296" s="2">
        <v>279453696</v>
      </c>
      <c r="AQ296" s="2">
        <v>304676864</v>
      </c>
      <c r="AR296" s="2">
        <v>602365952</v>
      </c>
      <c r="AS296" s="2">
        <v>312168448</v>
      </c>
      <c r="AT296" s="2">
        <v>28102656</v>
      </c>
      <c r="AU296" s="2">
        <v>501374976</v>
      </c>
      <c r="AV296" s="2">
        <v>348565504</v>
      </c>
      <c r="AW296" s="2">
        <v>281579520</v>
      </c>
      <c r="AX296" s="2">
        <v>298397696</v>
      </c>
      <c r="AY296" s="2">
        <v>298397696</v>
      </c>
      <c r="AZ296" s="2">
        <v>285786112</v>
      </c>
      <c r="BA296" s="2">
        <v>306937856</v>
      </c>
      <c r="BB296" s="2">
        <v>511287296</v>
      </c>
      <c r="BC296" s="2">
        <v>319811584</v>
      </c>
      <c r="BD296" s="2">
        <v>718233600</v>
      </c>
      <c r="BE296" s="2">
        <v>468500480</v>
      </c>
      <c r="BF296" s="2">
        <v>359399424</v>
      </c>
      <c r="BG296" s="2">
        <v>300556288</v>
      </c>
      <c r="BH296" s="2">
        <v>359399424</v>
      </c>
      <c r="BI296" s="2">
        <v>294252544</v>
      </c>
      <c r="BJ296" s="2">
        <v>308969472</v>
      </c>
      <c r="BK296" s="2">
        <v>293203968</v>
      </c>
      <c r="BL296" s="2">
        <v>300556288</v>
      </c>
      <c r="BM296" s="2">
        <v>310022144</v>
      </c>
      <c r="BN296" s="2">
        <v>523689984</v>
      </c>
      <c r="BO296" s="2">
        <v>1232551936</v>
      </c>
      <c r="BP296" s="2">
        <v>326520832</v>
      </c>
      <c r="BQ296" s="2">
        <v>567799808</v>
      </c>
      <c r="BR296" s="2">
        <v>321417216</v>
      </c>
      <c r="BS296" s="2">
        <v>685637632</v>
      </c>
      <c r="BT296" s="2">
        <v>332787712</v>
      </c>
      <c r="BU296" s="2">
        <v>322277376</v>
      </c>
      <c r="BV296" s="2">
        <v>324374528</v>
      </c>
      <c r="BW296" s="2">
        <v>349597696</v>
      </c>
      <c r="BX296" s="2">
        <v>315969536</v>
      </c>
      <c r="BY296" s="2">
        <v>320176128</v>
      </c>
      <c r="BZ296" s="2">
        <v>324374528</v>
      </c>
      <c r="CA296" s="2">
        <v>324378624</v>
      </c>
      <c r="CB296" s="2">
        <v>320176128</v>
      </c>
      <c r="CC296" s="2">
        <v>534781952</v>
      </c>
      <c r="CD296" s="2">
        <v>320274432</v>
      </c>
      <c r="CE296" s="2">
        <v>385347584</v>
      </c>
      <c r="CF296" s="2">
        <v>351727616</v>
      </c>
      <c r="CG296" s="2">
        <v>318099456</v>
      </c>
      <c r="CH296" s="2">
        <v>1032630272</v>
      </c>
      <c r="CI296" s="2">
        <v>338997248</v>
      </c>
      <c r="CJ296" s="2">
        <v>347410432</v>
      </c>
      <c r="CK296" s="2">
        <v>347410432</v>
      </c>
      <c r="CL296" s="2">
        <v>330592256</v>
      </c>
      <c r="CM296" s="2">
        <v>347410432</v>
      </c>
      <c r="CN296" s="2">
        <v>398893056</v>
      </c>
      <c r="CO296" s="2">
        <v>365273088</v>
      </c>
      <c r="CP296" s="2">
        <v>531722240</v>
      </c>
      <c r="CQ296" s="2">
        <v>338632704</v>
      </c>
      <c r="CR296" s="2">
        <v>402526208</v>
      </c>
      <c r="CS296" s="2">
        <v>368910336</v>
      </c>
      <c r="CT296" s="2">
        <v>339484672</v>
      </c>
      <c r="CU296" s="2">
        <v>334229504</v>
      </c>
      <c r="CV296" s="2">
        <v>341581824</v>
      </c>
      <c r="CW296" s="2">
        <v>341581824</v>
      </c>
      <c r="CX296" s="2">
        <v>401477632</v>
      </c>
      <c r="CY296" s="2">
        <v>341581824</v>
      </c>
    </row>
    <row r="297" spans="1:103">
      <c r="A297" t="s">
        <v>19</v>
      </c>
      <c r="B297" s="3">
        <f t="shared" ref="B297" si="179">AVERAGE(D297:CY297)</f>
        <v>429252.01</v>
      </c>
      <c r="C297" s="3">
        <f t="shared" ref="C297" si="180">COUNT(D297:CY297)</f>
        <v>100</v>
      </c>
      <c r="D297" s="2">
        <v>185027</v>
      </c>
      <c r="E297" s="2">
        <v>33164</v>
      </c>
      <c r="F297" s="2">
        <v>106155</v>
      </c>
      <c r="G297" s="2">
        <v>217276</v>
      </c>
      <c r="H297" s="2">
        <v>90064</v>
      </c>
      <c r="I297" s="2">
        <v>80338</v>
      </c>
      <c r="J297" s="2">
        <v>83429</v>
      </c>
      <c r="K297" s="2">
        <v>46878</v>
      </c>
      <c r="L297" s="2">
        <v>378838</v>
      </c>
      <c r="M297" s="2">
        <v>485208</v>
      </c>
      <c r="N297" s="2">
        <v>42836</v>
      </c>
      <c r="O297" s="2">
        <v>480251</v>
      </c>
      <c r="P297" s="2">
        <v>21941</v>
      </c>
      <c r="Q297" s="2">
        <v>140862</v>
      </c>
      <c r="R297" s="2">
        <v>488407</v>
      </c>
      <c r="S297" s="2">
        <v>1504710</v>
      </c>
      <c r="T297" s="2">
        <v>452906</v>
      </c>
      <c r="U297" s="2">
        <v>2016142</v>
      </c>
      <c r="V297" s="2">
        <v>2560780</v>
      </c>
      <c r="W297" s="2">
        <v>410438</v>
      </c>
      <c r="X297" s="2">
        <v>1220</v>
      </c>
      <c r="Y297" s="2">
        <v>54534</v>
      </c>
      <c r="Z297" s="2">
        <v>3490</v>
      </c>
      <c r="AA297" s="2">
        <v>605822</v>
      </c>
      <c r="AB297" s="2">
        <v>4997</v>
      </c>
      <c r="AC297" s="2">
        <v>92801</v>
      </c>
      <c r="AD297" s="2">
        <v>552798</v>
      </c>
      <c r="AE297" s="2">
        <v>1038231</v>
      </c>
      <c r="AF297" s="2">
        <v>7450</v>
      </c>
      <c r="AG297" s="2">
        <v>115831</v>
      </c>
      <c r="AH297" s="2">
        <v>7049</v>
      </c>
      <c r="AI297" s="2">
        <v>443990</v>
      </c>
      <c r="AJ297" s="2">
        <v>150158</v>
      </c>
      <c r="AK297" s="2">
        <v>83821</v>
      </c>
      <c r="AL297" s="2">
        <v>835476</v>
      </c>
      <c r="AM297" s="2">
        <v>2620902</v>
      </c>
      <c r="AN297" s="2">
        <v>1492137</v>
      </c>
      <c r="AO297" s="2">
        <v>1127550</v>
      </c>
      <c r="AP297" s="2">
        <v>48180</v>
      </c>
      <c r="AQ297" s="2">
        <v>347142</v>
      </c>
      <c r="AR297" s="2">
        <v>1075185</v>
      </c>
      <c r="AS297" s="2">
        <v>411115</v>
      </c>
      <c r="AT297" s="2">
        <v>53122</v>
      </c>
      <c r="AU297" s="2">
        <v>947609</v>
      </c>
      <c r="AV297" s="2">
        <v>662301</v>
      </c>
      <c r="AW297" s="2">
        <v>19728</v>
      </c>
      <c r="AX297" s="2">
        <v>234303</v>
      </c>
      <c r="AY297" s="2">
        <v>114621</v>
      </c>
      <c r="AZ297" s="2">
        <v>77872</v>
      </c>
      <c r="BA297" s="2">
        <v>160877</v>
      </c>
      <c r="BB297" s="2">
        <v>851555</v>
      </c>
      <c r="BC297" s="2">
        <v>381976</v>
      </c>
      <c r="BD297" s="2">
        <v>1269035</v>
      </c>
      <c r="BE297" s="2">
        <v>895659</v>
      </c>
      <c r="BF297" s="2">
        <v>507155</v>
      </c>
      <c r="BG297" s="2">
        <v>48381</v>
      </c>
      <c r="BH297" s="2">
        <v>420369</v>
      </c>
      <c r="BI297" s="2">
        <v>39740</v>
      </c>
      <c r="BJ297" s="2">
        <v>242280</v>
      </c>
      <c r="BK297" s="2">
        <v>16322</v>
      </c>
      <c r="BL297" s="2">
        <v>72933</v>
      </c>
      <c r="BM297" s="2">
        <v>241635</v>
      </c>
      <c r="BN297" s="2">
        <v>833649</v>
      </c>
      <c r="BO297" s="2">
        <v>2523440</v>
      </c>
      <c r="BP297" s="2">
        <v>213611</v>
      </c>
      <c r="BQ297" s="2">
        <v>1076511</v>
      </c>
      <c r="BR297" s="2">
        <v>55205</v>
      </c>
      <c r="BS297" s="2">
        <v>1527594</v>
      </c>
      <c r="BT297" s="2">
        <v>103049</v>
      </c>
      <c r="BU297" s="2">
        <v>110653</v>
      </c>
      <c r="BV297" s="2">
        <v>53841</v>
      </c>
      <c r="BW297" s="2">
        <v>333018</v>
      </c>
      <c r="BX297" s="2">
        <v>4634</v>
      </c>
      <c r="BY297" s="2">
        <v>19635</v>
      </c>
      <c r="BZ297" s="2">
        <v>69679</v>
      </c>
      <c r="CA297" s="2">
        <v>59758</v>
      </c>
      <c r="CB297" s="2">
        <v>53314</v>
      </c>
      <c r="CC297" s="2">
        <v>1018301</v>
      </c>
      <c r="CD297" s="2">
        <v>6456</v>
      </c>
      <c r="CE297" s="2">
        <v>592030</v>
      </c>
      <c r="CF297" s="2">
        <v>208717</v>
      </c>
      <c r="CG297" s="2">
        <v>8318</v>
      </c>
      <c r="CH297" s="2">
        <v>1387932</v>
      </c>
      <c r="CI297" s="2">
        <v>67224</v>
      </c>
      <c r="CJ297" s="2">
        <v>149018</v>
      </c>
      <c r="CK297" s="2">
        <v>201011</v>
      </c>
      <c r="CL297" s="2">
        <v>1315</v>
      </c>
      <c r="CM297" s="2">
        <v>228864</v>
      </c>
      <c r="CN297" s="2">
        <v>458625</v>
      </c>
      <c r="CO297" s="2">
        <v>264541</v>
      </c>
      <c r="CP297" s="2">
        <v>945104</v>
      </c>
      <c r="CQ297" s="2">
        <v>71722</v>
      </c>
      <c r="CR297" s="2">
        <v>733169</v>
      </c>
      <c r="CS297" s="2">
        <v>651950</v>
      </c>
      <c r="CT297" s="2">
        <v>84057</v>
      </c>
      <c r="CU297" s="2">
        <v>6930</v>
      </c>
      <c r="CV297" s="2">
        <v>64672</v>
      </c>
      <c r="CW297" s="2">
        <v>64659</v>
      </c>
      <c r="CX297" s="2">
        <v>420265</v>
      </c>
      <c r="CY297" s="2">
        <v>49728</v>
      </c>
    </row>
    <row r="298" spans="1:103">
      <c r="A298" t="s">
        <v>26</v>
      </c>
      <c r="B298" s="4">
        <f>AVERAGE(D298:CY298) / 1000/ 1000/ 1000</f>
        <v>17.588495828000003</v>
      </c>
      <c r="C298" s="4"/>
      <c r="D298" s="2">
        <v>4934933000</v>
      </c>
      <c r="E298" s="2">
        <v>593597200</v>
      </c>
      <c r="F298" s="2">
        <v>2641571700</v>
      </c>
      <c r="G298" s="2">
        <v>6198878000</v>
      </c>
      <c r="H298" s="2">
        <v>2275602000</v>
      </c>
      <c r="I298" s="2">
        <v>1918841500</v>
      </c>
      <c r="J298" s="2">
        <v>2212584700</v>
      </c>
      <c r="K298" s="2">
        <v>955505400</v>
      </c>
      <c r="L298" s="2">
        <v>11943890300</v>
      </c>
      <c r="M298" s="2">
        <v>15596102000</v>
      </c>
      <c r="N298" s="2">
        <v>893596500</v>
      </c>
      <c r="O298" s="2">
        <v>15409975100</v>
      </c>
      <c r="P298" s="2">
        <v>381655900</v>
      </c>
      <c r="Q298" s="2">
        <v>3871496000</v>
      </c>
      <c r="R298" s="2">
        <v>16381341400</v>
      </c>
      <c r="S298" s="2">
        <v>67271763800</v>
      </c>
      <c r="T298" s="2">
        <v>14470436300</v>
      </c>
      <c r="U298" s="2">
        <v>96155800000</v>
      </c>
      <c r="V298" s="2">
        <v>141615555800</v>
      </c>
      <c r="W298" s="2">
        <v>12973421400</v>
      </c>
      <c r="X298" s="2">
        <v>12472900</v>
      </c>
      <c r="Y298" s="2">
        <v>1145754200</v>
      </c>
      <c r="Z298" s="2">
        <v>34361200</v>
      </c>
      <c r="AA298" s="2">
        <v>22483480800</v>
      </c>
      <c r="AB298" s="2">
        <v>61132100</v>
      </c>
      <c r="AC298" s="2">
        <v>2151583800</v>
      </c>
      <c r="AD298" s="2">
        <v>18730246600</v>
      </c>
      <c r="AE298" s="2">
        <v>41271152200</v>
      </c>
      <c r="AF298" s="2">
        <v>106522700</v>
      </c>
      <c r="AG298" s="2">
        <v>2941667600</v>
      </c>
      <c r="AH298" s="2">
        <v>86662100</v>
      </c>
      <c r="AI298" s="2">
        <v>14462495000</v>
      </c>
      <c r="AJ298" s="2">
        <v>4244989000</v>
      </c>
      <c r="AK298" s="2">
        <v>2165912200</v>
      </c>
      <c r="AL298" s="2">
        <v>31755931000</v>
      </c>
      <c r="AM298" s="2">
        <v>150492756000</v>
      </c>
      <c r="AN298" s="2">
        <v>67942417500</v>
      </c>
      <c r="AO298" s="2">
        <v>48621108000</v>
      </c>
      <c r="AP298" s="2">
        <v>1027817200</v>
      </c>
      <c r="AQ298" s="2">
        <v>10938308100</v>
      </c>
      <c r="AR298" s="2">
        <v>43281227300</v>
      </c>
      <c r="AS298" s="2">
        <v>13822638600</v>
      </c>
      <c r="AT298" s="2">
        <v>1090814000</v>
      </c>
      <c r="AU298" s="2">
        <v>37007720500</v>
      </c>
      <c r="AV298" s="2">
        <v>24886320600</v>
      </c>
      <c r="AW298" s="2">
        <v>329487700</v>
      </c>
      <c r="AX298" s="2">
        <v>6820029400</v>
      </c>
      <c r="AY298" s="2">
        <v>2870247400</v>
      </c>
      <c r="AZ298" s="2">
        <v>2100696600</v>
      </c>
      <c r="BA298" s="2">
        <v>4320182700</v>
      </c>
      <c r="BB298" s="2">
        <v>32431037600</v>
      </c>
      <c r="BC298" s="2">
        <v>12243075000</v>
      </c>
      <c r="BD298" s="2">
        <v>56388231600</v>
      </c>
      <c r="BE298" s="2">
        <v>34877159600</v>
      </c>
      <c r="BF298" s="2">
        <v>16851597100</v>
      </c>
      <c r="BG298" s="2">
        <v>1029133600</v>
      </c>
      <c r="BH298" s="2">
        <v>14000879300</v>
      </c>
      <c r="BI298" s="2">
        <v>1025151900</v>
      </c>
      <c r="BJ298" s="2">
        <v>7152970500</v>
      </c>
      <c r="BK298" s="2">
        <v>306004300</v>
      </c>
      <c r="BL298" s="2">
        <v>1836129000</v>
      </c>
      <c r="BM298" s="2">
        <v>7072663100</v>
      </c>
      <c r="BN298" s="2">
        <v>32377877800</v>
      </c>
      <c r="BO298" s="2">
        <v>141592161100</v>
      </c>
      <c r="BP298" s="2">
        <v>6080949600</v>
      </c>
      <c r="BQ298" s="2">
        <v>43055901400</v>
      </c>
      <c r="BR298" s="2">
        <v>1199746900</v>
      </c>
      <c r="BS298" s="2">
        <v>70853970300</v>
      </c>
      <c r="BT298" s="2">
        <v>2698287100</v>
      </c>
      <c r="BU298" s="2">
        <v>2821583300</v>
      </c>
      <c r="BV298" s="2">
        <v>1170956800</v>
      </c>
      <c r="BW298" s="2">
        <v>10743920700</v>
      </c>
      <c r="BX298" s="2">
        <v>51080600</v>
      </c>
      <c r="BY298" s="2">
        <v>292040000</v>
      </c>
      <c r="BZ298" s="2">
        <v>1756525900</v>
      </c>
      <c r="CA298" s="2">
        <v>1263841400</v>
      </c>
      <c r="CB298" s="2">
        <v>1039983100</v>
      </c>
      <c r="CC298" s="2">
        <v>40173963500</v>
      </c>
      <c r="CD298" s="2">
        <v>72490700</v>
      </c>
      <c r="CE298" s="2">
        <v>21666528800</v>
      </c>
      <c r="CF298" s="2">
        <v>5877065600</v>
      </c>
      <c r="CG298" s="2">
        <v>117278000</v>
      </c>
      <c r="CH298" s="2">
        <v>63893256800</v>
      </c>
      <c r="CI298" s="2">
        <v>1613978000</v>
      </c>
      <c r="CJ298" s="2">
        <v>4046026000</v>
      </c>
      <c r="CK298" s="2">
        <v>5719688100</v>
      </c>
      <c r="CL298" s="2">
        <v>12470400</v>
      </c>
      <c r="CM298" s="2">
        <v>6755556600</v>
      </c>
      <c r="CN298" s="2">
        <v>14671971000</v>
      </c>
      <c r="CO298" s="2">
        <v>7621134300</v>
      </c>
      <c r="CP298" s="2">
        <v>36602545400</v>
      </c>
      <c r="CQ298" s="2">
        <v>1856001400</v>
      </c>
      <c r="CR298" s="2">
        <v>26589986500</v>
      </c>
      <c r="CS298" s="2">
        <v>24023997600</v>
      </c>
      <c r="CT298" s="2">
        <v>2036309500</v>
      </c>
      <c r="CU298" s="2">
        <v>80283800</v>
      </c>
      <c r="CV298" s="2">
        <v>1411787500</v>
      </c>
      <c r="CW298" s="2">
        <v>1425788600</v>
      </c>
      <c r="CX298" s="2">
        <v>13441633900</v>
      </c>
      <c r="CY298" s="2">
        <v>1024299200</v>
      </c>
    </row>
    <row r="299" spans="1:103">
      <c r="A299" t="s">
        <v>38</v>
      </c>
      <c r="B299" s="7">
        <f>AVERAGE(D299:CY299) / 1024/ 1024 /1024</f>
        <v>1.261903076171875</v>
      </c>
      <c r="C299" s="7">
        <f>MAX(D299:CY299) / 1024/ 1024 /1024</f>
        <v>5.8612442016601563</v>
      </c>
      <c r="D299" s="2">
        <v>532901888</v>
      </c>
      <c r="E299" s="2">
        <v>115437568</v>
      </c>
      <c r="F299" s="2">
        <v>275349504</v>
      </c>
      <c r="G299" s="2">
        <v>540348416</v>
      </c>
      <c r="H299" s="2">
        <v>434094080</v>
      </c>
      <c r="I299" s="2">
        <v>436199424</v>
      </c>
      <c r="J299" s="2">
        <v>434094080</v>
      </c>
      <c r="K299" s="2">
        <v>384163840</v>
      </c>
      <c r="L299" s="2">
        <v>931373056</v>
      </c>
      <c r="M299" s="2">
        <v>1112707072</v>
      </c>
      <c r="N299" s="2">
        <v>350879744</v>
      </c>
      <c r="O299" s="2">
        <v>1113325568</v>
      </c>
      <c r="P299" s="2">
        <v>361844736</v>
      </c>
      <c r="Q299" s="2">
        <v>489029632</v>
      </c>
      <c r="R299" s="2">
        <v>1163788288</v>
      </c>
      <c r="S299" s="2">
        <v>3558354944</v>
      </c>
      <c r="T299" s="2">
        <v>1083404288</v>
      </c>
      <c r="U299" s="2">
        <v>4565659648</v>
      </c>
      <c r="V299" s="2">
        <v>6133911552</v>
      </c>
      <c r="W299" s="2">
        <v>1382342656</v>
      </c>
      <c r="X299" s="2">
        <v>1038655488</v>
      </c>
      <c r="Y299" s="2">
        <v>1056522240</v>
      </c>
      <c r="Z299" s="2">
        <v>1039708160</v>
      </c>
      <c r="AA299" s="2">
        <v>1662935040</v>
      </c>
      <c r="AB299" s="2">
        <v>72085504</v>
      </c>
      <c r="AC299" s="2">
        <v>273014784</v>
      </c>
      <c r="AD299" s="2">
        <v>1303367680</v>
      </c>
      <c r="AE299" s="2">
        <v>2420826112</v>
      </c>
      <c r="AF299" s="2">
        <v>1019981824</v>
      </c>
      <c r="AG299" s="2">
        <v>1115672576</v>
      </c>
      <c r="AH299" s="2">
        <v>1017909248</v>
      </c>
      <c r="AI299" s="2">
        <v>1383149568</v>
      </c>
      <c r="AJ299" s="2">
        <v>1151389696</v>
      </c>
      <c r="AK299" s="2">
        <v>1083600896</v>
      </c>
      <c r="AL299" s="2">
        <v>1982619648</v>
      </c>
      <c r="AM299" s="2">
        <v>6293463040</v>
      </c>
      <c r="AN299" s="2">
        <v>3575128064</v>
      </c>
      <c r="AO299" s="2">
        <v>2852610048</v>
      </c>
      <c r="AP299" s="2">
        <v>1091907584</v>
      </c>
      <c r="AQ299" s="2">
        <v>1381457920</v>
      </c>
      <c r="AR299" s="2">
        <v>2476298240</v>
      </c>
      <c r="AS299" s="2">
        <v>1012137984</v>
      </c>
      <c r="AT299" s="2">
        <v>689229824</v>
      </c>
      <c r="AU299" s="2">
        <v>2233679872</v>
      </c>
      <c r="AV299" s="2">
        <v>1677070336</v>
      </c>
      <c r="AW299" s="2">
        <v>1040105472</v>
      </c>
      <c r="AX299" s="2">
        <v>1202102272</v>
      </c>
      <c r="AY299" s="2">
        <v>1100148736</v>
      </c>
      <c r="AZ299" s="2">
        <v>1098043392</v>
      </c>
      <c r="BA299" s="2">
        <v>1147973632</v>
      </c>
      <c r="BB299" s="2">
        <v>2063257600</v>
      </c>
      <c r="BC299" s="2">
        <v>963547136</v>
      </c>
      <c r="BD299" s="2">
        <v>3110383616</v>
      </c>
      <c r="BE299" s="2">
        <v>2102591488</v>
      </c>
      <c r="BF299" s="2">
        <v>1434787840</v>
      </c>
      <c r="BG299" s="2">
        <v>151879680</v>
      </c>
      <c r="BH299" s="2">
        <v>1014853632</v>
      </c>
      <c r="BI299" s="2">
        <v>692248576</v>
      </c>
      <c r="BJ299" s="2">
        <v>879349760</v>
      </c>
      <c r="BK299" s="2">
        <v>683839488</v>
      </c>
      <c r="BL299" s="2">
        <v>743227392</v>
      </c>
      <c r="BM299" s="2">
        <v>883556352</v>
      </c>
      <c r="BN299" s="2">
        <v>1993330688</v>
      </c>
      <c r="BO299" s="2">
        <v>6052335616</v>
      </c>
      <c r="BP299" s="2">
        <v>546496512</v>
      </c>
      <c r="BQ299" s="2">
        <v>2445230080</v>
      </c>
      <c r="BR299" s="2">
        <v>1188454400</v>
      </c>
      <c r="BS299" s="2">
        <v>3685249024</v>
      </c>
      <c r="BT299" s="2">
        <v>288858112</v>
      </c>
      <c r="BU299" s="2">
        <v>300511232</v>
      </c>
      <c r="BV299" s="2">
        <v>250580992</v>
      </c>
      <c r="BW299" s="2">
        <v>866824192</v>
      </c>
      <c r="BX299" s="2">
        <v>561504256</v>
      </c>
      <c r="BY299" s="2">
        <v>567812096</v>
      </c>
      <c r="BZ299" s="2">
        <v>627195904</v>
      </c>
      <c r="CA299" s="2">
        <v>609333248</v>
      </c>
      <c r="CB299" s="2">
        <v>576217088</v>
      </c>
      <c r="CC299" s="2">
        <v>2355404800</v>
      </c>
      <c r="CD299" s="2">
        <v>1143795712</v>
      </c>
      <c r="CE299" s="2">
        <v>1716056064</v>
      </c>
      <c r="CF299" s="2">
        <v>1310113792</v>
      </c>
      <c r="CG299" s="2">
        <v>1144573952</v>
      </c>
      <c r="CH299" s="2">
        <v>3430219776</v>
      </c>
      <c r="CI299" s="2">
        <v>233603072</v>
      </c>
      <c r="CJ299" s="2">
        <v>424882176</v>
      </c>
      <c r="CK299" s="2">
        <v>534548480</v>
      </c>
      <c r="CL299" s="2">
        <v>364802048</v>
      </c>
      <c r="CM299" s="2">
        <v>575225856</v>
      </c>
      <c r="CN299" s="2">
        <v>1108402176</v>
      </c>
      <c r="CO299" s="2">
        <v>940777472</v>
      </c>
      <c r="CP299" s="2">
        <v>2231160832</v>
      </c>
      <c r="CQ299" s="2">
        <v>241135616</v>
      </c>
      <c r="CR299" s="2">
        <v>1817382912</v>
      </c>
      <c r="CS299" s="2">
        <v>1719685120</v>
      </c>
      <c r="CT299" s="2">
        <v>1145331712</v>
      </c>
      <c r="CU299" s="2">
        <v>1079635968</v>
      </c>
      <c r="CV299" s="2">
        <v>1127464960</v>
      </c>
      <c r="CW299" s="2">
        <v>1127464960</v>
      </c>
      <c r="CX299" s="2">
        <v>1453281280</v>
      </c>
      <c r="CY299" s="2">
        <v>1095401472</v>
      </c>
    </row>
    <row r="300" spans="1:103">
      <c r="A300" s="1" t="s">
        <v>20</v>
      </c>
      <c r="B300" s="3">
        <f t="shared" ref="B300" si="181">AVERAGE(D300:CY300)</f>
        <v>7360481.4651162792</v>
      </c>
      <c r="C300" s="3">
        <f t="shared" ref="C300" si="182">COUNT(D300:CY300)</f>
        <v>86</v>
      </c>
      <c r="D300" s="2" t="s">
        <v>34</v>
      </c>
      <c r="E300" s="2">
        <v>9894352</v>
      </c>
      <c r="F300" s="2">
        <v>7701832</v>
      </c>
      <c r="G300" s="2">
        <v>10851795</v>
      </c>
      <c r="H300" s="2">
        <v>322623</v>
      </c>
      <c r="I300" s="2">
        <v>2545528</v>
      </c>
      <c r="J300" s="2">
        <v>2827805</v>
      </c>
      <c r="K300" s="2">
        <v>1834200</v>
      </c>
      <c r="L300" s="2">
        <v>1016705</v>
      </c>
      <c r="M300" s="2">
        <v>14604667</v>
      </c>
      <c r="N300" s="2">
        <v>9915212</v>
      </c>
      <c r="O300" s="2">
        <v>13958124</v>
      </c>
      <c r="P300" s="2">
        <v>941534</v>
      </c>
      <c r="Q300" s="2">
        <v>5325301</v>
      </c>
      <c r="R300" s="2">
        <v>8097596</v>
      </c>
      <c r="S300" s="2" t="s">
        <v>34</v>
      </c>
      <c r="T300" s="2">
        <v>16150921</v>
      </c>
      <c r="U300" s="2">
        <v>5028326</v>
      </c>
      <c r="V300" s="2" t="s">
        <v>34</v>
      </c>
      <c r="W300" s="2">
        <v>14154988</v>
      </c>
      <c r="X300" s="2">
        <v>2460</v>
      </c>
      <c r="Y300" s="2">
        <v>2097580</v>
      </c>
      <c r="Z300" s="2">
        <v>2835549</v>
      </c>
      <c r="AA300" s="2">
        <v>22450198</v>
      </c>
      <c r="AB300" s="2">
        <v>2772812</v>
      </c>
      <c r="AC300" s="2">
        <v>27692781</v>
      </c>
      <c r="AD300" s="2">
        <v>15035721</v>
      </c>
      <c r="AE300" s="2" t="s">
        <v>34</v>
      </c>
      <c r="AF300" s="2">
        <v>288808</v>
      </c>
      <c r="AG300" s="2">
        <v>28069473</v>
      </c>
      <c r="AH300" s="2">
        <v>389399</v>
      </c>
      <c r="AI300" s="2">
        <v>1039050</v>
      </c>
      <c r="AJ300" s="2">
        <v>5552022</v>
      </c>
      <c r="AK300" s="2">
        <v>2447371</v>
      </c>
      <c r="AL300" s="2">
        <v>20988368</v>
      </c>
      <c r="AM300" s="2" t="s">
        <v>34</v>
      </c>
      <c r="AN300" s="2" t="s">
        <v>34</v>
      </c>
      <c r="AO300" s="2" t="s">
        <v>34</v>
      </c>
      <c r="AP300" s="2">
        <v>1888970</v>
      </c>
      <c r="AQ300" s="2">
        <v>14280762</v>
      </c>
      <c r="AR300" s="2">
        <v>2113726</v>
      </c>
      <c r="AS300" s="2">
        <v>15950008</v>
      </c>
      <c r="AT300" s="2">
        <v>25338821</v>
      </c>
      <c r="AU300" s="2" t="s">
        <v>34</v>
      </c>
      <c r="AV300" s="2">
        <v>1577017</v>
      </c>
      <c r="AW300" s="2">
        <v>4697330</v>
      </c>
      <c r="AX300" s="2">
        <v>11546884</v>
      </c>
      <c r="AY300" s="2">
        <v>2848274</v>
      </c>
      <c r="AZ300" s="2">
        <v>784647</v>
      </c>
      <c r="BA300" s="2">
        <v>4391709</v>
      </c>
      <c r="BB300" s="2" t="s">
        <v>34</v>
      </c>
      <c r="BC300" s="2">
        <v>13182018</v>
      </c>
      <c r="BD300" s="2">
        <v>2153037</v>
      </c>
      <c r="BE300" s="2">
        <v>2068097</v>
      </c>
      <c r="BF300" s="2">
        <v>14265537</v>
      </c>
      <c r="BG300" s="2">
        <v>1589104</v>
      </c>
      <c r="BH300" s="2">
        <v>12647274</v>
      </c>
      <c r="BI300" s="2">
        <v>6145540</v>
      </c>
      <c r="BJ300" s="2">
        <v>12620176</v>
      </c>
      <c r="BK300" s="2">
        <v>881853</v>
      </c>
      <c r="BL300" s="2">
        <v>1945517</v>
      </c>
      <c r="BM300" s="2">
        <v>11526322</v>
      </c>
      <c r="BN300" s="2">
        <v>1643317</v>
      </c>
      <c r="BO300" s="2">
        <v>8019202</v>
      </c>
      <c r="BP300" s="2">
        <v>8116344</v>
      </c>
      <c r="BQ300" s="2" t="s">
        <v>34</v>
      </c>
      <c r="BR300" s="2">
        <v>2106636</v>
      </c>
      <c r="BS300" s="2" t="s">
        <v>34</v>
      </c>
      <c r="BT300" s="2">
        <v>1366840</v>
      </c>
      <c r="BU300" s="2">
        <v>10358341</v>
      </c>
      <c r="BV300" s="2">
        <v>1815739</v>
      </c>
      <c r="BW300" s="2">
        <v>12839448</v>
      </c>
      <c r="BX300" s="2">
        <v>397382</v>
      </c>
      <c r="BY300" s="2">
        <v>5131633</v>
      </c>
      <c r="BZ300" s="2">
        <v>2042485</v>
      </c>
      <c r="CA300" s="2">
        <v>2009823</v>
      </c>
      <c r="CB300" s="2">
        <v>10307775</v>
      </c>
      <c r="CC300" s="2" t="s">
        <v>34</v>
      </c>
      <c r="CD300" s="2">
        <v>5621402</v>
      </c>
      <c r="CE300" s="2">
        <v>1300684</v>
      </c>
      <c r="CF300" s="2">
        <v>7880930</v>
      </c>
      <c r="CG300" s="2">
        <v>476101</v>
      </c>
      <c r="CH300" s="2">
        <v>4543785</v>
      </c>
      <c r="CI300" s="2">
        <v>2281189</v>
      </c>
      <c r="CJ300" s="2">
        <v>180595</v>
      </c>
      <c r="CK300" s="2">
        <v>8687905</v>
      </c>
      <c r="CL300" s="2">
        <v>2346</v>
      </c>
      <c r="CM300" s="2">
        <v>1470913</v>
      </c>
      <c r="CN300" s="2">
        <v>11875552</v>
      </c>
      <c r="CO300" s="2">
        <v>13232443</v>
      </c>
      <c r="CP300" s="2" t="s">
        <v>34</v>
      </c>
      <c r="CQ300" s="2">
        <v>1877839</v>
      </c>
      <c r="CR300" s="2" t="s">
        <v>34</v>
      </c>
      <c r="CS300" s="2">
        <v>38650561</v>
      </c>
      <c r="CT300" s="2">
        <v>27769196</v>
      </c>
      <c r="CU300" s="2">
        <v>296455</v>
      </c>
      <c r="CV300" s="2">
        <v>2123903</v>
      </c>
      <c r="CW300" s="2">
        <v>1955680</v>
      </c>
      <c r="CX300" s="2">
        <v>13598699</v>
      </c>
      <c r="CY300" s="2">
        <v>1744539</v>
      </c>
    </row>
    <row r="301" spans="1:103">
      <c r="A301" t="s">
        <v>26</v>
      </c>
      <c r="B301" s="4">
        <f>AVERAGE(D301:CY301) / 1000/ 1000/ 1000</f>
        <v>646.19095044500011</v>
      </c>
      <c r="C301" s="4"/>
      <c r="D301" s="2">
        <v>2935132089700</v>
      </c>
      <c r="E301" s="2">
        <v>483892558200</v>
      </c>
      <c r="F301" s="2">
        <v>367226726200</v>
      </c>
      <c r="G301" s="2">
        <v>551859096500</v>
      </c>
      <c r="H301" s="2">
        <v>9672396200</v>
      </c>
      <c r="I301" s="2">
        <v>104023837700</v>
      </c>
      <c r="J301" s="2">
        <v>119357011300</v>
      </c>
      <c r="K301" s="2">
        <v>69274838900</v>
      </c>
      <c r="L301" s="2">
        <v>33679875400</v>
      </c>
      <c r="M301" s="2">
        <v>749130951700</v>
      </c>
      <c r="N301" s="2">
        <v>487420119700</v>
      </c>
      <c r="O301" s="2">
        <v>711426413000</v>
      </c>
      <c r="P301" s="2">
        <v>29890979500</v>
      </c>
      <c r="Q301" s="2">
        <v>239346572500</v>
      </c>
      <c r="R301" s="2">
        <v>384111735000</v>
      </c>
      <c r="S301" s="2">
        <v>2237692073100</v>
      </c>
      <c r="T301" s="2">
        <v>761707339500</v>
      </c>
      <c r="U301" s="2">
        <v>214376011600</v>
      </c>
      <c r="V301" s="2">
        <v>2180654855100</v>
      </c>
      <c r="W301" s="2">
        <v>663093494000</v>
      </c>
      <c r="X301" s="2">
        <v>58934800</v>
      </c>
      <c r="Y301" s="2">
        <v>72853670100</v>
      </c>
      <c r="Z301" s="2">
        <v>109004668700</v>
      </c>
      <c r="AA301" s="2">
        <v>1162670901500</v>
      </c>
      <c r="AB301" s="2">
        <v>108655977500</v>
      </c>
      <c r="AC301" s="2">
        <v>1407421977800</v>
      </c>
      <c r="AD301" s="2">
        <v>701407705600</v>
      </c>
      <c r="AE301" s="2">
        <v>2163091424500</v>
      </c>
      <c r="AF301" s="2">
        <v>7312192500</v>
      </c>
      <c r="AG301" s="2">
        <v>1460743930500</v>
      </c>
      <c r="AH301" s="2">
        <v>10876821700</v>
      </c>
      <c r="AI301" s="2">
        <v>31763560100</v>
      </c>
      <c r="AJ301" s="2">
        <v>233218556300</v>
      </c>
      <c r="AK301" s="2">
        <v>92049281900</v>
      </c>
      <c r="AL301" s="2">
        <v>1081435931300</v>
      </c>
      <c r="AM301" s="2">
        <v>2195792708500</v>
      </c>
      <c r="AN301" s="2">
        <v>2111742050400</v>
      </c>
      <c r="AO301" s="2">
        <v>2469212846000</v>
      </c>
      <c r="AP301" s="2">
        <v>64747668200</v>
      </c>
      <c r="AQ301" s="2">
        <v>667342039300</v>
      </c>
      <c r="AR301" s="2">
        <v>72973951000</v>
      </c>
      <c r="AS301" s="2">
        <v>759816317600</v>
      </c>
      <c r="AT301" s="2">
        <v>1302462758900</v>
      </c>
      <c r="AU301" s="2">
        <v>2314482343100</v>
      </c>
      <c r="AV301" s="2">
        <v>53111845500</v>
      </c>
      <c r="AW301" s="2">
        <v>192521119200</v>
      </c>
      <c r="AX301" s="2">
        <v>533439487900</v>
      </c>
      <c r="AY301" s="2">
        <v>111093999700</v>
      </c>
      <c r="AZ301" s="2">
        <v>23492228700</v>
      </c>
      <c r="BA301" s="2">
        <v>177131356700</v>
      </c>
      <c r="BB301" s="2">
        <v>2306979768600</v>
      </c>
      <c r="BC301" s="2">
        <v>612234584700</v>
      </c>
      <c r="BD301" s="2">
        <v>74410425000</v>
      </c>
      <c r="BE301" s="2">
        <v>71631143000</v>
      </c>
      <c r="BF301" s="2">
        <v>679371858500</v>
      </c>
      <c r="BG301" s="2">
        <v>54463936300</v>
      </c>
      <c r="BH301" s="2">
        <v>590682788700</v>
      </c>
      <c r="BI301" s="2">
        <v>271873029700</v>
      </c>
      <c r="BJ301" s="2">
        <v>599877425100</v>
      </c>
      <c r="BK301" s="2">
        <v>26808349100</v>
      </c>
      <c r="BL301" s="2">
        <v>65620340600</v>
      </c>
      <c r="BM301" s="2">
        <v>569722727200</v>
      </c>
      <c r="BN301" s="2">
        <v>62900811500</v>
      </c>
      <c r="BO301" s="2">
        <v>391569543600</v>
      </c>
      <c r="BP301" s="2">
        <v>387245839800</v>
      </c>
      <c r="BQ301" s="2">
        <v>2825546030200</v>
      </c>
      <c r="BR301" s="2">
        <v>84162589200</v>
      </c>
      <c r="BS301" s="2">
        <v>2304504282400</v>
      </c>
      <c r="BT301" s="2">
        <v>50894833000</v>
      </c>
      <c r="BU301" s="2">
        <v>511636333300</v>
      </c>
      <c r="BV301" s="2">
        <v>71008433100</v>
      </c>
      <c r="BW301" s="2">
        <v>677091015200</v>
      </c>
      <c r="BX301" s="2">
        <v>12352343300</v>
      </c>
      <c r="BY301" s="2">
        <v>247494527700</v>
      </c>
      <c r="BZ301" s="2">
        <v>80222379300</v>
      </c>
      <c r="CA301" s="2">
        <v>78573693300</v>
      </c>
      <c r="CB301" s="2">
        <v>498814247800</v>
      </c>
      <c r="CC301" s="2">
        <v>2673126626700</v>
      </c>
      <c r="CD301" s="2">
        <v>266740331700</v>
      </c>
      <c r="CE301" s="2">
        <v>48545612800</v>
      </c>
      <c r="CF301" s="2">
        <v>381786631500</v>
      </c>
      <c r="CG301" s="2">
        <v>14300345800</v>
      </c>
      <c r="CH301" s="2">
        <v>219141704800</v>
      </c>
      <c r="CI301" s="2">
        <v>89876806400</v>
      </c>
      <c r="CJ301" s="2">
        <v>4810659600</v>
      </c>
      <c r="CK301" s="2">
        <v>418060589800</v>
      </c>
      <c r="CL301" s="2">
        <v>51150000</v>
      </c>
      <c r="CM301" s="2">
        <v>55908071600</v>
      </c>
      <c r="CN301" s="2">
        <v>625003734900</v>
      </c>
      <c r="CO301" s="2">
        <v>677882510300</v>
      </c>
      <c r="CP301" s="2">
        <v>2490520203000</v>
      </c>
      <c r="CQ301" s="2">
        <v>73096423600</v>
      </c>
      <c r="CR301" s="2">
        <v>2421669292400</v>
      </c>
      <c r="CS301" s="2">
        <v>2331584304900</v>
      </c>
      <c r="CT301" s="2">
        <v>1642385295700</v>
      </c>
      <c r="CU301" s="2">
        <v>9305205900</v>
      </c>
      <c r="CV301" s="2">
        <v>86173659400</v>
      </c>
      <c r="CW301" s="2">
        <v>74153205000</v>
      </c>
      <c r="CX301" s="2">
        <v>713295142200</v>
      </c>
      <c r="CY301" s="2">
        <v>69087027000</v>
      </c>
    </row>
    <row r="302" spans="1:103">
      <c r="A302" t="s">
        <v>38</v>
      </c>
      <c r="B302" s="7" t="e">
        <f>AVERAGE(D302:CY302) / 1024/ 1024 /1024</f>
        <v>#DIV/0!</v>
      </c>
      <c r="C302" s="7">
        <f>MAX(D302:CY302) / 1024/ 1024 /1024</f>
        <v>0</v>
      </c>
    </row>
    <row r="303" spans="1:103">
      <c r="A303" s="1" t="s">
        <v>28</v>
      </c>
      <c r="B303" s="3">
        <f t="shared" ref="B303" si="183">AVERAGE(D303:CY303)</f>
        <v>3180777.26</v>
      </c>
      <c r="C303" s="3">
        <f t="shared" ref="C303" si="184">COUNT(D303:CY303)</f>
        <v>100</v>
      </c>
      <c r="D303" s="2">
        <v>20108592</v>
      </c>
      <c r="E303" s="2">
        <v>3430168</v>
      </c>
      <c r="F303" s="2">
        <v>1312821</v>
      </c>
      <c r="G303" s="2">
        <v>1918879</v>
      </c>
      <c r="H303" s="2">
        <v>34376</v>
      </c>
      <c r="I303" s="2">
        <v>800275</v>
      </c>
      <c r="J303" s="2">
        <v>468534</v>
      </c>
      <c r="K303" s="2">
        <v>1657486</v>
      </c>
      <c r="L303" s="2">
        <v>2124083</v>
      </c>
      <c r="M303" s="2">
        <v>2738847</v>
      </c>
      <c r="N303" s="2">
        <v>4082117</v>
      </c>
      <c r="O303" s="2">
        <v>2606037</v>
      </c>
      <c r="P303" s="2">
        <v>88438</v>
      </c>
      <c r="Q303" s="2">
        <v>301618</v>
      </c>
      <c r="R303" s="2">
        <v>1631543</v>
      </c>
      <c r="S303" s="2">
        <v>27477948</v>
      </c>
      <c r="T303" s="2">
        <v>3365724</v>
      </c>
      <c r="U303" s="2">
        <v>324450</v>
      </c>
      <c r="V303" s="2">
        <v>2393811</v>
      </c>
      <c r="W303" s="2">
        <v>3456724</v>
      </c>
      <c r="X303" s="2">
        <v>572</v>
      </c>
      <c r="Y303" s="2">
        <v>105046</v>
      </c>
      <c r="Z303" s="2">
        <v>428522</v>
      </c>
      <c r="AA303" s="2">
        <v>589877</v>
      </c>
      <c r="AB303" s="2">
        <v>556928</v>
      </c>
      <c r="AC303" s="2">
        <v>8964710</v>
      </c>
      <c r="AD303" s="2">
        <v>2669717</v>
      </c>
      <c r="AE303" s="2">
        <v>6773778</v>
      </c>
      <c r="AF303" s="2">
        <v>149380</v>
      </c>
      <c r="AG303" s="2">
        <v>9869754</v>
      </c>
      <c r="AH303" s="2">
        <v>192114</v>
      </c>
      <c r="AI303" s="2">
        <v>136636</v>
      </c>
      <c r="AJ303" s="2">
        <v>337268</v>
      </c>
      <c r="AK303" s="2">
        <v>87106</v>
      </c>
      <c r="AL303" s="2">
        <v>5721688</v>
      </c>
      <c r="AM303" s="2">
        <v>33383440</v>
      </c>
      <c r="AN303" s="2">
        <v>9515307</v>
      </c>
      <c r="AO303" s="2">
        <v>4371952</v>
      </c>
      <c r="AP303" s="2">
        <v>128290</v>
      </c>
      <c r="AQ303" s="2">
        <v>2710933</v>
      </c>
      <c r="AR303" s="2">
        <v>3253147</v>
      </c>
      <c r="AS303" s="2">
        <v>2606222</v>
      </c>
      <c r="AT303" s="2">
        <v>6646128</v>
      </c>
      <c r="AU303" s="2">
        <v>5864111</v>
      </c>
      <c r="AV303" s="2">
        <v>95490</v>
      </c>
      <c r="AW303" s="2">
        <v>1599485</v>
      </c>
      <c r="AX303" s="2">
        <v>1979150</v>
      </c>
      <c r="AY303" s="2">
        <v>744037</v>
      </c>
      <c r="AZ303" s="2">
        <v>44626</v>
      </c>
      <c r="BA303" s="2">
        <v>1581416</v>
      </c>
      <c r="BB303" s="2">
        <v>5168345</v>
      </c>
      <c r="BC303" s="2">
        <v>2621436</v>
      </c>
      <c r="BD303" s="2">
        <v>2365577</v>
      </c>
      <c r="BE303" s="2">
        <v>1116671</v>
      </c>
      <c r="BF303" s="2">
        <v>2800013</v>
      </c>
      <c r="BG303" s="2">
        <v>193858</v>
      </c>
      <c r="BH303" s="2">
        <v>2956178</v>
      </c>
      <c r="BI303" s="2">
        <v>2896188</v>
      </c>
      <c r="BJ303" s="2">
        <v>2006234</v>
      </c>
      <c r="BK303" s="2">
        <v>63368</v>
      </c>
      <c r="BL303" s="2">
        <v>183294</v>
      </c>
      <c r="BM303" s="2">
        <v>3672478</v>
      </c>
      <c r="BN303" s="2">
        <v>146110</v>
      </c>
      <c r="BO303" s="2">
        <v>1221066</v>
      </c>
      <c r="BP303" s="2">
        <v>1229645</v>
      </c>
      <c r="BQ303" s="2">
        <v>6907592</v>
      </c>
      <c r="BR303" s="2">
        <v>140252</v>
      </c>
      <c r="BS303" s="2">
        <v>15133982</v>
      </c>
      <c r="BT303" s="2">
        <v>59858</v>
      </c>
      <c r="BU303" s="2">
        <v>7293532</v>
      </c>
      <c r="BV303" s="2">
        <v>160570</v>
      </c>
      <c r="BW303" s="2">
        <v>1938528</v>
      </c>
      <c r="BX303" s="2">
        <v>165242</v>
      </c>
      <c r="BY303" s="2">
        <v>1710529</v>
      </c>
      <c r="BZ303" s="2">
        <v>716392</v>
      </c>
      <c r="CA303" s="2">
        <v>123040</v>
      </c>
      <c r="CB303" s="2">
        <v>4685462</v>
      </c>
      <c r="CC303" s="2">
        <v>6809071</v>
      </c>
      <c r="CD303" s="2">
        <v>261068</v>
      </c>
      <c r="CE303" s="2">
        <v>375608</v>
      </c>
      <c r="CF303" s="2">
        <v>1255306</v>
      </c>
      <c r="CG303" s="2">
        <v>72628</v>
      </c>
      <c r="CH303" s="2">
        <v>304898</v>
      </c>
      <c r="CI303" s="2">
        <v>109804</v>
      </c>
      <c r="CJ303" s="2">
        <v>1836</v>
      </c>
      <c r="CK303" s="2">
        <v>1270692</v>
      </c>
      <c r="CL303" s="2">
        <v>574</v>
      </c>
      <c r="CM303" s="2">
        <v>369734</v>
      </c>
      <c r="CN303" s="2">
        <v>3214863</v>
      </c>
      <c r="CO303" s="2">
        <v>2857951</v>
      </c>
      <c r="CP303" s="2">
        <v>5519666</v>
      </c>
      <c r="CQ303" s="2">
        <v>955025</v>
      </c>
      <c r="CR303" s="2">
        <v>7090785</v>
      </c>
      <c r="CS303" s="2">
        <v>12285109</v>
      </c>
      <c r="CT303" s="2">
        <v>9053936</v>
      </c>
      <c r="CU303" s="2">
        <v>178722</v>
      </c>
      <c r="CV303" s="2">
        <v>155746</v>
      </c>
      <c r="CW303" s="2">
        <v>142060</v>
      </c>
      <c r="CX303" s="2">
        <v>3136214</v>
      </c>
      <c r="CY303" s="2">
        <v>3551689</v>
      </c>
    </row>
    <row r="304" spans="1:103">
      <c r="A304" t="s">
        <v>26</v>
      </c>
      <c r="B304" s="4">
        <f>AVERAGE(D304:CY304) / 1000/ 1000/ 1000</f>
        <v>239.115897131</v>
      </c>
      <c r="C304" s="4"/>
      <c r="D304" s="2">
        <v>4822341028000</v>
      </c>
      <c r="E304" s="2">
        <v>291571708100</v>
      </c>
      <c r="F304" s="2">
        <v>77493025300</v>
      </c>
      <c r="G304" s="2">
        <v>125789195800</v>
      </c>
      <c r="H304" s="2">
        <v>978011200</v>
      </c>
      <c r="I304" s="2">
        <v>38552133200</v>
      </c>
      <c r="J304" s="2">
        <v>19584626600</v>
      </c>
      <c r="K304" s="2">
        <v>100919746800</v>
      </c>
      <c r="L304" s="2">
        <v>137462345300</v>
      </c>
      <c r="M304" s="2">
        <v>195321797500</v>
      </c>
      <c r="N304" s="2">
        <v>352422212600</v>
      </c>
      <c r="O304" s="2">
        <v>182119878600</v>
      </c>
      <c r="P304" s="2">
        <v>2856431400</v>
      </c>
      <c r="Q304" s="2">
        <v>12449049100</v>
      </c>
      <c r="R304" s="2">
        <v>97357347100</v>
      </c>
      <c r="S304" s="2">
        <v>2125485697600</v>
      </c>
      <c r="T304" s="2">
        <v>196477630600</v>
      </c>
      <c r="U304" s="2">
        <v>12933465900</v>
      </c>
      <c r="V304" s="2">
        <v>138093763600</v>
      </c>
      <c r="W304" s="2">
        <v>199318347300</v>
      </c>
      <c r="X304" s="2">
        <v>25053800</v>
      </c>
      <c r="Y304" s="2">
        <v>3489733500</v>
      </c>
      <c r="Z304" s="2">
        <v>17353623500</v>
      </c>
      <c r="AA304" s="2">
        <v>25821438500</v>
      </c>
      <c r="AB304" s="2">
        <v>25256284900</v>
      </c>
      <c r="AC304" s="2">
        <v>613032076700</v>
      </c>
      <c r="AD304" s="2">
        <v>151862288300</v>
      </c>
      <c r="AE304" s="2">
        <v>433439058300</v>
      </c>
      <c r="AF304" s="2">
        <v>5263563400</v>
      </c>
      <c r="AG304" s="2">
        <v>696188116400</v>
      </c>
      <c r="AH304" s="2">
        <v>6886424800</v>
      </c>
      <c r="AI304" s="2">
        <v>4928821700</v>
      </c>
      <c r="AJ304" s="2">
        <v>13365085200</v>
      </c>
      <c r="AK304" s="2">
        <v>2753379800</v>
      </c>
      <c r="AL304" s="2">
        <v>363425597600</v>
      </c>
      <c r="AM304" s="2">
        <v>2430398406900</v>
      </c>
      <c r="AN304" s="2">
        <v>633827143800</v>
      </c>
      <c r="AO304" s="2">
        <v>268323876200</v>
      </c>
      <c r="AP304" s="2">
        <v>4158493700</v>
      </c>
      <c r="AQ304" s="2">
        <v>146815878000</v>
      </c>
      <c r="AR304" s="2">
        <v>183612151100</v>
      </c>
      <c r="AS304" s="2">
        <v>142992367400</v>
      </c>
      <c r="AT304" s="2">
        <v>414846578200</v>
      </c>
      <c r="AU304" s="2">
        <v>358780262400</v>
      </c>
      <c r="AV304" s="2">
        <v>2937997600</v>
      </c>
      <c r="AW304" s="2">
        <v>78995215800</v>
      </c>
      <c r="AX304" s="2">
        <v>99103512200</v>
      </c>
      <c r="AY304" s="2">
        <v>31749882200</v>
      </c>
      <c r="AZ304" s="2">
        <v>1222957600</v>
      </c>
      <c r="BA304" s="2">
        <v>77555494000</v>
      </c>
      <c r="BB304" s="2">
        <v>316051113900</v>
      </c>
      <c r="BC304" s="2">
        <v>142072029200</v>
      </c>
      <c r="BD304" s="2">
        <v>131326701300</v>
      </c>
      <c r="BE304" s="2">
        <v>54131352400</v>
      </c>
      <c r="BF304" s="2">
        <v>156905030300</v>
      </c>
      <c r="BG304" s="2">
        <v>6884511100</v>
      </c>
      <c r="BH304" s="2">
        <v>162696747700</v>
      </c>
      <c r="BI304" s="2">
        <v>160137033500</v>
      </c>
      <c r="BJ304" s="2">
        <v>98956463000</v>
      </c>
      <c r="BK304" s="2">
        <v>1781490300</v>
      </c>
      <c r="BL304" s="2">
        <v>6202930700</v>
      </c>
      <c r="BM304" s="2">
        <v>201040204300</v>
      </c>
      <c r="BN304" s="2">
        <v>4970132100</v>
      </c>
      <c r="BO304" s="2">
        <v>57595534600</v>
      </c>
      <c r="BP304" s="2">
        <v>58466681300</v>
      </c>
      <c r="BQ304" s="2">
        <v>425860169800</v>
      </c>
      <c r="BR304" s="2">
        <v>4921591300</v>
      </c>
      <c r="BS304" s="2">
        <v>1038294655400</v>
      </c>
      <c r="BT304" s="2">
        <v>1700384600</v>
      </c>
      <c r="BU304" s="2">
        <v>441224941900</v>
      </c>
      <c r="BV304" s="2">
        <v>5635785900</v>
      </c>
      <c r="BW304" s="2">
        <v>98144975100</v>
      </c>
      <c r="BX304" s="2">
        <v>5719912600</v>
      </c>
      <c r="BY304" s="2">
        <v>85090955800</v>
      </c>
      <c r="BZ304" s="2">
        <v>31854996500</v>
      </c>
      <c r="CA304" s="2">
        <v>3910836500</v>
      </c>
      <c r="CB304" s="2">
        <v>283049548000</v>
      </c>
      <c r="CC304" s="2">
        <v>425502778600</v>
      </c>
      <c r="CD304" s="2">
        <v>10010332700</v>
      </c>
      <c r="CE304" s="2">
        <v>14934453500</v>
      </c>
      <c r="CF304" s="2">
        <v>60273608800</v>
      </c>
      <c r="CG304" s="2">
        <v>2228871300</v>
      </c>
      <c r="CH304" s="2">
        <v>11845332700</v>
      </c>
      <c r="CI304" s="2">
        <v>3488027400</v>
      </c>
      <c r="CJ304" s="2">
        <v>46849600</v>
      </c>
      <c r="CK304" s="2">
        <v>61240232800</v>
      </c>
      <c r="CL304" s="2">
        <v>22339300</v>
      </c>
      <c r="CM304" s="2">
        <v>13935426000</v>
      </c>
      <c r="CN304" s="2">
        <v>179128966900</v>
      </c>
      <c r="CO304" s="2">
        <v>158112874000</v>
      </c>
      <c r="CP304" s="2">
        <v>338703096700</v>
      </c>
      <c r="CQ304" s="2">
        <v>42194066500</v>
      </c>
      <c r="CR304" s="2">
        <v>435533041600</v>
      </c>
      <c r="CS304" s="2">
        <v>792067453200</v>
      </c>
      <c r="CT304" s="2">
        <v>610294179100</v>
      </c>
      <c r="CU304" s="2">
        <v>6126489000</v>
      </c>
      <c r="CV304" s="2">
        <v>5313010400</v>
      </c>
      <c r="CW304" s="2">
        <v>4861439500</v>
      </c>
      <c r="CX304" s="2">
        <v>174659253100</v>
      </c>
      <c r="CY304" s="2">
        <v>208502676200</v>
      </c>
    </row>
    <row r="305" spans="1:103">
      <c r="A305" t="s">
        <v>38</v>
      </c>
      <c r="B305" s="7">
        <f>AVERAGE(D305:CY305) / 1024/ 1024 /1024</f>
        <v>36.663998336791991</v>
      </c>
      <c r="C305" s="7">
        <f>MAX(D305:CY305) / 1024/ 1024 /1024</f>
        <v>64.391887664794922</v>
      </c>
      <c r="D305" s="2">
        <v>47480815616</v>
      </c>
      <c r="E305" s="2">
        <v>8052207616</v>
      </c>
      <c r="F305" s="2">
        <v>3353436160</v>
      </c>
      <c r="G305" s="2">
        <v>4461682688</v>
      </c>
      <c r="H305" s="2">
        <v>306532352</v>
      </c>
      <c r="I305" s="2">
        <v>2080272384</v>
      </c>
      <c r="J305" s="2">
        <v>1746321408</v>
      </c>
      <c r="K305" s="2">
        <v>4033183744</v>
      </c>
      <c r="L305" s="2">
        <v>4924153856</v>
      </c>
      <c r="M305" s="2">
        <v>6641070080</v>
      </c>
      <c r="N305" s="2">
        <v>9274462208</v>
      </c>
      <c r="O305" s="2">
        <v>6409031680</v>
      </c>
      <c r="P305" s="2">
        <v>438685696</v>
      </c>
      <c r="Q305" s="2">
        <v>998494208</v>
      </c>
      <c r="R305" s="2">
        <v>3944722432</v>
      </c>
      <c r="S305" s="2">
        <v>59532804096</v>
      </c>
      <c r="T305" s="2">
        <v>39743471616</v>
      </c>
      <c r="U305" s="2">
        <v>37204832256</v>
      </c>
      <c r="V305" s="2">
        <v>39263100928</v>
      </c>
      <c r="W305" s="2">
        <v>39808118784</v>
      </c>
      <c r="X305" s="2">
        <v>36901601280</v>
      </c>
      <c r="Y305" s="2">
        <v>36969406464</v>
      </c>
      <c r="Z305" s="2">
        <v>37268963328</v>
      </c>
      <c r="AA305" s="2">
        <v>37475983360</v>
      </c>
      <c r="AB305" s="2">
        <v>37475979264</v>
      </c>
      <c r="AC305" s="2">
        <v>44982890496</v>
      </c>
      <c r="AD305" s="2">
        <v>39423393792</v>
      </c>
      <c r="AE305" s="2">
        <v>42682490880</v>
      </c>
      <c r="AF305" s="2">
        <v>37037191168</v>
      </c>
      <c r="AG305" s="2">
        <v>46539653120</v>
      </c>
      <c r="AH305" s="2">
        <v>37069254656</v>
      </c>
      <c r="AI305" s="2">
        <v>37037195264</v>
      </c>
      <c r="AJ305" s="2">
        <v>37204836352</v>
      </c>
      <c r="AK305" s="2">
        <v>36969406464</v>
      </c>
      <c r="AL305" s="2">
        <v>42105397248</v>
      </c>
      <c r="AM305" s="2">
        <v>69140262912</v>
      </c>
      <c r="AN305" s="2">
        <v>53338521600</v>
      </c>
      <c r="AO305" s="2">
        <v>47917498368</v>
      </c>
      <c r="AP305" s="2">
        <v>44024770560</v>
      </c>
      <c r="AQ305" s="2">
        <v>46446694400</v>
      </c>
      <c r="AR305" s="2">
        <v>46767304704</v>
      </c>
      <c r="AS305" s="2">
        <v>46414626816</v>
      </c>
      <c r="AT305" s="2">
        <v>49673732096</v>
      </c>
      <c r="AU305" s="2">
        <v>49224880128</v>
      </c>
      <c r="AV305" s="2">
        <v>43992707072</v>
      </c>
      <c r="AW305" s="2">
        <v>45330120704</v>
      </c>
      <c r="AX305" s="2">
        <v>45522472960</v>
      </c>
      <c r="AY305" s="2">
        <v>44595470336</v>
      </c>
      <c r="AZ305" s="2">
        <v>43941736448</v>
      </c>
      <c r="BA305" s="2">
        <v>45298057216</v>
      </c>
      <c r="BB305" s="2">
        <v>48872218624</v>
      </c>
      <c r="BC305" s="2">
        <v>46414639104</v>
      </c>
      <c r="BD305" s="2">
        <v>46286401536</v>
      </c>
      <c r="BE305" s="2">
        <v>44939149312</v>
      </c>
      <c r="BF305" s="2">
        <v>46510813184</v>
      </c>
      <c r="BG305" s="2">
        <v>44092563456</v>
      </c>
      <c r="BH305" s="2">
        <v>46574931968</v>
      </c>
      <c r="BI305" s="2">
        <v>46542872576</v>
      </c>
      <c r="BJ305" s="2">
        <v>45522472960</v>
      </c>
      <c r="BK305" s="2">
        <v>43973799936</v>
      </c>
      <c r="BL305" s="2">
        <v>44092567552</v>
      </c>
      <c r="BM305" s="2">
        <v>46959656960</v>
      </c>
      <c r="BN305" s="2">
        <v>44060508160</v>
      </c>
      <c r="BO305" s="2">
        <v>45105680384</v>
      </c>
      <c r="BP305" s="2">
        <v>45137747968</v>
      </c>
      <c r="BQ305" s="2">
        <v>49769922560</v>
      </c>
      <c r="BR305" s="2">
        <v>44060499968</v>
      </c>
      <c r="BS305" s="2">
        <v>56288112640</v>
      </c>
      <c r="BT305" s="2">
        <v>43973791744</v>
      </c>
      <c r="BU305" s="2">
        <v>49834041344</v>
      </c>
      <c r="BV305" s="2">
        <v>44060504064</v>
      </c>
      <c r="BW305" s="2">
        <v>45490413568</v>
      </c>
      <c r="BX305" s="2">
        <v>44060508160</v>
      </c>
      <c r="BY305" s="2">
        <v>45362171904</v>
      </c>
      <c r="BZ305" s="2">
        <v>44563415040</v>
      </c>
      <c r="CA305" s="2">
        <v>44024770560</v>
      </c>
      <c r="CB305" s="2">
        <v>48615735296</v>
      </c>
      <c r="CC305" s="2">
        <v>49705799680</v>
      </c>
      <c r="CD305" s="2">
        <v>44158255104</v>
      </c>
      <c r="CE305" s="2">
        <v>44260200448</v>
      </c>
      <c r="CF305" s="2">
        <v>45137743872</v>
      </c>
      <c r="CG305" s="2">
        <v>43992707072</v>
      </c>
      <c r="CH305" s="2">
        <v>44228145152</v>
      </c>
      <c r="CI305" s="2">
        <v>43992707072</v>
      </c>
      <c r="CJ305" s="2">
        <v>43924914176</v>
      </c>
      <c r="CK305" s="2">
        <v>45137743872</v>
      </c>
      <c r="CL305" s="2">
        <v>43924914176</v>
      </c>
      <c r="CM305" s="2">
        <v>44260208640</v>
      </c>
      <c r="CN305" s="2">
        <v>46703181824</v>
      </c>
      <c r="CO305" s="2">
        <v>46542876672</v>
      </c>
      <c r="CP305" s="2">
        <v>49064579072</v>
      </c>
      <c r="CQ305" s="2">
        <v>44691668992</v>
      </c>
      <c r="CR305" s="2">
        <v>49866096640</v>
      </c>
      <c r="CS305" s="2">
        <v>54588887040</v>
      </c>
      <c r="CT305" s="2">
        <v>53146173440</v>
      </c>
      <c r="CU305" s="2">
        <v>44092567552</v>
      </c>
      <c r="CV305" s="2">
        <v>44060499968</v>
      </c>
      <c r="CW305" s="2">
        <v>44060504064</v>
      </c>
      <c r="CX305" s="2">
        <v>46671114240</v>
      </c>
      <c r="CY305" s="2">
        <v>46895546368</v>
      </c>
    </row>
    <row r="306" spans="1:103">
      <c r="A306" s="1" t="s">
        <v>30</v>
      </c>
      <c r="B306" s="3">
        <f t="shared" ref="B306" si="185">AVERAGE(D306:CY306)</f>
        <v>2164980.54</v>
      </c>
      <c r="C306" s="3">
        <f t="shared" ref="C306" si="186">COUNT(D306:CY306)</f>
        <v>100</v>
      </c>
      <c r="D306" s="2">
        <v>13944123</v>
      </c>
      <c r="E306" s="2">
        <v>2248563</v>
      </c>
      <c r="F306" s="2">
        <v>753923</v>
      </c>
      <c r="G306" s="2">
        <v>1069995</v>
      </c>
      <c r="H306" s="2">
        <v>17614</v>
      </c>
      <c r="I306" s="2">
        <v>484936</v>
      </c>
      <c r="J306" s="2">
        <v>272466</v>
      </c>
      <c r="K306" s="2">
        <v>3399319</v>
      </c>
      <c r="L306" s="2">
        <v>1909785</v>
      </c>
      <c r="M306" s="2">
        <v>1479480</v>
      </c>
      <c r="N306" s="2">
        <v>2665787</v>
      </c>
      <c r="O306" s="2">
        <v>1436224</v>
      </c>
      <c r="P306" s="2">
        <v>49355</v>
      </c>
      <c r="Q306" s="2">
        <v>503295</v>
      </c>
      <c r="R306" s="2">
        <v>924547</v>
      </c>
      <c r="S306" s="2">
        <v>18732742</v>
      </c>
      <c r="T306" s="2">
        <v>2292272</v>
      </c>
      <c r="U306" s="2">
        <v>173508</v>
      </c>
      <c r="V306" s="2">
        <v>1309867</v>
      </c>
      <c r="W306" s="2">
        <v>2298986</v>
      </c>
      <c r="X306" s="2">
        <v>304</v>
      </c>
      <c r="Y306" s="2">
        <v>57971</v>
      </c>
      <c r="Z306" s="2">
        <v>253071</v>
      </c>
      <c r="AA306" s="2">
        <v>965525</v>
      </c>
      <c r="AB306" s="2">
        <v>348913</v>
      </c>
      <c r="AC306" s="2">
        <v>6845988</v>
      </c>
      <c r="AD306" s="2">
        <v>1444010</v>
      </c>
      <c r="AE306" s="2">
        <v>4178572</v>
      </c>
      <c r="AF306" s="2">
        <v>103499</v>
      </c>
      <c r="AG306" s="2">
        <v>7638188</v>
      </c>
      <c r="AH306" s="2">
        <v>130298</v>
      </c>
      <c r="AI306" s="2">
        <v>75400</v>
      </c>
      <c r="AJ306" s="2">
        <v>183900</v>
      </c>
      <c r="AK306" s="2">
        <v>100066</v>
      </c>
      <c r="AL306" s="2">
        <v>3706272</v>
      </c>
      <c r="AM306" s="2">
        <v>24602492</v>
      </c>
      <c r="AN306" s="2">
        <v>5757245</v>
      </c>
      <c r="AO306" s="2">
        <v>3112101</v>
      </c>
      <c r="AP306" s="2">
        <v>70248</v>
      </c>
      <c r="AQ306" s="2">
        <v>1474486</v>
      </c>
      <c r="AR306" s="2">
        <v>3352675</v>
      </c>
      <c r="AS306" s="2">
        <v>1412419</v>
      </c>
      <c r="AT306" s="2">
        <v>4050918</v>
      </c>
      <c r="AU306" s="2">
        <v>3687101</v>
      </c>
      <c r="AV306" s="2">
        <v>53514</v>
      </c>
      <c r="AW306" s="2">
        <v>1174205</v>
      </c>
      <c r="AX306" s="2">
        <v>1080435</v>
      </c>
      <c r="AY306" s="2">
        <v>447592</v>
      </c>
      <c r="AZ306" s="2">
        <v>79149</v>
      </c>
      <c r="BA306" s="2">
        <v>1152222</v>
      </c>
      <c r="BB306" s="2">
        <v>3327299</v>
      </c>
      <c r="BC306" s="2">
        <v>1450863</v>
      </c>
      <c r="BD306" s="2">
        <v>3262381</v>
      </c>
      <c r="BE306" s="2">
        <v>622556</v>
      </c>
      <c r="BF306" s="2">
        <v>1837235</v>
      </c>
      <c r="BG306" s="2">
        <v>104317</v>
      </c>
      <c r="BH306" s="2">
        <v>1913514</v>
      </c>
      <c r="BI306" s="2">
        <v>1976549</v>
      </c>
      <c r="BJ306" s="2">
        <v>1096164</v>
      </c>
      <c r="BK306" s="2">
        <v>36768</v>
      </c>
      <c r="BL306" s="2">
        <v>160109</v>
      </c>
      <c r="BM306" s="2">
        <v>2428591</v>
      </c>
      <c r="BN306" s="2">
        <v>79357</v>
      </c>
      <c r="BO306" s="2">
        <v>702711</v>
      </c>
      <c r="BP306" s="2">
        <v>696576</v>
      </c>
      <c r="BQ306" s="2">
        <v>4219277</v>
      </c>
      <c r="BR306" s="2">
        <v>76111</v>
      </c>
      <c r="BS306" s="2">
        <v>8700890</v>
      </c>
      <c r="BT306" s="2">
        <v>34764</v>
      </c>
      <c r="BU306" s="2">
        <v>5010338</v>
      </c>
      <c r="BV306" s="2">
        <v>86271</v>
      </c>
      <c r="BW306" s="2">
        <v>1066907</v>
      </c>
      <c r="BX306" s="2">
        <v>100685</v>
      </c>
      <c r="BY306" s="2">
        <v>1252948</v>
      </c>
      <c r="BZ306" s="2">
        <v>419150</v>
      </c>
      <c r="CA306" s="2">
        <v>145000</v>
      </c>
      <c r="CB306" s="2">
        <v>2994465</v>
      </c>
      <c r="CC306" s="2">
        <v>4190122</v>
      </c>
      <c r="CD306" s="2">
        <v>155071</v>
      </c>
      <c r="CE306" s="2">
        <v>1337387</v>
      </c>
      <c r="CF306" s="2">
        <v>725206</v>
      </c>
      <c r="CG306" s="2">
        <v>41873</v>
      </c>
      <c r="CH306" s="2">
        <v>164047</v>
      </c>
      <c r="CI306" s="2">
        <v>60485</v>
      </c>
      <c r="CJ306" s="2">
        <v>1154</v>
      </c>
      <c r="CK306" s="2">
        <v>719095</v>
      </c>
      <c r="CL306" s="2">
        <v>335</v>
      </c>
      <c r="CM306" s="2">
        <v>241640</v>
      </c>
      <c r="CN306" s="2">
        <v>2152318</v>
      </c>
      <c r="CO306" s="2">
        <v>1867949</v>
      </c>
      <c r="CP306" s="2">
        <v>3471404</v>
      </c>
      <c r="CQ306" s="2">
        <v>574092</v>
      </c>
      <c r="CR306" s="2">
        <v>4386123</v>
      </c>
      <c r="CS306" s="2">
        <v>7667951</v>
      </c>
      <c r="CT306" s="2">
        <v>5609044</v>
      </c>
      <c r="CU306" s="2">
        <v>151252</v>
      </c>
      <c r="CV306" s="2">
        <v>84225</v>
      </c>
      <c r="CW306" s="2">
        <v>77122</v>
      </c>
      <c r="CX306" s="2">
        <v>2065238</v>
      </c>
      <c r="CY306" s="2">
        <v>3447559</v>
      </c>
    </row>
    <row r="307" spans="1:103">
      <c r="A307" t="s">
        <v>26</v>
      </c>
      <c r="B307" s="4">
        <f>AVERAGE(D307:CY307) / 1000/ 1000/ 1000</f>
        <v>128.33095030699999</v>
      </c>
      <c r="C307" s="4"/>
      <c r="D307" s="2">
        <v>903576367700</v>
      </c>
      <c r="E307" s="2">
        <v>112401890000</v>
      </c>
      <c r="F307" s="2">
        <v>32932068300</v>
      </c>
      <c r="G307" s="2">
        <v>47863422000</v>
      </c>
      <c r="H307" s="2">
        <v>429407800</v>
      </c>
      <c r="I307" s="2">
        <v>18964280800</v>
      </c>
      <c r="J307" s="2">
        <v>10285271700</v>
      </c>
      <c r="K307" s="2">
        <v>167855392800</v>
      </c>
      <c r="L307" s="2">
        <v>83776275500</v>
      </c>
      <c r="M307" s="2">
        <v>70014295800</v>
      </c>
      <c r="N307" s="2">
        <v>140670797300</v>
      </c>
      <c r="O307" s="2">
        <v>69056314800</v>
      </c>
      <c r="P307" s="2">
        <v>1508454900</v>
      </c>
      <c r="Q307" s="2">
        <v>20591422600</v>
      </c>
      <c r="R307" s="2">
        <v>42441811700</v>
      </c>
      <c r="S307" s="2">
        <v>1288575335900</v>
      </c>
      <c r="T307" s="2">
        <v>118856905800</v>
      </c>
      <c r="U307" s="2">
        <v>6613121900</v>
      </c>
      <c r="V307" s="2">
        <v>64689528400</v>
      </c>
      <c r="W307" s="2">
        <v>119191404400</v>
      </c>
      <c r="X307" s="2">
        <v>18960100</v>
      </c>
      <c r="Y307" s="2">
        <v>1835497100</v>
      </c>
      <c r="Z307" s="2">
        <v>9769690000</v>
      </c>
      <c r="AA307" s="2">
        <v>42800429500</v>
      </c>
      <c r="AB307" s="2">
        <v>14377610800</v>
      </c>
      <c r="AC307" s="2">
        <v>429196640300</v>
      </c>
      <c r="AD307" s="2">
        <v>69997796000</v>
      </c>
      <c r="AE307" s="2">
        <v>245472713600</v>
      </c>
      <c r="AF307" s="2">
        <v>3684299600</v>
      </c>
      <c r="AG307" s="2">
        <v>502076205400</v>
      </c>
      <c r="AH307" s="2">
        <v>4660513900</v>
      </c>
      <c r="AI307" s="2">
        <v>2468791400</v>
      </c>
      <c r="AJ307" s="2">
        <v>7106851500</v>
      </c>
      <c r="AK307" s="2">
        <v>3422636600</v>
      </c>
      <c r="AL307" s="2">
        <v>213809723700</v>
      </c>
      <c r="AM307" s="2">
        <v>1774981056300</v>
      </c>
      <c r="AN307" s="2">
        <v>363477963000</v>
      </c>
      <c r="AO307" s="2">
        <v>165559842100</v>
      </c>
      <c r="AP307" s="2">
        <v>2398026800</v>
      </c>
      <c r="AQ307" s="2">
        <v>74032915600</v>
      </c>
      <c r="AR307" s="2">
        <v>183540807700</v>
      </c>
      <c r="AS307" s="2">
        <v>71811903900</v>
      </c>
      <c r="AT307" s="2">
        <v>240036580200</v>
      </c>
      <c r="AU307" s="2">
        <v>210575501900</v>
      </c>
      <c r="AV307" s="2">
        <v>1692525700</v>
      </c>
      <c r="AW307" s="2">
        <v>57002578300</v>
      </c>
      <c r="AX307" s="2">
        <v>51040861300</v>
      </c>
      <c r="AY307" s="2">
        <v>19395672700</v>
      </c>
      <c r="AZ307" s="2">
        <v>2470395300</v>
      </c>
      <c r="BA307" s="2">
        <v>55997046000</v>
      </c>
      <c r="BB307" s="2">
        <v>197157594900</v>
      </c>
      <c r="BC307" s="2">
        <v>71258290600</v>
      </c>
      <c r="BD307" s="2">
        <v>171140387800</v>
      </c>
      <c r="BE307" s="2">
        <v>27385706400</v>
      </c>
      <c r="BF307" s="2">
        <v>97516208400</v>
      </c>
      <c r="BG307" s="2">
        <v>3552793800</v>
      </c>
      <c r="BH307" s="2">
        <v>100424977600</v>
      </c>
      <c r="BI307" s="2">
        <v>101724870400</v>
      </c>
      <c r="BJ307" s="2">
        <v>50425789100</v>
      </c>
      <c r="BK307" s="2">
        <v>1134199700</v>
      </c>
      <c r="BL307" s="2">
        <v>5542765100</v>
      </c>
      <c r="BM307" s="2">
        <v>130395283500</v>
      </c>
      <c r="BN307" s="2">
        <v>2707419100</v>
      </c>
      <c r="BO307" s="2">
        <v>32492362600</v>
      </c>
      <c r="BP307" s="2">
        <v>31360003400</v>
      </c>
      <c r="BQ307" s="2">
        <v>236621851800</v>
      </c>
      <c r="BR307" s="2">
        <v>2505385700</v>
      </c>
      <c r="BS307" s="2">
        <v>558552296400</v>
      </c>
      <c r="BT307" s="2">
        <v>1013497900</v>
      </c>
      <c r="BU307" s="2">
        <v>277844881500</v>
      </c>
      <c r="BV307" s="2">
        <v>3122700600</v>
      </c>
      <c r="BW307" s="2">
        <v>51536136400</v>
      </c>
      <c r="BX307" s="2">
        <v>3599741400</v>
      </c>
      <c r="BY307" s="2">
        <v>62592640500</v>
      </c>
      <c r="BZ307" s="2">
        <v>18017094600</v>
      </c>
      <c r="CA307" s="2">
        <v>5124707800</v>
      </c>
      <c r="CB307" s="2">
        <v>170530855500</v>
      </c>
      <c r="CC307" s="2">
        <v>253497773100</v>
      </c>
      <c r="CD307" s="2">
        <v>5343413400</v>
      </c>
      <c r="CE307" s="2">
        <v>62688698900</v>
      </c>
      <c r="CF307" s="2">
        <v>33778723500</v>
      </c>
      <c r="CG307" s="2">
        <v>1307119500</v>
      </c>
      <c r="CH307" s="2">
        <v>6348653300</v>
      </c>
      <c r="CI307" s="2">
        <v>2013319200</v>
      </c>
      <c r="CJ307" s="2">
        <v>30486400</v>
      </c>
      <c r="CK307" s="2">
        <v>33764299700</v>
      </c>
      <c r="CL307" s="2">
        <v>15501500</v>
      </c>
      <c r="CM307" s="2">
        <v>9299799900</v>
      </c>
      <c r="CN307" s="2">
        <v>117020682700</v>
      </c>
      <c r="CO307" s="2">
        <v>100592837900</v>
      </c>
      <c r="CP307" s="2">
        <v>209317119000</v>
      </c>
      <c r="CQ307" s="2">
        <v>25076681900</v>
      </c>
      <c r="CR307" s="2">
        <v>258286032400</v>
      </c>
      <c r="CS307" s="2">
        <v>474662502800</v>
      </c>
      <c r="CT307" s="2">
        <v>361906807300</v>
      </c>
      <c r="CU307" s="2">
        <v>6205033800</v>
      </c>
      <c r="CV307" s="2">
        <v>3166299100</v>
      </c>
      <c r="CW307" s="2">
        <v>2857088000</v>
      </c>
      <c r="CX307" s="2">
        <v>112060409500</v>
      </c>
      <c r="CY307" s="2">
        <v>193569499000</v>
      </c>
    </row>
    <row r="308" spans="1:103">
      <c r="A308" t="s">
        <v>38</v>
      </c>
      <c r="B308" s="7">
        <f>AVERAGE(D308:CY308) / 1024/ 1024 /1024</f>
        <v>42.685306091308597</v>
      </c>
      <c r="C308" s="7">
        <f>MAX(D308:CY308) / 1024/ 1024 /1024</f>
        <v>62.722324371337891</v>
      </c>
      <c r="D308" s="2">
        <v>56822763520</v>
      </c>
      <c r="E308" s="2">
        <v>45794328576</v>
      </c>
      <c r="F308" s="2">
        <v>44614066176</v>
      </c>
      <c r="G308" s="2">
        <v>44774383616</v>
      </c>
      <c r="H308" s="2">
        <v>43934060544</v>
      </c>
      <c r="I308" s="2">
        <v>44310872064</v>
      </c>
      <c r="J308" s="2">
        <v>44133773312</v>
      </c>
      <c r="K308" s="2">
        <v>47117959168</v>
      </c>
      <c r="L308" s="2">
        <v>45569904640</v>
      </c>
      <c r="M308" s="2">
        <v>45302452224</v>
      </c>
      <c r="N308" s="2">
        <v>46590316544</v>
      </c>
      <c r="O308" s="2">
        <v>45270384640</v>
      </c>
      <c r="P308" s="2">
        <v>43945623552</v>
      </c>
      <c r="Q308" s="2">
        <v>44161093632</v>
      </c>
      <c r="R308" s="2">
        <v>44710260736</v>
      </c>
      <c r="S308" s="2">
        <v>60049862656</v>
      </c>
      <c r="T308" s="2">
        <v>45794340864</v>
      </c>
      <c r="U308" s="2">
        <v>44063342592</v>
      </c>
      <c r="V308" s="2">
        <v>45206269952</v>
      </c>
      <c r="W308" s="2">
        <v>45826400256</v>
      </c>
      <c r="X308" s="2">
        <v>43925667840</v>
      </c>
      <c r="Y308" s="2">
        <v>43977703424</v>
      </c>
      <c r="Z308" s="2">
        <v>44133789696</v>
      </c>
      <c r="AA308" s="2">
        <v>44296679424</v>
      </c>
      <c r="AB308" s="2">
        <v>44237291520</v>
      </c>
      <c r="AC308" s="2">
        <v>50310148096</v>
      </c>
      <c r="AD308" s="2">
        <v>45270396928</v>
      </c>
      <c r="AE308" s="2">
        <v>47368204288</v>
      </c>
      <c r="AF308" s="2">
        <v>44001869824</v>
      </c>
      <c r="AG308" s="2">
        <v>50726932480</v>
      </c>
      <c r="AH308" s="2">
        <v>44033945600</v>
      </c>
      <c r="AI308" s="2">
        <v>43995566080</v>
      </c>
      <c r="AJ308" s="2">
        <v>44095418368</v>
      </c>
      <c r="AK308" s="2">
        <v>43945639936</v>
      </c>
      <c r="AL308" s="2">
        <v>47103320064</v>
      </c>
      <c r="AM308" s="2">
        <v>67347582976</v>
      </c>
      <c r="AN308" s="2">
        <v>49447309312</v>
      </c>
      <c r="AO308" s="2">
        <v>46861496320</v>
      </c>
      <c r="AP308" s="2">
        <v>43994525696</v>
      </c>
      <c r="AQ308" s="2">
        <v>45302480896</v>
      </c>
      <c r="AR308" s="2">
        <v>47085924352</v>
      </c>
      <c r="AS308" s="2">
        <v>45270409216</v>
      </c>
      <c r="AT308" s="2">
        <v>47327760384</v>
      </c>
      <c r="AU308" s="2">
        <v>47246221312</v>
      </c>
      <c r="AV308" s="2">
        <v>43945656320</v>
      </c>
      <c r="AW308" s="2">
        <v>44896321536</v>
      </c>
      <c r="AX308" s="2">
        <v>44792270848</v>
      </c>
      <c r="AY308" s="2">
        <v>44310904832</v>
      </c>
      <c r="AZ308" s="2">
        <v>43936194560</v>
      </c>
      <c r="BA308" s="2">
        <v>44864266240</v>
      </c>
      <c r="BB308" s="2">
        <v>46951436288</v>
      </c>
      <c r="BC308" s="2">
        <v>45270417408</v>
      </c>
      <c r="BD308" s="2">
        <v>47053856768</v>
      </c>
      <c r="BE308" s="2">
        <v>44060225536</v>
      </c>
      <c r="BF308" s="2">
        <v>45602021376</v>
      </c>
      <c r="BG308" s="2">
        <v>43995582464</v>
      </c>
      <c r="BH308" s="2">
        <v>45634076672</v>
      </c>
      <c r="BI308" s="2">
        <v>45634064384</v>
      </c>
      <c r="BJ308" s="2">
        <v>44792283136</v>
      </c>
      <c r="BK308" s="2">
        <v>43936202752</v>
      </c>
      <c r="BL308" s="2">
        <v>43995586560</v>
      </c>
      <c r="BM308" s="2">
        <v>45890568192</v>
      </c>
      <c r="BN308" s="2">
        <v>43995586560</v>
      </c>
      <c r="BO308" s="2">
        <v>44582051840</v>
      </c>
      <c r="BP308" s="2">
        <v>44582051840</v>
      </c>
      <c r="BQ308" s="2">
        <v>47502712832</v>
      </c>
      <c r="BR308" s="2">
        <v>43995586560</v>
      </c>
      <c r="BS308" s="2">
        <v>51018289152</v>
      </c>
      <c r="BT308" s="2">
        <v>43936202752</v>
      </c>
      <c r="BU308" s="2">
        <v>47890554880</v>
      </c>
      <c r="BV308" s="2">
        <v>43995586560</v>
      </c>
      <c r="BW308" s="2">
        <v>44792283136</v>
      </c>
      <c r="BX308" s="2">
        <v>43997683712</v>
      </c>
      <c r="BY308" s="2">
        <v>44995637248</v>
      </c>
      <c r="BZ308" s="2">
        <v>44043423744</v>
      </c>
      <c r="CA308" s="2">
        <v>43977728000</v>
      </c>
      <c r="CB308" s="2">
        <v>46718611456</v>
      </c>
      <c r="CC308" s="2">
        <v>47400284160</v>
      </c>
      <c r="CD308" s="2">
        <v>44063371264</v>
      </c>
      <c r="CE308" s="2">
        <v>45238358016</v>
      </c>
      <c r="CF308" s="2">
        <v>44582035456</v>
      </c>
      <c r="CG308" s="2">
        <v>43945656320</v>
      </c>
      <c r="CH308" s="2">
        <v>44063367168</v>
      </c>
      <c r="CI308" s="2">
        <v>43977723904</v>
      </c>
      <c r="CJ308" s="2">
        <v>43925684224</v>
      </c>
      <c r="CK308" s="2">
        <v>44582051840</v>
      </c>
      <c r="CL308" s="2">
        <v>43925684224</v>
      </c>
      <c r="CM308" s="2">
        <v>44111200256</v>
      </c>
      <c r="CN308" s="2">
        <v>45730271232</v>
      </c>
      <c r="CO308" s="2">
        <v>45602025472</v>
      </c>
      <c r="CP308" s="2">
        <v>47015563264</v>
      </c>
      <c r="CQ308" s="2">
        <v>44383444992</v>
      </c>
      <c r="CR308" s="2">
        <v>47598891008</v>
      </c>
      <c r="CS308" s="2">
        <v>50280886272</v>
      </c>
      <c r="CT308" s="2">
        <v>49240301568</v>
      </c>
      <c r="CU308" s="2">
        <v>44043423744</v>
      </c>
      <c r="CV308" s="2">
        <v>43995586560</v>
      </c>
      <c r="CW308" s="2">
        <v>43995586560</v>
      </c>
      <c r="CX308" s="2">
        <v>45698207744</v>
      </c>
      <c r="CY308" s="2">
        <v>47015567360</v>
      </c>
    </row>
    <row r="309" spans="1:103">
      <c r="A309" t="s">
        <v>40</v>
      </c>
      <c r="B309" s="3">
        <f t="shared" ref="B309" si="187">AVERAGE(D309:CY309)</f>
        <v>505050.06</v>
      </c>
      <c r="C309" s="3">
        <f t="shared" ref="C309" si="188">COUNT(D309:CY309)</f>
        <v>100</v>
      </c>
      <c r="D309" s="2">
        <v>236324</v>
      </c>
      <c r="E309" s="2">
        <v>38188</v>
      </c>
      <c r="F309" s="2">
        <v>196940</v>
      </c>
      <c r="G309" s="2">
        <v>366402</v>
      </c>
      <c r="H309" s="2">
        <v>127814</v>
      </c>
      <c r="I309" s="2">
        <v>138596</v>
      </c>
      <c r="J309" s="2">
        <v>145654</v>
      </c>
      <c r="K309" s="2">
        <v>93894</v>
      </c>
      <c r="L309" s="2">
        <v>39564</v>
      </c>
      <c r="M309" s="2">
        <v>572782</v>
      </c>
      <c r="N309" s="2">
        <v>44218</v>
      </c>
      <c r="O309" s="2">
        <v>576488</v>
      </c>
      <c r="P309" s="2">
        <v>44562</v>
      </c>
      <c r="Q309" s="2">
        <v>273810</v>
      </c>
      <c r="R309" s="2">
        <v>321944</v>
      </c>
      <c r="S309" s="2">
        <v>2580358</v>
      </c>
      <c r="T309" s="2">
        <v>643106</v>
      </c>
      <c r="U309" s="2">
        <v>1541130</v>
      </c>
      <c r="V309" s="2">
        <v>377490</v>
      </c>
      <c r="W309" s="2">
        <v>647228</v>
      </c>
      <c r="X309" s="2">
        <v>554</v>
      </c>
      <c r="Y309" s="2">
        <v>45786</v>
      </c>
      <c r="Z309" s="2">
        <v>4408</v>
      </c>
      <c r="AA309" s="2">
        <v>105432</v>
      </c>
      <c r="AB309" s="2">
        <v>5234</v>
      </c>
      <c r="AC309" s="2">
        <v>107650</v>
      </c>
      <c r="AD309" s="2">
        <v>581526</v>
      </c>
      <c r="AE309" s="2">
        <v>1611584</v>
      </c>
      <c r="AF309" s="2">
        <v>14378</v>
      </c>
      <c r="AG309" s="2">
        <v>129868</v>
      </c>
      <c r="AH309" s="2">
        <v>12306</v>
      </c>
      <c r="AI309" s="2">
        <v>534726</v>
      </c>
      <c r="AJ309" s="2">
        <v>155930</v>
      </c>
      <c r="AK309" s="2">
        <v>101332</v>
      </c>
      <c r="AL309" s="2">
        <v>1616402</v>
      </c>
      <c r="AM309" s="2">
        <v>6051928</v>
      </c>
      <c r="AN309" s="2">
        <v>1851708</v>
      </c>
      <c r="AO309" s="2">
        <v>90602</v>
      </c>
      <c r="AP309" s="2">
        <v>87292</v>
      </c>
      <c r="AQ309" s="2">
        <v>512382</v>
      </c>
      <c r="AR309" s="2">
        <v>363550</v>
      </c>
      <c r="AS309" s="2">
        <v>521926</v>
      </c>
      <c r="AT309" s="2">
        <v>61218</v>
      </c>
      <c r="AU309" s="2">
        <v>1482260</v>
      </c>
      <c r="AV309" s="2">
        <v>478606</v>
      </c>
      <c r="AW309" s="2">
        <v>20300</v>
      </c>
      <c r="AX309" s="2">
        <v>391176</v>
      </c>
      <c r="AY309" s="2">
        <v>165804</v>
      </c>
      <c r="AZ309" s="2">
        <v>145426</v>
      </c>
      <c r="BA309" s="2">
        <v>204370</v>
      </c>
      <c r="BB309" s="2">
        <v>1025876</v>
      </c>
      <c r="BC309" s="2">
        <v>521252</v>
      </c>
      <c r="BD309" s="2">
        <v>1054166</v>
      </c>
      <c r="BE309" s="2">
        <v>1304236</v>
      </c>
      <c r="BF309" s="2">
        <v>634380</v>
      </c>
      <c r="BG309" s="2">
        <v>109784</v>
      </c>
      <c r="BH309" s="2">
        <v>574932</v>
      </c>
      <c r="BI309" s="2">
        <v>40098</v>
      </c>
      <c r="BJ309" s="2">
        <v>402450</v>
      </c>
      <c r="BK309" s="2">
        <v>25448</v>
      </c>
      <c r="BL309" s="2">
        <v>80568</v>
      </c>
      <c r="BM309" s="2">
        <v>448460</v>
      </c>
      <c r="BN309" s="2">
        <v>835956</v>
      </c>
      <c r="BO309" s="2">
        <v>274212</v>
      </c>
      <c r="BP309" s="2">
        <v>392496</v>
      </c>
      <c r="BQ309" s="2">
        <v>1786216</v>
      </c>
      <c r="BR309" s="2">
        <v>109680</v>
      </c>
      <c r="BS309" s="2">
        <v>2311002</v>
      </c>
      <c r="BT309" s="2">
        <v>74570</v>
      </c>
      <c r="BU309" s="2">
        <v>113756</v>
      </c>
      <c r="BV309" s="2">
        <v>88582</v>
      </c>
      <c r="BW309" s="2">
        <v>425306</v>
      </c>
      <c r="BX309" s="2">
        <v>7958</v>
      </c>
      <c r="BY309" s="2">
        <v>25740</v>
      </c>
      <c r="BZ309" s="2">
        <v>1518566</v>
      </c>
      <c r="CA309" s="2">
        <v>88224</v>
      </c>
      <c r="CB309" s="2">
        <v>61026</v>
      </c>
      <c r="CC309" s="2">
        <v>1302566</v>
      </c>
      <c r="CD309" s="2">
        <v>2122</v>
      </c>
      <c r="CE309" s="2">
        <v>92356</v>
      </c>
      <c r="CF309" s="2">
        <v>263182</v>
      </c>
      <c r="CG309" s="2">
        <v>30330</v>
      </c>
      <c r="CH309" s="2">
        <v>1499574</v>
      </c>
      <c r="CI309" s="2">
        <v>121198</v>
      </c>
      <c r="CJ309" s="2">
        <v>1834</v>
      </c>
      <c r="CK309" s="2">
        <v>281636</v>
      </c>
      <c r="CL309" s="2">
        <v>280</v>
      </c>
      <c r="CM309" s="2">
        <v>419364</v>
      </c>
      <c r="CN309" s="2">
        <v>652234</v>
      </c>
      <c r="CO309" s="2">
        <v>445956</v>
      </c>
      <c r="CP309" s="2">
        <v>1171534</v>
      </c>
      <c r="CQ309" s="2">
        <v>131342</v>
      </c>
      <c r="CR309" s="2">
        <v>1199694</v>
      </c>
      <c r="CS309" s="2">
        <v>1188438</v>
      </c>
      <c r="CT309" s="2">
        <v>89740</v>
      </c>
      <c r="CU309" s="2">
        <v>11078</v>
      </c>
      <c r="CV309" s="2">
        <v>61190</v>
      </c>
      <c r="CW309" s="2">
        <v>57836</v>
      </c>
      <c r="CX309" s="2">
        <v>585546</v>
      </c>
      <c r="CY309" s="2">
        <v>98880</v>
      </c>
    </row>
    <row r="310" spans="1:103">
      <c r="A310" t="s">
        <v>26</v>
      </c>
      <c r="B310" s="4">
        <f>AVERAGE(D310:CY310) / 1000/ 1000/ 1000</f>
        <v>10.872275857999998</v>
      </c>
      <c r="C310" s="4"/>
      <c r="D310" s="2">
        <v>4530553400</v>
      </c>
      <c r="E310" s="2">
        <v>589297500</v>
      </c>
      <c r="F310" s="2">
        <v>4367327600</v>
      </c>
      <c r="G310" s="2">
        <v>8818656800</v>
      </c>
      <c r="H310" s="2">
        <v>2290397700</v>
      </c>
      <c r="I310" s="2">
        <v>3180363000</v>
      </c>
      <c r="J310" s="2">
        <v>3019237600</v>
      </c>
      <c r="K310" s="2">
        <v>1807704200</v>
      </c>
      <c r="L310" s="2">
        <v>638222800</v>
      </c>
      <c r="M310" s="2">
        <v>14925705100</v>
      </c>
      <c r="N310" s="2">
        <v>535289500</v>
      </c>
      <c r="O310" s="2">
        <v>8210141500</v>
      </c>
      <c r="P310" s="2">
        <v>743048800</v>
      </c>
      <c r="Q310" s="2">
        <v>4690426700</v>
      </c>
      <c r="R310" s="2">
        <v>7783217500</v>
      </c>
      <c r="S310" s="2">
        <v>78961462300</v>
      </c>
      <c r="T310" s="2">
        <v>16260692400</v>
      </c>
      <c r="U310" s="2">
        <v>37293574200</v>
      </c>
      <c r="V310" s="2">
        <v>9001665000</v>
      </c>
      <c r="W310" s="2">
        <v>16518878000</v>
      </c>
      <c r="X310" s="2">
        <v>3920600</v>
      </c>
      <c r="Y310" s="2">
        <v>743811900</v>
      </c>
      <c r="Z310" s="2">
        <v>28615400</v>
      </c>
      <c r="AA310" s="2">
        <v>2086529700</v>
      </c>
      <c r="AB310" s="2">
        <v>29933000</v>
      </c>
      <c r="AC310" s="2">
        <v>1768953100</v>
      </c>
      <c r="AD310" s="2">
        <v>14769175200</v>
      </c>
      <c r="AE310" s="2">
        <v>23210831000</v>
      </c>
      <c r="AF310" s="2">
        <v>138378700</v>
      </c>
      <c r="AG310" s="2">
        <v>2203107300</v>
      </c>
      <c r="AH310" s="2">
        <v>133858200</v>
      </c>
      <c r="AI310" s="2">
        <v>11591845500</v>
      </c>
      <c r="AJ310" s="2">
        <v>1747570600</v>
      </c>
      <c r="AK310" s="2">
        <v>1781830300</v>
      </c>
      <c r="AL310" s="2">
        <v>22911458500</v>
      </c>
      <c r="AM310" s="2">
        <v>103309506300</v>
      </c>
      <c r="AN310" s="2">
        <v>51939088500</v>
      </c>
      <c r="AO310" s="2">
        <v>1290083800</v>
      </c>
      <c r="AP310" s="2">
        <v>1576081800</v>
      </c>
      <c r="AQ310" s="2">
        <v>12275387200</v>
      </c>
      <c r="AR310" s="2">
        <v>7609460600</v>
      </c>
      <c r="AS310" s="2">
        <v>13163784600</v>
      </c>
      <c r="AT310" s="2">
        <v>962326300</v>
      </c>
      <c r="AU310" s="2">
        <v>21459954300</v>
      </c>
      <c r="AV310" s="2">
        <v>5639686700</v>
      </c>
      <c r="AW310" s="2">
        <v>204218900</v>
      </c>
      <c r="AX310" s="2">
        <v>9260412100</v>
      </c>
      <c r="AY310" s="2">
        <v>3593843700</v>
      </c>
      <c r="AZ310" s="2">
        <v>2905158200</v>
      </c>
      <c r="BA310" s="2">
        <v>3917538000</v>
      </c>
      <c r="BB310" s="2">
        <v>26576453200</v>
      </c>
      <c r="BC310" s="2">
        <v>12468505800</v>
      </c>
      <c r="BD310" s="2">
        <v>14322071200</v>
      </c>
      <c r="BE310" s="2">
        <v>16981911300</v>
      </c>
      <c r="BF310" s="2">
        <v>8737230500</v>
      </c>
      <c r="BG310" s="2">
        <v>2061304300</v>
      </c>
      <c r="BH310" s="2">
        <v>15299372400</v>
      </c>
      <c r="BI310" s="2">
        <v>437813500</v>
      </c>
      <c r="BJ310" s="2">
        <v>9637370800</v>
      </c>
      <c r="BK310" s="2">
        <v>414643100</v>
      </c>
      <c r="BL310" s="2">
        <v>824179200</v>
      </c>
      <c r="BM310" s="2">
        <v>10953013400</v>
      </c>
      <c r="BN310" s="2">
        <v>19102218600</v>
      </c>
      <c r="BO310" s="2">
        <v>3637505800</v>
      </c>
      <c r="BP310" s="2">
        <v>8792072300</v>
      </c>
      <c r="BQ310" s="2">
        <v>26742524100</v>
      </c>
      <c r="BR310" s="2">
        <v>2121987100</v>
      </c>
      <c r="BS310" s="2">
        <v>72077778100</v>
      </c>
      <c r="BT310" s="2">
        <v>1426139400</v>
      </c>
      <c r="BU310" s="2">
        <v>1822126000</v>
      </c>
      <c r="BV310" s="2">
        <v>1665029000</v>
      </c>
      <c r="BW310" s="2">
        <v>10399268100</v>
      </c>
      <c r="BX310" s="2">
        <v>68495900</v>
      </c>
      <c r="BY310" s="2">
        <v>324378700</v>
      </c>
      <c r="BZ310" s="2">
        <v>18994549100</v>
      </c>
      <c r="CA310" s="2">
        <v>1666756100</v>
      </c>
      <c r="CB310" s="2">
        <v>938190700</v>
      </c>
      <c r="CC310" s="2">
        <v>36462427300</v>
      </c>
      <c r="CD310" s="2">
        <v>15089500</v>
      </c>
      <c r="CE310" s="2">
        <v>1608960200</v>
      </c>
      <c r="CF310" s="2">
        <v>6094516000</v>
      </c>
      <c r="CG310" s="2">
        <v>311502000</v>
      </c>
      <c r="CH310" s="2">
        <v>37457151900</v>
      </c>
      <c r="CI310" s="2">
        <v>2266934800</v>
      </c>
      <c r="CJ310" s="2">
        <v>11535400</v>
      </c>
      <c r="CK310" s="2">
        <v>6975742300</v>
      </c>
      <c r="CL310" s="2">
        <v>2238000</v>
      </c>
      <c r="CM310" s="2">
        <v>8930891100</v>
      </c>
      <c r="CN310" s="2">
        <v>17292615700</v>
      </c>
      <c r="CO310" s="2">
        <v>10787889900</v>
      </c>
      <c r="CP310" s="2">
        <v>33222138800</v>
      </c>
      <c r="CQ310" s="2">
        <v>2565006600</v>
      </c>
      <c r="CR310" s="2">
        <v>34382514500</v>
      </c>
      <c r="CS310" s="2">
        <v>33014817100</v>
      </c>
      <c r="CT310" s="2">
        <v>1474894000</v>
      </c>
      <c r="CU310" s="2">
        <v>104997100</v>
      </c>
      <c r="CV310" s="2">
        <v>1102615500</v>
      </c>
      <c r="CW310" s="2">
        <v>1042577500</v>
      </c>
      <c r="CX310" s="2">
        <v>15364703700</v>
      </c>
      <c r="CY310" s="2">
        <v>1820727600</v>
      </c>
    </row>
    <row r="311" spans="1:103">
      <c r="A311" t="s">
        <v>39</v>
      </c>
      <c r="B311" s="7">
        <f>AVERAGE(D311:CY311) / 1024/ 1024</f>
        <v>892.62167968749998</v>
      </c>
      <c r="C311" s="7">
        <f>MAX(D311:CY311) / 1024/ 1024</f>
        <v>5211.6875</v>
      </c>
      <c r="D311" s="2">
        <v>546533376</v>
      </c>
      <c r="E311" s="2">
        <v>384483328</v>
      </c>
      <c r="F311" s="2">
        <v>555245568</v>
      </c>
      <c r="G311" s="2">
        <v>753950720</v>
      </c>
      <c r="H311" s="2">
        <v>249745408</v>
      </c>
      <c r="I311" s="2">
        <v>295874560</v>
      </c>
      <c r="J311" s="2">
        <v>305184768</v>
      </c>
      <c r="K311" s="2">
        <v>232378368</v>
      </c>
      <c r="L311" s="2">
        <v>96059392</v>
      </c>
      <c r="M311" s="2">
        <v>1073643520</v>
      </c>
      <c r="N311" s="2">
        <v>303812608</v>
      </c>
      <c r="O311" s="2">
        <v>643772416</v>
      </c>
      <c r="P311" s="2">
        <v>309960704</v>
      </c>
      <c r="Q311" s="2">
        <v>512765952</v>
      </c>
      <c r="R311" s="2">
        <v>664571904</v>
      </c>
      <c r="S311" s="2">
        <v>4525355008</v>
      </c>
      <c r="T311" s="2">
        <v>1159720960</v>
      </c>
      <c r="U311" s="2">
        <v>2633601024</v>
      </c>
      <c r="V311" s="2">
        <v>686809088</v>
      </c>
      <c r="W311" s="2">
        <v>1162444800</v>
      </c>
      <c r="X311" s="2">
        <v>363233280</v>
      </c>
      <c r="Y311" s="2">
        <v>385110016</v>
      </c>
      <c r="Z311" s="2">
        <v>365604864</v>
      </c>
      <c r="AA311" s="2">
        <v>445693952</v>
      </c>
      <c r="AB311" s="2">
        <v>364552192</v>
      </c>
      <c r="AC311" s="2">
        <v>435122176</v>
      </c>
      <c r="AD311" s="2">
        <v>1081294848</v>
      </c>
      <c r="AE311" s="2">
        <v>1501683712</v>
      </c>
      <c r="AF311" s="2">
        <v>385175552</v>
      </c>
      <c r="AG311" s="2">
        <v>471207936</v>
      </c>
      <c r="AH311" s="2">
        <v>385175552</v>
      </c>
      <c r="AI311" s="2">
        <v>938565632</v>
      </c>
      <c r="AJ311" s="2">
        <v>461565952</v>
      </c>
      <c r="AK311" s="2">
        <v>454680576</v>
      </c>
      <c r="AL311" s="2">
        <v>1498451968</v>
      </c>
      <c r="AM311" s="2">
        <v>5464850432</v>
      </c>
      <c r="AN311" s="2">
        <v>3012755456</v>
      </c>
      <c r="AO311" s="2">
        <v>539529216</v>
      </c>
      <c r="AP311" s="2">
        <v>548229120</v>
      </c>
      <c r="AQ311" s="2">
        <v>953524224</v>
      </c>
      <c r="AR311" s="2">
        <v>858071040</v>
      </c>
      <c r="AS311" s="2">
        <v>1022017536</v>
      </c>
      <c r="AT311" s="2">
        <v>526954496</v>
      </c>
      <c r="AU311" s="2">
        <v>1387917312</v>
      </c>
      <c r="AV311" s="2">
        <v>499433472</v>
      </c>
      <c r="AW311" s="2">
        <v>71077888</v>
      </c>
      <c r="AX311" s="2">
        <v>696332288</v>
      </c>
      <c r="AY311" s="2">
        <v>470450176</v>
      </c>
      <c r="AZ311" s="2">
        <v>470384640</v>
      </c>
      <c r="BA311" s="2">
        <v>507092992</v>
      </c>
      <c r="BB311" s="2">
        <v>1721397248</v>
      </c>
      <c r="BC311" s="2">
        <v>947712000</v>
      </c>
      <c r="BD311" s="2">
        <v>1210740736</v>
      </c>
      <c r="BE311" s="2">
        <v>1269571584</v>
      </c>
      <c r="BF311" s="2">
        <v>823373824</v>
      </c>
      <c r="BG311" s="2">
        <v>534757376</v>
      </c>
      <c r="BH311" s="2">
        <v>1112571904</v>
      </c>
      <c r="BI311" s="2">
        <v>473948160</v>
      </c>
      <c r="BJ311" s="2">
        <v>848723968</v>
      </c>
      <c r="BK311" s="2">
        <v>470577152</v>
      </c>
      <c r="BL311" s="2">
        <v>484208640</v>
      </c>
      <c r="BM311" s="2">
        <v>887218176</v>
      </c>
      <c r="BN311" s="2">
        <v>1453752320</v>
      </c>
      <c r="BO311" s="2">
        <v>628203520</v>
      </c>
      <c r="BP311" s="2">
        <v>863924224</v>
      </c>
      <c r="BQ311" s="2">
        <v>1591742464</v>
      </c>
      <c r="BR311" s="2">
        <v>544493568</v>
      </c>
      <c r="BS311" s="2">
        <v>4152242176</v>
      </c>
      <c r="BT311" s="2">
        <v>577421312</v>
      </c>
      <c r="BU311" s="2">
        <v>569831424</v>
      </c>
      <c r="BV311" s="2">
        <v>573366272</v>
      </c>
      <c r="BW311" s="2">
        <v>922025984</v>
      </c>
      <c r="BX311" s="2">
        <v>502484992</v>
      </c>
      <c r="BY311" s="2">
        <v>501227520</v>
      </c>
      <c r="BZ311" s="2">
        <v>1426722816</v>
      </c>
      <c r="CA311" s="2">
        <v>559599616</v>
      </c>
      <c r="CB311" s="2">
        <v>113061888</v>
      </c>
      <c r="CC311" s="2">
        <v>2309398528</v>
      </c>
      <c r="CD311" s="2">
        <v>510484480</v>
      </c>
      <c r="CE311" s="2">
        <v>583913472</v>
      </c>
      <c r="CF311" s="2">
        <v>784859136</v>
      </c>
      <c r="CG311" s="2">
        <v>520015872</v>
      </c>
      <c r="CH311" s="2">
        <v>2589962240</v>
      </c>
      <c r="CI311" s="2">
        <v>628097024</v>
      </c>
      <c r="CJ311" s="2">
        <v>518684672</v>
      </c>
      <c r="CK311" s="2">
        <v>828616704</v>
      </c>
      <c r="CL311" s="2">
        <v>518684672</v>
      </c>
      <c r="CM311" s="2">
        <v>944525312</v>
      </c>
      <c r="CN311" s="2">
        <v>1247666176</v>
      </c>
      <c r="CO311" s="2">
        <v>946245632</v>
      </c>
      <c r="CP311" s="2">
        <v>2162716672</v>
      </c>
      <c r="CQ311" s="2">
        <v>640454656</v>
      </c>
      <c r="CR311" s="2">
        <v>2212585472</v>
      </c>
      <c r="CS311" s="2">
        <v>2151153664</v>
      </c>
      <c r="CT311" s="2">
        <v>588849152</v>
      </c>
      <c r="CU311" s="2">
        <v>532213760</v>
      </c>
      <c r="CV311" s="2">
        <v>584171520</v>
      </c>
      <c r="CW311" s="2">
        <v>583618560</v>
      </c>
      <c r="CX311" s="2">
        <v>1182154752</v>
      </c>
      <c r="CY311" s="2">
        <v>602542080</v>
      </c>
    </row>
    <row r="313" spans="1:103">
      <c r="A313" s="1" t="s">
        <v>11</v>
      </c>
    </row>
    <row r="314" spans="1:103">
      <c r="A314" s="1" t="s">
        <v>1</v>
      </c>
      <c r="B314" s="3">
        <f>AVERAGE(D314:CY314)</f>
        <v>53547988.214285716</v>
      </c>
      <c r="C314" s="3">
        <f t="shared" ref="C314" si="189">COUNT(D314:CY314)</f>
        <v>14</v>
      </c>
      <c r="D314" s="2" t="s">
        <v>34</v>
      </c>
      <c r="E314" s="2" t="s">
        <v>34</v>
      </c>
      <c r="F314" s="2" t="s">
        <v>34</v>
      </c>
      <c r="G314" s="2" t="s">
        <v>34</v>
      </c>
      <c r="H314" s="2">
        <v>95178822</v>
      </c>
      <c r="I314" s="2">
        <v>111184552</v>
      </c>
      <c r="J314" s="2" t="s">
        <v>34</v>
      </c>
      <c r="K314" s="2" t="s">
        <v>34</v>
      </c>
      <c r="L314" s="2" t="s">
        <v>34</v>
      </c>
      <c r="M314" s="2" t="s">
        <v>34</v>
      </c>
      <c r="N314" s="2" t="s">
        <v>34</v>
      </c>
      <c r="O314" s="2" t="s">
        <v>34</v>
      </c>
      <c r="P314" s="2" t="s">
        <v>34</v>
      </c>
      <c r="Q314" s="2" t="s">
        <v>34</v>
      </c>
      <c r="R314" s="2" t="s">
        <v>34</v>
      </c>
      <c r="S314" s="2" t="s">
        <v>34</v>
      </c>
      <c r="T314" s="2" t="s">
        <v>34</v>
      </c>
      <c r="U314" s="2" t="s">
        <v>34</v>
      </c>
      <c r="V314" s="2" t="s">
        <v>34</v>
      </c>
      <c r="W314" s="2" t="s">
        <v>34</v>
      </c>
      <c r="X314" s="2">
        <v>141174</v>
      </c>
      <c r="Y314" s="2">
        <v>124766683</v>
      </c>
      <c r="Z314" s="2" t="s">
        <v>34</v>
      </c>
      <c r="AA314" s="2">
        <v>83216688</v>
      </c>
      <c r="AB314" s="2" t="s">
        <v>34</v>
      </c>
      <c r="AC314" s="2" t="s">
        <v>34</v>
      </c>
      <c r="AD314" s="2" t="s">
        <v>34</v>
      </c>
      <c r="AE314" s="2" t="s">
        <v>34</v>
      </c>
      <c r="AF314" s="2" t="s">
        <v>34</v>
      </c>
      <c r="AG314" s="2" t="s">
        <v>34</v>
      </c>
      <c r="AH314" s="2" t="s">
        <v>34</v>
      </c>
      <c r="AI314" s="2" t="s">
        <v>34</v>
      </c>
      <c r="AJ314" s="2" t="s">
        <v>34</v>
      </c>
      <c r="AK314" s="2" t="s">
        <v>34</v>
      </c>
      <c r="AL314" s="2" t="s">
        <v>34</v>
      </c>
      <c r="AM314" s="2" t="s">
        <v>34</v>
      </c>
      <c r="AN314" s="2" t="s">
        <v>34</v>
      </c>
      <c r="AO314" s="2" t="s">
        <v>34</v>
      </c>
      <c r="AP314" s="2" t="s">
        <v>34</v>
      </c>
      <c r="AQ314" s="2" t="s">
        <v>34</v>
      </c>
      <c r="AR314" s="2" t="s">
        <v>34</v>
      </c>
      <c r="AS314" s="2" t="s">
        <v>34</v>
      </c>
      <c r="AT314" s="2" t="s">
        <v>34</v>
      </c>
      <c r="AU314" s="2" t="s">
        <v>34</v>
      </c>
      <c r="AV314" s="2" t="s">
        <v>34</v>
      </c>
      <c r="AW314" s="2" t="s">
        <v>34</v>
      </c>
      <c r="AX314" s="2" t="s">
        <v>34</v>
      </c>
      <c r="AY314" s="2" t="s">
        <v>34</v>
      </c>
      <c r="AZ314" s="2" t="s">
        <v>34</v>
      </c>
      <c r="BA314" s="2" t="s">
        <v>34</v>
      </c>
      <c r="BB314" s="2" t="s">
        <v>34</v>
      </c>
      <c r="BC314" s="2" t="s">
        <v>34</v>
      </c>
      <c r="BD314" s="2" t="s">
        <v>34</v>
      </c>
      <c r="BE314" s="2" t="s">
        <v>34</v>
      </c>
      <c r="BF314" s="2" t="s">
        <v>34</v>
      </c>
      <c r="BG314" s="2" t="s">
        <v>34</v>
      </c>
      <c r="BH314" s="2" t="s">
        <v>34</v>
      </c>
      <c r="BI314" s="2" t="s">
        <v>34</v>
      </c>
      <c r="BJ314" s="2" t="s">
        <v>34</v>
      </c>
      <c r="BK314" s="2">
        <v>67560192</v>
      </c>
      <c r="BL314" s="2" t="s">
        <v>34</v>
      </c>
      <c r="BM314" s="2" t="s">
        <v>34</v>
      </c>
      <c r="BN314" s="2" t="s">
        <v>34</v>
      </c>
      <c r="BO314" s="2" t="s">
        <v>34</v>
      </c>
      <c r="BP314" s="2" t="s">
        <v>34</v>
      </c>
      <c r="BQ314" s="2" t="s">
        <v>34</v>
      </c>
      <c r="BR314" s="2" t="s">
        <v>34</v>
      </c>
      <c r="BS314" s="2" t="s">
        <v>34</v>
      </c>
      <c r="BT314" s="2">
        <v>65044298</v>
      </c>
      <c r="BU314" s="2" t="s">
        <v>34</v>
      </c>
      <c r="BV314" s="2" t="s">
        <v>34</v>
      </c>
      <c r="BW314" s="2" t="s">
        <v>34</v>
      </c>
      <c r="BX314" s="2">
        <v>26955848</v>
      </c>
      <c r="BY314" s="2" t="s">
        <v>34</v>
      </c>
      <c r="BZ314" s="2" t="s">
        <v>34</v>
      </c>
      <c r="CA314" s="2" t="s">
        <v>34</v>
      </c>
      <c r="CB314" s="2" t="s">
        <v>34</v>
      </c>
      <c r="CC314" s="2" t="s">
        <v>34</v>
      </c>
      <c r="CD314" s="2">
        <v>24179209</v>
      </c>
      <c r="CE314" s="2" t="s">
        <v>34</v>
      </c>
      <c r="CF314" s="2" t="s">
        <v>34</v>
      </c>
      <c r="CG314" s="2" t="s">
        <v>34</v>
      </c>
      <c r="CH314" s="2" t="s">
        <v>34</v>
      </c>
      <c r="CI314" s="2" t="s">
        <v>34</v>
      </c>
      <c r="CJ314" s="2">
        <v>17935898</v>
      </c>
      <c r="CK314" s="2" t="s">
        <v>34</v>
      </c>
      <c r="CL314" s="2">
        <v>2170237</v>
      </c>
      <c r="CM314" s="2">
        <v>39980238</v>
      </c>
      <c r="CN314" s="2" t="s">
        <v>34</v>
      </c>
      <c r="CO314" s="2" t="s">
        <v>34</v>
      </c>
      <c r="CP314" s="2" t="s">
        <v>34</v>
      </c>
      <c r="CQ314" s="2">
        <v>64877403</v>
      </c>
      <c r="CR314" s="2" t="s">
        <v>34</v>
      </c>
      <c r="CS314" s="2" t="s">
        <v>34</v>
      </c>
      <c r="CT314" s="2" t="s">
        <v>34</v>
      </c>
      <c r="CU314" s="2">
        <v>26480593</v>
      </c>
      <c r="CV314" s="2" t="s">
        <v>34</v>
      </c>
      <c r="CW314" s="2" t="s">
        <v>34</v>
      </c>
      <c r="CX314" s="2" t="s">
        <v>34</v>
      </c>
      <c r="CY314" s="2" t="s">
        <v>34</v>
      </c>
    </row>
    <row r="315" spans="1:103">
      <c r="A315" t="s">
        <v>27</v>
      </c>
      <c r="B315" s="4">
        <f>AVERAGE(D315:CY315) / 1000/ 1000/ 1000 /60</f>
        <v>26.016732436216671</v>
      </c>
      <c r="C315" s="4"/>
      <c r="D315" s="2">
        <v>1585894855100</v>
      </c>
      <c r="E315" s="2">
        <v>1692617134900</v>
      </c>
      <c r="F315" s="2">
        <v>1636317822500</v>
      </c>
      <c r="G315" s="2">
        <v>1888886820500</v>
      </c>
      <c r="H315" s="2">
        <v>1006384752200</v>
      </c>
      <c r="I315" s="2">
        <v>1107313118600</v>
      </c>
      <c r="J315" s="2">
        <v>1737757951700</v>
      </c>
      <c r="K315" s="2">
        <v>1684103030400</v>
      </c>
      <c r="L315" s="2">
        <v>1532372662400</v>
      </c>
      <c r="M315" s="2">
        <v>1379938797600</v>
      </c>
      <c r="N315" s="2">
        <v>1658615098400</v>
      </c>
      <c r="O315" s="2">
        <v>1861372799400</v>
      </c>
      <c r="P315" s="2">
        <v>1905836275300</v>
      </c>
      <c r="Q315" s="2">
        <v>1895889100000</v>
      </c>
      <c r="R315" s="2">
        <v>1932160606500</v>
      </c>
      <c r="S315" s="2">
        <v>1930604909700</v>
      </c>
      <c r="T315" s="2">
        <v>1934512930400</v>
      </c>
      <c r="U315" s="2">
        <v>1804335282100</v>
      </c>
      <c r="V315" s="2">
        <v>1804771290600</v>
      </c>
      <c r="W315" s="2">
        <v>1823666366200</v>
      </c>
      <c r="X315" s="2">
        <v>533044700</v>
      </c>
      <c r="Y315" s="2">
        <v>1023426177100</v>
      </c>
      <c r="Z315" s="2">
        <v>1843675578900</v>
      </c>
      <c r="AA315" s="2">
        <v>665448832300</v>
      </c>
      <c r="AB315" s="2">
        <v>1845713002000</v>
      </c>
      <c r="AC315" s="2">
        <v>1952032476900</v>
      </c>
      <c r="AD315" s="2">
        <v>1943793687100</v>
      </c>
      <c r="AE315" s="2">
        <v>1833866328200</v>
      </c>
      <c r="AF315" s="2">
        <v>1775129000100</v>
      </c>
      <c r="AG315" s="2">
        <v>1460895365200</v>
      </c>
      <c r="AH315" s="2">
        <v>1411741203500</v>
      </c>
      <c r="AI315" s="2">
        <v>1777693246000</v>
      </c>
      <c r="AJ315" s="2">
        <v>1922647729400</v>
      </c>
      <c r="AK315" s="2">
        <v>1435819006300</v>
      </c>
      <c r="AL315" s="2">
        <v>1740481526000</v>
      </c>
      <c r="AM315" s="2">
        <v>1732618998800</v>
      </c>
      <c r="AN315" s="2">
        <v>1678467728600</v>
      </c>
      <c r="AO315" s="2">
        <v>1754025428900</v>
      </c>
      <c r="AP315" s="2">
        <v>1690650753800</v>
      </c>
      <c r="AQ315" s="2">
        <v>1722224190300</v>
      </c>
      <c r="AR315" s="2">
        <v>1629752308100</v>
      </c>
      <c r="AS315" s="2">
        <v>1623489034000</v>
      </c>
      <c r="AT315" s="2">
        <v>1413896870400</v>
      </c>
      <c r="AU315" s="2">
        <v>1822224309200</v>
      </c>
      <c r="AV315" s="2">
        <v>1854407471900</v>
      </c>
      <c r="AW315" s="2">
        <v>1718195173500</v>
      </c>
      <c r="AX315" s="2">
        <v>2009291920900</v>
      </c>
      <c r="AY315" s="2">
        <v>1840874444700</v>
      </c>
      <c r="AZ315" s="2">
        <v>1865359540300</v>
      </c>
      <c r="BA315" s="2">
        <v>1475566318400</v>
      </c>
      <c r="BB315" s="2">
        <v>1562774979300</v>
      </c>
      <c r="BC315" s="2">
        <v>1552658136200</v>
      </c>
      <c r="BD315" s="2">
        <v>1472313909100</v>
      </c>
      <c r="BE315" s="2">
        <v>1543660005400</v>
      </c>
      <c r="BF315" s="2">
        <v>1540005411600</v>
      </c>
      <c r="BG315" s="2">
        <v>1568032623400</v>
      </c>
      <c r="BH315" s="2">
        <v>1540504113100</v>
      </c>
      <c r="BI315" s="2">
        <v>1590419634500</v>
      </c>
      <c r="BJ315" s="2">
        <v>1567563298100</v>
      </c>
      <c r="BK315" s="2">
        <v>644443253200</v>
      </c>
      <c r="BL315" s="2">
        <v>1517621335300</v>
      </c>
      <c r="BM315" s="2">
        <v>1476072628500</v>
      </c>
      <c r="BN315" s="2">
        <v>1885026584400</v>
      </c>
      <c r="BO315" s="2">
        <v>1901073090100</v>
      </c>
      <c r="BP315" s="2">
        <v>1997898268200</v>
      </c>
      <c r="BQ315" s="2">
        <v>1930799105600</v>
      </c>
      <c r="BR315" s="2">
        <v>1850856054300</v>
      </c>
      <c r="BS315" s="2">
        <v>2070836173500</v>
      </c>
      <c r="BT315" s="2">
        <v>519001765500</v>
      </c>
      <c r="BU315" s="2">
        <v>2098333321400</v>
      </c>
      <c r="BV315" s="2">
        <v>1982683731400</v>
      </c>
      <c r="BW315" s="2">
        <v>2044191331600</v>
      </c>
      <c r="BX315" s="2">
        <v>180178185200</v>
      </c>
      <c r="BY315" s="2">
        <v>1856602832300</v>
      </c>
      <c r="BZ315" s="2">
        <v>1990099732100</v>
      </c>
      <c r="CA315" s="2">
        <v>2124111407100</v>
      </c>
      <c r="CB315" s="2">
        <v>2114428129700</v>
      </c>
      <c r="CC315" s="2">
        <v>1955807903600</v>
      </c>
      <c r="CD315" s="2">
        <v>162082928400</v>
      </c>
      <c r="CE315" s="2">
        <v>2018860758200</v>
      </c>
      <c r="CF315" s="2">
        <v>1925589576700</v>
      </c>
      <c r="CG315" s="2">
        <v>1458471377800</v>
      </c>
      <c r="CH315" s="2">
        <v>2070268338400</v>
      </c>
      <c r="CI315" s="2">
        <v>1525252179100</v>
      </c>
      <c r="CJ315" s="2">
        <v>122203478400</v>
      </c>
      <c r="CK315" s="2">
        <v>1435881187500</v>
      </c>
      <c r="CL315" s="2">
        <v>12434760800</v>
      </c>
      <c r="CM315" s="2">
        <v>293973288200</v>
      </c>
      <c r="CN315" s="2">
        <v>1428294573200</v>
      </c>
      <c r="CO315" s="2">
        <v>1454859008100</v>
      </c>
      <c r="CP315" s="2">
        <v>1911289987700</v>
      </c>
      <c r="CQ315" s="2">
        <v>572740297400</v>
      </c>
      <c r="CR315" s="2">
        <v>1538508036700</v>
      </c>
      <c r="CS315" s="2">
        <v>1541799415000</v>
      </c>
      <c r="CT315" s="2">
        <v>1526055158000</v>
      </c>
      <c r="CU315" s="2">
        <v>192010519600</v>
      </c>
      <c r="CV315" s="2">
        <v>1563128480700</v>
      </c>
      <c r="CW315" s="2">
        <v>1563595913600</v>
      </c>
      <c r="CX315" s="2">
        <v>1473412290900</v>
      </c>
      <c r="CY315" s="2">
        <v>1964393819200</v>
      </c>
    </row>
    <row r="316" spans="1:103">
      <c r="A316" t="s">
        <v>38</v>
      </c>
      <c r="B316" s="7" t="e">
        <f>AVERAGE(D316:CY316) / 1024/ 1024 /1024</f>
        <v>#DIV/0!</v>
      </c>
      <c r="C316" s="7">
        <f>MAX(D316:CY316) / 1024/ 1024 /1024</f>
        <v>0</v>
      </c>
    </row>
    <row r="317" spans="1:103">
      <c r="A317" s="1" t="s">
        <v>2</v>
      </c>
      <c r="B317" s="3">
        <f t="shared" ref="B317" si="190">AVERAGE(D317:CY317)</f>
        <v>26556375.833333332</v>
      </c>
      <c r="C317" s="3">
        <f t="shared" ref="C317" si="191">COUNT(D317:CY317)</f>
        <v>90</v>
      </c>
      <c r="D317" s="2" t="s">
        <v>34</v>
      </c>
      <c r="E317" s="2">
        <v>74251460</v>
      </c>
      <c r="F317" s="2">
        <v>18334090</v>
      </c>
      <c r="G317" s="2">
        <v>32338666</v>
      </c>
      <c r="H317" s="2">
        <v>652279</v>
      </c>
      <c r="I317" s="2">
        <v>982747</v>
      </c>
      <c r="J317" s="2">
        <v>11458553</v>
      </c>
      <c r="K317" s="2">
        <v>9602994</v>
      </c>
      <c r="L317" s="2">
        <v>16710720</v>
      </c>
      <c r="M317" s="2">
        <v>50180499</v>
      </c>
      <c r="N317" s="2">
        <v>82505873</v>
      </c>
      <c r="O317" s="2">
        <v>38384562</v>
      </c>
      <c r="P317" s="2">
        <v>3480213</v>
      </c>
      <c r="Q317" s="2">
        <v>13903093</v>
      </c>
      <c r="R317" s="2">
        <v>34374652</v>
      </c>
      <c r="S317" s="2" t="s">
        <v>34</v>
      </c>
      <c r="T317" s="2">
        <v>4470724</v>
      </c>
      <c r="U317" s="2">
        <v>8370294</v>
      </c>
      <c r="V317" s="2">
        <v>43499261</v>
      </c>
      <c r="W317" s="2">
        <v>89916494</v>
      </c>
      <c r="X317" s="2">
        <v>22264</v>
      </c>
      <c r="Y317" s="2">
        <v>78378</v>
      </c>
      <c r="Z317" s="2">
        <v>13432349</v>
      </c>
      <c r="AA317" s="2">
        <v>1434401</v>
      </c>
      <c r="AB317" s="2">
        <v>22917190</v>
      </c>
      <c r="AC317" s="2" t="s">
        <v>34</v>
      </c>
      <c r="AD317" s="2">
        <v>38579740</v>
      </c>
      <c r="AE317" s="2">
        <v>133747199</v>
      </c>
      <c r="AF317" s="2">
        <v>3963292</v>
      </c>
      <c r="AG317" s="2" t="s">
        <v>34</v>
      </c>
      <c r="AH317" s="2">
        <v>4149601</v>
      </c>
      <c r="AI317" s="2">
        <v>4397758</v>
      </c>
      <c r="AJ317" s="2">
        <v>13458901</v>
      </c>
      <c r="AK317" s="2">
        <v>89533</v>
      </c>
      <c r="AL317" s="2" t="s">
        <v>34</v>
      </c>
      <c r="AM317" s="2" t="s">
        <v>34</v>
      </c>
      <c r="AN317" s="2">
        <v>13783186</v>
      </c>
      <c r="AO317" s="2">
        <v>61741069</v>
      </c>
      <c r="AP317" s="2">
        <v>2447913</v>
      </c>
      <c r="AQ317" s="2">
        <v>3246926</v>
      </c>
      <c r="AR317" s="2">
        <v>21084819</v>
      </c>
      <c r="AS317" s="2">
        <v>44741108</v>
      </c>
      <c r="AT317" s="2">
        <v>141260922</v>
      </c>
      <c r="AU317" s="2">
        <v>130248792</v>
      </c>
      <c r="AV317" s="2">
        <v>2258031</v>
      </c>
      <c r="AW317" s="2">
        <v>28908848</v>
      </c>
      <c r="AX317" s="2">
        <v>2335982</v>
      </c>
      <c r="AY317" s="2">
        <v>14819952</v>
      </c>
      <c r="AZ317" s="2">
        <v>2087591</v>
      </c>
      <c r="BA317" s="2">
        <v>36823360</v>
      </c>
      <c r="BB317" s="2">
        <v>102881752</v>
      </c>
      <c r="BC317" s="2">
        <v>43843115</v>
      </c>
      <c r="BD317" s="2">
        <v>2390749</v>
      </c>
      <c r="BE317" s="2">
        <v>7455596</v>
      </c>
      <c r="BF317" s="2">
        <v>46395906</v>
      </c>
      <c r="BG317" s="2">
        <v>5612749</v>
      </c>
      <c r="BH317" s="2">
        <v>46897596</v>
      </c>
      <c r="BI317" s="2">
        <v>52743766</v>
      </c>
      <c r="BJ317" s="2">
        <v>36924908</v>
      </c>
      <c r="BK317" s="2">
        <v>1567030</v>
      </c>
      <c r="BL317" s="2">
        <v>9161294</v>
      </c>
      <c r="BM317" s="2">
        <v>110915934</v>
      </c>
      <c r="BN317" s="2">
        <v>3011120</v>
      </c>
      <c r="BO317" s="2">
        <v>20013265</v>
      </c>
      <c r="BP317" s="2">
        <v>1667184</v>
      </c>
      <c r="BQ317" s="2">
        <v>8076535</v>
      </c>
      <c r="BR317" s="2">
        <v>2367273</v>
      </c>
      <c r="BS317" s="2" t="s">
        <v>34</v>
      </c>
      <c r="BT317" s="2">
        <v>46633</v>
      </c>
      <c r="BU317" s="2">
        <v>14398165</v>
      </c>
      <c r="BV317" s="2">
        <v>3743119</v>
      </c>
      <c r="BW317" s="2">
        <v>32545757</v>
      </c>
      <c r="BX317" s="2">
        <v>139985</v>
      </c>
      <c r="BY317" s="2">
        <v>34752164</v>
      </c>
      <c r="BZ317" s="2">
        <v>4273318</v>
      </c>
      <c r="CA317" s="2">
        <v>4934672</v>
      </c>
      <c r="CB317" s="2">
        <v>104245116</v>
      </c>
      <c r="CC317" s="2" t="s">
        <v>34</v>
      </c>
      <c r="CD317" s="2">
        <v>5350773</v>
      </c>
      <c r="CE317" s="2">
        <v>2464320</v>
      </c>
      <c r="CF317" s="2">
        <v>20653521</v>
      </c>
      <c r="CG317" s="2">
        <v>1942614</v>
      </c>
      <c r="CH317" s="2">
        <v>7795033</v>
      </c>
      <c r="CI317" s="2">
        <v>2548038</v>
      </c>
      <c r="CJ317" s="2">
        <v>116003</v>
      </c>
      <c r="CK317" s="2">
        <v>1453435</v>
      </c>
      <c r="CL317" s="2">
        <v>19612</v>
      </c>
      <c r="CM317" s="2">
        <v>466622</v>
      </c>
      <c r="CN317" s="2">
        <v>58619929</v>
      </c>
      <c r="CO317" s="2">
        <v>3400162</v>
      </c>
      <c r="CP317" s="2">
        <v>88852061</v>
      </c>
      <c r="CQ317" s="2">
        <v>1252711</v>
      </c>
      <c r="CR317" s="2">
        <v>140262274</v>
      </c>
      <c r="CS317" s="2" t="s">
        <v>34</v>
      </c>
      <c r="CT317" s="2" t="s">
        <v>34</v>
      </c>
      <c r="CU317" s="2">
        <v>6579427</v>
      </c>
      <c r="CV317" s="2">
        <v>4623555</v>
      </c>
      <c r="CW317" s="2">
        <v>4279269</v>
      </c>
      <c r="CX317" s="2">
        <v>59597888</v>
      </c>
      <c r="CY317" s="2">
        <v>3315598</v>
      </c>
    </row>
    <row r="318" spans="1:103">
      <c r="A318" t="s">
        <v>27</v>
      </c>
      <c r="B318" s="4">
        <f>AVERAGE(D318:CY318) / 1000/ 1000/ 1000 /60</f>
        <v>6.1656241260166667</v>
      </c>
      <c r="C318" s="4"/>
      <c r="D318" s="2">
        <v>1413337856100</v>
      </c>
      <c r="E318" s="2">
        <v>726683541900</v>
      </c>
      <c r="F318" s="2">
        <v>146294418000</v>
      </c>
      <c r="G318" s="2">
        <v>281898415800</v>
      </c>
      <c r="H318" s="2">
        <v>3690877200</v>
      </c>
      <c r="I318" s="2">
        <v>5738806300</v>
      </c>
      <c r="J318" s="2">
        <v>85290604100</v>
      </c>
      <c r="K318" s="2">
        <v>70605380100</v>
      </c>
      <c r="L318" s="2">
        <v>127461914900</v>
      </c>
      <c r="M318" s="2">
        <v>452763223500</v>
      </c>
      <c r="N318" s="2">
        <v>818383352700</v>
      </c>
      <c r="O318" s="2">
        <v>332681668300</v>
      </c>
      <c r="P318" s="2">
        <v>22498238000</v>
      </c>
      <c r="Q318" s="2">
        <v>104714789800</v>
      </c>
      <c r="R318" s="2">
        <v>290654916200</v>
      </c>
      <c r="S318" s="2">
        <v>1679868399100</v>
      </c>
      <c r="T318" s="2">
        <v>29864577700</v>
      </c>
      <c r="U318" s="2">
        <v>58672996000</v>
      </c>
      <c r="V318" s="2">
        <v>403310780300</v>
      </c>
      <c r="W318" s="2">
        <v>939219142200</v>
      </c>
      <c r="X318" s="2">
        <v>79366400</v>
      </c>
      <c r="Y318" s="2">
        <v>297188100</v>
      </c>
      <c r="Z318" s="2">
        <v>107276729400</v>
      </c>
      <c r="AA318" s="2">
        <v>9393893000</v>
      </c>
      <c r="AB318" s="2">
        <v>188509321400</v>
      </c>
      <c r="AC318" s="2">
        <v>1619818872800</v>
      </c>
      <c r="AD318" s="2">
        <v>334958693200</v>
      </c>
      <c r="AE318" s="2">
        <v>1415246612000</v>
      </c>
      <c r="AF318" s="2">
        <v>27119396800</v>
      </c>
      <c r="AG318" s="2">
        <v>1675028073700</v>
      </c>
      <c r="AH318" s="2">
        <v>29016507000</v>
      </c>
      <c r="AI318" s="2">
        <v>30672743100</v>
      </c>
      <c r="AJ318" s="2">
        <v>104520783900</v>
      </c>
      <c r="AK318" s="2">
        <v>367458900</v>
      </c>
      <c r="AL318" s="2">
        <v>1706157791800</v>
      </c>
      <c r="AM318" s="2">
        <v>1748683885600</v>
      </c>
      <c r="AN318" s="2">
        <v>106611145900</v>
      </c>
      <c r="AO318" s="2">
        <v>591159644500</v>
      </c>
      <c r="AP318" s="2">
        <v>15540614500</v>
      </c>
      <c r="AQ318" s="2">
        <v>19976522300</v>
      </c>
      <c r="AR318" s="2">
        <v>164026444800</v>
      </c>
      <c r="AS318" s="2">
        <v>368305086700</v>
      </c>
      <c r="AT318" s="2">
        <v>1370606145700</v>
      </c>
      <c r="AU318" s="2">
        <v>1227207608700</v>
      </c>
      <c r="AV318" s="2">
        <v>13483805400</v>
      </c>
      <c r="AW318" s="2">
        <v>226971101900</v>
      </c>
      <c r="AX318" s="2">
        <v>13786121700</v>
      </c>
      <c r="AY318" s="2">
        <v>106013313600</v>
      </c>
      <c r="AZ318" s="2">
        <v>12309625400</v>
      </c>
      <c r="BA318" s="2">
        <v>298216588800</v>
      </c>
      <c r="BB318" s="2">
        <v>956225915300</v>
      </c>
      <c r="BC318" s="2">
        <v>367730647500</v>
      </c>
      <c r="BD318" s="2">
        <v>14241680200</v>
      </c>
      <c r="BE318" s="2">
        <v>48906687600</v>
      </c>
      <c r="BF318" s="2">
        <v>388748960300</v>
      </c>
      <c r="BG318" s="2">
        <v>36578815700</v>
      </c>
      <c r="BH318" s="2">
        <v>370478768700</v>
      </c>
      <c r="BI318" s="2">
        <v>416298523000</v>
      </c>
      <c r="BJ318" s="2">
        <v>272719617400</v>
      </c>
      <c r="BK318" s="2">
        <v>7951128400</v>
      </c>
      <c r="BL318" s="2">
        <v>59310456800</v>
      </c>
      <c r="BM318" s="2">
        <v>932742065900</v>
      </c>
      <c r="BN318" s="2">
        <v>16855556900</v>
      </c>
      <c r="BO318" s="2">
        <v>136890494000</v>
      </c>
      <c r="BP318" s="2">
        <v>8863783800</v>
      </c>
      <c r="BQ318" s="2">
        <v>48551768500</v>
      </c>
      <c r="BR318" s="2">
        <v>12756337500</v>
      </c>
      <c r="BS318" s="2">
        <v>1380301663700</v>
      </c>
      <c r="BT318" s="2">
        <v>143144300</v>
      </c>
      <c r="BU318" s="2">
        <v>94586672400</v>
      </c>
      <c r="BV318" s="2">
        <v>21792067600</v>
      </c>
      <c r="BW318" s="2">
        <v>230783452100</v>
      </c>
      <c r="BX318" s="2">
        <v>450747600</v>
      </c>
      <c r="BY318" s="2">
        <v>252649594200</v>
      </c>
      <c r="BZ318" s="2">
        <v>25900995000</v>
      </c>
      <c r="CA318" s="2">
        <v>29454147400</v>
      </c>
      <c r="CB318" s="2">
        <v>906428635400</v>
      </c>
      <c r="CC318" s="2">
        <v>1375432150900</v>
      </c>
      <c r="CD318" s="2">
        <v>31649627900</v>
      </c>
      <c r="CE318" s="2">
        <v>14207851900</v>
      </c>
      <c r="CF318" s="2">
        <v>140825590100</v>
      </c>
      <c r="CG318" s="2">
        <v>10343277900</v>
      </c>
      <c r="CH318" s="2">
        <v>46881921300</v>
      </c>
      <c r="CI318" s="2">
        <v>14267444700</v>
      </c>
      <c r="CJ318" s="2">
        <v>341983000</v>
      </c>
      <c r="CK318" s="2">
        <v>7229672600</v>
      </c>
      <c r="CL318" s="2">
        <v>57048500</v>
      </c>
      <c r="CM318" s="2">
        <v>1792253200</v>
      </c>
      <c r="CN318" s="2">
        <v>447486022100</v>
      </c>
      <c r="CO318" s="2">
        <v>19129657200</v>
      </c>
      <c r="CP318" s="2">
        <v>724193022500</v>
      </c>
      <c r="CQ318" s="2">
        <v>6417014800</v>
      </c>
      <c r="CR318" s="2">
        <v>1210736876600</v>
      </c>
      <c r="CS318" s="2">
        <v>1788684838000</v>
      </c>
      <c r="CT318" s="2">
        <v>2023075260800</v>
      </c>
      <c r="CU318" s="2">
        <v>40326338100</v>
      </c>
      <c r="CV318" s="2">
        <v>27285851200</v>
      </c>
      <c r="CW318" s="2">
        <v>25504037700</v>
      </c>
      <c r="CX318" s="2">
        <v>455870732200</v>
      </c>
      <c r="CY318" s="2">
        <v>18668970500</v>
      </c>
    </row>
    <row r="319" spans="1:103">
      <c r="A319" t="s">
        <v>38</v>
      </c>
      <c r="B319" s="7" t="e">
        <f>AVERAGE(D319:CY319) / 1024/ 1024 /1024</f>
        <v>#DIV/0!</v>
      </c>
      <c r="C319" s="7">
        <f>MAX(D319:CY319) / 1024/ 1024 /1024</f>
        <v>0</v>
      </c>
    </row>
    <row r="320" spans="1:103">
      <c r="A320" s="1" t="s">
        <v>3</v>
      </c>
      <c r="B320" s="3">
        <f t="shared" ref="B320" si="192">AVERAGE(D320:CY320)</f>
        <v>20739260.07</v>
      </c>
      <c r="C320" s="3">
        <f t="shared" ref="C320" si="193">COUNT(D320:CY320)</f>
        <v>100</v>
      </c>
      <c r="D320" s="2">
        <v>20128125</v>
      </c>
      <c r="E320" s="2">
        <v>3262993</v>
      </c>
      <c r="F320" s="2">
        <v>7631578</v>
      </c>
      <c r="G320" s="2">
        <v>16261467</v>
      </c>
      <c r="H320" s="2">
        <v>3770684</v>
      </c>
      <c r="I320" s="2">
        <v>1212018</v>
      </c>
      <c r="J320" s="2">
        <v>11610776</v>
      </c>
      <c r="K320" s="2">
        <v>30387537</v>
      </c>
      <c r="L320" s="2">
        <v>3288539</v>
      </c>
      <c r="M320" s="2">
        <v>27474871</v>
      </c>
      <c r="N320" s="2">
        <v>2861091</v>
      </c>
      <c r="O320" s="2">
        <v>33688805</v>
      </c>
      <c r="P320" s="2">
        <v>3622679</v>
      </c>
      <c r="Q320" s="2">
        <v>106387486</v>
      </c>
      <c r="R320" s="2">
        <v>2767552</v>
      </c>
      <c r="S320" s="2">
        <v>53829071</v>
      </c>
      <c r="T320" s="2">
        <v>7829836</v>
      </c>
      <c r="U320" s="2">
        <v>84764449</v>
      </c>
      <c r="V320" s="2">
        <v>17116243</v>
      </c>
      <c r="W320" s="2">
        <v>4044158</v>
      </c>
      <c r="X320" s="2">
        <v>2110</v>
      </c>
      <c r="Y320" s="2">
        <v>1270167</v>
      </c>
      <c r="Z320" s="2">
        <v>14076618</v>
      </c>
      <c r="AA320" s="2">
        <v>4429802</v>
      </c>
      <c r="AB320" s="2">
        <v>190480</v>
      </c>
      <c r="AC320" s="2">
        <v>6760033</v>
      </c>
      <c r="AD320" s="2">
        <v>26926175</v>
      </c>
      <c r="AE320" s="2">
        <v>70734294</v>
      </c>
      <c r="AF320" s="2">
        <v>7284494</v>
      </c>
      <c r="AG320" s="2">
        <v>9076289</v>
      </c>
      <c r="AH320" s="2">
        <v>1026192</v>
      </c>
      <c r="AI320" s="2">
        <v>1982867</v>
      </c>
      <c r="AJ320" s="2">
        <v>3088748</v>
      </c>
      <c r="AK320" s="2">
        <v>2026450</v>
      </c>
      <c r="AL320" s="2">
        <v>10116277</v>
      </c>
      <c r="AM320" s="2">
        <v>90645383</v>
      </c>
      <c r="AN320" s="2">
        <v>3550708</v>
      </c>
      <c r="AO320" s="2">
        <v>37478178</v>
      </c>
      <c r="AP320" s="2">
        <v>29645501</v>
      </c>
      <c r="AQ320" s="2">
        <v>6700704</v>
      </c>
      <c r="AR320" s="2">
        <v>11128511</v>
      </c>
      <c r="AS320" s="2">
        <v>16241756</v>
      </c>
      <c r="AT320" s="2">
        <v>6945917</v>
      </c>
      <c r="AU320" s="2">
        <v>76550014</v>
      </c>
      <c r="AV320" s="2">
        <v>30272094</v>
      </c>
      <c r="AW320" s="2">
        <v>1212440</v>
      </c>
      <c r="AX320" s="2">
        <v>5050530</v>
      </c>
      <c r="AY320" s="2">
        <v>1223075</v>
      </c>
      <c r="AZ320" s="2">
        <v>2274697</v>
      </c>
      <c r="BA320" s="2">
        <v>468362</v>
      </c>
      <c r="BB320" s="2">
        <v>51813330</v>
      </c>
      <c r="BC320" s="2">
        <v>21850414</v>
      </c>
      <c r="BD320" s="2">
        <v>36986046</v>
      </c>
      <c r="BE320" s="2">
        <v>28071681</v>
      </c>
      <c r="BF320" s="2">
        <v>28958635</v>
      </c>
      <c r="BG320" s="2">
        <v>4449061</v>
      </c>
      <c r="BH320" s="2">
        <v>19870915</v>
      </c>
      <c r="BI320" s="2">
        <v>1608866</v>
      </c>
      <c r="BJ320" s="2">
        <v>16523405</v>
      </c>
      <c r="BK320" s="2">
        <v>2242147</v>
      </c>
      <c r="BL320" s="2">
        <v>1095433</v>
      </c>
      <c r="BM320" s="2">
        <v>4299543</v>
      </c>
      <c r="BN320" s="2">
        <v>35247135</v>
      </c>
      <c r="BO320" s="2">
        <v>49979877</v>
      </c>
      <c r="BP320" s="2">
        <v>3685770</v>
      </c>
      <c r="BQ320" s="2">
        <v>20100074</v>
      </c>
      <c r="BR320" s="2">
        <v>32005521</v>
      </c>
      <c r="BS320" s="2">
        <v>164695760</v>
      </c>
      <c r="BT320" s="2">
        <v>999627</v>
      </c>
      <c r="BU320" s="2">
        <v>725469</v>
      </c>
      <c r="BV320" s="2">
        <v>34856821</v>
      </c>
      <c r="BW320" s="2">
        <v>20225645</v>
      </c>
      <c r="BX320" s="2">
        <v>197844</v>
      </c>
      <c r="BY320" s="2">
        <v>1544394</v>
      </c>
      <c r="BZ320" s="2">
        <v>7946477</v>
      </c>
      <c r="CA320" s="2">
        <v>50484427</v>
      </c>
      <c r="CB320" s="2">
        <v>24995802</v>
      </c>
      <c r="CC320" s="2">
        <v>82605645</v>
      </c>
      <c r="CD320" s="2">
        <v>217716</v>
      </c>
      <c r="CE320" s="2">
        <v>18603660</v>
      </c>
      <c r="CF320" s="2">
        <v>12066230</v>
      </c>
      <c r="CG320" s="2">
        <v>1400610</v>
      </c>
      <c r="CH320" s="2">
        <v>79605005</v>
      </c>
      <c r="CI320" s="2">
        <v>34011325</v>
      </c>
      <c r="CJ320" s="2">
        <v>1098932</v>
      </c>
      <c r="CK320" s="2">
        <v>2812299</v>
      </c>
      <c r="CL320" s="2">
        <v>19829</v>
      </c>
      <c r="CM320" s="2">
        <v>1653641</v>
      </c>
      <c r="CN320" s="2">
        <v>30647163</v>
      </c>
      <c r="CO320" s="2">
        <v>5082171</v>
      </c>
      <c r="CP320" s="2">
        <v>53399993</v>
      </c>
      <c r="CQ320" s="2">
        <v>98976</v>
      </c>
      <c r="CR320" s="2">
        <v>56299359</v>
      </c>
      <c r="CS320" s="2">
        <v>8585067</v>
      </c>
      <c r="CT320" s="2">
        <v>6566221</v>
      </c>
      <c r="CU320" s="2">
        <v>156572</v>
      </c>
      <c r="CV320" s="2">
        <v>47703522</v>
      </c>
      <c r="CW320" s="2">
        <v>1271413</v>
      </c>
      <c r="CX320" s="2">
        <v>16839778</v>
      </c>
      <c r="CY320" s="2">
        <v>27401937</v>
      </c>
    </row>
    <row r="321" spans="1:103">
      <c r="A321" t="s">
        <v>27</v>
      </c>
      <c r="B321" s="4">
        <f>AVERAGE(D321:CY321) / 1000/ 1000/ 1000</f>
        <v>147.26170284599999</v>
      </c>
      <c r="C321" s="4"/>
      <c r="D321" s="2">
        <v>115109606400</v>
      </c>
      <c r="E321" s="2">
        <v>12213585300</v>
      </c>
      <c r="F321" s="2">
        <v>18676971600</v>
      </c>
      <c r="G321" s="2">
        <v>57175818900</v>
      </c>
      <c r="H321" s="2">
        <v>14532913500</v>
      </c>
      <c r="I321" s="2">
        <v>2958174500</v>
      </c>
      <c r="J321" s="2">
        <v>81430779700</v>
      </c>
      <c r="K321" s="2">
        <v>175359234200</v>
      </c>
      <c r="L321" s="2">
        <v>9545688200</v>
      </c>
      <c r="M321" s="2">
        <v>102886694700</v>
      </c>
      <c r="N321" s="2">
        <v>9814916600</v>
      </c>
      <c r="O321" s="2">
        <v>140661574600</v>
      </c>
      <c r="P321" s="2">
        <v>9726164500</v>
      </c>
      <c r="Q321" s="2">
        <v>920178580800</v>
      </c>
      <c r="R321" s="2">
        <v>12541782200</v>
      </c>
      <c r="S321" s="2">
        <v>288038678200</v>
      </c>
      <c r="T321" s="2">
        <v>27697031500</v>
      </c>
      <c r="U321" s="2">
        <v>796699251100</v>
      </c>
      <c r="V321" s="2">
        <v>56818279800</v>
      </c>
      <c r="W321" s="2">
        <v>15837920800</v>
      </c>
      <c r="X321" s="2">
        <v>3108500</v>
      </c>
      <c r="Y321" s="2">
        <v>3227653800</v>
      </c>
      <c r="Z321" s="2">
        <v>150413599300</v>
      </c>
      <c r="AA321" s="2">
        <v>17103346700</v>
      </c>
      <c r="AB321" s="2">
        <v>804427700</v>
      </c>
      <c r="AC321" s="2">
        <v>30295012800</v>
      </c>
      <c r="AD321" s="2">
        <v>102990091300</v>
      </c>
      <c r="AE321" s="2">
        <v>434889304700</v>
      </c>
      <c r="AF321" s="2">
        <v>45681760400</v>
      </c>
      <c r="AG321" s="2">
        <v>48855807000</v>
      </c>
      <c r="AH321" s="2">
        <v>2489698700</v>
      </c>
      <c r="AI321" s="2">
        <v>9154207200</v>
      </c>
      <c r="AJ321" s="2">
        <v>9814750800</v>
      </c>
      <c r="AK321" s="2">
        <v>5713495200</v>
      </c>
      <c r="AL321" s="2">
        <v>60107787800</v>
      </c>
      <c r="AM321" s="2">
        <v>591119597700</v>
      </c>
      <c r="AN321" s="2">
        <v>14288434000</v>
      </c>
      <c r="AO321" s="2">
        <v>300978019100</v>
      </c>
      <c r="AP321" s="2">
        <v>222225540700</v>
      </c>
      <c r="AQ321" s="2">
        <v>22029920400</v>
      </c>
      <c r="AR321" s="2">
        <v>44298244100</v>
      </c>
      <c r="AS321" s="2">
        <v>54438915600</v>
      </c>
      <c r="AT321" s="2">
        <v>28360243500</v>
      </c>
      <c r="AU321" s="2">
        <v>477221999200</v>
      </c>
      <c r="AV321" s="2">
        <v>230507202300</v>
      </c>
      <c r="AW321" s="2">
        <v>3305050000</v>
      </c>
      <c r="AX321" s="2">
        <v>12649768700</v>
      </c>
      <c r="AY321" s="2">
        <v>3131278300</v>
      </c>
      <c r="AZ321" s="2">
        <v>5744097400</v>
      </c>
      <c r="BA321" s="2">
        <v>1915488700</v>
      </c>
      <c r="BB321" s="2">
        <v>305149069800</v>
      </c>
      <c r="BC321" s="2">
        <v>93752972600</v>
      </c>
      <c r="BD321" s="2">
        <v>320581673200</v>
      </c>
      <c r="BE321" s="2">
        <v>210725275900</v>
      </c>
      <c r="BF321" s="2">
        <v>147375686400</v>
      </c>
      <c r="BG321" s="2">
        <v>29082002900</v>
      </c>
      <c r="BH321" s="2">
        <v>78518124000</v>
      </c>
      <c r="BI321" s="2">
        <v>5636745100</v>
      </c>
      <c r="BJ321" s="2">
        <v>47990242500</v>
      </c>
      <c r="BK321" s="2">
        <v>8081426200</v>
      </c>
      <c r="BL321" s="2">
        <v>3082410200</v>
      </c>
      <c r="BM321" s="2">
        <v>19864249800</v>
      </c>
      <c r="BN321" s="2">
        <v>334057507600</v>
      </c>
      <c r="BO321" s="2">
        <v>438224792000</v>
      </c>
      <c r="BP321" s="2">
        <v>9643017200</v>
      </c>
      <c r="BQ321" s="2">
        <v>96457892800</v>
      </c>
      <c r="BR321" s="2">
        <v>245590609100</v>
      </c>
      <c r="BS321" s="2">
        <v>1216510040700</v>
      </c>
      <c r="BT321" s="2">
        <v>2936570700</v>
      </c>
      <c r="BU321" s="2">
        <v>2060443400</v>
      </c>
      <c r="BV321" s="2">
        <v>327304986100</v>
      </c>
      <c r="BW321" s="2">
        <v>80346311600</v>
      </c>
      <c r="BX321" s="2">
        <v>462254700</v>
      </c>
      <c r="BY321" s="2">
        <v>5635592100</v>
      </c>
      <c r="BZ321" s="2">
        <v>32158417900</v>
      </c>
      <c r="CA321" s="2">
        <v>516264432800</v>
      </c>
      <c r="CB321" s="2">
        <v>313348762100</v>
      </c>
      <c r="CC321" s="2">
        <v>582927891000</v>
      </c>
      <c r="CD321" s="2">
        <v>508434900</v>
      </c>
      <c r="CE321" s="2">
        <v>173054397700</v>
      </c>
      <c r="CF321" s="2">
        <v>50931793700</v>
      </c>
      <c r="CG321" s="2">
        <v>5334532200</v>
      </c>
      <c r="CH321" s="2">
        <v>941432988800</v>
      </c>
      <c r="CI321" s="2">
        <v>307940519700</v>
      </c>
      <c r="CJ321" s="2">
        <v>5185339300</v>
      </c>
      <c r="CK321" s="2">
        <v>7159243700</v>
      </c>
      <c r="CL321" s="2">
        <v>29546400</v>
      </c>
      <c r="CM321" s="2">
        <v>5655085800</v>
      </c>
      <c r="CN321" s="2">
        <v>200172695400</v>
      </c>
      <c r="CO321" s="2">
        <v>16832762500</v>
      </c>
      <c r="CP321" s="2">
        <v>350775548500</v>
      </c>
      <c r="CQ321" s="2">
        <v>166619300</v>
      </c>
      <c r="CR321" s="2">
        <v>409054963900</v>
      </c>
      <c r="CS321" s="2">
        <v>46777683000</v>
      </c>
      <c r="CT321" s="2">
        <v>27682944500</v>
      </c>
      <c r="CU321" s="2">
        <v>483736400</v>
      </c>
      <c r="CV321" s="2">
        <v>547437629500</v>
      </c>
      <c r="CW321" s="2">
        <v>3704573500</v>
      </c>
      <c r="CX321" s="2">
        <v>72064700300</v>
      </c>
      <c r="CY321" s="2">
        <v>278353646500</v>
      </c>
    </row>
    <row r="322" spans="1:103">
      <c r="A322" t="s">
        <v>38</v>
      </c>
      <c r="B322" s="7">
        <f>AVERAGE(D322:CY322) / 1024/ 1024 /1024</f>
        <v>5.6112489700317383</v>
      </c>
      <c r="C322" s="7">
        <f>MAX(D322:CY322) / 1024/ 1024 /1024</f>
        <v>34.613346099853516</v>
      </c>
      <c r="D322" s="2">
        <v>4509597696</v>
      </c>
      <c r="E322" s="2">
        <v>602501120</v>
      </c>
      <c r="F322" s="2">
        <v>1132904448</v>
      </c>
      <c r="G322" s="2">
        <v>2783330304</v>
      </c>
      <c r="H322" s="2">
        <v>1187328000</v>
      </c>
      <c r="I322" s="2">
        <v>568786944</v>
      </c>
      <c r="J322" s="2">
        <v>4564533248</v>
      </c>
      <c r="K322" s="2">
        <v>9965395968</v>
      </c>
      <c r="L322" s="2">
        <v>760877056</v>
      </c>
      <c r="M322" s="2">
        <v>4666916864</v>
      </c>
      <c r="N322" s="2">
        <v>1182248960</v>
      </c>
      <c r="O322" s="2">
        <v>7385657344</v>
      </c>
      <c r="P322" s="2">
        <v>741814272</v>
      </c>
      <c r="Q322" s="2">
        <v>37165797376</v>
      </c>
      <c r="R322" s="2">
        <v>720437248</v>
      </c>
      <c r="S322" s="2">
        <v>8213180416</v>
      </c>
      <c r="T322" s="2">
        <v>3374960640</v>
      </c>
      <c r="U322" s="2">
        <v>32171069440</v>
      </c>
      <c r="V322" s="2">
        <v>2780360704</v>
      </c>
      <c r="W322" s="2">
        <v>2377109504</v>
      </c>
      <c r="X322" s="2">
        <v>134746112</v>
      </c>
      <c r="Y322" s="2">
        <v>462938112</v>
      </c>
      <c r="Z322" s="2">
        <v>7347458048</v>
      </c>
      <c r="AA322" s="2">
        <v>4075855872</v>
      </c>
      <c r="AB322" s="2">
        <v>3822907392</v>
      </c>
      <c r="AC322" s="2">
        <v>4108693504</v>
      </c>
      <c r="AD322" s="2">
        <v>4884049920</v>
      </c>
      <c r="AE322" s="2">
        <v>15619358720</v>
      </c>
      <c r="AF322" s="2">
        <v>2928001024</v>
      </c>
      <c r="AG322" s="2">
        <v>2994196480</v>
      </c>
      <c r="AH322" s="2">
        <v>2422644736</v>
      </c>
      <c r="AI322" s="2">
        <v>802258944</v>
      </c>
      <c r="AJ322" s="2">
        <v>913108992</v>
      </c>
      <c r="AK322" s="2">
        <v>911007744</v>
      </c>
      <c r="AL322" s="2">
        <v>2568736768</v>
      </c>
      <c r="AM322" s="2">
        <v>15876710400</v>
      </c>
      <c r="AN322" s="2">
        <v>1165520896</v>
      </c>
      <c r="AO322" s="2">
        <v>14356135936</v>
      </c>
      <c r="AP322" s="2">
        <v>10381701120</v>
      </c>
      <c r="AQ322" s="2">
        <v>5096321024</v>
      </c>
      <c r="AR322" s="2">
        <v>2770620416</v>
      </c>
      <c r="AS322" s="2">
        <v>2773770240</v>
      </c>
      <c r="AT322" s="2">
        <v>2517422080</v>
      </c>
      <c r="AU322" s="2">
        <v>15853649920</v>
      </c>
      <c r="AV322" s="2">
        <v>10068279296</v>
      </c>
      <c r="AW322" s="2">
        <v>332607488</v>
      </c>
      <c r="AX322" s="2">
        <v>1153503232</v>
      </c>
      <c r="AY322" s="2">
        <v>952832000</v>
      </c>
      <c r="AZ322" s="2">
        <v>1019019264</v>
      </c>
      <c r="BA322" s="2">
        <v>909754368</v>
      </c>
      <c r="BB322" s="2">
        <v>10569732096</v>
      </c>
      <c r="BC322" s="2">
        <v>4117045248</v>
      </c>
      <c r="BD322" s="2">
        <v>14911946752</v>
      </c>
      <c r="BE322" s="2">
        <v>9015189504</v>
      </c>
      <c r="BF322" s="2">
        <v>5597761536</v>
      </c>
      <c r="BG322" s="2">
        <v>5056995328</v>
      </c>
      <c r="BH322" s="2">
        <v>5060145152</v>
      </c>
      <c r="BI322" s="2">
        <v>473497600</v>
      </c>
      <c r="BJ322" s="2">
        <v>2674982912</v>
      </c>
      <c r="BK322" s="2">
        <v>2269614080</v>
      </c>
      <c r="BL322" s="2">
        <v>2203426816</v>
      </c>
      <c r="BM322" s="2">
        <v>2303242240</v>
      </c>
      <c r="BN322" s="2">
        <v>14987001856</v>
      </c>
      <c r="BO322" s="2">
        <v>15739580416</v>
      </c>
      <c r="BP322" s="2">
        <v>944893952</v>
      </c>
      <c r="BQ322" s="2">
        <v>4779913216</v>
      </c>
      <c r="BR322" s="2">
        <v>9929003008</v>
      </c>
      <c r="BS322" s="2">
        <v>31051231232</v>
      </c>
      <c r="BT322" s="2">
        <v>467578880</v>
      </c>
      <c r="BU322" s="2">
        <v>438161408</v>
      </c>
      <c r="BV322" s="2">
        <v>11596873728</v>
      </c>
      <c r="BW322" s="2">
        <v>4038598656</v>
      </c>
      <c r="BX322" s="2">
        <v>2977775616</v>
      </c>
      <c r="BY322" s="2">
        <v>3036614656</v>
      </c>
      <c r="BZ322" s="2">
        <v>3498893312</v>
      </c>
      <c r="CA322" s="2">
        <v>18127159296</v>
      </c>
      <c r="CB322" s="2">
        <v>8826142720</v>
      </c>
      <c r="CC322" s="2">
        <v>16735571968</v>
      </c>
      <c r="CD322" s="2">
        <v>231911424</v>
      </c>
      <c r="CE322" s="2">
        <v>7633448960</v>
      </c>
      <c r="CF322" s="2">
        <v>6023884800</v>
      </c>
      <c r="CG322" s="2">
        <v>692555776</v>
      </c>
      <c r="CH322" s="2">
        <v>31929147392</v>
      </c>
      <c r="CI322" s="2">
        <v>10649374720</v>
      </c>
      <c r="CJ322" s="2">
        <v>754028544</v>
      </c>
      <c r="CK322" s="2">
        <v>851660800</v>
      </c>
      <c r="CL322" s="2">
        <v>718225408</v>
      </c>
      <c r="CM322" s="2">
        <v>851705856</v>
      </c>
      <c r="CN322" s="2">
        <v>6278119424</v>
      </c>
      <c r="CO322" s="2">
        <v>1502498816</v>
      </c>
      <c r="CP322" s="2">
        <v>10172493824</v>
      </c>
      <c r="CQ322" s="2">
        <v>194416640</v>
      </c>
      <c r="CR322" s="2">
        <v>10413035520</v>
      </c>
      <c r="CS322" s="2">
        <v>1799356416</v>
      </c>
      <c r="CT322" s="2">
        <v>1799450624</v>
      </c>
      <c r="CU322" s="2">
        <v>1507471360</v>
      </c>
      <c r="CV322" s="2">
        <v>17762521088</v>
      </c>
      <c r="CW322" s="2">
        <v>507953152</v>
      </c>
      <c r="CX322" s="2">
        <v>2980691968</v>
      </c>
      <c r="CY322" s="2">
        <v>9742127104</v>
      </c>
    </row>
    <row r="323" spans="1:103">
      <c r="A323" t="s">
        <v>19</v>
      </c>
      <c r="B323" s="3">
        <f t="shared" ref="B323" si="194">AVERAGE(D323:CY323)</f>
        <v>7786491.4226804124</v>
      </c>
      <c r="C323" s="3">
        <f t="shared" ref="C323" si="195">COUNT(D323:CY323)</f>
        <v>97</v>
      </c>
      <c r="D323" s="2">
        <v>8850183</v>
      </c>
      <c r="E323" s="2">
        <v>1503496</v>
      </c>
      <c r="F323" s="2">
        <v>2991325</v>
      </c>
      <c r="G323" s="2">
        <v>5678780</v>
      </c>
      <c r="H323" s="2">
        <v>2717335</v>
      </c>
      <c r="I323" s="2">
        <v>488590</v>
      </c>
      <c r="J323" s="2">
        <v>8172202</v>
      </c>
      <c r="K323" s="2">
        <v>20105222</v>
      </c>
      <c r="L323" s="2">
        <v>1267008</v>
      </c>
      <c r="M323" s="2">
        <v>9880258</v>
      </c>
      <c r="N323" s="2">
        <v>1360909</v>
      </c>
      <c r="O323" s="2">
        <v>12023767</v>
      </c>
      <c r="P323" s="2">
        <v>1370849</v>
      </c>
      <c r="Q323" s="2" t="s">
        <v>34</v>
      </c>
      <c r="R323" s="2">
        <v>641021</v>
      </c>
      <c r="S323" s="2">
        <v>19538359</v>
      </c>
      <c r="T323" s="2">
        <v>3037370</v>
      </c>
      <c r="U323" s="2" t="s">
        <v>34</v>
      </c>
      <c r="V323" s="2">
        <v>6655621</v>
      </c>
      <c r="W323" s="2">
        <v>1774579</v>
      </c>
      <c r="X323" s="2">
        <v>1690</v>
      </c>
      <c r="Y323" s="2">
        <v>558565</v>
      </c>
      <c r="Z323" s="2">
        <v>952484</v>
      </c>
      <c r="AA323" s="2">
        <v>3055554</v>
      </c>
      <c r="AB323" s="2">
        <v>157487</v>
      </c>
      <c r="AC323" s="2">
        <v>3089427</v>
      </c>
      <c r="AD323" s="2">
        <v>9452370</v>
      </c>
      <c r="AE323" s="2">
        <v>25876081</v>
      </c>
      <c r="AF323" s="2">
        <v>5144492</v>
      </c>
      <c r="AG323" s="2">
        <v>4079418</v>
      </c>
      <c r="AH323" s="2">
        <v>451415</v>
      </c>
      <c r="AI323" s="2">
        <v>1473147</v>
      </c>
      <c r="AJ323" s="2">
        <v>1334094</v>
      </c>
      <c r="AK323" s="2">
        <v>856554</v>
      </c>
      <c r="AL323" s="2">
        <v>3918614</v>
      </c>
      <c r="AM323" s="2">
        <v>30250073</v>
      </c>
      <c r="AN323" s="2">
        <v>1492137</v>
      </c>
      <c r="AO323" s="2">
        <v>23512095</v>
      </c>
      <c r="AP323" s="2">
        <v>20314687</v>
      </c>
      <c r="AQ323" s="2">
        <v>2656992</v>
      </c>
      <c r="AR323" s="2">
        <v>4052872</v>
      </c>
      <c r="AS323" s="2">
        <v>6356016</v>
      </c>
      <c r="AT323" s="2">
        <v>3117979</v>
      </c>
      <c r="AU323" s="2">
        <v>27023756</v>
      </c>
      <c r="AV323" s="2">
        <v>19819551</v>
      </c>
      <c r="AW323" s="2">
        <v>558549</v>
      </c>
      <c r="AX323" s="2">
        <v>1955137</v>
      </c>
      <c r="AY323" s="2">
        <v>505472</v>
      </c>
      <c r="AZ323" s="2">
        <v>925372</v>
      </c>
      <c r="BA323" s="2">
        <v>360150</v>
      </c>
      <c r="BB323" s="2">
        <v>19746686</v>
      </c>
      <c r="BC323" s="2">
        <v>7860523</v>
      </c>
      <c r="BD323" s="2">
        <v>24509354</v>
      </c>
      <c r="BE323" s="2">
        <v>18571642</v>
      </c>
      <c r="BF323" s="2">
        <v>10478995</v>
      </c>
      <c r="BG323" s="2">
        <v>3502425</v>
      </c>
      <c r="BH323" s="2">
        <v>7503443</v>
      </c>
      <c r="BI323" s="2">
        <v>754503</v>
      </c>
      <c r="BJ323" s="2">
        <v>6464959</v>
      </c>
      <c r="BK323" s="2">
        <v>1666437</v>
      </c>
      <c r="BL323" s="2">
        <v>472736</v>
      </c>
      <c r="BM323" s="2">
        <v>1968299</v>
      </c>
      <c r="BN323" s="2">
        <v>23283203</v>
      </c>
      <c r="BO323" s="2">
        <v>21724537</v>
      </c>
      <c r="BP323" s="2">
        <v>1369009</v>
      </c>
      <c r="BQ323" s="2">
        <v>7391294</v>
      </c>
      <c r="BR323" s="2">
        <v>20359422</v>
      </c>
      <c r="BS323" s="2" t="s">
        <v>34</v>
      </c>
      <c r="BT323" s="2">
        <v>422312</v>
      </c>
      <c r="BU323" s="2">
        <v>337176</v>
      </c>
      <c r="BV323" s="2">
        <v>17449589</v>
      </c>
      <c r="BW323" s="2">
        <v>7911600</v>
      </c>
      <c r="BX323" s="2">
        <v>91871</v>
      </c>
      <c r="BY323" s="2">
        <v>712361</v>
      </c>
      <c r="BZ323" s="2">
        <v>3124238</v>
      </c>
      <c r="CA323" s="2">
        <v>30501171</v>
      </c>
      <c r="CB323" s="2">
        <v>1910184</v>
      </c>
      <c r="CC323" s="2">
        <v>28543399</v>
      </c>
      <c r="CD323" s="2">
        <v>96956</v>
      </c>
      <c r="CE323" s="2">
        <v>11777735</v>
      </c>
      <c r="CF323" s="2">
        <v>4424566</v>
      </c>
      <c r="CG323" s="2">
        <v>1115857</v>
      </c>
      <c r="CH323" s="2">
        <v>44849648</v>
      </c>
      <c r="CI323" s="2">
        <v>14099997</v>
      </c>
      <c r="CJ323" s="2">
        <v>247256</v>
      </c>
      <c r="CK323" s="2">
        <v>1136429</v>
      </c>
      <c r="CL323" s="2">
        <v>9458</v>
      </c>
      <c r="CM323" s="2">
        <v>1128453</v>
      </c>
      <c r="CN323" s="2">
        <v>11118448</v>
      </c>
      <c r="CO323" s="2">
        <v>2090534</v>
      </c>
      <c r="CP323" s="2">
        <v>19589826</v>
      </c>
      <c r="CQ323" s="2">
        <v>48557</v>
      </c>
      <c r="CR323" s="2">
        <v>20706017</v>
      </c>
      <c r="CS323" s="2">
        <v>3649542</v>
      </c>
      <c r="CT323" s="2">
        <v>2999456</v>
      </c>
      <c r="CU323" s="2">
        <v>82143</v>
      </c>
      <c r="CV323" s="2">
        <v>10428067</v>
      </c>
      <c r="CW323" s="2">
        <v>538674</v>
      </c>
      <c r="CX323" s="2">
        <v>6524309</v>
      </c>
      <c r="CY323" s="2">
        <v>18637268</v>
      </c>
    </row>
    <row r="324" spans="1:103">
      <c r="A324" t="s">
        <v>27</v>
      </c>
      <c r="B324" s="4">
        <f>AVERAGE(D324:CY324) / 1000/ 1000/ 1000 /60</f>
        <v>9.4853738253333333</v>
      </c>
      <c r="C324" s="4"/>
      <c r="D324" s="2">
        <v>1421104371500</v>
      </c>
      <c r="E324" s="2">
        <v>99291820800</v>
      </c>
      <c r="F324" s="2">
        <v>273939445300</v>
      </c>
      <c r="G324" s="2">
        <v>692513295700</v>
      </c>
      <c r="H324" s="2">
        <v>243664512400</v>
      </c>
      <c r="I324" s="2">
        <v>16781785500</v>
      </c>
      <c r="J324" s="2">
        <v>968913253600</v>
      </c>
      <c r="K324" s="2">
        <v>1480902703200</v>
      </c>
      <c r="L324" s="2">
        <v>45533690300</v>
      </c>
      <c r="M324" s="2">
        <v>514582860400</v>
      </c>
      <c r="N324" s="2">
        <v>49798089200</v>
      </c>
      <c r="O324" s="2">
        <v>622039080400</v>
      </c>
      <c r="P324" s="2">
        <v>49915298900</v>
      </c>
      <c r="Q324" s="2">
        <v>3504051341700</v>
      </c>
      <c r="R324" s="2">
        <v>21215814500</v>
      </c>
      <c r="S324" s="2">
        <v>1116805928100</v>
      </c>
      <c r="T324" s="2">
        <v>126952961800</v>
      </c>
      <c r="U324" s="2">
        <v>3254699258700</v>
      </c>
      <c r="V324" s="2">
        <v>341398561400</v>
      </c>
      <c r="W324" s="2">
        <v>70188719500</v>
      </c>
      <c r="X324" s="2">
        <v>43700100</v>
      </c>
      <c r="Y324" s="2">
        <v>19259366100</v>
      </c>
      <c r="Z324" s="2">
        <v>33216764500</v>
      </c>
      <c r="AA324" s="2">
        <v>138876132200</v>
      </c>
      <c r="AB324" s="2">
        <v>4357850900</v>
      </c>
      <c r="AC324" s="2">
        <v>135933537300</v>
      </c>
      <c r="AD324" s="2">
        <v>478520730200</v>
      </c>
      <c r="AE324" s="2">
        <v>1537451169700</v>
      </c>
      <c r="AF324" s="2">
        <v>274040006900</v>
      </c>
      <c r="AG324" s="2">
        <v>193688305600</v>
      </c>
      <c r="AH324" s="2">
        <v>14667197500</v>
      </c>
      <c r="AI324" s="2">
        <v>61808569100</v>
      </c>
      <c r="AJ324" s="2">
        <v>55148118800</v>
      </c>
      <c r="AK324" s="2">
        <v>31806978800</v>
      </c>
      <c r="AL324" s="2">
        <v>186715678700</v>
      </c>
      <c r="AM324" s="2">
        <v>1937786376900</v>
      </c>
      <c r="AN324" s="2">
        <v>65191200700</v>
      </c>
      <c r="AO324" s="2">
        <v>1524456834400</v>
      </c>
      <c r="AP324" s="2">
        <v>1405126302000</v>
      </c>
      <c r="AQ324" s="2">
        <v>126670738800</v>
      </c>
      <c r="AR324" s="2">
        <v>197211258800</v>
      </c>
      <c r="AS324" s="2">
        <v>345551401900</v>
      </c>
      <c r="AT324" s="2">
        <v>149418542200</v>
      </c>
      <c r="AU324" s="2">
        <v>1741026064000</v>
      </c>
      <c r="AV324" s="2">
        <v>1232896225600</v>
      </c>
      <c r="AW324" s="2">
        <v>18516386100</v>
      </c>
      <c r="AX324" s="2">
        <v>83461698100</v>
      </c>
      <c r="AY324" s="2">
        <v>16384368600</v>
      </c>
      <c r="AZ324" s="2">
        <v>34491796100</v>
      </c>
      <c r="BA324" s="2">
        <v>11896059300</v>
      </c>
      <c r="BB324" s="2">
        <v>1247887756800</v>
      </c>
      <c r="BC324" s="2">
        <v>420223711100</v>
      </c>
      <c r="BD324" s="2">
        <v>1544777437100</v>
      </c>
      <c r="BE324" s="2">
        <v>1119478315200</v>
      </c>
      <c r="BF324" s="2">
        <v>627513519600</v>
      </c>
      <c r="BG324" s="2">
        <v>174568088700</v>
      </c>
      <c r="BH324" s="2">
        <v>395125640100</v>
      </c>
      <c r="BI324" s="2">
        <v>29368730200</v>
      </c>
      <c r="BJ324" s="2">
        <v>349368934900</v>
      </c>
      <c r="BK324" s="2">
        <v>75628644700</v>
      </c>
      <c r="BL324" s="2">
        <v>16212399500</v>
      </c>
      <c r="BM324" s="2">
        <v>86218642900</v>
      </c>
      <c r="BN324" s="2">
        <v>1526748109200</v>
      </c>
      <c r="BO324" s="2">
        <v>1460551994400</v>
      </c>
      <c r="BP324" s="2">
        <v>57236873700</v>
      </c>
      <c r="BQ324" s="2">
        <v>395400325000</v>
      </c>
      <c r="BR324" s="2">
        <v>1271207687400</v>
      </c>
      <c r="BS324" s="2">
        <v>3335903444000</v>
      </c>
      <c r="BT324" s="2">
        <v>12488696800</v>
      </c>
      <c r="BU324" s="2">
        <v>9876900500</v>
      </c>
      <c r="BV324" s="2">
        <v>976248495400</v>
      </c>
      <c r="BW324" s="2">
        <v>390951652700</v>
      </c>
      <c r="BX324" s="2">
        <v>2134602400</v>
      </c>
      <c r="BY324" s="2">
        <v>23431902400</v>
      </c>
      <c r="BZ324" s="2">
        <v>131307400100</v>
      </c>
      <c r="CA324" s="2">
        <v>1740951919800</v>
      </c>
      <c r="CB324" s="2">
        <v>72908904500</v>
      </c>
      <c r="CC324" s="2">
        <v>1698857343900</v>
      </c>
      <c r="CD324" s="2">
        <v>2283480600</v>
      </c>
      <c r="CE324" s="2">
        <v>627125794300</v>
      </c>
      <c r="CF324" s="2">
        <v>199907894800</v>
      </c>
      <c r="CG324" s="2">
        <v>42920868600</v>
      </c>
      <c r="CH324" s="2">
        <v>3037839732200</v>
      </c>
      <c r="CI324" s="2">
        <v>856830464900</v>
      </c>
      <c r="CJ324" s="2">
        <v>7242195600</v>
      </c>
      <c r="CK324" s="2">
        <v>45193060200</v>
      </c>
      <c r="CL324" s="2">
        <v>180054400</v>
      </c>
      <c r="CM324" s="2">
        <v>47647597000</v>
      </c>
      <c r="CN324" s="2">
        <v>656099583800</v>
      </c>
      <c r="CO324" s="2">
        <v>93030073700</v>
      </c>
      <c r="CP324" s="2">
        <v>1281058951100</v>
      </c>
      <c r="CQ324" s="2">
        <v>1144413900</v>
      </c>
      <c r="CR324" s="2">
        <v>1318332785700</v>
      </c>
      <c r="CS324" s="2">
        <v>180509069500</v>
      </c>
      <c r="CT324" s="2">
        <v>145202866800</v>
      </c>
      <c r="CU324" s="2">
        <v>1892800800</v>
      </c>
      <c r="CV324" s="2">
        <v>633098579700</v>
      </c>
      <c r="CW324" s="2">
        <v>17971480100</v>
      </c>
      <c r="CX324" s="2">
        <v>344701057200</v>
      </c>
      <c r="CY324" s="2">
        <v>1209539921300</v>
      </c>
    </row>
    <row r="325" spans="1:103">
      <c r="A325" t="s">
        <v>38</v>
      </c>
      <c r="B325" s="7" t="e">
        <f>AVERAGE(D325:CY325) / 1024/ 1024 /1024</f>
        <v>#DIV/0!</v>
      </c>
      <c r="C325" s="7">
        <f>MAX(D325:CY325) / 1024/ 1024 /1024</f>
        <v>0</v>
      </c>
    </row>
    <row r="326" spans="1:103">
      <c r="A326" s="1" t="s">
        <v>20</v>
      </c>
      <c r="B326" s="3">
        <f t="shared" ref="B326" si="196">AVERAGE(D326:CY326)</f>
        <v>16257114.307692308</v>
      </c>
      <c r="C326" s="3">
        <f t="shared" ref="C326" si="197">COUNT(D326:CY326)</f>
        <v>13</v>
      </c>
      <c r="D326" s="2" t="s">
        <v>34</v>
      </c>
      <c r="E326" s="2" t="s">
        <v>34</v>
      </c>
      <c r="F326" s="2" t="s">
        <v>34</v>
      </c>
      <c r="G326" s="2" t="s">
        <v>34</v>
      </c>
      <c r="H326" s="2" t="s">
        <v>34</v>
      </c>
      <c r="I326" s="2">
        <v>20598835</v>
      </c>
      <c r="J326" s="2" t="s">
        <v>34</v>
      </c>
      <c r="K326" s="2" t="s">
        <v>34</v>
      </c>
      <c r="L326" s="2" t="s">
        <v>34</v>
      </c>
      <c r="M326" s="2" t="s">
        <v>34</v>
      </c>
      <c r="N326" s="2" t="s">
        <v>34</v>
      </c>
      <c r="O326" s="2" t="s">
        <v>34</v>
      </c>
      <c r="P326" s="2" t="s">
        <v>34</v>
      </c>
      <c r="Q326" s="2" t="s">
        <v>34</v>
      </c>
      <c r="R326" s="2" t="s">
        <v>34</v>
      </c>
      <c r="S326" s="2" t="s">
        <v>34</v>
      </c>
      <c r="T326" s="2" t="s">
        <v>34</v>
      </c>
      <c r="U326" s="2" t="s">
        <v>34</v>
      </c>
      <c r="V326" s="2" t="s">
        <v>34</v>
      </c>
      <c r="W326" s="2" t="s">
        <v>34</v>
      </c>
      <c r="X326" s="2">
        <v>96605</v>
      </c>
      <c r="Y326" s="2">
        <v>29129309</v>
      </c>
      <c r="Z326" s="2" t="s">
        <v>34</v>
      </c>
      <c r="AA326" s="2" t="s">
        <v>34</v>
      </c>
      <c r="AB326" s="2" t="s">
        <v>34</v>
      </c>
      <c r="AC326" s="2" t="s">
        <v>34</v>
      </c>
      <c r="AD326" s="2" t="s">
        <v>34</v>
      </c>
      <c r="AE326" s="2" t="s">
        <v>34</v>
      </c>
      <c r="AF326" s="2" t="s">
        <v>34</v>
      </c>
      <c r="AG326" s="2" t="s">
        <v>34</v>
      </c>
      <c r="AH326" s="2" t="s">
        <v>34</v>
      </c>
      <c r="AI326" s="2" t="s">
        <v>34</v>
      </c>
      <c r="AJ326" s="2" t="s">
        <v>34</v>
      </c>
      <c r="AK326" s="2">
        <v>31326794</v>
      </c>
      <c r="AL326" s="2" t="s">
        <v>34</v>
      </c>
      <c r="AM326" s="2" t="s">
        <v>34</v>
      </c>
      <c r="AN326" s="2" t="s">
        <v>34</v>
      </c>
      <c r="AO326" s="2" t="s">
        <v>34</v>
      </c>
      <c r="AP326" s="2" t="s">
        <v>34</v>
      </c>
      <c r="AQ326" s="2" t="s">
        <v>34</v>
      </c>
      <c r="AR326" s="2" t="s">
        <v>34</v>
      </c>
      <c r="AS326" s="2" t="s">
        <v>34</v>
      </c>
      <c r="AT326" s="2" t="s">
        <v>34</v>
      </c>
      <c r="AU326" s="2" t="s">
        <v>34</v>
      </c>
      <c r="AV326" s="2" t="s">
        <v>34</v>
      </c>
      <c r="AW326" s="2" t="s">
        <v>34</v>
      </c>
      <c r="AX326" s="2" t="s">
        <v>34</v>
      </c>
      <c r="AY326" s="2">
        <v>36892685</v>
      </c>
      <c r="AZ326" s="2" t="s">
        <v>34</v>
      </c>
      <c r="BA326" s="2" t="s">
        <v>34</v>
      </c>
      <c r="BB326" s="2" t="s">
        <v>34</v>
      </c>
      <c r="BC326" s="2" t="s">
        <v>34</v>
      </c>
      <c r="BD326" s="2" t="s">
        <v>34</v>
      </c>
      <c r="BE326" s="2" t="s">
        <v>34</v>
      </c>
      <c r="BF326" s="2" t="s">
        <v>34</v>
      </c>
      <c r="BG326" s="2" t="s">
        <v>34</v>
      </c>
      <c r="BH326" s="2" t="s">
        <v>34</v>
      </c>
      <c r="BI326" s="2" t="s">
        <v>34</v>
      </c>
      <c r="BJ326" s="2" t="s">
        <v>34</v>
      </c>
      <c r="BK326" s="2">
        <v>24374866</v>
      </c>
      <c r="BL326" s="2" t="s">
        <v>34</v>
      </c>
      <c r="BM326" s="2" t="s">
        <v>34</v>
      </c>
      <c r="BN326" s="2" t="s">
        <v>34</v>
      </c>
      <c r="BO326" s="2" t="s">
        <v>34</v>
      </c>
      <c r="BP326" s="2" t="s">
        <v>34</v>
      </c>
      <c r="BQ326" s="2" t="s">
        <v>34</v>
      </c>
      <c r="BR326" s="2" t="s">
        <v>34</v>
      </c>
      <c r="BS326" s="2" t="s">
        <v>34</v>
      </c>
      <c r="BT326" s="2">
        <v>17822882</v>
      </c>
      <c r="BU326" s="2" t="s">
        <v>34</v>
      </c>
      <c r="BV326" s="2" t="s">
        <v>34</v>
      </c>
      <c r="BW326" s="2" t="s">
        <v>34</v>
      </c>
      <c r="BX326" s="2">
        <v>7075517</v>
      </c>
      <c r="BY326" s="2" t="s">
        <v>34</v>
      </c>
      <c r="BZ326" s="2" t="s">
        <v>34</v>
      </c>
      <c r="CA326" s="2" t="s">
        <v>34</v>
      </c>
      <c r="CB326" s="2" t="s">
        <v>34</v>
      </c>
      <c r="CC326" s="2" t="s">
        <v>34</v>
      </c>
      <c r="CD326" s="2" t="s">
        <v>34</v>
      </c>
      <c r="CE326" s="2" t="s">
        <v>34</v>
      </c>
      <c r="CF326" s="2" t="s">
        <v>34</v>
      </c>
      <c r="CG326" s="2" t="s">
        <v>34</v>
      </c>
      <c r="CH326" s="2" t="s">
        <v>34</v>
      </c>
      <c r="CI326" s="2" t="s">
        <v>34</v>
      </c>
      <c r="CJ326" s="2">
        <v>5581731</v>
      </c>
      <c r="CK326" s="2" t="s">
        <v>34</v>
      </c>
      <c r="CL326" s="2">
        <v>810293</v>
      </c>
      <c r="CM326" s="2">
        <v>13382991</v>
      </c>
      <c r="CN326" s="2" t="s">
        <v>34</v>
      </c>
      <c r="CO326" s="2" t="s">
        <v>34</v>
      </c>
      <c r="CP326" s="2" t="s">
        <v>34</v>
      </c>
      <c r="CQ326" s="2">
        <v>15657165</v>
      </c>
      <c r="CR326" s="2" t="s">
        <v>34</v>
      </c>
      <c r="CS326" s="2" t="s">
        <v>34</v>
      </c>
      <c r="CT326" s="2" t="s">
        <v>34</v>
      </c>
      <c r="CU326" s="2">
        <v>8592813</v>
      </c>
      <c r="CV326" s="2" t="s">
        <v>34</v>
      </c>
      <c r="CW326" s="2" t="s">
        <v>34</v>
      </c>
      <c r="CX326" s="2" t="s">
        <v>34</v>
      </c>
      <c r="CY326" s="2" t="s">
        <v>34</v>
      </c>
    </row>
    <row r="327" spans="1:103">
      <c r="A327" t="s">
        <v>27</v>
      </c>
      <c r="B327" s="4">
        <f>AVERAGE(D327:CY327) / 1000/ 1000/ 1000 /60</f>
        <v>53.569271535133332</v>
      </c>
      <c r="C327" s="4"/>
      <c r="D327" s="2">
        <v>21151184702400</v>
      </c>
      <c r="E327" s="2">
        <v>21592017117900</v>
      </c>
      <c r="F327" s="2">
        <v>19842709104700</v>
      </c>
      <c r="G327" s="2">
        <v>24590167812800</v>
      </c>
      <c r="H327" s="2">
        <v>23614364353200</v>
      </c>
      <c r="I327" s="2">
        <v>5884469646200</v>
      </c>
      <c r="J327" s="2">
        <v>5204675269700</v>
      </c>
      <c r="K327" s="2">
        <v>2698557391600</v>
      </c>
      <c r="L327" s="2">
        <v>2733461906100</v>
      </c>
      <c r="M327" s="2">
        <v>2147268933900</v>
      </c>
      <c r="N327" s="2">
        <v>2701087825300</v>
      </c>
      <c r="O327" s="2">
        <v>2161659621600</v>
      </c>
      <c r="P327" s="2">
        <v>2292754222700</v>
      </c>
      <c r="Q327" s="2">
        <v>2251402954200</v>
      </c>
      <c r="R327" s="2">
        <v>2307162721200</v>
      </c>
      <c r="S327" s="2">
        <v>2258409952200</v>
      </c>
      <c r="T327" s="2">
        <v>2243384902100</v>
      </c>
      <c r="U327" s="2">
        <v>2636279757700</v>
      </c>
      <c r="V327" s="2">
        <v>2658807152700</v>
      </c>
      <c r="W327" s="2">
        <v>2470039450800</v>
      </c>
      <c r="X327" s="2">
        <v>3491814300</v>
      </c>
      <c r="Y327" s="2">
        <v>1850843746300</v>
      </c>
      <c r="Z327" s="2">
        <v>2466284062700</v>
      </c>
      <c r="AA327" s="2">
        <v>2352053742500</v>
      </c>
      <c r="AB327" s="2">
        <v>2312465781500</v>
      </c>
      <c r="AC327" s="2">
        <v>2350527530800</v>
      </c>
      <c r="AD327" s="2">
        <v>2428134876900</v>
      </c>
      <c r="AE327" s="2">
        <v>2510726867400</v>
      </c>
      <c r="AF327" s="2">
        <v>2965359156700</v>
      </c>
      <c r="AG327" s="2">
        <v>2379767072400</v>
      </c>
      <c r="AH327" s="2">
        <v>3026375710800</v>
      </c>
      <c r="AI327" s="2">
        <v>2424010035100</v>
      </c>
      <c r="AJ327" s="2">
        <v>2226347853500</v>
      </c>
      <c r="AK327" s="2">
        <v>1638398976200</v>
      </c>
      <c r="AL327" s="2">
        <v>2366985708700</v>
      </c>
      <c r="AM327" s="2">
        <v>2248729419900</v>
      </c>
      <c r="AN327" s="2">
        <v>2263749218000</v>
      </c>
      <c r="AO327" s="2">
        <v>2152235709200</v>
      </c>
      <c r="AP327" s="2">
        <v>2204888275000</v>
      </c>
      <c r="AQ327" s="2">
        <v>2215129767700</v>
      </c>
      <c r="AR327" s="2">
        <v>2331114918800</v>
      </c>
      <c r="AS327" s="2">
        <v>2428571363300</v>
      </c>
      <c r="AT327" s="2">
        <v>2295689702900</v>
      </c>
      <c r="AU327" s="2">
        <v>2188026813700</v>
      </c>
      <c r="AV327" s="2">
        <v>2171275181700</v>
      </c>
      <c r="AW327" s="2">
        <v>2256633861300</v>
      </c>
      <c r="AX327" s="2">
        <v>2166937201900</v>
      </c>
      <c r="AY327" s="2">
        <v>2020550384600</v>
      </c>
      <c r="AZ327" s="2">
        <v>2186629927300</v>
      </c>
      <c r="BA327" s="2">
        <v>2327611543500</v>
      </c>
      <c r="BB327" s="2">
        <v>2179814844500</v>
      </c>
      <c r="BC327" s="2">
        <v>2163253291400</v>
      </c>
      <c r="BD327" s="2">
        <v>2172804952900</v>
      </c>
      <c r="BE327" s="2">
        <v>2262818663600</v>
      </c>
      <c r="BF327" s="2">
        <v>2326636294300</v>
      </c>
      <c r="BG327" s="2">
        <v>2288474574800</v>
      </c>
      <c r="BH327" s="2">
        <v>2341716078100</v>
      </c>
      <c r="BI327" s="2">
        <v>2484377265400</v>
      </c>
      <c r="BJ327" s="2">
        <v>2363914824100</v>
      </c>
      <c r="BK327" s="2">
        <v>1419146656500</v>
      </c>
      <c r="BL327" s="2">
        <v>2691365174300</v>
      </c>
      <c r="BM327" s="2">
        <v>2642671319100</v>
      </c>
      <c r="BN327" s="2">
        <v>2564211060300</v>
      </c>
      <c r="BO327" s="2">
        <v>2984148888000</v>
      </c>
      <c r="BP327" s="2">
        <v>2736677638400</v>
      </c>
      <c r="BQ327" s="2">
        <v>2288634926800</v>
      </c>
      <c r="BR327" s="2">
        <v>2274262532100</v>
      </c>
      <c r="BS327" s="2">
        <v>2243565948500</v>
      </c>
      <c r="BT327" s="2">
        <v>951707827400</v>
      </c>
      <c r="BU327" s="2">
        <v>2412842645300</v>
      </c>
      <c r="BV327" s="2">
        <v>2160806674400</v>
      </c>
      <c r="BW327" s="2">
        <v>2173119040600</v>
      </c>
      <c r="BX327" s="2">
        <v>324653079800</v>
      </c>
      <c r="BY327" s="2">
        <v>2264360527600</v>
      </c>
      <c r="BZ327" s="2">
        <v>2166803725900</v>
      </c>
      <c r="CA327" s="2">
        <v>2134959453900</v>
      </c>
      <c r="CB327" s="2">
        <v>2180424575100</v>
      </c>
      <c r="CC327" s="2">
        <v>2088561687000</v>
      </c>
      <c r="CD327" s="2">
        <v>2132033594700</v>
      </c>
      <c r="CE327" s="2">
        <v>2136093838500</v>
      </c>
      <c r="CF327" s="2">
        <v>2141396624400</v>
      </c>
      <c r="CG327" s="2">
        <v>2130505538300</v>
      </c>
      <c r="CH327" s="2">
        <v>2059450892300</v>
      </c>
      <c r="CI327" s="2">
        <v>2092215961700</v>
      </c>
      <c r="CJ327" s="2">
        <v>237413245900</v>
      </c>
      <c r="CK327" s="2">
        <v>2123609720800</v>
      </c>
      <c r="CL327" s="2">
        <v>25693449900</v>
      </c>
      <c r="CM327" s="2">
        <v>642004804800</v>
      </c>
      <c r="CN327" s="2">
        <v>2117645107200</v>
      </c>
      <c r="CO327" s="2">
        <v>2123817026000</v>
      </c>
      <c r="CP327" s="2">
        <v>2152455189000</v>
      </c>
      <c r="CQ327" s="2">
        <v>807219549200</v>
      </c>
      <c r="CR327" s="2">
        <v>2230512322000</v>
      </c>
      <c r="CS327" s="2">
        <v>2589377076700</v>
      </c>
      <c r="CT327" s="2">
        <v>2163960681700</v>
      </c>
      <c r="CU327" s="2">
        <v>403565507000</v>
      </c>
      <c r="CV327" s="2">
        <v>2260329846400</v>
      </c>
      <c r="CW327" s="2">
        <v>2821491859000</v>
      </c>
      <c r="CX327" s="2">
        <v>2255361382600</v>
      </c>
      <c r="CY327" s="2">
        <v>2283330799000</v>
      </c>
    </row>
    <row r="328" spans="1:103">
      <c r="A328" t="s">
        <v>38</v>
      </c>
      <c r="B328" s="7">
        <f>AVERAGE(D328:CY328) / 1024/ 1024 /1024</f>
        <v>98.974817047119146</v>
      </c>
      <c r="C328" s="7">
        <f>MAX(D328:CY328) / 1024/ 1024 /1024</f>
        <v>107.42202377319336</v>
      </c>
      <c r="D328" s="2">
        <v>107374297088</v>
      </c>
      <c r="E328" s="2">
        <v>107374252032</v>
      </c>
      <c r="F328" s="2">
        <v>107374247936</v>
      </c>
      <c r="G328" s="2">
        <v>107374325760</v>
      </c>
      <c r="H328" s="2">
        <v>107374227456</v>
      </c>
      <c r="I328" s="2">
        <v>49030111232</v>
      </c>
      <c r="J328" s="2">
        <v>107374321664</v>
      </c>
      <c r="K328" s="2">
        <v>107374206976</v>
      </c>
      <c r="L328" s="2">
        <v>107374292992</v>
      </c>
      <c r="M328" s="2">
        <v>107376947200</v>
      </c>
      <c r="N328" s="2">
        <v>107374301184</v>
      </c>
      <c r="O328" s="2">
        <v>107803537408</v>
      </c>
      <c r="P328" s="2">
        <v>107808620544</v>
      </c>
      <c r="Q328" s="2">
        <v>113075208192</v>
      </c>
      <c r="R328" s="2">
        <v>111159390208</v>
      </c>
      <c r="S328" s="2">
        <v>111016505344</v>
      </c>
      <c r="T328" s="2">
        <v>108465119232</v>
      </c>
      <c r="U328" s="2">
        <v>113093070848</v>
      </c>
      <c r="V328" s="2">
        <v>107804422144</v>
      </c>
      <c r="W328" s="2">
        <v>107377258496</v>
      </c>
      <c r="X328" s="2">
        <v>88256729088</v>
      </c>
      <c r="Y328" s="2">
        <v>97762762752</v>
      </c>
      <c r="Z328" s="2">
        <v>110909341696</v>
      </c>
      <c r="AA328" s="2">
        <v>111016505344</v>
      </c>
      <c r="AB328" s="2">
        <v>107871670272</v>
      </c>
      <c r="AC328" s="2">
        <v>107818090496</v>
      </c>
      <c r="AD328" s="2">
        <v>107804418048</v>
      </c>
      <c r="AE328" s="2">
        <v>108455657472</v>
      </c>
      <c r="AF328" s="2">
        <v>107383885824</v>
      </c>
      <c r="AG328" s="2">
        <v>107818082304</v>
      </c>
      <c r="AH328" s="2">
        <v>107383881728</v>
      </c>
      <c r="AI328" s="2">
        <v>107386720256</v>
      </c>
      <c r="AJ328" s="2">
        <v>108482973696</v>
      </c>
      <c r="AK328" s="2">
        <v>97762762752</v>
      </c>
      <c r="AL328" s="2">
        <v>109989343232</v>
      </c>
      <c r="AM328" s="2">
        <v>111016505344</v>
      </c>
      <c r="AN328" s="2">
        <v>108482973696</v>
      </c>
      <c r="AO328" s="2">
        <v>108455653376</v>
      </c>
      <c r="AP328" s="2">
        <v>108455657472</v>
      </c>
      <c r="AQ328" s="2">
        <v>108455657472</v>
      </c>
      <c r="AR328" s="2">
        <v>108465119232</v>
      </c>
      <c r="AS328" s="2">
        <v>107804418048</v>
      </c>
      <c r="AT328" s="2">
        <v>107808620544</v>
      </c>
      <c r="AU328" s="2">
        <v>108455653376</v>
      </c>
      <c r="AV328" s="2">
        <v>108455657472</v>
      </c>
      <c r="AW328" s="2">
        <v>109560680448</v>
      </c>
      <c r="AX328" s="2">
        <v>108455653376</v>
      </c>
      <c r="AY328" s="2">
        <v>100031078400</v>
      </c>
      <c r="AZ328" s="2">
        <v>107808620544</v>
      </c>
      <c r="BA328" s="2">
        <v>107943108608</v>
      </c>
      <c r="BB328" s="2">
        <v>107377266688</v>
      </c>
      <c r="BC328" s="2">
        <v>107804422144</v>
      </c>
      <c r="BD328" s="2">
        <v>108455653376</v>
      </c>
      <c r="BE328" s="2">
        <v>108464066560</v>
      </c>
      <c r="BF328" s="2">
        <v>107808620544</v>
      </c>
      <c r="BG328" s="2">
        <v>107818082304</v>
      </c>
      <c r="BH328" s="2">
        <v>107808620544</v>
      </c>
      <c r="BI328" s="2">
        <v>111159386112</v>
      </c>
      <c r="BJ328" s="2">
        <v>107804422144</v>
      </c>
      <c r="BK328" s="2">
        <v>98030678016</v>
      </c>
      <c r="BL328" s="2">
        <v>107383885824</v>
      </c>
      <c r="BM328" s="2">
        <v>108733034496</v>
      </c>
      <c r="BN328" s="2">
        <v>108455657472</v>
      </c>
      <c r="BO328" s="2">
        <v>111016513536</v>
      </c>
      <c r="BP328" s="2">
        <v>107808620544</v>
      </c>
      <c r="BQ328" s="2">
        <v>113093070848</v>
      </c>
      <c r="BR328" s="2">
        <v>108455653376</v>
      </c>
      <c r="BS328" s="2">
        <v>113093070848</v>
      </c>
      <c r="BT328" s="2">
        <v>93322121216</v>
      </c>
      <c r="BU328" s="2">
        <v>107440312320</v>
      </c>
      <c r="BV328" s="2">
        <v>108465119232</v>
      </c>
      <c r="BW328" s="2">
        <v>107804422144</v>
      </c>
      <c r="BX328" s="2">
        <v>90652323840</v>
      </c>
      <c r="BY328" s="2">
        <v>111024914432</v>
      </c>
      <c r="BZ328" s="2">
        <v>108455653376</v>
      </c>
      <c r="CA328" s="2">
        <v>108455653376</v>
      </c>
      <c r="CB328" s="2">
        <v>107377258496</v>
      </c>
      <c r="CC328" s="2">
        <v>108465119232</v>
      </c>
      <c r="CD328" s="2">
        <v>108482977792</v>
      </c>
      <c r="CE328" s="2">
        <v>107804418048</v>
      </c>
      <c r="CF328" s="2">
        <v>111016513536</v>
      </c>
      <c r="CG328" s="2">
        <v>107377258496</v>
      </c>
      <c r="CH328" s="2">
        <v>113093070848</v>
      </c>
      <c r="CI328" s="2">
        <v>108455653376</v>
      </c>
      <c r="CJ328" s="2">
        <v>90614452224</v>
      </c>
      <c r="CK328" s="2">
        <v>107808620544</v>
      </c>
      <c r="CL328" s="2">
        <v>88516755456</v>
      </c>
      <c r="CM328" s="2">
        <v>93031018496</v>
      </c>
      <c r="CN328" s="2">
        <v>107808620544</v>
      </c>
      <c r="CO328" s="2">
        <v>108455653376</v>
      </c>
      <c r="CP328" s="2">
        <v>108455657472</v>
      </c>
      <c r="CQ328" s="2">
        <v>93330542592</v>
      </c>
      <c r="CR328" s="2">
        <v>108455657472</v>
      </c>
      <c r="CS328" s="2">
        <v>115343519744</v>
      </c>
      <c r="CT328" s="2">
        <v>107818082304</v>
      </c>
      <c r="CU328" s="2">
        <v>91188137984</v>
      </c>
      <c r="CV328" s="2">
        <v>108465119232</v>
      </c>
      <c r="CW328" s="2">
        <v>107383877632</v>
      </c>
      <c r="CX328" s="2">
        <v>107808624640</v>
      </c>
      <c r="CY328" s="2">
        <v>108455657472</v>
      </c>
    </row>
    <row r="329" spans="1:103">
      <c r="A329" s="1" t="s">
        <v>28</v>
      </c>
      <c r="B329" s="3">
        <f t="shared" ref="B329" si="198">AVERAGE(D329:CY329)</f>
        <v>11566751.546875</v>
      </c>
      <c r="C329" s="3">
        <f t="shared" ref="C329" si="199">COUNT(D329:CY329)</f>
        <v>64</v>
      </c>
      <c r="D329" s="2" t="s">
        <v>34</v>
      </c>
      <c r="E329" s="2" t="s">
        <v>34</v>
      </c>
      <c r="F329" s="2">
        <v>29150580</v>
      </c>
      <c r="G329" s="2">
        <v>47224435</v>
      </c>
      <c r="H329" s="2">
        <v>1277546</v>
      </c>
      <c r="I329" s="2">
        <v>1821663</v>
      </c>
      <c r="J329" s="2">
        <v>19745688</v>
      </c>
      <c r="K329" s="2">
        <v>5511646</v>
      </c>
      <c r="L329" s="2" t="s">
        <v>34</v>
      </c>
      <c r="M329" s="2" t="s">
        <v>34</v>
      </c>
      <c r="N329" s="2" t="s">
        <v>34</v>
      </c>
      <c r="O329" s="2" t="s">
        <v>34</v>
      </c>
      <c r="P329" s="2">
        <v>5025292</v>
      </c>
      <c r="Q329" s="2">
        <v>13301147</v>
      </c>
      <c r="R329" s="2">
        <v>47583829</v>
      </c>
      <c r="S329" s="2" t="s">
        <v>34</v>
      </c>
      <c r="T329" s="2">
        <v>8107589</v>
      </c>
      <c r="U329" s="2">
        <v>16038811</v>
      </c>
      <c r="V329" s="2" t="s">
        <v>34</v>
      </c>
      <c r="W329" s="2" t="s">
        <v>34</v>
      </c>
      <c r="X329" s="2">
        <v>38922</v>
      </c>
      <c r="Y329" s="2">
        <v>156560</v>
      </c>
      <c r="Z329" s="2">
        <v>22183748</v>
      </c>
      <c r="AA329" s="2">
        <v>2538457</v>
      </c>
      <c r="AB329" s="2">
        <v>26553850</v>
      </c>
      <c r="AC329" s="2" t="s">
        <v>34</v>
      </c>
      <c r="AD329" s="2" t="s">
        <v>34</v>
      </c>
      <c r="AE329" s="2" t="s">
        <v>34</v>
      </c>
      <c r="AF329" s="2">
        <v>6524115</v>
      </c>
      <c r="AG329" s="2" t="s">
        <v>34</v>
      </c>
      <c r="AH329" s="2">
        <v>7047047</v>
      </c>
      <c r="AI329" s="2">
        <v>7344610</v>
      </c>
      <c r="AJ329" s="2">
        <v>18169485</v>
      </c>
      <c r="AK329" s="2">
        <v>130934</v>
      </c>
      <c r="AL329" s="2" t="s">
        <v>34</v>
      </c>
      <c r="AM329" s="2" t="s">
        <v>34</v>
      </c>
      <c r="AN329" s="2">
        <v>22244295</v>
      </c>
      <c r="AO329" s="2" t="s">
        <v>34</v>
      </c>
      <c r="AP329" s="2">
        <v>4610614</v>
      </c>
      <c r="AQ329" s="2">
        <v>6077409</v>
      </c>
      <c r="AR329" s="2">
        <v>25778441</v>
      </c>
      <c r="AS329" s="2" t="s">
        <v>34</v>
      </c>
      <c r="AT329" s="2" t="s">
        <v>34</v>
      </c>
      <c r="AU329" s="2" t="s">
        <v>34</v>
      </c>
      <c r="AV329" s="2">
        <v>4284093</v>
      </c>
      <c r="AW329" s="2">
        <v>41309762</v>
      </c>
      <c r="AX329" s="2">
        <v>4417800</v>
      </c>
      <c r="AY329" s="2">
        <v>19252908</v>
      </c>
      <c r="AZ329" s="2">
        <v>2557571</v>
      </c>
      <c r="BA329" s="2">
        <v>41003270</v>
      </c>
      <c r="BB329" s="2" t="s">
        <v>34</v>
      </c>
      <c r="BC329" s="2" t="s">
        <v>34</v>
      </c>
      <c r="BD329" s="2">
        <v>4589470</v>
      </c>
      <c r="BE329" s="2">
        <v>6758882</v>
      </c>
      <c r="BF329" s="2" t="s">
        <v>34</v>
      </c>
      <c r="BG329" s="2">
        <v>10088340</v>
      </c>
      <c r="BH329" s="2" t="s">
        <v>34</v>
      </c>
      <c r="BI329" s="2" t="s">
        <v>34</v>
      </c>
      <c r="BJ329" s="2" t="s">
        <v>34</v>
      </c>
      <c r="BK329" s="2">
        <v>2964521</v>
      </c>
      <c r="BL329" s="2">
        <v>8285080</v>
      </c>
      <c r="BM329" s="2" t="s">
        <v>34</v>
      </c>
      <c r="BN329" s="2">
        <v>5755804</v>
      </c>
      <c r="BO329" s="2">
        <v>30456721</v>
      </c>
      <c r="BP329" s="2">
        <v>2645875</v>
      </c>
      <c r="BQ329" s="2">
        <v>15373691</v>
      </c>
      <c r="BR329" s="2">
        <v>4566827</v>
      </c>
      <c r="BS329" s="2" t="s">
        <v>34</v>
      </c>
      <c r="BT329" s="2">
        <v>87276</v>
      </c>
      <c r="BU329" s="2">
        <v>17446872</v>
      </c>
      <c r="BV329" s="2">
        <v>7154485</v>
      </c>
      <c r="BW329" s="2" t="s">
        <v>34</v>
      </c>
      <c r="BX329" s="2">
        <v>273322</v>
      </c>
      <c r="BY329" s="2">
        <v>46855695</v>
      </c>
      <c r="BZ329" s="2">
        <v>5893689</v>
      </c>
      <c r="CA329" s="2">
        <v>6130366</v>
      </c>
      <c r="CB329" s="2" t="s">
        <v>34</v>
      </c>
      <c r="CC329" s="2" t="s">
        <v>34</v>
      </c>
      <c r="CD329" s="2">
        <v>12459545</v>
      </c>
      <c r="CE329" s="2">
        <v>2135356</v>
      </c>
      <c r="CF329" s="2">
        <v>30959621</v>
      </c>
      <c r="CG329" s="2">
        <v>3548221</v>
      </c>
      <c r="CH329" s="2">
        <v>14836188</v>
      </c>
      <c r="CI329" s="2">
        <v>4916387</v>
      </c>
      <c r="CJ329" s="2">
        <v>223954</v>
      </c>
      <c r="CK329" s="2">
        <v>2756342</v>
      </c>
      <c r="CL329" s="2">
        <v>37008</v>
      </c>
      <c r="CM329" s="2">
        <v>811406</v>
      </c>
      <c r="CN329" s="2" t="s">
        <v>34</v>
      </c>
      <c r="CO329" s="2">
        <v>6240102</v>
      </c>
      <c r="CP329" s="2" t="s">
        <v>34</v>
      </c>
      <c r="CQ329" s="2">
        <v>2015105</v>
      </c>
      <c r="CR329" s="2" t="s">
        <v>34</v>
      </c>
      <c r="CS329" s="2" t="s">
        <v>34</v>
      </c>
      <c r="CT329" s="2" t="s">
        <v>34</v>
      </c>
      <c r="CU329" s="2">
        <v>6028852</v>
      </c>
      <c r="CV329" s="2">
        <v>8508599</v>
      </c>
      <c r="CW329" s="2">
        <v>7127535</v>
      </c>
      <c r="CX329" s="2" t="s">
        <v>34</v>
      </c>
      <c r="CY329" s="2">
        <v>5328845</v>
      </c>
    </row>
    <row r="330" spans="1:103">
      <c r="A330" t="s">
        <v>27</v>
      </c>
      <c r="B330" s="4">
        <f>AVERAGE(D330:CY330) / 1000/ 1000/ 1000 /60</f>
        <v>44.444276376833336</v>
      </c>
      <c r="C330" s="4"/>
      <c r="D330" s="2">
        <v>24106095945300</v>
      </c>
      <c r="E330" s="2">
        <v>25735410567300</v>
      </c>
      <c r="F330" s="2">
        <v>9742787077600</v>
      </c>
      <c r="G330" s="2">
        <v>25619520254800</v>
      </c>
      <c r="H330" s="2">
        <v>85642637100</v>
      </c>
      <c r="I330" s="2">
        <v>141777834400</v>
      </c>
      <c r="J330" s="2">
        <v>2234360136900</v>
      </c>
      <c r="K330" s="2">
        <v>343404306000</v>
      </c>
      <c r="L330" s="2">
        <v>4230180534500</v>
      </c>
      <c r="M330" s="2">
        <v>4257121244600</v>
      </c>
      <c r="N330" s="2">
        <v>4111529293700</v>
      </c>
      <c r="O330" s="2">
        <v>3822498649200</v>
      </c>
      <c r="P330" s="2">
        <v>364248669700</v>
      </c>
      <c r="Q330" s="2">
        <v>1069589981300</v>
      </c>
      <c r="R330" s="2">
        <v>3866366328600</v>
      </c>
      <c r="S330" s="2">
        <v>3930191161100</v>
      </c>
      <c r="T330" s="2">
        <v>533439572400</v>
      </c>
      <c r="U330" s="2">
        <v>1195999287100</v>
      </c>
      <c r="V330" s="2">
        <v>4187750733400</v>
      </c>
      <c r="W330" s="2">
        <v>3608777468000</v>
      </c>
      <c r="X330" s="2">
        <v>1181534600</v>
      </c>
      <c r="Y330" s="2">
        <v>5542744000</v>
      </c>
      <c r="Z330" s="2">
        <v>1548265619600</v>
      </c>
      <c r="AA330" s="2">
        <v>133493299800</v>
      </c>
      <c r="AB330" s="2">
        <v>1924690976100</v>
      </c>
      <c r="AC330" s="2">
        <v>3589381462600</v>
      </c>
      <c r="AD330" s="2">
        <v>3583969736600</v>
      </c>
      <c r="AE330" s="2">
        <v>3632499384600</v>
      </c>
      <c r="AF330" s="2">
        <v>392406823400</v>
      </c>
      <c r="AG330" s="2">
        <v>3583347159600</v>
      </c>
      <c r="AH330" s="2">
        <v>426197046000</v>
      </c>
      <c r="AI330" s="2">
        <v>441374412700</v>
      </c>
      <c r="AJ330" s="2">
        <v>1306730307200</v>
      </c>
      <c r="AK330" s="2">
        <v>4448403300</v>
      </c>
      <c r="AL330" s="2">
        <v>3661539142000</v>
      </c>
      <c r="AM330" s="2">
        <v>3597654417900</v>
      </c>
      <c r="AN330" s="2">
        <v>1596048505900</v>
      </c>
      <c r="AO330" s="2">
        <v>3639972307000</v>
      </c>
      <c r="AP330" s="2">
        <v>269943866400</v>
      </c>
      <c r="AQ330" s="2">
        <v>359846188600</v>
      </c>
      <c r="AR330" s="2">
        <v>1973934831800</v>
      </c>
      <c r="AS330" s="2">
        <v>4171400608700</v>
      </c>
      <c r="AT330" s="2">
        <v>3937643841600</v>
      </c>
      <c r="AU330" s="2">
        <v>4593991085400</v>
      </c>
      <c r="AV330" s="2">
        <v>298942643300</v>
      </c>
      <c r="AW330" s="2">
        <v>3835124420800</v>
      </c>
      <c r="AX330" s="2">
        <v>322726645400</v>
      </c>
      <c r="AY330" s="2">
        <v>1675805118100</v>
      </c>
      <c r="AZ330" s="2">
        <v>174480950100</v>
      </c>
      <c r="BA330" s="2">
        <v>3441553682000</v>
      </c>
      <c r="BB330" s="2">
        <v>4131900818400</v>
      </c>
      <c r="BC330" s="2">
        <v>4192496600000</v>
      </c>
      <c r="BD330" s="2">
        <v>335778506500</v>
      </c>
      <c r="BE330" s="2">
        <v>490801062600</v>
      </c>
      <c r="BF330" s="2">
        <v>4370923070900</v>
      </c>
      <c r="BG330" s="2">
        <v>822250124800</v>
      </c>
      <c r="BH330" s="2">
        <v>4455077643700</v>
      </c>
      <c r="BI330" s="2">
        <v>4299896324600</v>
      </c>
      <c r="BJ330" s="2">
        <v>3591652611500</v>
      </c>
      <c r="BK330" s="2">
        <v>166440287600</v>
      </c>
      <c r="BL330" s="2">
        <v>530790674100</v>
      </c>
      <c r="BM330" s="2">
        <v>3739383958700</v>
      </c>
      <c r="BN330" s="2">
        <v>336125508000</v>
      </c>
      <c r="BO330" s="2">
        <v>2156751734100</v>
      </c>
      <c r="BP330" s="2">
        <v>136238462700</v>
      </c>
      <c r="BQ330" s="2">
        <v>1018620119200</v>
      </c>
      <c r="BR330" s="2">
        <v>265411546400</v>
      </c>
      <c r="BS330" s="2">
        <v>3625114670100</v>
      </c>
      <c r="BT330" s="2">
        <v>2850356900</v>
      </c>
      <c r="BU330" s="2">
        <v>1156382741700</v>
      </c>
      <c r="BV330" s="2">
        <v>426147088100</v>
      </c>
      <c r="BW330" s="2">
        <v>3571255956700</v>
      </c>
      <c r="BX330" s="2">
        <v>10468828100</v>
      </c>
      <c r="BY330" s="2">
        <v>3507067025500</v>
      </c>
      <c r="BZ330" s="2">
        <v>348281818500</v>
      </c>
      <c r="CA330" s="2">
        <v>357783931100</v>
      </c>
      <c r="CB330" s="2">
        <v>3579307774900</v>
      </c>
      <c r="CC330" s="2">
        <v>3647041620800</v>
      </c>
      <c r="CD330" s="2">
        <v>823073089800</v>
      </c>
      <c r="CE330" s="2">
        <v>105452053700</v>
      </c>
      <c r="CF330" s="2">
        <v>2191399785900</v>
      </c>
      <c r="CG330" s="2">
        <v>188995098600</v>
      </c>
      <c r="CH330" s="2">
        <v>988865595600</v>
      </c>
      <c r="CI330" s="2">
        <v>285932415600</v>
      </c>
      <c r="CJ330" s="2">
        <v>7639353000</v>
      </c>
      <c r="CK330" s="2">
        <v>143544157800</v>
      </c>
      <c r="CL330" s="2">
        <v>1038432300</v>
      </c>
      <c r="CM330" s="2">
        <v>33918457500</v>
      </c>
      <c r="CN330" s="2">
        <v>3614547177100</v>
      </c>
      <c r="CO330" s="2">
        <v>369007146600</v>
      </c>
      <c r="CP330" s="2">
        <v>3717912005600</v>
      </c>
      <c r="CQ330" s="2">
        <v>107205066600</v>
      </c>
      <c r="CR330" s="2">
        <v>3832231491700</v>
      </c>
      <c r="CS330" s="2">
        <v>3764764794200</v>
      </c>
      <c r="CT330" s="2">
        <v>3748631293200</v>
      </c>
      <c r="CU330" s="2">
        <v>376222099500</v>
      </c>
      <c r="CV330" s="2">
        <v>551262578500</v>
      </c>
      <c r="CW330" s="2">
        <v>451348978200</v>
      </c>
      <c r="CX330" s="2">
        <v>4352650998600</v>
      </c>
      <c r="CY330" s="2">
        <v>426946477100</v>
      </c>
    </row>
    <row r="331" spans="1:103">
      <c r="A331" t="s">
        <v>38</v>
      </c>
      <c r="B331" s="7" t="e">
        <f>AVERAGE(D331:CY331) / 1024/ 1024 /1024</f>
        <v>#DIV/0!</v>
      </c>
      <c r="C331" s="7">
        <f>MAX(D331:CY331) / 1024/ 1024 /1024</f>
        <v>0</v>
      </c>
    </row>
    <row r="332" spans="1:103">
      <c r="A332" s="1" t="s">
        <v>30</v>
      </c>
      <c r="B332" s="3">
        <f t="shared" ref="B332" si="200">AVERAGE(D332:CY332)</f>
        <v>10106729.457142858</v>
      </c>
      <c r="C332" s="3">
        <f t="shared" ref="C332" si="201">COUNT(D332:CY332)</f>
        <v>70</v>
      </c>
      <c r="D332" s="2" t="s">
        <v>34</v>
      </c>
      <c r="E332" s="2" t="s">
        <v>34</v>
      </c>
      <c r="F332" s="2">
        <v>18219395</v>
      </c>
      <c r="G332" s="2">
        <v>29846885</v>
      </c>
      <c r="H332" s="2">
        <v>739177</v>
      </c>
      <c r="I332" s="2">
        <v>1025276</v>
      </c>
      <c r="J332" s="2">
        <v>12284005</v>
      </c>
      <c r="K332" s="2">
        <v>7346273</v>
      </c>
      <c r="L332" s="2">
        <v>42318102</v>
      </c>
      <c r="M332" s="2" t="s">
        <v>34</v>
      </c>
      <c r="N332" s="2" t="s">
        <v>34</v>
      </c>
      <c r="O332" s="2">
        <v>37763698</v>
      </c>
      <c r="P332" s="2">
        <v>2801999</v>
      </c>
      <c r="Q332" s="2">
        <v>8247640</v>
      </c>
      <c r="R332" s="2">
        <v>30498007</v>
      </c>
      <c r="S332" s="2" t="s">
        <v>34</v>
      </c>
      <c r="T332" s="2">
        <v>4417938</v>
      </c>
      <c r="U332" s="2">
        <v>9617356</v>
      </c>
      <c r="V332" s="2" t="s">
        <v>34</v>
      </c>
      <c r="W332" s="2" t="s">
        <v>34</v>
      </c>
      <c r="X332" s="2">
        <v>23506</v>
      </c>
      <c r="Y332" s="2">
        <v>84785</v>
      </c>
      <c r="Z332" s="2">
        <v>13871785</v>
      </c>
      <c r="AA332" s="2">
        <v>2001572</v>
      </c>
      <c r="AB332" s="2">
        <v>20164632</v>
      </c>
      <c r="AC332" s="2" t="s">
        <v>34</v>
      </c>
      <c r="AD332" s="2">
        <v>38476033</v>
      </c>
      <c r="AE332" s="2" t="s">
        <v>34</v>
      </c>
      <c r="AF332" s="2">
        <v>4341378</v>
      </c>
      <c r="AG332" s="2" t="s">
        <v>34</v>
      </c>
      <c r="AH332" s="2">
        <v>4578681</v>
      </c>
      <c r="AI332" s="2">
        <v>4665006</v>
      </c>
      <c r="AJ332" s="2">
        <v>10982280</v>
      </c>
      <c r="AK332" s="2">
        <v>139690</v>
      </c>
      <c r="AL332" s="2" t="s">
        <v>34</v>
      </c>
      <c r="AM332" s="2" t="s">
        <v>34</v>
      </c>
      <c r="AN332" s="2">
        <v>13400458</v>
      </c>
      <c r="AO332" s="2" t="s">
        <v>34</v>
      </c>
      <c r="AP332" s="2">
        <v>2506727</v>
      </c>
      <c r="AQ332" s="2">
        <v>3280856</v>
      </c>
      <c r="AR332" s="2">
        <v>16935563</v>
      </c>
      <c r="AS332" s="2" t="s">
        <v>34</v>
      </c>
      <c r="AT332" s="2" t="s">
        <v>34</v>
      </c>
      <c r="AU332" s="2" t="s">
        <v>34</v>
      </c>
      <c r="AV332" s="2">
        <v>2324348</v>
      </c>
      <c r="AW332" s="2">
        <v>26307461</v>
      </c>
      <c r="AX332" s="2">
        <v>2364127</v>
      </c>
      <c r="AY332" s="2">
        <v>13086970</v>
      </c>
      <c r="AZ332" s="2">
        <v>1432501</v>
      </c>
      <c r="BA332" s="2">
        <v>29554306</v>
      </c>
      <c r="BB332" s="2" t="s">
        <v>34</v>
      </c>
      <c r="BC332" s="2" t="s">
        <v>34</v>
      </c>
      <c r="BD332" s="2">
        <v>2450605</v>
      </c>
      <c r="BE332" s="2">
        <v>5259469</v>
      </c>
      <c r="BF332" s="2" t="s">
        <v>34</v>
      </c>
      <c r="BG332" s="2">
        <v>6279330</v>
      </c>
      <c r="BH332" s="2" t="s">
        <v>34</v>
      </c>
      <c r="BI332" s="2">
        <v>45676738</v>
      </c>
      <c r="BJ332" s="2">
        <v>37077941</v>
      </c>
      <c r="BK332" s="2">
        <v>1624143</v>
      </c>
      <c r="BL332" s="2">
        <v>5467077</v>
      </c>
      <c r="BM332" s="2" t="s">
        <v>34</v>
      </c>
      <c r="BN332" s="2">
        <v>3081463</v>
      </c>
      <c r="BO332" s="2">
        <v>19159953</v>
      </c>
      <c r="BP332" s="2">
        <v>1480354</v>
      </c>
      <c r="BQ332" s="2">
        <v>9281670</v>
      </c>
      <c r="BR332" s="2">
        <v>2452349</v>
      </c>
      <c r="BS332" s="2" t="s">
        <v>34</v>
      </c>
      <c r="BT332" s="2">
        <v>50051</v>
      </c>
      <c r="BU332" s="2">
        <v>12476387</v>
      </c>
      <c r="BV332" s="2">
        <v>3806160</v>
      </c>
      <c r="BW332" s="2">
        <v>32557092</v>
      </c>
      <c r="BX332" s="2">
        <v>144947</v>
      </c>
      <c r="BY332" s="2">
        <v>30187153</v>
      </c>
      <c r="BZ332" s="2">
        <v>3221326</v>
      </c>
      <c r="CA332" s="2">
        <v>3333612</v>
      </c>
      <c r="CB332" s="2" t="s">
        <v>34</v>
      </c>
      <c r="CC332" s="2" t="s">
        <v>34</v>
      </c>
      <c r="CD332" s="2">
        <v>7915494</v>
      </c>
      <c r="CE332" s="2">
        <v>1700764</v>
      </c>
      <c r="CF332" s="2">
        <v>19693140</v>
      </c>
      <c r="CG332" s="2">
        <v>1982172</v>
      </c>
      <c r="CH332" s="2">
        <v>9019041</v>
      </c>
      <c r="CI332" s="2">
        <v>2625068</v>
      </c>
      <c r="CJ332" s="2">
        <v>119280</v>
      </c>
      <c r="CK332" s="2">
        <v>1535003</v>
      </c>
      <c r="CL332" s="2">
        <v>19160</v>
      </c>
      <c r="CM332" s="2">
        <v>498716</v>
      </c>
      <c r="CN332" s="2" t="s">
        <v>34</v>
      </c>
      <c r="CO332" s="2">
        <v>3400849</v>
      </c>
      <c r="CP332" s="2" t="s">
        <v>34</v>
      </c>
      <c r="CQ332" s="2">
        <v>1230387</v>
      </c>
      <c r="CR332" s="2" t="s">
        <v>34</v>
      </c>
      <c r="CS332" s="2" t="s">
        <v>34</v>
      </c>
      <c r="CT332" s="2" t="s">
        <v>34</v>
      </c>
      <c r="CU332" s="2">
        <v>4925844</v>
      </c>
      <c r="CV332" s="2">
        <v>4594222</v>
      </c>
      <c r="CW332" s="2">
        <v>4662925</v>
      </c>
      <c r="CX332" s="2" t="s">
        <v>34</v>
      </c>
      <c r="CY332" s="2">
        <v>2832761</v>
      </c>
    </row>
    <row r="333" spans="1:103">
      <c r="A333" t="s">
        <v>27</v>
      </c>
      <c r="B333" s="4">
        <f>AVERAGE(D333:CY333) / 1000/ 1000/ 1000 /60</f>
        <v>24.667626324566665</v>
      </c>
      <c r="C333" s="4"/>
      <c r="D333" s="2">
        <v>4289274804900</v>
      </c>
      <c r="E333" s="2">
        <v>4542647066900</v>
      </c>
      <c r="F333" s="2">
        <v>1499612246300</v>
      </c>
      <c r="G333" s="2">
        <v>2596215977200</v>
      </c>
      <c r="H333" s="2">
        <v>42301808400</v>
      </c>
      <c r="I333" s="2">
        <v>58505453500</v>
      </c>
      <c r="J333" s="2">
        <v>1023369818500</v>
      </c>
      <c r="K333" s="2">
        <v>562608869200</v>
      </c>
      <c r="L333" s="2">
        <v>3025995385600</v>
      </c>
      <c r="M333" s="2">
        <v>2754165542600</v>
      </c>
      <c r="N333" s="2">
        <v>3606362403000</v>
      </c>
      <c r="O333" s="2">
        <v>2594683122800</v>
      </c>
      <c r="P333" s="2">
        <v>139658483500</v>
      </c>
      <c r="Q333" s="2">
        <v>478933174100</v>
      </c>
      <c r="R333" s="2">
        <v>2036142462400</v>
      </c>
      <c r="S333" s="2">
        <v>3042837687200</v>
      </c>
      <c r="T333" s="2">
        <v>229962918900</v>
      </c>
      <c r="U333" s="2">
        <v>569402604800</v>
      </c>
      <c r="V333" s="2">
        <v>2692993899800</v>
      </c>
      <c r="W333" s="2">
        <v>3289403268200</v>
      </c>
      <c r="X333" s="2">
        <v>705539000</v>
      </c>
      <c r="Y333" s="2">
        <v>2800881100</v>
      </c>
      <c r="Z333" s="2">
        <v>850639946000</v>
      </c>
      <c r="AA333" s="2">
        <v>93040768500</v>
      </c>
      <c r="AB333" s="2">
        <v>1339052610000</v>
      </c>
      <c r="AC333" s="2">
        <v>3363145644900</v>
      </c>
      <c r="AD333" s="2">
        <v>2579970486000</v>
      </c>
      <c r="AE333" s="2">
        <v>2809410217600</v>
      </c>
      <c r="AF333" s="2">
        <v>230983202300</v>
      </c>
      <c r="AG333" s="2">
        <v>3396634326000</v>
      </c>
      <c r="AH333" s="2">
        <v>244268630500</v>
      </c>
      <c r="AI333" s="2">
        <v>245908050700</v>
      </c>
      <c r="AJ333" s="2">
        <v>688276780200</v>
      </c>
      <c r="AK333" s="2">
        <v>4641762000</v>
      </c>
      <c r="AL333" s="2">
        <v>3260364195200</v>
      </c>
      <c r="AM333" s="2">
        <v>2812230659400</v>
      </c>
      <c r="AN333" s="2">
        <v>842253941500</v>
      </c>
      <c r="AO333" s="2">
        <v>2878819851700</v>
      </c>
      <c r="AP333" s="2">
        <v>126528961500</v>
      </c>
      <c r="AQ333" s="2">
        <v>168099403500</v>
      </c>
      <c r="AR333" s="2">
        <v>1073116304600</v>
      </c>
      <c r="AS333" s="2">
        <v>2767179105700</v>
      </c>
      <c r="AT333" s="2">
        <v>3600669349600</v>
      </c>
      <c r="AU333" s="2">
        <v>3024765069400</v>
      </c>
      <c r="AV333" s="2">
        <v>127106100100</v>
      </c>
      <c r="AW333" s="2">
        <v>1849014431400</v>
      </c>
      <c r="AX333" s="2">
        <v>128568113800</v>
      </c>
      <c r="AY333" s="2">
        <v>854540478400</v>
      </c>
      <c r="AZ333" s="2">
        <v>70920140100</v>
      </c>
      <c r="BA333" s="2">
        <v>2441375018300</v>
      </c>
      <c r="BB333" s="2">
        <v>3542815103100</v>
      </c>
      <c r="BC333" s="2">
        <v>3480558427400</v>
      </c>
      <c r="BD333" s="2">
        <v>170635873200</v>
      </c>
      <c r="BE333" s="2">
        <v>370823174800</v>
      </c>
      <c r="BF333" s="2">
        <v>3511542470600</v>
      </c>
      <c r="BG333" s="2">
        <v>470683499000</v>
      </c>
      <c r="BH333" s="2">
        <v>3454792288400</v>
      </c>
      <c r="BI333" s="2">
        <v>3967063995800</v>
      </c>
      <c r="BJ333" s="2">
        <v>3053086958100</v>
      </c>
      <c r="BK333" s="2">
        <v>96918954900</v>
      </c>
      <c r="BL333" s="2">
        <v>393475921700</v>
      </c>
      <c r="BM333" s="2">
        <v>4041924465500</v>
      </c>
      <c r="BN333" s="2">
        <v>207422136700</v>
      </c>
      <c r="BO333" s="2">
        <v>1503396665000</v>
      </c>
      <c r="BP333" s="2">
        <v>87331945600</v>
      </c>
      <c r="BQ333" s="2">
        <v>678332200100</v>
      </c>
      <c r="BR333" s="2">
        <v>159693865900</v>
      </c>
      <c r="BS333" s="2">
        <v>3623490435100</v>
      </c>
      <c r="BT333" s="2">
        <v>1740720100</v>
      </c>
      <c r="BU333" s="2">
        <v>767885515100</v>
      </c>
      <c r="BV333" s="2">
        <v>199495818200</v>
      </c>
      <c r="BW333" s="2">
        <v>2201473029000</v>
      </c>
      <c r="BX333" s="2">
        <v>5346390500</v>
      </c>
      <c r="BY333" s="2">
        <v>1970310040800</v>
      </c>
      <c r="BZ333" s="2">
        <v>164973775300</v>
      </c>
      <c r="CA333" s="2">
        <v>167638358900</v>
      </c>
      <c r="CB333" s="2">
        <v>3310365594400</v>
      </c>
      <c r="CC333" s="2">
        <v>2845298005100</v>
      </c>
      <c r="CD333" s="2">
        <v>430797457700</v>
      </c>
      <c r="CE333" s="2">
        <v>77908193300</v>
      </c>
      <c r="CF333" s="2">
        <v>1234737977000</v>
      </c>
      <c r="CG333" s="2">
        <v>93761876700</v>
      </c>
      <c r="CH333" s="2">
        <v>530724488100</v>
      </c>
      <c r="CI333" s="2">
        <v>133333053600</v>
      </c>
      <c r="CJ333" s="2">
        <v>3937014400</v>
      </c>
      <c r="CK333" s="2">
        <v>71205191900</v>
      </c>
      <c r="CL333" s="2">
        <v>508380100</v>
      </c>
      <c r="CM333" s="2">
        <v>19289669600</v>
      </c>
      <c r="CN333" s="2">
        <v>3293283117200</v>
      </c>
      <c r="CO333" s="2">
        <v>173694646400</v>
      </c>
      <c r="CP333" s="2">
        <v>2860650215900</v>
      </c>
      <c r="CQ333" s="2">
        <v>55987263300</v>
      </c>
      <c r="CR333" s="2">
        <v>2817628752900</v>
      </c>
      <c r="CS333" s="2">
        <v>3197904526500</v>
      </c>
      <c r="CT333" s="2">
        <v>3411652040000</v>
      </c>
      <c r="CU333" s="2">
        <v>266455480600</v>
      </c>
      <c r="CV333" s="2">
        <v>256433363800</v>
      </c>
      <c r="CW333" s="2">
        <v>250251423800</v>
      </c>
      <c r="CX333" s="2">
        <v>3282555177600</v>
      </c>
      <c r="CY333" s="2">
        <v>144436041900</v>
      </c>
    </row>
    <row r="334" spans="1:103">
      <c r="A334" t="s">
        <v>38</v>
      </c>
      <c r="B334" s="7" t="e">
        <f>AVERAGE(D334:CY334) / 1024/ 1024 /1024</f>
        <v>#DIV/0!</v>
      </c>
      <c r="C334" s="7">
        <f>MAX(D334:CY334) / 1024/ 1024 /1024</f>
        <v>0</v>
      </c>
    </row>
    <row r="335" spans="1:103">
      <c r="A335" t="s">
        <v>40</v>
      </c>
      <c r="B335" s="3">
        <f t="shared" ref="B335" si="202">AVERAGE(D335:CY335)</f>
        <v>29.292929292929294</v>
      </c>
      <c r="C335" s="3">
        <f t="shared" ref="C335" si="203">COUNT(D335:CY335)</f>
        <v>99</v>
      </c>
      <c r="E335" s="2">
        <v>14</v>
      </c>
      <c r="F335" s="2">
        <v>16</v>
      </c>
      <c r="G335" s="2">
        <v>18</v>
      </c>
      <c r="H335" s="2">
        <v>42</v>
      </c>
      <c r="I335" s="2">
        <v>78</v>
      </c>
      <c r="J335" s="2">
        <v>100</v>
      </c>
      <c r="K335" s="2">
        <v>32</v>
      </c>
      <c r="L335" s="2">
        <v>8</v>
      </c>
      <c r="M335" s="2">
        <v>48</v>
      </c>
      <c r="N335" s="2">
        <v>14</v>
      </c>
      <c r="O335" s="2">
        <v>12</v>
      </c>
      <c r="P335" s="2">
        <v>26</v>
      </c>
      <c r="Q335" s="2">
        <v>56</v>
      </c>
      <c r="R335" s="2">
        <v>16</v>
      </c>
      <c r="S335" s="2">
        <v>138</v>
      </c>
      <c r="T335" s="2">
        <v>32</v>
      </c>
      <c r="U335" s="2">
        <v>32</v>
      </c>
      <c r="V335" s="2">
        <v>10</v>
      </c>
      <c r="W335" s="2">
        <v>52</v>
      </c>
      <c r="X335" s="2">
        <v>40</v>
      </c>
      <c r="Y335" s="2">
        <v>20</v>
      </c>
      <c r="Z335" s="2">
        <v>20</v>
      </c>
      <c r="AA335" s="2">
        <v>58</v>
      </c>
      <c r="AB335" s="2">
        <v>22</v>
      </c>
      <c r="AC335" s="2">
        <v>16</v>
      </c>
      <c r="AD335" s="2">
        <v>20</v>
      </c>
      <c r="AE335" s="2">
        <v>16</v>
      </c>
      <c r="AF335" s="2">
        <v>18</v>
      </c>
      <c r="AG335" s="2">
        <v>20</v>
      </c>
      <c r="AH335" s="2">
        <v>10</v>
      </c>
      <c r="AI335" s="2">
        <v>6</v>
      </c>
      <c r="AJ335" s="2">
        <v>28</v>
      </c>
      <c r="AK335" s="2">
        <v>36</v>
      </c>
      <c r="AL335" s="2">
        <v>8</v>
      </c>
      <c r="AM335" s="2">
        <v>16</v>
      </c>
      <c r="AN335" s="2">
        <v>70</v>
      </c>
      <c r="AO335" s="2">
        <v>22</v>
      </c>
      <c r="AP335" s="2">
        <v>10</v>
      </c>
      <c r="AQ335" s="2">
        <v>52</v>
      </c>
      <c r="AR335" s="2">
        <v>34</v>
      </c>
      <c r="AS335" s="2">
        <v>40</v>
      </c>
      <c r="AT335" s="2">
        <v>42</v>
      </c>
      <c r="AU335" s="2">
        <v>8</v>
      </c>
      <c r="AV335" s="2">
        <v>8</v>
      </c>
      <c r="AW335" s="2">
        <v>16</v>
      </c>
      <c r="AX335" s="2">
        <v>10</v>
      </c>
      <c r="AY335" s="2">
        <v>18</v>
      </c>
      <c r="AZ335" s="2">
        <v>14</v>
      </c>
      <c r="BA335" s="2">
        <v>16</v>
      </c>
      <c r="BB335" s="2">
        <v>14</v>
      </c>
      <c r="BC335" s="2">
        <v>22</v>
      </c>
      <c r="BD335" s="2">
        <v>24</v>
      </c>
      <c r="BE335" s="2">
        <v>12</v>
      </c>
      <c r="BF335" s="2">
        <v>14</v>
      </c>
      <c r="BG335" s="2">
        <v>6</v>
      </c>
      <c r="BH335" s="2">
        <v>8</v>
      </c>
      <c r="BI335" s="2">
        <v>14</v>
      </c>
      <c r="BJ335" s="2">
        <v>8</v>
      </c>
      <c r="BK335" s="2">
        <v>44</v>
      </c>
      <c r="BL335" s="2">
        <v>56</v>
      </c>
      <c r="BM335" s="2">
        <v>10</v>
      </c>
      <c r="BN335" s="2">
        <v>56</v>
      </c>
      <c r="BO335" s="2">
        <v>32</v>
      </c>
      <c r="BP335" s="2">
        <v>30</v>
      </c>
      <c r="BQ335" s="2">
        <v>28</v>
      </c>
      <c r="BR335" s="2">
        <v>10</v>
      </c>
      <c r="BS335" s="2">
        <v>20</v>
      </c>
      <c r="BT335" s="2">
        <v>14</v>
      </c>
      <c r="BU335" s="2">
        <v>12</v>
      </c>
      <c r="BV335" s="2">
        <v>16</v>
      </c>
      <c r="BW335" s="2">
        <v>10</v>
      </c>
      <c r="BX335" s="2">
        <v>10</v>
      </c>
      <c r="BY335" s="2">
        <v>14</v>
      </c>
      <c r="BZ335" s="2">
        <v>22</v>
      </c>
      <c r="CA335" s="2">
        <v>20</v>
      </c>
      <c r="CB335" s="2">
        <v>20</v>
      </c>
      <c r="CC335" s="2">
        <v>20</v>
      </c>
      <c r="CD335" s="2">
        <v>32</v>
      </c>
      <c r="CE335" s="2">
        <v>18</v>
      </c>
      <c r="CF335" s="2">
        <v>14</v>
      </c>
      <c r="CG335" s="2">
        <v>78</v>
      </c>
      <c r="CH335" s="2">
        <v>26</v>
      </c>
      <c r="CI335" s="2">
        <v>28</v>
      </c>
      <c r="CJ335" s="2">
        <v>52</v>
      </c>
      <c r="CK335" s="2">
        <v>14</v>
      </c>
      <c r="CL335" s="2">
        <v>42</v>
      </c>
      <c r="CM335" s="2">
        <v>72</v>
      </c>
      <c r="CN335" s="2">
        <v>228</v>
      </c>
      <c r="CO335" s="2">
        <v>16</v>
      </c>
      <c r="CP335" s="2">
        <v>12</v>
      </c>
      <c r="CQ335" s="2">
        <v>22</v>
      </c>
      <c r="CR335" s="2">
        <v>50</v>
      </c>
      <c r="CS335" s="2">
        <v>18</v>
      </c>
      <c r="CT335" s="2">
        <v>24</v>
      </c>
      <c r="CU335" s="2">
        <v>34</v>
      </c>
      <c r="CV335" s="2">
        <v>14</v>
      </c>
      <c r="CW335" s="2">
        <v>50</v>
      </c>
      <c r="CX335" s="2">
        <v>16</v>
      </c>
      <c r="CY335" s="2">
        <v>16</v>
      </c>
    </row>
    <row r="336" spans="1:103">
      <c r="A336" s="1" t="s">
        <v>25</v>
      </c>
      <c r="B336" s="4">
        <f>AVERAGE(D336:CY336)/ 1000/ 1000</f>
        <v>0.34927070707070701</v>
      </c>
      <c r="C336" s="4"/>
      <c r="E336" s="2">
        <v>293100</v>
      </c>
      <c r="F336" s="2">
        <v>315600</v>
      </c>
      <c r="G336" s="2">
        <v>299600</v>
      </c>
      <c r="H336" s="2">
        <v>377900</v>
      </c>
      <c r="I336" s="2">
        <v>487400</v>
      </c>
      <c r="J336" s="2">
        <v>558000</v>
      </c>
      <c r="K336" s="2">
        <v>367700</v>
      </c>
      <c r="L336" s="2">
        <v>265200</v>
      </c>
      <c r="M336" s="2">
        <v>371200</v>
      </c>
      <c r="N336" s="2">
        <v>294300</v>
      </c>
      <c r="O336" s="2">
        <v>352500</v>
      </c>
      <c r="P336" s="2">
        <v>332100</v>
      </c>
      <c r="Q336" s="2">
        <v>443800</v>
      </c>
      <c r="R336" s="2">
        <v>308800</v>
      </c>
      <c r="S336" s="2">
        <v>807700</v>
      </c>
      <c r="T336" s="2">
        <v>451800</v>
      </c>
      <c r="U336" s="2">
        <v>361700</v>
      </c>
      <c r="V336" s="2">
        <v>289500</v>
      </c>
      <c r="W336" s="2">
        <v>444600</v>
      </c>
      <c r="X336" s="2">
        <v>483100</v>
      </c>
      <c r="Y336" s="2">
        <v>317500</v>
      </c>
      <c r="Z336" s="2">
        <v>313600</v>
      </c>
      <c r="AA336" s="2">
        <v>440500</v>
      </c>
      <c r="AB336" s="2">
        <v>332400</v>
      </c>
      <c r="AC336" s="2">
        <v>292100</v>
      </c>
      <c r="AD336" s="2">
        <v>311900</v>
      </c>
      <c r="AE336" s="2">
        <v>283100</v>
      </c>
      <c r="AF336" s="2">
        <v>311300</v>
      </c>
      <c r="AG336" s="2">
        <v>340200</v>
      </c>
      <c r="AH336" s="2">
        <v>271500</v>
      </c>
      <c r="AI336" s="2">
        <v>266000</v>
      </c>
      <c r="AJ336" s="2">
        <v>349200</v>
      </c>
      <c r="AK336" s="2">
        <v>365300</v>
      </c>
      <c r="AL336" s="2">
        <v>287400</v>
      </c>
      <c r="AM336" s="2">
        <v>293900</v>
      </c>
      <c r="AN336" s="2">
        <v>448300</v>
      </c>
      <c r="AO336" s="2">
        <v>313900</v>
      </c>
      <c r="AP336" s="2">
        <v>294800</v>
      </c>
      <c r="AQ336" s="2">
        <v>400500</v>
      </c>
      <c r="AR336" s="2">
        <v>368000</v>
      </c>
      <c r="AS336" s="2">
        <v>363300</v>
      </c>
      <c r="AT336" s="2">
        <v>357500</v>
      </c>
      <c r="AU336" s="2">
        <v>275000</v>
      </c>
      <c r="AV336" s="2">
        <v>264700</v>
      </c>
      <c r="AW336" s="2">
        <v>310000</v>
      </c>
      <c r="AX336" s="2">
        <v>278600</v>
      </c>
      <c r="AY336" s="2">
        <v>347300</v>
      </c>
      <c r="AZ336" s="2">
        <v>333000</v>
      </c>
      <c r="BA336" s="2">
        <v>297200</v>
      </c>
      <c r="BB336" s="2">
        <v>278900</v>
      </c>
      <c r="BC336" s="2">
        <v>331600</v>
      </c>
      <c r="BD336" s="2">
        <v>309500</v>
      </c>
      <c r="BE336" s="2">
        <v>312600</v>
      </c>
      <c r="BF336" s="2">
        <v>299000</v>
      </c>
      <c r="BG336" s="2">
        <v>268400</v>
      </c>
      <c r="BH336" s="2">
        <v>262700</v>
      </c>
      <c r="BI336" s="2">
        <v>279400</v>
      </c>
      <c r="BJ336" s="2">
        <v>262800</v>
      </c>
      <c r="BK336" s="2">
        <v>366600</v>
      </c>
      <c r="BL336" s="2">
        <v>417100</v>
      </c>
      <c r="BM336" s="2">
        <v>265700</v>
      </c>
      <c r="BN336" s="2">
        <v>428100</v>
      </c>
      <c r="BO336" s="2">
        <v>348400</v>
      </c>
      <c r="BP336" s="2">
        <v>353100</v>
      </c>
      <c r="BQ336" s="2">
        <v>333400</v>
      </c>
      <c r="BR336" s="2">
        <v>266300</v>
      </c>
      <c r="BS336" s="2">
        <v>318900</v>
      </c>
      <c r="BT336" s="2">
        <v>290300</v>
      </c>
      <c r="BU336" s="2">
        <v>279800</v>
      </c>
      <c r="BV336" s="2">
        <v>302700</v>
      </c>
      <c r="BW336" s="2">
        <v>279800</v>
      </c>
      <c r="BX336" s="2">
        <v>287800</v>
      </c>
      <c r="BY336" s="2">
        <v>281100</v>
      </c>
      <c r="BZ336" s="2">
        <v>332300</v>
      </c>
      <c r="CA336" s="2">
        <v>339000</v>
      </c>
      <c r="CB336" s="2">
        <v>323800</v>
      </c>
      <c r="CC336" s="2">
        <v>314100</v>
      </c>
      <c r="CD336" s="2">
        <v>444700</v>
      </c>
      <c r="CE336" s="2">
        <v>429900</v>
      </c>
      <c r="CF336" s="2">
        <v>298100</v>
      </c>
      <c r="CG336" s="2">
        <v>597200</v>
      </c>
      <c r="CH336" s="2">
        <v>360700</v>
      </c>
      <c r="CI336" s="2">
        <v>350600</v>
      </c>
      <c r="CJ336" s="2">
        <v>405600</v>
      </c>
      <c r="CK336" s="2">
        <v>280900</v>
      </c>
      <c r="CL336" s="2">
        <v>361200</v>
      </c>
      <c r="CM336" s="2">
        <v>467300</v>
      </c>
      <c r="CN336" s="2">
        <v>956700</v>
      </c>
      <c r="CO336" s="2">
        <v>298100</v>
      </c>
      <c r="CP336" s="2">
        <v>275400</v>
      </c>
      <c r="CQ336" s="2">
        <v>310200</v>
      </c>
      <c r="CR336" s="2">
        <v>396400</v>
      </c>
      <c r="CS336" s="2">
        <v>317800</v>
      </c>
      <c r="CT336" s="2">
        <v>337500</v>
      </c>
      <c r="CU336" s="2">
        <v>343300</v>
      </c>
      <c r="CV336" s="2">
        <v>293100</v>
      </c>
      <c r="CW336" s="2">
        <v>407600</v>
      </c>
      <c r="CX336" s="2">
        <v>284300</v>
      </c>
      <c r="CY336" s="2">
        <v>294400</v>
      </c>
    </row>
    <row r="337" spans="1:103">
      <c r="A337" t="s">
        <v>39</v>
      </c>
      <c r="B337" s="7">
        <f>AVERAGE(D337:CY337) / 1024/ 1024</f>
        <v>23.589804292929294</v>
      </c>
      <c r="C337" s="7">
        <f>MAX(D337:CY337) / 1024/ 1024</f>
        <v>23.703125</v>
      </c>
      <c r="E337" s="2">
        <v>24707072</v>
      </c>
      <c r="F337" s="2">
        <v>24707072</v>
      </c>
      <c r="G337" s="2">
        <v>24707072</v>
      </c>
      <c r="H337" s="2">
        <v>24719360</v>
      </c>
      <c r="I337" s="2">
        <v>24735744</v>
      </c>
      <c r="J337" s="2">
        <v>24743936</v>
      </c>
      <c r="K337" s="2">
        <v>24743936</v>
      </c>
      <c r="L337" s="2">
        <v>24743936</v>
      </c>
      <c r="M337" s="2">
        <v>24743936</v>
      </c>
      <c r="N337" s="2">
        <v>24743936</v>
      </c>
      <c r="O337" s="2">
        <v>24743936</v>
      </c>
      <c r="P337" s="2">
        <v>24743936</v>
      </c>
      <c r="Q337" s="2">
        <v>24743936</v>
      </c>
      <c r="R337" s="2">
        <v>24743936</v>
      </c>
      <c r="S337" s="2">
        <v>24780800</v>
      </c>
      <c r="T337" s="2">
        <v>24780800</v>
      </c>
      <c r="U337" s="2">
        <v>24743936</v>
      </c>
      <c r="V337" s="2">
        <v>24743936</v>
      </c>
      <c r="W337" s="2">
        <v>24743936</v>
      </c>
      <c r="X337" s="2">
        <v>24743936</v>
      </c>
      <c r="Y337" s="2">
        <v>24727552</v>
      </c>
      <c r="Z337" s="2">
        <v>24727552</v>
      </c>
      <c r="AA337" s="2">
        <v>24743936</v>
      </c>
      <c r="AB337" s="2">
        <v>24727552</v>
      </c>
      <c r="AC337" s="2">
        <v>24715264</v>
      </c>
      <c r="AD337" s="2">
        <v>24727552</v>
      </c>
      <c r="AE337" s="2">
        <v>24715264</v>
      </c>
      <c r="AF337" s="2">
        <v>24727552</v>
      </c>
      <c r="AG337" s="2">
        <v>24727552</v>
      </c>
      <c r="AH337" s="2">
        <v>24727552</v>
      </c>
      <c r="AI337" s="2">
        <v>24727552</v>
      </c>
      <c r="AJ337" s="2">
        <v>24743936</v>
      </c>
      <c r="AK337" s="2">
        <v>24743936</v>
      </c>
      <c r="AL337" s="2">
        <v>24715264</v>
      </c>
      <c r="AM337" s="2">
        <v>24715264</v>
      </c>
      <c r="AN337" s="2">
        <v>24743936</v>
      </c>
      <c r="AO337" s="2">
        <v>24739840</v>
      </c>
      <c r="AP337" s="2">
        <v>24723456</v>
      </c>
      <c r="AQ337" s="2">
        <v>24743936</v>
      </c>
      <c r="AR337" s="2">
        <v>24743936</v>
      </c>
      <c r="AS337" s="2">
        <v>24743936</v>
      </c>
      <c r="AT337" s="2">
        <v>24743936</v>
      </c>
      <c r="AU337" s="2">
        <v>24723456</v>
      </c>
      <c r="AV337" s="2">
        <v>24723456</v>
      </c>
      <c r="AW337" s="2">
        <v>24727552</v>
      </c>
      <c r="AX337" s="2">
        <v>24727552</v>
      </c>
      <c r="AY337" s="2">
        <v>24727552</v>
      </c>
      <c r="AZ337" s="2">
        <v>24727552</v>
      </c>
      <c r="BA337" s="2">
        <v>24727552</v>
      </c>
      <c r="BB337" s="2">
        <v>24727552</v>
      </c>
      <c r="BC337" s="2">
        <v>24743936</v>
      </c>
      <c r="BD337" s="2">
        <v>24743936</v>
      </c>
      <c r="BE337" s="2">
        <v>24727552</v>
      </c>
      <c r="BF337" s="2">
        <v>24727552</v>
      </c>
      <c r="BG337" s="2">
        <v>24727552</v>
      </c>
      <c r="BH337" s="2">
        <v>24727552</v>
      </c>
      <c r="BI337" s="2">
        <v>24727552</v>
      </c>
      <c r="BJ337" s="2">
        <v>24727552</v>
      </c>
      <c r="BK337" s="2">
        <v>24739840</v>
      </c>
      <c r="BL337" s="2">
        <v>24739840</v>
      </c>
      <c r="BM337" s="2">
        <v>24739840</v>
      </c>
      <c r="BN337" s="2">
        <v>24739840</v>
      </c>
      <c r="BO337" s="2">
        <v>24739840</v>
      </c>
      <c r="BP337" s="2">
        <v>24739840</v>
      </c>
      <c r="BQ337" s="2">
        <v>24739840</v>
      </c>
      <c r="BR337" s="2">
        <v>24739840</v>
      </c>
      <c r="BS337" s="2">
        <v>24739840</v>
      </c>
      <c r="BT337" s="2">
        <v>24739840</v>
      </c>
      <c r="BU337" s="2">
        <v>24719360</v>
      </c>
      <c r="BV337" s="2">
        <v>24719360</v>
      </c>
      <c r="BW337" s="2">
        <v>24719360</v>
      </c>
      <c r="BX337" s="2">
        <v>24719360</v>
      </c>
      <c r="BY337" s="2">
        <v>24719360</v>
      </c>
      <c r="BZ337" s="2">
        <v>24739840</v>
      </c>
      <c r="CA337" s="2">
        <v>24739840</v>
      </c>
      <c r="CB337" s="2">
        <v>24739840</v>
      </c>
      <c r="CC337" s="2">
        <v>24739840</v>
      </c>
      <c r="CD337" s="2">
        <v>24739840</v>
      </c>
      <c r="CE337" s="2">
        <v>24723456</v>
      </c>
      <c r="CF337" s="2">
        <v>24723456</v>
      </c>
      <c r="CG337" s="2">
        <v>24780800</v>
      </c>
      <c r="CH337" s="2">
        <v>24731648</v>
      </c>
      <c r="CI337" s="2">
        <v>24731648</v>
      </c>
      <c r="CJ337" s="2">
        <v>24739840</v>
      </c>
      <c r="CK337" s="2">
        <v>24739840</v>
      </c>
      <c r="CL337" s="2">
        <v>24739840</v>
      </c>
      <c r="CM337" s="2">
        <v>24780800</v>
      </c>
      <c r="CN337" s="2">
        <v>24854528</v>
      </c>
      <c r="CO337" s="2">
        <v>24711168</v>
      </c>
      <c r="CP337" s="2">
        <v>24711168</v>
      </c>
      <c r="CQ337" s="2">
        <v>24727552</v>
      </c>
      <c r="CR337" s="2">
        <v>24776704</v>
      </c>
      <c r="CS337" s="2">
        <v>24727552</v>
      </c>
      <c r="CT337" s="2">
        <v>24727552</v>
      </c>
      <c r="CU337" s="2">
        <v>24727552</v>
      </c>
      <c r="CV337" s="2">
        <v>24715264</v>
      </c>
      <c r="CW337" s="2">
        <v>24776704</v>
      </c>
      <c r="CX337" s="2">
        <v>24711168</v>
      </c>
      <c r="CY337" s="2">
        <v>24711168</v>
      </c>
    </row>
    <row r="339" spans="1:103">
      <c r="A339" s="1" t="s">
        <v>12</v>
      </c>
    </row>
    <row r="340" spans="1:103">
      <c r="A340" s="1" t="s">
        <v>1</v>
      </c>
      <c r="B340" s="3">
        <f>AVERAGE(D340:CY340)</f>
        <v>3125.8</v>
      </c>
      <c r="C340" s="3">
        <f t="shared" ref="C340" si="204">COUNT(D340:CY340)</f>
        <v>100</v>
      </c>
      <c r="D340" s="2">
        <v>1805</v>
      </c>
      <c r="E340" s="2">
        <v>635</v>
      </c>
      <c r="F340" s="2">
        <v>14242</v>
      </c>
      <c r="G340" s="2">
        <v>275</v>
      </c>
      <c r="H340" s="2">
        <v>240</v>
      </c>
      <c r="I340" s="2">
        <v>19093</v>
      </c>
      <c r="J340" s="2">
        <v>1300</v>
      </c>
      <c r="K340" s="2">
        <v>535</v>
      </c>
      <c r="L340" s="2">
        <v>2283</v>
      </c>
      <c r="M340" s="2">
        <v>31214</v>
      </c>
      <c r="N340" s="2">
        <v>654</v>
      </c>
      <c r="O340" s="2">
        <v>379</v>
      </c>
      <c r="P340" s="2">
        <v>943</v>
      </c>
      <c r="Q340" s="2">
        <v>864</v>
      </c>
      <c r="R340" s="2">
        <v>71</v>
      </c>
      <c r="S340" s="2">
        <v>1447</v>
      </c>
      <c r="T340" s="2">
        <v>1839</v>
      </c>
      <c r="U340" s="2">
        <v>932</v>
      </c>
      <c r="V340" s="2">
        <v>2171</v>
      </c>
      <c r="W340" s="2">
        <v>2719</v>
      </c>
      <c r="X340" s="2">
        <v>786</v>
      </c>
      <c r="Y340" s="2">
        <v>7318</v>
      </c>
      <c r="Z340" s="2">
        <v>575</v>
      </c>
      <c r="AA340" s="2">
        <v>519</v>
      </c>
      <c r="AB340" s="2">
        <v>1046</v>
      </c>
      <c r="AC340" s="2">
        <v>1611</v>
      </c>
      <c r="AD340" s="2">
        <v>1172</v>
      </c>
      <c r="AE340" s="2">
        <v>2238</v>
      </c>
      <c r="AF340" s="2">
        <v>335</v>
      </c>
      <c r="AG340" s="2">
        <v>848</v>
      </c>
      <c r="AH340" s="2">
        <v>374</v>
      </c>
      <c r="AI340" s="2">
        <v>1589</v>
      </c>
      <c r="AJ340" s="2">
        <v>2093</v>
      </c>
      <c r="AK340" s="2">
        <v>701</v>
      </c>
      <c r="AL340" s="2">
        <v>862</v>
      </c>
      <c r="AM340" s="2">
        <v>401</v>
      </c>
      <c r="AN340" s="2">
        <v>3174</v>
      </c>
      <c r="AO340" s="2">
        <v>296</v>
      </c>
      <c r="AP340" s="2">
        <v>2080</v>
      </c>
      <c r="AQ340" s="2">
        <v>385</v>
      </c>
      <c r="AR340" s="2">
        <v>1127</v>
      </c>
      <c r="AS340" s="2">
        <v>1361</v>
      </c>
      <c r="AT340" s="2">
        <v>459</v>
      </c>
      <c r="AU340" s="2">
        <v>9109</v>
      </c>
      <c r="AV340" s="2">
        <v>2432</v>
      </c>
      <c r="AW340" s="2">
        <v>3359</v>
      </c>
      <c r="AX340" s="2">
        <v>43828</v>
      </c>
      <c r="AY340" s="2">
        <v>583</v>
      </c>
      <c r="AZ340" s="2">
        <v>3459</v>
      </c>
      <c r="BA340" s="2">
        <v>6242</v>
      </c>
      <c r="BB340" s="2">
        <v>2504</v>
      </c>
      <c r="BC340" s="2">
        <v>13049</v>
      </c>
      <c r="BD340" s="2">
        <v>365</v>
      </c>
      <c r="BE340" s="2">
        <v>3889</v>
      </c>
      <c r="BF340" s="2">
        <v>19545</v>
      </c>
      <c r="BG340" s="2">
        <v>618</v>
      </c>
      <c r="BH340" s="2">
        <v>710</v>
      </c>
      <c r="BI340" s="2">
        <v>1129</v>
      </c>
      <c r="BJ340" s="2">
        <v>1248</v>
      </c>
      <c r="BK340" s="2">
        <v>921</v>
      </c>
      <c r="BL340" s="2">
        <v>1482</v>
      </c>
      <c r="BM340" s="2">
        <v>2536</v>
      </c>
      <c r="BN340" s="2">
        <v>410</v>
      </c>
      <c r="BO340" s="2">
        <v>3150</v>
      </c>
      <c r="BP340" s="2">
        <v>3281</v>
      </c>
      <c r="BQ340" s="2">
        <v>1150</v>
      </c>
      <c r="BR340" s="2">
        <v>647</v>
      </c>
      <c r="BS340" s="2">
        <v>1378</v>
      </c>
      <c r="BT340" s="2">
        <v>2697</v>
      </c>
      <c r="BU340" s="2">
        <v>706</v>
      </c>
      <c r="BV340" s="2">
        <v>5459</v>
      </c>
      <c r="BW340" s="2">
        <v>1247</v>
      </c>
      <c r="BX340" s="2">
        <v>1362</v>
      </c>
      <c r="BY340" s="2">
        <v>1477</v>
      </c>
      <c r="BZ340" s="2">
        <v>656</v>
      </c>
      <c r="CA340" s="2">
        <v>520</v>
      </c>
      <c r="CB340" s="2">
        <v>1023</v>
      </c>
      <c r="CC340" s="2">
        <v>5234</v>
      </c>
      <c r="CD340" s="2">
        <v>972</v>
      </c>
      <c r="CE340" s="2">
        <v>786</v>
      </c>
      <c r="CF340" s="2">
        <v>2120</v>
      </c>
      <c r="CG340" s="2">
        <v>735</v>
      </c>
      <c r="CH340" s="2">
        <v>1254</v>
      </c>
      <c r="CI340" s="2">
        <v>1893</v>
      </c>
      <c r="CJ340" s="2">
        <v>863</v>
      </c>
      <c r="CK340" s="2">
        <v>2240</v>
      </c>
      <c r="CL340" s="2">
        <v>833</v>
      </c>
      <c r="CM340" s="2">
        <v>1939</v>
      </c>
      <c r="CN340" s="2">
        <v>3664</v>
      </c>
      <c r="CO340" s="2">
        <v>21256</v>
      </c>
      <c r="CP340" s="2">
        <v>1555</v>
      </c>
      <c r="CQ340" s="2">
        <v>1047</v>
      </c>
      <c r="CR340" s="2">
        <v>436</v>
      </c>
      <c r="CS340" s="2">
        <v>1141</v>
      </c>
      <c r="CT340" s="2">
        <v>2044</v>
      </c>
      <c r="CU340" s="2">
        <v>452</v>
      </c>
      <c r="CV340" s="2">
        <v>816</v>
      </c>
      <c r="CW340" s="2">
        <v>1409</v>
      </c>
      <c r="CX340" s="2">
        <v>1909</v>
      </c>
      <c r="CY340" s="2">
        <v>820</v>
      </c>
    </row>
    <row r="341" spans="1:103">
      <c r="A341" s="1" t="s">
        <v>25</v>
      </c>
      <c r="B341" s="4">
        <f>AVERAGE(D341:CY341) / 1000/ 1000</f>
        <v>13.356714999999999</v>
      </c>
      <c r="C341" s="4"/>
      <c r="D341" s="2">
        <v>7420400</v>
      </c>
      <c r="E341" s="2">
        <v>2098600</v>
      </c>
      <c r="F341" s="2">
        <v>63178500</v>
      </c>
      <c r="G341" s="2">
        <v>968700</v>
      </c>
      <c r="H341" s="2">
        <v>934200</v>
      </c>
      <c r="I341" s="2">
        <v>87665600</v>
      </c>
      <c r="J341" s="2">
        <v>4733800</v>
      </c>
      <c r="K341" s="2">
        <v>1823300</v>
      </c>
      <c r="L341" s="2">
        <v>9447100</v>
      </c>
      <c r="M341" s="2">
        <v>143768200</v>
      </c>
      <c r="N341" s="2">
        <v>2132400</v>
      </c>
      <c r="O341" s="2">
        <v>1366900</v>
      </c>
      <c r="P341" s="2">
        <v>3368900</v>
      </c>
      <c r="Q341" s="2">
        <v>2962100</v>
      </c>
      <c r="R341" s="2">
        <v>231400</v>
      </c>
      <c r="S341" s="2">
        <v>4993300</v>
      </c>
      <c r="T341" s="2">
        <v>6783000</v>
      </c>
      <c r="U341" s="2">
        <v>3068300</v>
      </c>
      <c r="V341" s="2">
        <v>7891800</v>
      </c>
      <c r="W341" s="2">
        <v>10408700</v>
      </c>
      <c r="X341" s="2">
        <v>2748500</v>
      </c>
      <c r="Y341" s="2">
        <v>27113100</v>
      </c>
      <c r="Z341" s="2">
        <v>1837100</v>
      </c>
      <c r="AA341" s="2">
        <v>1875800</v>
      </c>
      <c r="AB341" s="2">
        <v>4001500</v>
      </c>
      <c r="AC341" s="2">
        <v>5962700</v>
      </c>
      <c r="AD341" s="2">
        <v>4323500</v>
      </c>
      <c r="AE341" s="2">
        <v>7984100</v>
      </c>
      <c r="AF341" s="2">
        <v>1272700</v>
      </c>
      <c r="AG341" s="2">
        <v>3153700</v>
      </c>
      <c r="AH341" s="2">
        <v>1324200</v>
      </c>
      <c r="AI341" s="2">
        <v>6308000</v>
      </c>
      <c r="AJ341" s="2">
        <v>7915900</v>
      </c>
      <c r="AK341" s="2">
        <v>2761600</v>
      </c>
      <c r="AL341" s="2">
        <v>3038600</v>
      </c>
      <c r="AM341" s="2">
        <v>1383100</v>
      </c>
      <c r="AN341" s="2">
        <v>11651100</v>
      </c>
      <c r="AO341" s="2">
        <v>1017900</v>
      </c>
      <c r="AP341" s="2">
        <v>7855500</v>
      </c>
      <c r="AQ341" s="2">
        <v>1430900</v>
      </c>
      <c r="AR341" s="2">
        <v>4166100</v>
      </c>
      <c r="AS341" s="2">
        <v>4756200</v>
      </c>
      <c r="AT341" s="2">
        <v>1645300</v>
      </c>
      <c r="AU341" s="2">
        <v>39222000</v>
      </c>
      <c r="AV341" s="2">
        <v>10015800</v>
      </c>
      <c r="AW341" s="2">
        <v>12411600</v>
      </c>
      <c r="AX341" s="2">
        <v>218188500</v>
      </c>
      <c r="AY341" s="2">
        <v>2195600</v>
      </c>
      <c r="AZ341" s="2">
        <v>14910100</v>
      </c>
      <c r="BA341" s="2">
        <v>25820200</v>
      </c>
      <c r="BB341" s="2">
        <v>10724500</v>
      </c>
      <c r="BC341" s="2">
        <v>57980100</v>
      </c>
      <c r="BD341" s="2">
        <v>1375300</v>
      </c>
      <c r="BE341" s="2">
        <v>16021500</v>
      </c>
      <c r="BF341" s="2">
        <v>88827700</v>
      </c>
      <c r="BG341" s="2">
        <v>2154500</v>
      </c>
      <c r="BH341" s="2">
        <v>2909300</v>
      </c>
      <c r="BI341" s="2">
        <v>4328500</v>
      </c>
      <c r="BJ341" s="2">
        <v>4594700</v>
      </c>
      <c r="BK341" s="2">
        <v>3216700</v>
      </c>
      <c r="BL341" s="2">
        <v>5181500</v>
      </c>
      <c r="BM341" s="2">
        <v>9924100</v>
      </c>
      <c r="BN341" s="2">
        <v>1406700</v>
      </c>
      <c r="BO341" s="2">
        <v>11387400</v>
      </c>
      <c r="BP341" s="2">
        <v>11981200</v>
      </c>
      <c r="BQ341" s="2">
        <v>4522200</v>
      </c>
      <c r="BR341" s="2">
        <v>2181800</v>
      </c>
      <c r="BS341" s="2">
        <v>4939700</v>
      </c>
      <c r="BT341" s="2">
        <v>10347000</v>
      </c>
      <c r="BU341" s="2">
        <v>2772900</v>
      </c>
      <c r="BV341" s="2">
        <v>21912900</v>
      </c>
      <c r="BW341" s="2">
        <v>4722100</v>
      </c>
      <c r="BX341" s="2">
        <v>4854900</v>
      </c>
      <c r="BY341" s="2">
        <v>5163700</v>
      </c>
      <c r="BZ341" s="2">
        <v>2126400</v>
      </c>
      <c r="CA341" s="2">
        <v>2075200</v>
      </c>
      <c r="CB341" s="2">
        <v>3990700</v>
      </c>
      <c r="CC341" s="2">
        <v>21074900</v>
      </c>
      <c r="CD341" s="2">
        <v>3589300</v>
      </c>
      <c r="CE341" s="2">
        <v>2808100</v>
      </c>
      <c r="CF341" s="2">
        <v>7914500</v>
      </c>
      <c r="CG341" s="2">
        <v>2805000</v>
      </c>
      <c r="CH341" s="2">
        <v>4418600</v>
      </c>
      <c r="CI341" s="2">
        <v>7060000</v>
      </c>
      <c r="CJ341" s="2">
        <v>3053000</v>
      </c>
      <c r="CK341" s="2">
        <v>8219300</v>
      </c>
      <c r="CL341" s="2">
        <v>2997800</v>
      </c>
      <c r="CM341" s="2">
        <v>7220600</v>
      </c>
      <c r="CN341" s="2">
        <v>14658300</v>
      </c>
      <c r="CO341" s="2">
        <v>97199300</v>
      </c>
      <c r="CP341" s="2">
        <v>6515700</v>
      </c>
      <c r="CQ341" s="2">
        <v>4354500</v>
      </c>
      <c r="CR341" s="2">
        <v>1566000</v>
      </c>
      <c r="CS341" s="2">
        <v>4685100</v>
      </c>
      <c r="CT341" s="2">
        <v>8350500</v>
      </c>
      <c r="CU341" s="2">
        <v>1972800</v>
      </c>
      <c r="CV341" s="2">
        <v>3276800</v>
      </c>
      <c r="CW341" s="2">
        <v>5461800</v>
      </c>
      <c r="CX341" s="2">
        <v>7973600</v>
      </c>
      <c r="CY341" s="2">
        <v>3336700</v>
      </c>
    </row>
    <row r="342" spans="1:103">
      <c r="A342" t="s">
        <v>39</v>
      </c>
      <c r="B342" s="7">
        <f>AVERAGE(D342:CY342) / 1024/ 1024</f>
        <v>6.6785937500000001</v>
      </c>
      <c r="C342" s="7">
        <f>MAX(D342:CY342) / 1024/ 1024</f>
        <v>71.89453125</v>
      </c>
      <c r="D342" s="2">
        <v>3702784</v>
      </c>
      <c r="E342" s="2">
        <v>2899968</v>
      </c>
      <c r="F342" s="2">
        <v>23478272</v>
      </c>
      <c r="G342" s="2">
        <v>1576960</v>
      </c>
      <c r="H342" s="2">
        <v>1740800</v>
      </c>
      <c r="I342" s="2">
        <v>34562048</v>
      </c>
      <c r="J342" s="2">
        <v>4935680</v>
      </c>
      <c r="K342" s="2">
        <v>3121152</v>
      </c>
      <c r="L342" s="2">
        <v>5431296</v>
      </c>
      <c r="M342" s="2">
        <v>50319360</v>
      </c>
      <c r="N342" s="2">
        <v>2785280</v>
      </c>
      <c r="O342" s="2">
        <v>2785280</v>
      </c>
      <c r="P342" s="2">
        <v>4796416</v>
      </c>
      <c r="Q342" s="2">
        <v>3907584</v>
      </c>
      <c r="R342" s="2">
        <v>1368064</v>
      </c>
      <c r="S342" s="2">
        <v>4513792</v>
      </c>
      <c r="T342" s="2">
        <v>4513792</v>
      </c>
      <c r="U342" s="2">
        <v>3907584</v>
      </c>
      <c r="V342" s="2">
        <v>4513792</v>
      </c>
      <c r="W342" s="2">
        <v>5443584</v>
      </c>
      <c r="X342" s="2">
        <v>3907584</v>
      </c>
      <c r="Y342" s="2">
        <v>11034624</v>
      </c>
      <c r="Z342" s="2">
        <v>3588096</v>
      </c>
      <c r="AA342" s="2">
        <v>3588096</v>
      </c>
      <c r="AB342" s="2">
        <v>5402624</v>
      </c>
      <c r="AC342" s="2">
        <v>5402624</v>
      </c>
      <c r="AD342" s="2">
        <v>5402624</v>
      </c>
      <c r="AE342" s="2">
        <v>5402624</v>
      </c>
      <c r="AF342" s="2">
        <v>3125248</v>
      </c>
      <c r="AG342" s="2">
        <v>4333568</v>
      </c>
      <c r="AH342" s="2">
        <v>3067904</v>
      </c>
      <c r="AI342" s="2">
        <v>4939776</v>
      </c>
      <c r="AJ342" s="2">
        <v>4939776</v>
      </c>
      <c r="AK342" s="2">
        <v>4333568</v>
      </c>
      <c r="AL342" s="2">
        <v>4333568</v>
      </c>
      <c r="AM342" s="2">
        <v>3125248</v>
      </c>
      <c r="AN342" s="2">
        <v>5545984</v>
      </c>
      <c r="AO342" s="2">
        <v>2236416</v>
      </c>
      <c r="AP342" s="2">
        <v>4939776</v>
      </c>
      <c r="AQ342" s="2">
        <v>3125248</v>
      </c>
      <c r="AR342" s="2">
        <v>4939776</v>
      </c>
      <c r="AS342" s="2">
        <v>3624960</v>
      </c>
      <c r="AT342" s="2">
        <v>3125248</v>
      </c>
      <c r="AU342" s="2">
        <v>15618048</v>
      </c>
      <c r="AV342" s="2">
        <v>5402624</v>
      </c>
      <c r="AW342" s="2">
        <v>5435392</v>
      </c>
      <c r="AX342" s="2">
        <v>75386880</v>
      </c>
      <c r="AY342" s="2">
        <v>3616768</v>
      </c>
      <c r="AZ342" s="2">
        <v>7258112</v>
      </c>
      <c r="BA342" s="2">
        <v>10645504</v>
      </c>
      <c r="BB342" s="2">
        <v>5165056</v>
      </c>
      <c r="BC342" s="2">
        <v>22974464</v>
      </c>
      <c r="BD342" s="2">
        <v>2273280</v>
      </c>
      <c r="BE342" s="2">
        <v>7315456</v>
      </c>
      <c r="BF342" s="2">
        <v>34738176</v>
      </c>
      <c r="BG342" s="2">
        <v>3194880</v>
      </c>
      <c r="BH342" s="2">
        <v>3194880</v>
      </c>
      <c r="BI342" s="2">
        <v>3678208</v>
      </c>
      <c r="BJ342" s="2">
        <v>3678208</v>
      </c>
      <c r="BK342" s="2">
        <v>3072000</v>
      </c>
      <c r="BL342" s="2">
        <v>4206592</v>
      </c>
      <c r="BM342" s="2">
        <v>5910528</v>
      </c>
      <c r="BN342" s="2">
        <v>2396160</v>
      </c>
      <c r="BO342" s="2">
        <v>5230592</v>
      </c>
      <c r="BP342" s="2">
        <v>5910528</v>
      </c>
      <c r="BQ342" s="2">
        <v>3604480</v>
      </c>
      <c r="BR342" s="2">
        <v>2179072</v>
      </c>
      <c r="BS342" s="2">
        <v>3678208</v>
      </c>
      <c r="BT342" s="2">
        <v>5132288</v>
      </c>
      <c r="BU342" s="2">
        <v>2912256</v>
      </c>
      <c r="BV342" s="2">
        <v>10559488</v>
      </c>
      <c r="BW342" s="2">
        <v>3506176</v>
      </c>
      <c r="BX342" s="2">
        <v>3735552</v>
      </c>
      <c r="BY342" s="2">
        <v>3760128</v>
      </c>
      <c r="BZ342" s="2">
        <v>2170880</v>
      </c>
      <c r="CA342" s="2">
        <v>2449408</v>
      </c>
      <c r="CB342" s="2">
        <v>3506176</v>
      </c>
      <c r="CC342" s="2">
        <v>10555392</v>
      </c>
      <c r="CD342" s="2">
        <v>3526656</v>
      </c>
      <c r="CE342" s="2">
        <v>3399680</v>
      </c>
      <c r="CF342" s="2">
        <v>4132864</v>
      </c>
      <c r="CG342" s="2">
        <v>2871296</v>
      </c>
      <c r="CH342" s="2">
        <v>5009408</v>
      </c>
      <c r="CI342" s="2">
        <v>4055040</v>
      </c>
      <c r="CJ342" s="2">
        <v>4341760</v>
      </c>
      <c r="CK342" s="2">
        <v>5910528</v>
      </c>
      <c r="CL342" s="2">
        <v>3526656</v>
      </c>
      <c r="CM342" s="2">
        <v>5910528</v>
      </c>
      <c r="CN342" s="2">
        <v>7520256</v>
      </c>
      <c r="CO342" s="2">
        <v>34930688</v>
      </c>
      <c r="CP342" s="2">
        <v>5918720</v>
      </c>
      <c r="CQ342" s="2">
        <v>4816896</v>
      </c>
      <c r="CR342" s="2">
        <v>2629632</v>
      </c>
      <c r="CS342" s="2">
        <v>4755456</v>
      </c>
      <c r="CT342" s="2">
        <v>6144000</v>
      </c>
      <c r="CU342" s="2">
        <v>3158016</v>
      </c>
      <c r="CV342" s="2">
        <v>4452352</v>
      </c>
      <c r="CW342" s="2">
        <v>5058560</v>
      </c>
      <c r="CX342" s="2">
        <v>5959680</v>
      </c>
      <c r="CY342" s="2">
        <v>4452352</v>
      </c>
    </row>
    <row r="343" spans="1:103">
      <c r="A343" s="1" t="s">
        <v>2</v>
      </c>
      <c r="B343" s="3">
        <f t="shared" ref="B343" si="205">AVERAGE(D343:CY343)</f>
        <v>3755.82</v>
      </c>
      <c r="C343" s="3">
        <f t="shared" ref="C343" si="206">COUNT(D343:CY343)</f>
        <v>100</v>
      </c>
      <c r="D343" s="2">
        <v>628</v>
      </c>
      <c r="E343" s="2">
        <v>789</v>
      </c>
      <c r="F343" s="2">
        <v>390</v>
      </c>
      <c r="G343" s="2">
        <v>269</v>
      </c>
      <c r="H343" s="2">
        <v>1919</v>
      </c>
      <c r="I343" s="2">
        <v>629</v>
      </c>
      <c r="J343" s="2">
        <v>1758</v>
      </c>
      <c r="K343" s="2">
        <v>470</v>
      </c>
      <c r="L343" s="2">
        <v>1592</v>
      </c>
      <c r="M343" s="2">
        <v>17685</v>
      </c>
      <c r="N343" s="2">
        <v>974</v>
      </c>
      <c r="O343" s="2">
        <v>1593</v>
      </c>
      <c r="P343" s="2">
        <v>666</v>
      </c>
      <c r="Q343" s="2">
        <v>121566</v>
      </c>
      <c r="R343" s="2">
        <v>625</v>
      </c>
      <c r="S343" s="2">
        <v>1055</v>
      </c>
      <c r="T343" s="2">
        <v>1299</v>
      </c>
      <c r="U343" s="2">
        <v>1174</v>
      </c>
      <c r="V343" s="2">
        <v>413</v>
      </c>
      <c r="W343" s="2">
        <v>2691</v>
      </c>
      <c r="X343" s="2">
        <v>886</v>
      </c>
      <c r="Y343" s="2">
        <v>1657</v>
      </c>
      <c r="Z343" s="2">
        <v>1310</v>
      </c>
      <c r="AA343" s="2">
        <v>568</v>
      </c>
      <c r="AB343" s="2">
        <v>1995</v>
      </c>
      <c r="AC343" s="2">
        <v>1011</v>
      </c>
      <c r="AD343" s="2">
        <v>240</v>
      </c>
      <c r="AE343" s="2">
        <v>2861</v>
      </c>
      <c r="AF343" s="2">
        <v>5276</v>
      </c>
      <c r="AG343" s="2">
        <v>940</v>
      </c>
      <c r="AH343" s="2">
        <v>751</v>
      </c>
      <c r="AI343" s="2">
        <v>3728</v>
      </c>
      <c r="AJ343" s="2">
        <v>3299</v>
      </c>
      <c r="AK343" s="2">
        <v>1070</v>
      </c>
      <c r="AL343" s="2">
        <v>829</v>
      </c>
      <c r="AM343" s="2">
        <v>874</v>
      </c>
      <c r="AN343" s="2">
        <v>3379</v>
      </c>
      <c r="AO343" s="2">
        <v>638</v>
      </c>
      <c r="AP343" s="2">
        <v>2380</v>
      </c>
      <c r="AQ343" s="2">
        <v>474</v>
      </c>
      <c r="AR343" s="2">
        <v>1980</v>
      </c>
      <c r="AS343" s="2">
        <v>803</v>
      </c>
      <c r="AT343" s="2">
        <v>408</v>
      </c>
      <c r="AU343" s="2">
        <v>35997</v>
      </c>
      <c r="AV343" s="2">
        <v>2126</v>
      </c>
      <c r="AW343" s="2">
        <v>3489</v>
      </c>
      <c r="AX343" s="2">
        <v>28332</v>
      </c>
      <c r="AY343" s="2">
        <v>372</v>
      </c>
      <c r="AZ343" s="2">
        <v>121</v>
      </c>
      <c r="BA343" s="2">
        <v>1274</v>
      </c>
      <c r="BB343" s="2">
        <v>1649</v>
      </c>
      <c r="BC343" s="2">
        <v>331</v>
      </c>
      <c r="BD343" s="2">
        <v>529</v>
      </c>
      <c r="BE343" s="2">
        <v>4282</v>
      </c>
      <c r="BF343" s="2">
        <v>5194</v>
      </c>
      <c r="BG343" s="2">
        <v>450</v>
      </c>
      <c r="BH343" s="2">
        <v>2084</v>
      </c>
      <c r="BI343" s="2">
        <v>676</v>
      </c>
      <c r="BJ343" s="2">
        <v>363</v>
      </c>
      <c r="BK343" s="2">
        <v>1364</v>
      </c>
      <c r="BL343" s="2">
        <v>2646</v>
      </c>
      <c r="BM343" s="2">
        <v>2529</v>
      </c>
      <c r="BN343" s="2">
        <v>320</v>
      </c>
      <c r="BO343" s="2">
        <v>205</v>
      </c>
      <c r="BP343" s="2">
        <v>4461</v>
      </c>
      <c r="BQ343" s="2">
        <v>118</v>
      </c>
      <c r="BR343" s="2">
        <v>506</v>
      </c>
      <c r="BS343" s="2">
        <v>785</v>
      </c>
      <c r="BT343" s="2">
        <v>473</v>
      </c>
      <c r="BU343" s="2">
        <v>2621</v>
      </c>
      <c r="BV343" s="2">
        <v>342</v>
      </c>
      <c r="BW343" s="2">
        <v>1785</v>
      </c>
      <c r="BX343" s="2">
        <v>157</v>
      </c>
      <c r="BY343" s="2">
        <v>1788</v>
      </c>
      <c r="BZ343" s="2">
        <v>665</v>
      </c>
      <c r="CA343" s="2">
        <v>1625</v>
      </c>
      <c r="CB343" s="2">
        <v>2625</v>
      </c>
      <c r="CC343" s="2">
        <v>5603</v>
      </c>
      <c r="CD343" s="2">
        <v>18174</v>
      </c>
      <c r="CE343" s="2">
        <v>955</v>
      </c>
      <c r="CF343" s="2">
        <v>3626</v>
      </c>
      <c r="CG343" s="2">
        <v>2511</v>
      </c>
      <c r="CH343" s="2">
        <v>209</v>
      </c>
      <c r="CI343" s="2">
        <v>3835</v>
      </c>
      <c r="CJ343" s="2">
        <v>812</v>
      </c>
      <c r="CK343" s="2">
        <v>670</v>
      </c>
      <c r="CL343" s="2">
        <v>788</v>
      </c>
      <c r="CM343" s="2">
        <v>1817</v>
      </c>
      <c r="CN343" s="2">
        <v>4215</v>
      </c>
      <c r="CO343" s="2">
        <v>706</v>
      </c>
      <c r="CP343" s="2">
        <v>1529</v>
      </c>
      <c r="CQ343" s="2">
        <v>1625</v>
      </c>
      <c r="CR343" s="2">
        <v>983</v>
      </c>
      <c r="CS343" s="2">
        <v>1238</v>
      </c>
      <c r="CT343" s="2">
        <v>2012</v>
      </c>
      <c r="CU343" s="2">
        <v>2210</v>
      </c>
      <c r="CV343" s="2">
        <v>1078</v>
      </c>
      <c r="CW343" s="2">
        <v>2308</v>
      </c>
      <c r="CX343" s="2">
        <v>672</v>
      </c>
      <c r="CY343" s="2">
        <v>10180</v>
      </c>
    </row>
    <row r="344" spans="1:103">
      <c r="A344" s="1" t="s">
        <v>25</v>
      </c>
      <c r="B344" s="4">
        <f>AVERAGE(D344:CY344)/ 1000/ 1000</f>
        <v>17.265249000000001</v>
      </c>
      <c r="C344" s="4"/>
      <c r="D344" s="2">
        <v>2397000</v>
      </c>
      <c r="E344" s="2">
        <v>3288600</v>
      </c>
      <c r="F344" s="2">
        <v>1440400</v>
      </c>
      <c r="G344" s="2">
        <v>1032100</v>
      </c>
      <c r="H344" s="2">
        <v>8095600</v>
      </c>
      <c r="I344" s="2">
        <v>2413300</v>
      </c>
      <c r="J344" s="2">
        <v>7746000</v>
      </c>
      <c r="K344" s="2">
        <v>1920500</v>
      </c>
      <c r="L344" s="2">
        <v>6919700</v>
      </c>
      <c r="M344" s="2">
        <v>86446300</v>
      </c>
      <c r="N344" s="2">
        <v>3739700</v>
      </c>
      <c r="O344" s="2">
        <v>6941500</v>
      </c>
      <c r="P344" s="2">
        <v>2528300</v>
      </c>
      <c r="Q344" s="2">
        <v>645728300</v>
      </c>
      <c r="R344" s="2">
        <v>2251900</v>
      </c>
      <c r="S344" s="2">
        <v>4231500</v>
      </c>
      <c r="T344" s="2">
        <v>4978500</v>
      </c>
      <c r="U344" s="2">
        <v>4845600</v>
      </c>
      <c r="V344" s="2">
        <v>1509600</v>
      </c>
      <c r="W344" s="2">
        <v>11092000</v>
      </c>
      <c r="X344" s="2">
        <v>3361000</v>
      </c>
      <c r="Y344" s="2">
        <v>7345000</v>
      </c>
      <c r="Z344" s="2">
        <v>5083100</v>
      </c>
      <c r="AA344" s="2">
        <v>2107700</v>
      </c>
      <c r="AB344" s="2">
        <v>8247600</v>
      </c>
      <c r="AC344" s="2">
        <v>3655100</v>
      </c>
      <c r="AD344" s="2">
        <v>858900</v>
      </c>
      <c r="AE344" s="2">
        <v>11395700</v>
      </c>
      <c r="AF344" s="2">
        <v>22882000</v>
      </c>
      <c r="AG344" s="2">
        <v>3568300</v>
      </c>
      <c r="AH344" s="2">
        <v>2936900</v>
      </c>
      <c r="AI344" s="2">
        <v>15685800</v>
      </c>
      <c r="AJ344" s="2">
        <v>12483000</v>
      </c>
      <c r="AK344" s="2">
        <v>4176200</v>
      </c>
      <c r="AL344" s="2">
        <v>3181600</v>
      </c>
      <c r="AM344" s="2">
        <v>3135900</v>
      </c>
      <c r="AN344" s="2">
        <v>12652500</v>
      </c>
      <c r="AO344" s="2">
        <v>2266300</v>
      </c>
      <c r="AP344" s="2">
        <v>9671800</v>
      </c>
      <c r="AQ344" s="2">
        <v>1962300</v>
      </c>
      <c r="AR344" s="2">
        <v>7628600</v>
      </c>
      <c r="AS344" s="2">
        <v>3054700</v>
      </c>
      <c r="AT344" s="2">
        <v>1336100</v>
      </c>
      <c r="AU344" s="2">
        <v>159783200</v>
      </c>
      <c r="AV344" s="2">
        <v>7888000</v>
      </c>
      <c r="AW344" s="2">
        <v>14518100</v>
      </c>
      <c r="AX344" s="2">
        <v>133204200</v>
      </c>
      <c r="AY344" s="2">
        <v>1306100</v>
      </c>
      <c r="AZ344" s="2">
        <v>609900</v>
      </c>
      <c r="BA344" s="2">
        <v>4919400</v>
      </c>
      <c r="BB344" s="2">
        <v>6933700</v>
      </c>
      <c r="BC344" s="2">
        <v>1188900</v>
      </c>
      <c r="BD344" s="2">
        <v>1997200</v>
      </c>
      <c r="BE344" s="2">
        <v>16982300</v>
      </c>
      <c r="BF344" s="2">
        <v>21895400</v>
      </c>
      <c r="BG344" s="2">
        <v>1745800</v>
      </c>
      <c r="BH344" s="2">
        <v>8135400</v>
      </c>
      <c r="BI344" s="2">
        <v>2627300</v>
      </c>
      <c r="BJ344" s="2">
        <v>1293900</v>
      </c>
      <c r="BK344" s="2">
        <v>5175500</v>
      </c>
      <c r="BL344" s="2">
        <v>10924200</v>
      </c>
      <c r="BM344" s="2">
        <v>10397100</v>
      </c>
      <c r="BN344" s="2">
        <v>1150700</v>
      </c>
      <c r="BO344" s="2">
        <v>814400</v>
      </c>
      <c r="BP344" s="2">
        <v>17676600</v>
      </c>
      <c r="BQ344" s="2">
        <v>418900</v>
      </c>
      <c r="BR344" s="2">
        <v>1921600</v>
      </c>
      <c r="BS344" s="2">
        <v>3094700</v>
      </c>
      <c r="BT344" s="2">
        <v>1803000</v>
      </c>
      <c r="BU344" s="2">
        <v>10802600</v>
      </c>
      <c r="BV344" s="2">
        <v>1200000</v>
      </c>
      <c r="BW344" s="2">
        <v>7110800</v>
      </c>
      <c r="BX344" s="2">
        <v>562100</v>
      </c>
      <c r="BY344" s="2">
        <v>7091400</v>
      </c>
      <c r="BZ344" s="2">
        <v>2311400</v>
      </c>
      <c r="CA344" s="2">
        <v>6933200</v>
      </c>
      <c r="CB344" s="2">
        <v>10614900</v>
      </c>
      <c r="CC344" s="2">
        <v>23114100</v>
      </c>
      <c r="CD344" s="2">
        <v>85584200</v>
      </c>
      <c r="CE344" s="2">
        <v>3500000</v>
      </c>
      <c r="CF344" s="2">
        <v>14998600</v>
      </c>
      <c r="CG344" s="2">
        <v>10067600</v>
      </c>
      <c r="CH344" s="2">
        <v>818000</v>
      </c>
      <c r="CI344" s="2">
        <v>15276500</v>
      </c>
      <c r="CJ344" s="2">
        <v>3133300</v>
      </c>
      <c r="CK344" s="2">
        <v>2242200</v>
      </c>
      <c r="CL344" s="2">
        <v>3034500</v>
      </c>
      <c r="CM344" s="2">
        <v>7202300</v>
      </c>
      <c r="CN344" s="2">
        <v>16730100</v>
      </c>
      <c r="CO344" s="2">
        <v>2808100</v>
      </c>
      <c r="CP344" s="2">
        <v>6028000</v>
      </c>
      <c r="CQ344" s="2">
        <v>6785900</v>
      </c>
      <c r="CR344" s="2">
        <v>3606200</v>
      </c>
      <c r="CS344" s="2">
        <v>4571900</v>
      </c>
      <c r="CT344" s="2">
        <v>7725800</v>
      </c>
      <c r="CU344" s="2">
        <v>8375100</v>
      </c>
      <c r="CV344" s="2">
        <v>4236800</v>
      </c>
      <c r="CW344" s="2">
        <v>9599600</v>
      </c>
      <c r="CX344" s="2">
        <v>2279300</v>
      </c>
      <c r="CY344" s="2">
        <v>41552400</v>
      </c>
    </row>
    <row r="345" spans="1:103">
      <c r="A345" t="s">
        <v>39</v>
      </c>
      <c r="B345" s="7">
        <f>AVERAGE(D345:CY345) / 1024/ 1024</f>
        <v>7.8158984374999996</v>
      </c>
      <c r="C345" s="7">
        <f>MAX(D345:CY345) / 1024/ 1024</f>
        <v>162.14453125</v>
      </c>
      <c r="D345" s="2">
        <v>3244032</v>
      </c>
      <c r="E345" s="2">
        <v>4038656</v>
      </c>
      <c r="F345" s="2">
        <v>2359296</v>
      </c>
      <c r="G345" s="2">
        <v>1982464</v>
      </c>
      <c r="H345" s="2">
        <v>6144000</v>
      </c>
      <c r="I345" s="2">
        <v>2818048</v>
      </c>
      <c r="J345" s="2">
        <v>5058560</v>
      </c>
      <c r="K345" s="2">
        <v>3182592</v>
      </c>
      <c r="L345" s="2">
        <v>4571136</v>
      </c>
      <c r="M345" s="2">
        <v>33800192</v>
      </c>
      <c r="N345" s="2">
        <v>4968448</v>
      </c>
      <c r="O345" s="2">
        <v>6189056</v>
      </c>
      <c r="P345" s="2">
        <v>3190784</v>
      </c>
      <c r="Q345" s="2">
        <v>170020864</v>
      </c>
      <c r="R345" s="2">
        <v>3280896</v>
      </c>
      <c r="S345" s="2">
        <v>5169152</v>
      </c>
      <c r="T345" s="2">
        <v>5091328</v>
      </c>
      <c r="U345" s="2">
        <v>5099520</v>
      </c>
      <c r="V345" s="2">
        <v>2396160</v>
      </c>
      <c r="W345" s="2">
        <v>6152192</v>
      </c>
      <c r="X345" s="2">
        <v>4485120</v>
      </c>
      <c r="Y345" s="2">
        <v>5021696</v>
      </c>
      <c r="Z345" s="2">
        <v>5251072</v>
      </c>
      <c r="AA345" s="2">
        <v>3432448</v>
      </c>
      <c r="AB345" s="2">
        <v>6152192</v>
      </c>
      <c r="AC345" s="2">
        <v>4644864</v>
      </c>
      <c r="AD345" s="2">
        <v>2105344</v>
      </c>
      <c r="AE345" s="2">
        <v>7507968</v>
      </c>
      <c r="AF345" s="2">
        <v>10678272</v>
      </c>
      <c r="AG345" s="2">
        <v>4567040</v>
      </c>
      <c r="AH345" s="2">
        <v>4116480</v>
      </c>
      <c r="AI345" s="2">
        <v>7761920</v>
      </c>
      <c r="AJ345" s="2">
        <v>5722112</v>
      </c>
      <c r="AK345" s="2">
        <v>4722688</v>
      </c>
      <c r="AL345" s="2">
        <v>4567040</v>
      </c>
      <c r="AM345" s="2">
        <v>4116480</v>
      </c>
      <c r="AN345" s="2">
        <v>7507968</v>
      </c>
      <c r="AO345" s="2">
        <v>3354624</v>
      </c>
      <c r="AP345" s="2">
        <v>6152192</v>
      </c>
      <c r="AQ345" s="2">
        <v>3284992</v>
      </c>
      <c r="AR345" s="2">
        <v>6152192</v>
      </c>
      <c r="AS345" s="2">
        <v>4644864</v>
      </c>
      <c r="AT345" s="2">
        <v>2637824</v>
      </c>
      <c r="AU345" s="2">
        <v>52006912</v>
      </c>
      <c r="AV345" s="2">
        <v>6012928</v>
      </c>
      <c r="AW345" s="2">
        <v>7651328</v>
      </c>
      <c r="AX345" s="2">
        <v>50933760</v>
      </c>
      <c r="AY345" s="2">
        <v>2330624</v>
      </c>
      <c r="AZ345" s="2">
        <v>2363392</v>
      </c>
      <c r="BA345" s="2">
        <v>4816896</v>
      </c>
      <c r="BB345" s="2">
        <v>4911104</v>
      </c>
      <c r="BC345" s="2">
        <v>2375680</v>
      </c>
      <c r="BD345" s="2">
        <v>3072000</v>
      </c>
      <c r="BE345" s="2">
        <v>8003584</v>
      </c>
      <c r="BF345" s="2">
        <v>11038720</v>
      </c>
      <c r="BG345" s="2">
        <v>2502656</v>
      </c>
      <c r="BH345" s="2">
        <v>5783552</v>
      </c>
      <c r="BI345" s="2">
        <v>4513792</v>
      </c>
      <c r="BJ345" s="2">
        <v>2441216</v>
      </c>
      <c r="BK345" s="2">
        <v>4968448</v>
      </c>
      <c r="BL345" s="2">
        <v>6365184</v>
      </c>
      <c r="BM345" s="2">
        <v>5394432</v>
      </c>
      <c r="BN345" s="2">
        <v>2097152</v>
      </c>
      <c r="BO345" s="2">
        <v>2314240</v>
      </c>
      <c r="BP345" s="2">
        <v>7655424</v>
      </c>
      <c r="BQ345" s="2">
        <v>1478656</v>
      </c>
      <c r="BR345" s="2">
        <v>3428352</v>
      </c>
      <c r="BS345" s="2">
        <v>4857856</v>
      </c>
      <c r="BT345" s="2">
        <v>3428352</v>
      </c>
      <c r="BU345" s="2">
        <v>5464064</v>
      </c>
      <c r="BV345" s="2">
        <v>2256896</v>
      </c>
      <c r="BW345" s="2">
        <v>4943872</v>
      </c>
      <c r="BX345" s="2">
        <v>1794048</v>
      </c>
      <c r="BY345" s="2">
        <v>5939200</v>
      </c>
      <c r="BZ345" s="2">
        <v>3055616</v>
      </c>
      <c r="CA345" s="2">
        <v>4771840</v>
      </c>
      <c r="CB345" s="2">
        <v>5558272</v>
      </c>
      <c r="CC345" s="2">
        <v>11042816</v>
      </c>
      <c r="CD345" s="2">
        <v>34148352</v>
      </c>
      <c r="CE345" s="2">
        <v>4112384</v>
      </c>
      <c r="CF345" s="2">
        <v>9715712</v>
      </c>
      <c r="CG345" s="2">
        <v>7684096</v>
      </c>
      <c r="CH345" s="2">
        <v>2183168</v>
      </c>
      <c r="CI345" s="2">
        <v>7630848</v>
      </c>
      <c r="CJ345" s="2">
        <v>4820992</v>
      </c>
      <c r="CK345" s="2">
        <v>3608576</v>
      </c>
      <c r="CL345" s="2">
        <v>4820992</v>
      </c>
      <c r="CM345" s="2">
        <v>6328320</v>
      </c>
      <c r="CN345" s="2">
        <v>7622656</v>
      </c>
      <c r="CO345" s="2">
        <v>4509696</v>
      </c>
      <c r="CP345" s="2">
        <v>6692864</v>
      </c>
      <c r="CQ345" s="2">
        <v>6017024</v>
      </c>
      <c r="CR345" s="2">
        <v>4509696</v>
      </c>
      <c r="CS345" s="2">
        <v>5115904</v>
      </c>
      <c r="CT345" s="2">
        <v>6692864</v>
      </c>
      <c r="CU345" s="2">
        <v>4943872</v>
      </c>
      <c r="CV345" s="2">
        <v>5115904</v>
      </c>
      <c r="CW345" s="2">
        <v>7372800</v>
      </c>
      <c r="CX345" s="2">
        <v>3297280</v>
      </c>
      <c r="CY345" s="2">
        <v>17694720</v>
      </c>
    </row>
    <row r="346" spans="1:103">
      <c r="A346" s="1" t="s">
        <v>3</v>
      </c>
      <c r="B346" s="3">
        <f t="shared" ref="B346" si="207">AVERAGE(D346:CY346)</f>
        <v>11522.2</v>
      </c>
      <c r="C346" s="3">
        <f t="shared" ref="C346" si="208">COUNT(D346:CY346)</f>
        <v>100</v>
      </c>
      <c r="D346" s="2">
        <v>14960</v>
      </c>
      <c r="E346" s="2">
        <v>887</v>
      </c>
      <c r="F346" s="2">
        <v>20271</v>
      </c>
      <c r="G346" s="2">
        <v>546</v>
      </c>
      <c r="H346" s="2">
        <v>2672</v>
      </c>
      <c r="I346" s="2">
        <v>3956</v>
      </c>
      <c r="J346" s="2">
        <v>3189</v>
      </c>
      <c r="K346" s="2">
        <v>2621</v>
      </c>
      <c r="L346" s="2">
        <v>3898</v>
      </c>
      <c r="M346" s="2">
        <v>24229</v>
      </c>
      <c r="N346" s="2">
        <v>914</v>
      </c>
      <c r="O346" s="2">
        <v>3091</v>
      </c>
      <c r="P346" s="2">
        <v>5307</v>
      </c>
      <c r="Q346" s="2">
        <v>176188</v>
      </c>
      <c r="R346" s="2">
        <v>1264</v>
      </c>
      <c r="S346" s="2">
        <v>52047</v>
      </c>
      <c r="T346" s="2">
        <v>10891</v>
      </c>
      <c r="U346" s="2">
        <v>2070</v>
      </c>
      <c r="V346" s="2">
        <v>24993</v>
      </c>
      <c r="W346" s="2">
        <v>4938</v>
      </c>
      <c r="X346" s="2">
        <v>1606</v>
      </c>
      <c r="Y346" s="2">
        <v>3584</v>
      </c>
      <c r="Z346" s="2">
        <v>787</v>
      </c>
      <c r="AA346" s="2">
        <v>1108</v>
      </c>
      <c r="AB346" s="2">
        <v>5325</v>
      </c>
      <c r="AC346" s="2">
        <v>5890</v>
      </c>
      <c r="AD346" s="2">
        <v>2893</v>
      </c>
      <c r="AE346" s="2">
        <v>7848</v>
      </c>
      <c r="AF346" s="2">
        <v>3825</v>
      </c>
      <c r="AG346" s="2">
        <v>1630</v>
      </c>
      <c r="AH346" s="2">
        <v>1395</v>
      </c>
      <c r="AI346" s="2">
        <v>4091</v>
      </c>
      <c r="AJ346" s="2">
        <v>2869</v>
      </c>
      <c r="AK346" s="2">
        <v>884</v>
      </c>
      <c r="AL346" s="2">
        <v>2730</v>
      </c>
      <c r="AM346" s="2">
        <v>2228</v>
      </c>
      <c r="AN346" s="2">
        <v>3499</v>
      </c>
      <c r="AO346" s="2">
        <v>1026</v>
      </c>
      <c r="AP346" s="2">
        <v>2504</v>
      </c>
      <c r="AQ346" s="2">
        <v>4681</v>
      </c>
      <c r="AR346" s="2">
        <v>2192</v>
      </c>
      <c r="AS346" s="2">
        <v>2064</v>
      </c>
      <c r="AT346" s="2">
        <v>772</v>
      </c>
      <c r="AU346" s="2">
        <v>65933</v>
      </c>
      <c r="AV346" s="2">
        <v>4447</v>
      </c>
      <c r="AW346" s="2">
        <v>6371</v>
      </c>
      <c r="AX346" s="2">
        <v>27232</v>
      </c>
      <c r="AY346" s="2">
        <v>3687</v>
      </c>
      <c r="AZ346" s="2">
        <v>4477</v>
      </c>
      <c r="BA346" s="2">
        <v>5513</v>
      </c>
      <c r="BB346" s="2">
        <v>3413</v>
      </c>
      <c r="BC346" s="2">
        <v>1562</v>
      </c>
      <c r="BD346" s="2">
        <v>1083</v>
      </c>
      <c r="BE346" s="2">
        <v>5363</v>
      </c>
      <c r="BF346" s="2">
        <v>43688</v>
      </c>
      <c r="BG346" s="2">
        <v>1770</v>
      </c>
      <c r="BH346" s="2">
        <v>100305</v>
      </c>
      <c r="BI346" s="2">
        <v>22582</v>
      </c>
      <c r="BJ346" s="2">
        <v>4466</v>
      </c>
      <c r="BK346" s="2">
        <v>1023</v>
      </c>
      <c r="BL346" s="2">
        <v>4515</v>
      </c>
      <c r="BM346" s="2">
        <v>4506</v>
      </c>
      <c r="BN346" s="2">
        <v>595</v>
      </c>
      <c r="BO346" s="2">
        <v>11268</v>
      </c>
      <c r="BP346" s="2">
        <v>11489</v>
      </c>
      <c r="BQ346" s="2">
        <v>2020</v>
      </c>
      <c r="BR346" s="2">
        <v>1236</v>
      </c>
      <c r="BS346" s="2">
        <v>2566</v>
      </c>
      <c r="BT346" s="2">
        <v>25320</v>
      </c>
      <c r="BU346" s="2">
        <v>3637</v>
      </c>
      <c r="BV346" s="2">
        <v>14637</v>
      </c>
      <c r="BW346" s="2">
        <v>3449</v>
      </c>
      <c r="BX346" s="2">
        <v>6475</v>
      </c>
      <c r="BY346" s="2">
        <v>2866</v>
      </c>
      <c r="BZ346" s="2">
        <v>837</v>
      </c>
      <c r="CA346" s="2">
        <v>1868</v>
      </c>
      <c r="CB346" s="2">
        <v>2290</v>
      </c>
      <c r="CC346" s="2">
        <v>34326</v>
      </c>
      <c r="CD346" s="2">
        <v>1170</v>
      </c>
      <c r="CE346" s="2">
        <v>1766</v>
      </c>
      <c r="CF346" s="2">
        <v>2278</v>
      </c>
      <c r="CG346" s="2">
        <v>3033</v>
      </c>
      <c r="CH346" s="2">
        <v>1317</v>
      </c>
      <c r="CI346" s="2">
        <v>5393</v>
      </c>
      <c r="CJ346" s="2">
        <v>2316</v>
      </c>
      <c r="CK346" s="2">
        <v>2761</v>
      </c>
      <c r="CL346" s="2">
        <v>1052</v>
      </c>
      <c r="CM346" s="2">
        <v>2298</v>
      </c>
      <c r="CN346" s="2">
        <v>5084</v>
      </c>
      <c r="CO346" s="2">
        <v>152856</v>
      </c>
      <c r="CP346" s="2">
        <v>72839</v>
      </c>
      <c r="CQ346" s="2">
        <v>5250</v>
      </c>
      <c r="CR346" s="2">
        <v>864</v>
      </c>
      <c r="CS346" s="2">
        <v>1670</v>
      </c>
      <c r="CT346" s="2">
        <v>3141</v>
      </c>
      <c r="CU346" s="2">
        <v>5608</v>
      </c>
      <c r="CV346" s="2">
        <v>1106</v>
      </c>
      <c r="CW346" s="2">
        <v>2417</v>
      </c>
      <c r="CX346" s="2">
        <v>2851</v>
      </c>
      <c r="CY346" s="2">
        <v>13972</v>
      </c>
    </row>
    <row r="347" spans="1:103">
      <c r="A347" s="1" t="s">
        <v>25</v>
      </c>
      <c r="B347" s="4">
        <f>AVERAGE(D347:CY347) / 1000/ 1000</f>
        <v>62.029139999999998</v>
      </c>
      <c r="C347" s="4"/>
      <c r="D347" s="2">
        <v>66304100</v>
      </c>
      <c r="E347" s="2">
        <v>2219300</v>
      </c>
      <c r="F347" s="2">
        <v>74539800</v>
      </c>
      <c r="G347" s="2">
        <v>1742300</v>
      </c>
      <c r="H347" s="2">
        <v>9080900</v>
      </c>
      <c r="I347" s="2">
        <v>12263600</v>
      </c>
      <c r="J347" s="2">
        <v>12239800</v>
      </c>
      <c r="K347" s="2">
        <v>11346000</v>
      </c>
      <c r="L347" s="2">
        <v>16513800</v>
      </c>
      <c r="M347" s="2">
        <v>69717400</v>
      </c>
      <c r="N347" s="2">
        <v>2378900</v>
      </c>
      <c r="O347" s="2">
        <v>11385400</v>
      </c>
      <c r="P347" s="2">
        <v>16744600</v>
      </c>
      <c r="Q347" s="2">
        <v>1168369800</v>
      </c>
      <c r="R347" s="2">
        <v>3676800</v>
      </c>
      <c r="S347" s="2">
        <v>408898400</v>
      </c>
      <c r="T347" s="2">
        <v>27757900</v>
      </c>
      <c r="U347" s="2">
        <v>6018300</v>
      </c>
      <c r="V347" s="2">
        <v>95507100</v>
      </c>
      <c r="W347" s="2">
        <v>16538400</v>
      </c>
      <c r="X347" s="2">
        <v>5962700</v>
      </c>
      <c r="Y347" s="2">
        <v>11388800</v>
      </c>
      <c r="Z347" s="2">
        <v>2864100</v>
      </c>
      <c r="AA347" s="2">
        <v>3729000</v>
      </c>
      <c r="AB347" s="2">
        <v>18037200</v>
      </c>
      <c r="AC347" s="2">
        <v>22331800</v>
      </c>
      <c r="AD347" s="2">
        <v>13370500</v>
      </c>
      <c r="AE347" s="2">
        <v>25415400</v>
      </c>
      <c r="AF347" s="2">
        <v>14701100</v>
      </c>
      <c r="AG347" s="2">
        <v>5513600</v>
      </c>
      <c r="AH347" s="2">
        <v>4676400</v>
      </c>
      <c r="AI347" s="2">
        <v>15619700</v>
      </c>
      <c r="AJ347" s="2">
        <v>11374200</v>
      </c>
      <c r="AK347" s="2">
        <v>2467100</v>
      </c>
      <c r="AL347" s="2">
        <v>7953500</v>
      </c>
      <c r="AM347" s="2">
        <v>5893400</v>
      </c>
      <c r="AN347" s="2">
        <v>12934800</v>
      </c>
      <c r="AO347" s="2">
        <v>3586200</v>
      </c>
      <c r="AP347" s="2">
        <v>9040200</v>
      </c>
      <c r="AQ347" s="2">
        <v>20456800</v>
      </c>
      <c r="AR347" s="2">
        <v>8621600</v>
      </c>
      <c r="AS347" s="2">
        <v>8570400</v>
      </c>
      <c r="AT347" s="2">
        <v>2342700</v>
      </c>
      <c r="AU347" s="2">
        <v>313764700</v>
      </c>
      <c r="AV347" s="2">
        <v>14791800</v>
      </c>
      <c r="AW347" s="2">
        <v>23891100</v>
      </c>
      <c r="AX347" s="2">
        <v>112095800</v>
      </c>
      <c r="AY347" s="2">
        <v>14791200</v>
      </c>
      <c r="AZ347" s="2">
        <v>17870700</v>
      </c>
      <c r="BA347" s="2">
        <v>18984900</v>
      </c>
      <c r="BB347" s="2">
        <v>13543900</v>
      </c>
      <c r="BC347" s="2">
        <v>3937700</v>
      </c>
      <c r="BD347" s="2">
        <v>3202100</v>
      </c>
      <c r="BE347" s="2">
        <v>20939300</v>
      </c>
      <c r="BF347" s="2">
        <v>154772600</v>
      </c>
      <c r="BG347" s="2">
        <v>4528500</v>
      </c>
      <c r="BH347" s="2">
        <v>708629000</v>
      </c>
      <c r="BI347" s="2">
        <v>99385900</v>
      </c>
      <c r="BJ347" s="2">
        <v>11409800</v>
      </c>
      <c r="BK347" s="2">
        <v>3483300</v>
      </c>
      <c r="BL347" s="2">
        <v>15863200</v>
      </c>
      <c r="BM347" s="2">
        <v>18107000</v>
      </c>
      <c r="BN347" s="2">
        <v>1861300</v>
      </c>
      <c r="BO347" s="2">
        <v>39702400</v>
      </c>
      <c r="BP347" s="2">
        <v>39292300</v>
      </c>
      <c r="BQ347" s="2">
        <v>6832400</v>
      </c>
      <c r="BR347" s="2">
        <v>4257200</v>
      </c>
      <c r="BS347" s="2">
        <v>10086100</v>
      </c>
      <c r="BT347" s="2">
        <v>119304500</v>
      </c>
      <c r="BU347" s="2">
        <v>12500300</v>
      </c>
      <c r="BV347" s="2">
        <v>47278600</v>
      </c>
      <c r="BW347" s="2">
        <v>10905500</v>
      </c>
      <c r="BX347" s="2">
        <v>28172200</v>
      </c>
      <c r="BY347" s="2">
        <v>10101200</v>
      </c>
      <c r="BZ347" s="2">
        <v>2638700</v>
      </c>
      <c r="CA347" s="2">
        <v>5114100</v>
      </c>
      <c r="CB347" s="2">
        <v>8986800</v>
      </c>
      <c r="CC347" s="2">
        <v>148271500</v>
      </c>
      <c r="CD347" s="2">
        <v>3423400</v>
      </c>
      <c r="CE347" s="2">
        <v>6303900</v>
      </c>
      <c r="CF347" s="2">
        <v>8050100</v>
      </c>
      <c r="CG347" s="2">
        <v>9668700</v>
      </c>
      <c r="CH347" s="2">
        <v>3056900</v>
      </c>
      <c r="CI347" s="2">
        <v>15059600</v>
      </c>
      <c r="CJ347" s="2">
        <v>5753600</v>
      </c>
      <c r="CK347" s="2">
        <v>10744800</v>
      </c>
      <c r="CL347" s="2">
        <v>3248300</v>
      </c>
      <c r="CM347" s="2">
        <v>8965200</v>
      </c>
      <c r="CN347" s="2">
        <v>17678100</v>
      </c>
      <c r="CO347" s="2">
        <v>1131980900</v>
      </c>
      <c r="CP347" s="2">
        <v>512660400</v>
      </c>
      <c r="CQ347" s="2">
        <v>18024900</v>
      </c>
      <c r="CR347" s="2">
        <v>2765400</v>
      </c>
      <c r="CS347" s="2">
        <v>5386300</v>
      </c>
      <c r="CT347" s="2">
        <v>11395700</v>
      </c>
      <c r="CU347" s="2">
        <v>18245200</v>
      </c>
      <c r="CV347" s="2">
        <v>4233100</v>
      </c>
      <c r="CW347" s="2">
        <v>10193300</v>
      </c>
      <c r="CX347" s="2">
        <v>10667300</v>
      </c>
      <c r="CY347" s="2">
        <v>46017500</v>
      </c>
    </row>
    <row r="348" spans="1:103">
      <c r="A348" t="s">
        <v>39</v>
      </c>
      <c r="B348" s="7">
        <f>AVERAGE(D348:CY348) / 1024/ 1024</f>
        <v>11.5785546875</v>
      </c>
      <c r="C348" s="7">
        <f>MAX(D348:CY348) / 1024/ 1024</f>
        <v>154.35546875</v>
      </c>
      <c r="D348" s="2">
        <v>15020032</v>
      </c>
      <c r="E348" s="2">
        <v>1888256</v>
      </c>
      <c r="F348" s="2">
        <v>14299136</v>
      </c>
      <c r="G348" s="2">
        <v>1986560</v>
      </c>
      <c r="H348" s="2">
        <v>4468736</v>
      </c>
      <c r="I348" s="2">
        <v>3354624</v>
      </c>
      <c r="J348" s="2">
        <v>4157440</v>
      </c>
      <c r="K348" s="2">
        <v>4730880</v>
      </c>
      <c r="L348" s="2">
        <v>6643712</v>
      </c>
      <c r="M348" s="2">
        <v>12230656</v>
      </c>
      <c r="N348" s="2">
        <v>1871872</v>
      </c>
      <c r="O348" s="2">
        <v>4186112</v>
      </c>
      <c r="P348" s="2">
        <v>4861952</v>
      </c>
      <c r="Q348" s="2">
        <v>144031744</v>
      </c>
      <c r="R348" s="2">
        <v>2904064</v>
      </c>
      <c r="S348" s="2">
        <v>65495040</v>
      </c>
      <c r="T348" s="2">
        <v>7761920</v>
      </c>
      <c r="U348" s="2">
        <v>3907584</v>
      </c>
      <c r="V348" s="2">
        <v>20365312</v>
      </c>
      <c r="W348" s="2">
        <v>7045120</v>
      </c>
      <c r="X348" s="2">
        <v>3870720</v>
      </c>
      <c r="Y348" s="2">
        <v>4239360</v>
      </c>
      <c r="Z348" s="2">
        <v>2756608</v>
      </c>
      <c r="AA348" s="2">
        <v>2756608</v>
      </c>
      <c r="AB348" s="2">
        <v>5050368</v>
      </c>
      <c r="AC348" s="2">
        <v>9256960</v>
      </c>
      <c r="AD348" s="2">
        <v>6205440</v>
      </c>
      <c r="AE348" s="2">
        <v>6922240</v>
      </c>
      <c r="AF348" s="2">
        <v>6414336</v>
      </c>
      <c r="AG348" s="2">
        <v>2859008</v>
      </c>
      <c r="AH348" s="2">
        <v>2916352</v>
      </c>
      <c r="AI348" s="2">
        <v>6426624</v>
      </c>
      <c r="AJ348" s="2">
        <v>5050368</v>
      </c>
      <c r="AK348" s="2">
        <v>2465792</v>
      </c>
      <c r="AL348" s="2">
        <v>2879488</v>
      </c>
      <c r="AM348" s="2">
        <v>2600960</v>
      </c>
      <c r="AN348" s="2">
        <v>4739072</v>
      </c>
      <c r="AO348" s="2">
        <v>2781184</v>
      </c>
      <c r="AP348" s="2">
        <v>4460544</v>
      </c>
      <c r="AQ348" s="2">
        <v>9256960</v>
      </c>
      <c r="AR348" s="2">
        <v>4108288</v>
      </c>
      <c r="AS348" s="2">
        <v>3497984</v>
      </c>
      <c r="AT348" s="2">
        <v>2457600</v>
      </c>
      <c r="AU348" s="2">
        <v>46014464</v>
      </c>
      <c r="AV348" s="2">
        <v>6963200</v>
      </c>
      <c r="AW348" s="2">
        <v>9191424</v>
      </c>
      <c r="AX348" s="2">
        <v>20754432</v>
      </c>
      <c r="AY348" s="2">
        <v>8314880</v>
      </c>
      <c r="AZ348" s="2">
        <v>7139328</v>
      </c>
      <c r="BA348" s="2">
        <v>5308416</v>
      </c>
      <c r="BB348" s="2">
        <v>6270976</v>
      </c>
      <c r="BC348" s="2">
        <v>2236416</v>
      </c>
      <c r="BD348" s="2">
        <v>2600960</v>
      </c>
      <c r="BE348" s="2">
        <v>8638464</v>
      </c>
      <c r="BF348" s="2">
        <v>25780224</v>
      </c>
      <c r="BG348" s="2">
        <v>2764800</v>
      </c>
      <c r="BH348" s="2">
        <v>105394176</v>
      </c>
      <c r="BI348" s="2">
        <v>22769664</v>
      </c>
      <c r="BJ348" s="2">
        <v>4136960</v>
      </c>
      <c r="BK348" s="2">
        <v>3047424</v>
      </c>
      <c r="BL348" s="2">
        <v>7204864</v>
      </c>
      <c r="BM348" s="2">
        <v>7450624</v>
      </c>
      <c r="BN348" s="2">
        <v>2363392</v>
      </c>
      <c r="BO348" s="2">
        <v>12685312</v>
      </c>
      <c r="BP348" s="2">
        <v>12136448</v>
      </c>
      <c r="BQ348" s="2">
        <v>4304896</v>
      </c>
      <c r="BR348" s="2">
        <v>2801664</v>
      </c>
      <c r="BS348" s="2">
        <v>4833280</v>
      </c>
      <c r="BT348" s="2">
        <v>25661440</v>
      </c>
      <c r="BU348" s="2">
        <v>6422528</v>
      </c>
      <c r="BV348" s="2">
        <v>12824576</v>
      </c>
      <c r="BW348" s="2">
        <v>4853760</v>
      </c>
      <c r="BX348" s="2">
        <v>10792960</v>
      </c>
      <c r="BY348" s="2">
        <v>3817472</v>
      </c>
      <c r="BZ348" s="2">
        <v>2641920</v>
      </c>
      <c r="CA348" s="2">
        <v>2908160</v>
      </c>
      <c r="CB348" s="2">
        <v>3878912</v>
      </c>
      <c r="CC348" s="2">
        <v>28487680</v>
      </c>
      <c r="CD348" s="2">
        <v>2908160</v>
      </c>
      <c r="CE348" s="2">
        <v>3325952</v>
      </c>
      <c r="CF348" s="2">
        <v>3997696</v>
      </c>
      <c r="CG348" s="2">
        <v>3465216</v>
      </c>
      <c r="CH348" s="2">
        <v>2363392</v>
      </c>
      <c r="CI348" s="2">
        <v>4767744</v>
      </c>
      <c r="CJ348" s="2">
        <v>2920448</v>
      </c>
      <c r="CK348" s="2">
        <v>4947968</v>
      </c>
      <c r="CL348" s="2">
        <v>2985984</v>
      </c>
      <c r="CM348" s="2">
        <v>4493312</v>
      </c>
      <c r="CN348" s="2">
        <v>7225344</v>
      </c>
      <c r="CO348" s="2">
        <v>161853440</v>
      </c>
      <c r="CP348" s="2">
        <v>79581184</v>
      </c>
      <c r="CQ348" s="2">
        <v>8970240</v>
      </c>
      <c r="CR348" s="2">
        <v>2887680</v>
      </c>
      <c r="CS348" s="2">
        <v>3293184</v>
      </c>
      <c r="CT348" s="2">
        <v>5029888</v>
      </c>
      <c r="CU348" s="2">
        <v>5304320</v>
      </c>
      <c r="CV348" s="2">
        <v>2887680</v>
      </c>
      <c r="CW348" s="2">
        <v>4251648</v>
      </c>
      <c r="CX348" s="2">
        <v>4853760</v>
      </c>
      <c r="CY348" s="2">
        <v>13205504</v>
      </c>
    </row>
    <row r="349" spans="1:103">
      <c r="A349" t="s">
        <v>19</v>
      </c>
      <c r="B349" s="3">
        <f t="shared" ref="B349" si="209">AVERAGE(D349:CY349)</f>
        <v>6078.95</v>
      </c>
      <c r="C349" s="3">
        <f t="shared" ref="C349" si="210">COUNT(D349:CY349)</f>
        <v>100</v>
      </c>
      <c r="D349" s="2">
        <v>4249</v>
      </c>
      <c r="E349" s="2">
        <v>1047</v>
      </c>
      <c r="F349" s="2">
        <v>31605</v>
      </c>
      <c r="G349" s="2">
        <v>484</v>
      </c>
      <c r="H349" s="2">
        <v>2286</v>
      </c>
      <c r="I349" s="2">
        <v>1681</v>
      </c>
      <c r="J349" s="2">
        <v>2634</v>
      </c>
      <c r="K349" s="2">
        <v>1889</v>
      </c>
      <c r="L349" s="2">
        <v>2996</v>
      </c>
      <c r="M349" s="2">
        <v>41358</v>
      </c>
      <c r="N349" s="2">
        <v>972</v>
      </c>
      <c r="O349" s="2">
        <v>2639</v>
      </c>
      <c r="P349" s="2">
        <v>1743</v>
      </c>
      <c r="Q349" s="2">
        <v>13696</v>
      </c>
      <c r="R349" s="2">
        <v>1347</v>
      </c>
      <c r="S349" s="2">
        <v>3369</v>
      </c>
      <c r="T349" s="2">
        <v>14266</v>
      </c>
      <c r="U349" s="2">
        <v>1435</v>
      </c>
      <c r="V349" s="2">
        <v>1159</v>
      </c>
      <c r="W349" s="2">
        <v>5387</v>
      </c>
      <c r="X349" s="2">
        <v>1342</v>
      </c>
      <c r="Y349" s="2">
        <v>2675</v>
      </c>
      <c r="Z349" s="2">
        <v>1052</v>
      </c>
      <c r="AA349" s="2">
        <v>808</v>
      </c>
      <c r="AB349" s="2">
        <v>3296</v>
      </c>
      <c r="AC349" s="2">
        <v>3582</v>
      </c>
      <c r="AD349" s="2">
        <v>2096</v>
      </c>
      <c r="AE349" s="2">
        <v>4888</v>
      </c>
      <c r="AF349" s="2">
        <v>4148</v>
      </c>
      <c r="AG349" s="2">
        <v>1668</v>
      </c>
      <c r="AH349" s="2">
        <v>1228</v>
      </c>
      <c r="AI349" s="2">
        <v>3339</v>
      </c>
      <c r="AJ349" s="2">
        <v>4140</v>
      </c>
      <c r="AK349" s="2">
        <v>1050</v>
      </c>
      <c r="AL349" s="2">
        <v>1659</v>
      </c>
      <c r="AM349" s="2">
        <v>1281</v>
      </c>
      <c r="AN349" s="2">
        <v>6298</v>
      </c>
      <c r="AO349" s="2">
        <v>578</v>
      </c>
      <c r="AP349" s="2">
        <v>3181</v>
      </c>
      <c r="AQ349" s="2">
        <v>3157</v>
      </c>
      <c r="AR349" s="2">
        <v>1920</v>
      </c>
      <c r="AS349" s="2">
        <v>1657</v>
      </c>
      <c r="AT349" s="2">
        <v>752</v>
      </c>
      <c r="AU349" s="2">
        <v>74413</v>
      </c>
      <c r="AV349" s="2">
        <v>3096</v>
      </c>
      <c r="AW349" s="2">
        <v>6507</v>
      </c>
      <c r="AX349" s="2">
        <v>49510</v>
      </c>
      <c r="AY349" s="2">
        <v>2571</v>
      </c>
      <c r="AZ349" s="2">
        <v>1773</v>
      </c>
      <c r="BA349" s="2">
        <v>1984</v>
      </c>
      <c r="BB349" s="2">
        <v>2660</v>
      </c>
      <c r="BC349" s="2">
        <v>761</v>
      </c>
      <c r="BD349" s="2">
        <v>668</v>
      </c>
      <c r="BE349" s="2">
        <v>7570</v>
      </c>
      <c r="BF349" s="2">
        <v>59573</v>
      </c>
      <c r="BG349" s="2">
        <v>1824</v>
      </c>
      <c r="BH349" s="2">
        <v>2804</v>
      </c>
      <c r="BI349" s="2">
        <v>1226</v>
      </c>
      <c r="BJ349" s="2">
        <v>1624</v>
      </c>
      <c r="BK349" s="2">
        <v>1748</v>
      </c>
      <c r="BL349" s="2">
        <v>4140</v>
      </c>
      <c r="BM349" s="2">
        <v>5024</v>
      </c>
      <c r="BN349" s="2">
        <v>696</v>
      </c>
      <c r="BO349" s="2">
        <v>2083</v>
      </c>
      <c r="BP349" s="2">
        <v>6380</v>
      </c>
      <c r="BQ349" s="2">
        <v>2034</v>
      </c>
      <c r="BR349" s="2">
        <v>961</v>
      </c>
      <c r="BS349" s="2">
        <v>2059</v>
      </c>
      <c r="BT349" s="2">
        <v>1348</v>
      </c>
      <c r="BU349" s="2">
        <v>3297</v>
      </c>
      <c r="BV349" s="2">
        <v>449</v>
      </c>
      <c r="BW349" s="2">
        <v>2744</v>
      </c>
      <c r="BX349" s="2">
        <v>3524</v>
      </c>
      <c r="BY349" s="2">
        <v>2439</v>
      </c>
      <c r="BZ349" s="2">
        <v>843</v>
      </c>
      <c r="CA349" s="2">
        <v>1565</v>
      </c>
      <c r="CB349" s="2">
        <v>1955</v>
      </c>
      <c r="CC349" s="2">
        <v>65877</v>
      </c>
      <c r="CD349" s="2">
        <v>1179</v>
      </c>
      <c r="CE349" s="2">
        <v>1646</v>
      </c>
      <c r="CF349" s="2">
        <v>4010</v>
      </c>
      <c r="CG349" s="2">
        <v>1468</v>
      </c>
      <c r="CH349" s="2">
        <v>14645</v>
      </c>
      <c r="CI349" s="2">
        <v>3087</v>
      </c>
      <c r="CJ349" s="2">
        <v>1575</v>
      </c>
      <c r="CK349" s="2">
        <v>1314</v>
      </c>
      <c r="CL349" s="2">
        <v>911</v>
      </c>
      <c r="CM349" s="2">
        <v>3556</v>
      </c>
      <c r="CN349" s="2">
        <v>4364</v>
      </c>
      <c r="CO349" s="2">
        <v>7086</v>
      </c>
      <c r="CP349" s="2">
        <v>2750</v>
      </c>
      <c r="CQ349" s="2">
        <v>4591</v>
      </c>
      <c r="CR349" s="2">
        <v>1023</v>
      </c>
      <c r="CS349" s="2">
        <v>2261</v>
      </c>
      <c r="CT349" s="2">
        <v>2685</v>
      </c>
      <c r="CU349" s="2">
        <v>2833</v>
      </c>
      <c r="CV349" s="2">
        <v>943</v>
      </c>
      <c r="CW349" s="2">
        <v>2405</v>
      </c>
      <c r="CX349" s="2">
        <v>2295</v>
      </c>
      <c r="CY349" s="2">
        <v>21501</v>
      </c>
    </row>
    <row r="350" spans="1:103">
      <c r="A350" s="1" t="s">
        <v>25</v>
      </c>
      <c r="B350" s="4">
        <f>AVERAGE(D350:CY350)/ 1000/ 1000</f>
        <v>182.68710000000002</v>
      </c>
      <c r="C350" s="4"/>
      <c r="D350" s="2">
        <v>81062000</v>
      </c>
      <c r="E350" s="2">
        <v>15605800</v>
      </c>
      <c r="F350" s="2">
        <v>1215481400</v>
      </c>
      <c r="G350" s="2">
        <v>7576800</v>
      </c>
      <c r="H350" s="2">
        <v>37548500</v>
      </c>
      <c r="I350" s="2">
        <v>26705500</v>
      </c>
      <c r="J350" s="2">
        <v>46206300</v>
      </c>
      <c r="K350" s="2">
        <v>31093000</v>
      </c>
      <c r="L350" s="2">
        <v>44440700</v>
      </c>
      <c r="M350" s="2">
        <v>1830611600</v>
      </c>
      <c r="N350" s="2">
        <v>15393400</v>
      </c>
      <c r="O350" s="2">
        <v>46675700</v>
      </c>
      <c r="P350" s="2">
        <v>27665500</v>
      </c>
      <c r="Q350" s="2">
        <v>425426000</v>
      </c>
      <c r="R350" s="2">
        <v>22995800</v>
      </c>
      <c r="S350" s="2">
        <v>63419500</v>
      </c>
      <c r="T350" s="2">
        <v>413838200</v>
      </c>
      <c r="U350" s="2">
        <v>22840600</v>
      </c>
      <c r="V350" s="2">
        <v>17743000</v>
      </c>
      <c r="W350" s="2">
        <v>114540100</v>
      </c>
      <c r="X350" s="2">
        <v>23748200</v>
      </c>
      <c r="Y350" s="2">
        <v>52552600</v>
      </c>
      <c r="Z350" s="2">
        <v>13973800</v>
      </c>
      <c r="AA350" s="2">
        <v>13080300</v>
      </c>
      <c r="AB350" s="2">
        <v>62946700</v>
      </c>
      <c r="AC350" s="2">
        <v>66745800</v>
      </c>
      <c r="AD350" s="2">
        <v>35737300</v>
      </c>
      <c r="AE350" s="2">
        <v>98532900</v>
      </c>
      <c r="AF350" s="2">
        <v>78584500</v>
      </c>
      <c r="AG350" s="2">
        <v>26126500</v>
      </c>
      <c r="AH350" s="2">
        <v>21818400</v>
      </c>
      <c r="AI350" s="2">
        <v>65426600</v>
      </c>
      <c r="AJ350" s="2">
        <v>85577400</v>
      </c>
      <c r="AK350" s="2">
        <v>16722500</v>
      </c>
      <c r="AL350" s="2">
        <v>29233700</v>
      </c>
      <c r="AM350" s="2">
        <v>22121300</v>
      </c>
      <c r="AN350" s="2">
        <v>108963800</v>
      </c>
      <c r="AO350" s="2">
        <v>8648400</v>
      </c>
      <c r="AP350" s="2">
        <v>56872200</v>
      </c>
      <c r="AQ350" s="2">
        <v>57608000</v>
      </c>
      <c r="AR350" s="2">
        <v>32719100</v>
      </c>
      <c r="AS350" s="2">
        <v>28436300</v>
      </c>
      <c r="AT350" s="2">
        <v>13187900</v>
      </c>
      <c r="AU350" s="2">
        <v>2830794900</v>
      </c>
      <c r="AV350" s="2">
        <v>54906100</v>
      </c>
      <c r="AW350" s="2">
        <v>95528300</v>
      </c>
      <c r="AX350" s="2">
        <v>2112975200</v>
      </c>
      <c r="AY350" s="2">
        <v>49834400</v>
      </c>
      <c r="AZ350" s="2">
        <v>30363700</v>
      </c>
      <c r="BA350" s="2">
        <v>34692800</v>
      </c>
      <c r="BB350" s="2">
        <v>52115000</v>
      </c>
      <c r="BC350" s="2">
        <v>12242800</v>
      </c>
      <c r="BD350" s="2">
        <v>12809100</v>
      </c>
      <c r="BE350" s="2">
        <v>147735500</v>
      </c>
      <c r="BF350" s="2">
        <v>2470217300</v>
      </c>
      <c r="BG350" s="2">
        <v>28349800</v>
      </c>
      <c r="BH350" s="2">
        <v>46571500</v>
      </c>
      <c r="BI350" s="2">
        <v>18609100</v>
      </c>
      <c r="BJ350" s="2">
        <v>27676300</v>
      </c>
      <c r="BK350" s="2">
        <v>25047200</v>
      </c>
      <c r="BL350" s="2">
        <v>92550700</v>
      </c>
      <c r="BM350" s="2">
        <v>91998300</v>
      </c>
      <c r="BN350" s="2">
        <v>11174200</v>
      </c>
      <c r="BO350" s="2">
        <v>35965200</v>
      </c>
      <c r="BP350" s="2">
        <v>145155300</v>
      </c>
      <c r="BQ350" s="2">
        <v>36307000</v>
      </c>
      <c r="BR350" s="2">
        <v>12099500</v>
      </c>
      <c r="BS350" s="2">
        <v>35700700</v>
      </c>
      <c r="BT350" s="2">
        <v>23322100</v>
      </c>
      <c r="BU350" s="2">
        <v>60079400</v>
      </c>
      <c r="BV350" s="2">
        <v>6576600</v>
      </c>
      <c r="BW350" s="2">
        <v>45513400</v>
      </c>
      <c r="BX350" s="2">
        <v>63175200</v>
      </c>
      <c r="BY350" s="2">
        <v>37266300</v>
      </c>
      <c r="BZ350" s="2">
        <v>12552800</v>
      </c>
      <c r="CA350" s="2">
        <v>26787800</v>
      </c>
      <c r="CB350" s="2">
        <v>31107900</v>
      </c>
      <c r="CC350" s="2">
        <v>2210884200</v>
      </c>
      <c r="CD350" s="2">
        <v>18630900</v>
      </c>
      <c r="CE350" s="2">
        <v>26983600</v>
      </c>
      <c r="CF350" s="2">
        <v>62828900</v>
      </c>
      <c r="CG350" s="2">
        <v>22894200</v>
      </c>
      <c r="CH350" s="2">
        <v>315384800</v>
      </c>
      <c r="CI350" s="2">
        <v>50568500</v>
      </c>
      <c r="CJ350" s="2">
        <v>23752300</v>
      </c>
      <c r="CK350" s="2">
        <v>21229800</v>
      </c>
      <c r="CL350" s="2">
        <v>17248900</v>
      </c>
      <c r="CM350" s="2">
        <v>51371000</v>
      </c>
      <c r="CN350" s="2">
        <v>79255900</v>
      </c>
      <c r="CO350" s="2">
        <v>131183400</v>
      </c>
      <c r="CP350" s="2">
        <v>44322200</v>
      </c>
      <c r="CQ350" s="2">
        <v>85580300</v>
      </c>
      <c r="CR350" s="2">
        <v>15280000</v>
      </c>
      <c r="CS350" s="2">
        <v>35494900</v>
      </c>
      <c r="CT350" s="2">
        <v>50784100</v>
      </c>
      <c r="CU350" s="2">
        <v>45175000</v>
      </c>
      <c r="CV350" s="2">
        <v>14022700</v>
      </c>
      <c r="CW350" s="2">
        <v>33840400</v>
      </c>
      <c r="CX350" s="2">
        <v>39357700</v>
      </c>
      <c r="CY350" s="2">
        <v>528601300</v>
      </c>
    </row>
    <row r="351" spans="1:103">
      <c r="A351" t="s">
        <v>39</v>
      </c>
      <c r="B351" s="7">
        <f>AVERAGE(D351:CY351) / 1024/ 1024</f>
        <v>64.908906250000001</v>
      </c>
      <c r="C351" s="7">
        <f>MAX(D351:CY351) / 1024/ 1024</f>
        <v>261.72265625</v>
      </c>
      <c r="D351" s="2">
        <v>59539456</v>
      </c>
      <c r="E351" s="2">
        <v>49582080</v>
      </c>
      <c r="F351" s="2">
        <v>138838016</v>
      </c>
      <c r="G351" s="2">
        <v>47890432</v>
      </c>
      <c r="H351" s="2">
        <v>53379072</v>
      </c>
      <c r="I351" s="2">
        <v>51757056</v>
      </c>
      <c r="J351" s="2">
        <v>56438784</v>
      </c>
      <c r="K351" s="2">
        <v>52211712</v>
      </c>
      <c r="L351" s="2">
        <v>55947264</v>
      </c>
      <c r="M351" s="2">
        <v>222969856</v>
      </c>
      <c r="N351" s="2">
        <v>49467392</v>
      </c>
      <c r="O351" s="2">
        <v>56451072</v>
      </c>
      <c r="P351" s="2">
        <v>52215808</v>
      </c>
      <c r="Q351" s="2">
        <v>88240128</v>
      </c>
      <c r="R351" s="2">
        <v>51122176</v>
      </c>
      <c r="S351" s="2">
        <v>57864192</v>
      </c>
      <c r="T351" s="2">
        <v>86986752</v>
      </c>
      <c r="U351" s="2">
        <v>50978816</v>
      </c>
      <c r="V351" s="2">
        <v>49934336</v>
      </c>
      <c r="W351" s="2">
        <v>60891136</v>
      </c>
      <c r="X351" s="2">
        <v>51228672</v>
      </c>
      <c r="Y351" s="2">
        <v>55668736</v>
      </c>
      <c r="Z351" s="2">
        <v>49291264</v>
      </c>
      <c r="AA351" s="2">
        <v>49291264</v>
      </c>
      <c r="AB351" s="2">
        <v>57561088</v>
      </c>
      <c r="AC351" s="2">
        <v>58580992</v>
      </c>
      <c r="AD351" s="2">
        <v>52719616</v>
      </c>
      <c r="AE351" s="2">
        <v>61943808</v>
      </c>
      <c r="AF351" s="2">
        <v>60235776</v>
      </c>
      <c r="AG351" s="2">
        <v>51576832</v>
      </c>
      <c r="AH351" s="2">
        <v>51208192</v>
      </c>
      <c r="AI351" s="2">
        <v>58068992</v>
      </c>
      <c r="AJ351" s="2">
        <v>59092992</v>
      </c>
      <c r="AK351" s="2">
        <v>49639424</v>
      </c>
      <c r="AL351" s="2">
        <v>51838976</v>
      </c>
      <c r="AM351" s="2">
        <v>50561024</v>
      </c>
      <c r="AN351" s="2">
        <v>62988288</v>
      </c>
      <c r="AO351" s="2">
        <v>47972352</v>
      </c>
      <c r="AP351" s="2">
        <v>57561088</v>
      </c>
      <c r="AQ351" s="2">
        <v>57561088</v>
      </c>
      <c r="AR351" s="2">
        <v>52289536</v>
      </c>
      <c r="AS351" s="2">
        <v>51531776</v>
      </c>
      <c r="AT351" s="2">
        <v>48713728</v>
      </c>
      <c r="AU351" s="2">
        <v>274436096</v>
      </c>
      <c r="AV351" s="2">
        <v>57528320</v>
      </c>
      <c r="AW351" s="2">
        <v>62783488</v>
      </c>
      <c r="AX351" s="2">
        <v>234479616</v>
      </c>
      <c r="AY351" s="2">
        <v>56315904</v>
      </c>
      <c r="AZ351" s="2">
        <v>52412416</v>
      </c>
      <c r="BA351" s="2">
        <v>53755904</v>
      </c>
      <c r="BB351" s="2">
        <v>56676352</v>
      </c>
      <c r="BC351" s="2">
        <v>54562816</v>
      </c>
      <c r="BD351" s="2">
        <v>48902144</v>
      </c>
      <c r="BE351" s="2">
        <v>65921024</v>
      </c>
      <c r="BF351" s="2">
        <v>254881792</v>
      </c>
      <c r="BG351" s="2">
        <v>52641792</v>
      </c>
      <c r="BH351" s="2">
        <v>56913920</v>
      </c>
      <c r="BI351" s="2">
        <v>54804480</v>
      </c>
      <c r="BJ351" s="2">
        <v>52920320</v>
      </c>
      <c r="BK351" s="2">
        <v>52396032</v>
      </c>
      <c r="BL351" s="2">
        <v>60616704</v>
      </c>
      <c r="BM351" s="2">
        <v>61059072</v>
      </c>
      <c r="BN351" s="2">
        <v>49037312</v>
      </c>
      <c r="BO351" s="2">
        <v>53157888</v>
      </c>
      <c r="BP351" s="2">
        <v>66555904</v>
      </c>
      <c r="BQ351" s="2">
        <v>52891648</v>
      </c>
      <c r="BR351" s="2">
        <v>48963584</v>
      </c>
      <c r="BS351" s="2">
        <v>52891648</v>
      </c>
      <c r="BT351" s="2">
        <v>51732480</v>
      </c>
      <c r="BU351" s="2">
        <v>58163200</v>
      </c>
      <c r="BV351" s="2">
        <v>56045568</v>
      </c>
      <c r="BW351" s="2">
        <v>57106432</v>
      </c>
      <c r="BX351" s="2">
        <v>58920960</v>
      </c>
      <c r="BY351" s="2">
        <v>56807424</v>
      </c>
      <c r="BZ351" s="2">
        <v>56807424</v>
      </c>
      <c r="CA351" s="2">
        <v>56811520</v>
      </c>
      <c r="CB351" s="2">
        <v>52895744</v>
      </c>
      <c r="CC351" s="2">
        <v>235257856</v>
      </c>
      <c r="CD351" s="2">
        <v>50683904</v>
      </c>
      <c r="CE351" s="2">
        <v>52932608</v>
      </c>
      <c r="CF351" s="2">
        <v>59162624</v>
      </c>
      <c r="CG351" s="2">
        <v>51851264</v>
      </c>
      <c r="CH351" s="2">
        <v>80994304</v>
      </c>
      <c r="CI351" s="2">
        <v>73633792</v>
      </c>
      <c r="CJ351" s="2">
        <v>72577024</v>
      </c>
      <c r="CK351" s="2">
        <v>72577024</v>
      </c>
      <c r="CL351" s="2">
        <v>72577024</v>
      </c>
      <c r="CM351" s="2">
        <v>57028608</v>
      </c>
      <c r="CN351" s="2">
        <v>60751872</v>
      </c>
      <c r="CO351" s="2">
        <v>66834432</v>
      </c>
      <c r="CP351" s="2">
        <v>63680512</v>
      </c>
      <c r="CQ351" s="2">
        <v>64737280</v>
      </c>
      <c r="CR351" s="2">
        <v>62619648</v>
      </c>
      <c r="CS351" s="2">
        <v>62623744</v>
      </c>
      <c r="CT351" s="2">
        <v>64733184</v>
      </c>
      <c r="CU351" s="2">
        <v>63680512</v>
      </c>
      <c r="CV351" s="2">
        <v>62619648</v>
      </c>
      <c r="CW351" s="2">
        <v>62623744</v>
      </c>
      <c r="CX351" s="2">
        <v>62623744</v>
      </c>
      <c r="CY351" s="2">
        <v>96759808</v>
      </c>
    </row>
    <row r="352" spans="1:103">
      <c r="A352" s="1" t="s">
        <v>20</v>
      </c>
      <c r="B352" s="3">
        <f t="shared" ref="B352" si="211">AVERAGE(D352:CY352)</f>
        <v>45196.23</v>
      </c>
      <c r="C352" s="3">
        <f t="shared" ref="C352" si="212">COUNT(D352:CY352)</f>
        <v>100</v>
      </c>
      <c r="D352" s="2">
        <v>54126</v>
      </c>
      <c r="E352" s="2">
        <v>936</v>
      </c>
      <c r="F352" s="2">
        <v>47029</v>
      </c>
      <c r="G352" s="2">
        <v>456</v>
      </c>
      <c r="H352" s="2">
        <v>2326</v>
      </c>
      <c r="I352" s="2">
        <v>52174</v>
      </c>
      <c r="J352" s="2">
        <v>79380</v>
      </c>
      <c r="K352" s="2">
        <v>2065</v>
      </c>
      <c r="L352" s="2">
        <v>175027</v>
      </c>
      <c r="M352" s="2">
        <v>69337</v>
      </c>
      <c r="N352" s="2">
        <v>958</v>
      </c>
      <c r="O352" s="2">
        <v>2883</v>
      </c>
      <c r="P352" s="2">
        <v>47356</v>
      </c>
      <c r="Q352" s="2">
        <v>197168</v>
      </c>
      <c r="R352" s="2">
        <v>1287</v>
      </c>
      <c r="S352" s="2">
        <v>103212</v>
      </c>
      <c r="T352" s="2">
        <v>28436</v>
      </c>
      <c r="U352" s="2">
        <v>44684</v>
      </c>
      <c r="V352" s="2">
        <v>37942</v>
      </c>
      <c r="W352" s="2">
        <v>178561</v>
      </c>
      <c r="X352" s="2">
        <v>1259</v>
      </c>
      <c r="Y352" s="2">
        <v>147445</v>
      </c>
      <c r="Z352" s="2">
        <v>41157</v>
      </c>
      <c r="AA352" s="2">
        <v>31401</v>
      </c>
      <c r="AB352" s="2">
        <v>75682</v>
      </c>
      <c r="AC352" s="2">
        <v>4142</v>
      </c>
      <c r="AD352" s="2">
        <v>2379</v>
      </c>
      <c r="AE352" s="2">
        <v>171992</v>
      </c>
      <c r="AF352" s="2">
        <v>3963</v>
      </c>
      <c r="AG352" s="2">
        <v>59716</v>
      </c>
      <c r="AH352" s="2">
        <v>1161</v>
      </c>
      <c r="AI352" s="2">
        <v>3502</v>
      </c>
      <c r="AJ352" s="2">
        <v>168333</v>
      </c>
      <c r="AK352" s="2">
        <v>1097</v>
      </c>
      <c r="AL352" s="2">
        <v>66567</v>
      </c>
      <c r="AM352" s="2">
        <v>49477</v>
      </c>
      <c r="AN352" s="2">
        <v>223174</v>
      </c>
      <c r="AO352" s="2">
        <v>17004</v>
      </c>
      <c r="AP352" s="2">
        <v>2804</v>
      </c>
      <c r="AQ352" s="2">
        <v>3247</v>
      </c>
      <c r="AR352" s="2">
        <v>1939</v>
      </c>
      <c r="AS352" s="2">
        <v>63928</v>
      </c>
      <c r="AT352" s="2">
        <v>22393</v>
      </c>
      <c r="AU352" s="2">
        <v>81787</v>
      </c>
      <c r="AV352" s="2">
        <v>3607</v>
      </c>
      <c r="AW352" s="2">
        <v>4031</v>
      </c>
      <c r="AX352" s="2">
        <v>53843</v>
      </c>
      <c r="AY352" s="2">
        <v>3002</v>
      </c>
      <c r="AZ352" s="2">
        <v>2630</v>
      </c>
      <c r="BA352" s="2">
        <v>47501</v>
      </c>
      <c r="BB352" s="2">
        <v>2825</v>
      </c>
      <c r="BC352" s="2">
        <v>19556</v>
      </c>
      <c r="BD352" s="2">
        <v>589</v>
      </c>
      <c r="BE352" s="2">
        <v>4724</v>
      </c>
      <c r="BF352" s="2">
        <v>33347</v>
      </c>
      <c r="BG352" s="2">
        <v>44063</v>
      </c>
      <c r="BH352" s="2">
        <v>56330</v>
      </c>
      <c r="BI352" s="2">
        <v>31839</v>
      </c>
      <c r="BJ352" s="2">
        <v>71758</v>
      </c>
      <c r="BK352" s="2">
        <v>1446</v>
      </c>
      <c r="BL352" s="2">
        <v>4117</v>
      </c>
      <c r="BM352" s="2">
        <v>173839</v>
      </c>
      <c r="BN352" s="2">
        <v>723</v>
      </c>
      <c r="BO352" s="2">
        <v>27018</v>
      </c>
      <c r="BP352" s="2">
        <v>205927</v>
      </c>
      <c r="BQ352" s="2">
        <v>1935</v>
      </c>
      <c r="BR352" s="2">
        <v>656</v>
      </c>
      <c r="BS352" s="2">
        <v>2202</v>
      </c>
      <c r="BT352" s="2">
        <v>24775</v>
      </c>
      <c r="BU352" s="2">
        <v>3549</v>
      </c>
      <c r="BV352" s="2">
        <v>10540</v>
      </c>
      <c r="BW352" s="2">
        <v>88341</v>
      </c>
      <c r="BX352" s="2">
        <v>3936</v>
      </c>
      <c r="BY352" s="2">
        <v>75038</v>
      </c>
      <c r="BZ352" s="2">
        <v>836</v>
      </c>
      <c r="CA352" s="2">
        <v>1565</v>
      </c>
      <c r="CB352" s="2">
        <v>89729</v>
      </c>
      <c r="CC352" s="2">
        <v>73465</v>
      </c>
      <c r="CD352" s="2">
        <v>139873</v>
      </c>
      <c r="CE352" s="2">
        <v>59662</v>
      </c>
      <c r="CF352" s="2">
        <v>3460</v>
      </c>
      <c r="CG352" s="2">
        <v>74295</v>
      </c>
      <c r="CH352" s="2">
        <v>20753</v>
      </c>
      <c r="CI352" s="2">
        <v>96809</v>
      </c>
      <c r="CJ352" s="2">
        <v>70045</v>
      </c>
      <c r="CK352" s="2">
        <v>160293</v>
      </c>
      <c r="CL352" s="2">
        <v>820</v>
      </c>
      <c r="CM352" s="2">
        <v>2367</v>
      </c>
      <c r="CN352" s="2">
        <v>4361</v>
      </c>
      <c r="CO352" s="2">
        <v>62940</v>
      </c>
      <c r="CP352" s="2">
        <v>113277</v>
      </c>
      <c r="CQ352" s="2">
        <v>4422</v>
      </c>
      <c r="CR352" s="2">
        <v>1037</v>
      </c>
      <c r="CS352" s="2">
        <v>65078</v>
      </c>
      <c r="CT352" s="2">
        <v>2468</v>
      </c>
      <c r="CU352" s="2">
        <v>63146</v>
      </c>
      <c r="CV352" s="2">
        <v>956</v>
      </c>
      <c r="CW352" s="2">
        <v>2076</v>
      </c>
      <c r="CX352" s="2">
        <v>2482</v>
      </c>
      <c r="CY352" s="2">
        <v>28829</v>
      </c>
    </row>
    <row r="353" spans="1:103">
      <c r="A353" s="1" t="s">
        <v>25</v>
      </c>
      <c r="B353" s="4">
        <f t="shared" ref="B353" si="213">AVERAGE(D353:CY353)/ 1000/ 1000</f>
        <v>1979.5546040000002</v>
      </c>
      <c r="C353" s="4"/>
      <c r="D353" s="2">
        <v>2177528100</v>
      </c>
      <c r="E353" s="2">
        <v>13614300</v>
      </c>
      <c r="F353" s="2">
        <v>1623700000</v>
      </c>
      <c r="G353" s="2">
        <v>5782300</v>
      </c>
      <c r="H353" s="2">
        <v>34796800</v>
      </c>
      <c r="I353" s="2">
        <v>2019029700</v>
      </c>
      <c r="J353" s="2">
        <v>3430787000</v>
      </c>
      <c r="K353" s="2">
        <v>30868500</v>
      </c>
      <c r="L353" s="2">
        <v>9227661400</v>
      </c>
      <c r="M353" s="2">
        <v>2553296400</v>
      </c>
      <c r="N353" s="2">
        <v>12255600</v>
      </c>
      <c r="O353" s="2">
        <v>42252500</v>
      </c>
      <c r="P353" s="2">
        <v>1872708200</v>
      </c>
      <c r="Q353" s="2">
        <v>9684634100</v>
      </c>
      <c r="R353" s="2">
        <v>17741500</v>
      </c>
      <c r="S353" s="2">
        <v>4785058300</v>
      </c>
      <c r="T353" s="2">
        <v>888186600</v>
      </c>
      <c r="U353" s="2">
        <v>1781825300</v>
      </c>
      <c r="V353" s="2">
        <v>1259855500</v>
      </c>
      <c r="W353" s="2">
        <v>9716838500</v>
      </c>
      <c r="X353" s="2">
        <v>17834200</v>
      </c>
      <c r="Y353" s="2">
        <v>7072170900</v>
      </c>
      <c r="Z353" s="2">
        <v>1712797500</v>
      </c>
      <c r="AA353" s="2">
        <v>1098966700</v>
      </c>
      <c r="AB353" s="2">
        <v>3179651400</v>
      </c>
      <c r="AC353" s="2">
        <v>67399800</v>
      </c>
      <c r="AD353" s="2">
        <v>34391600</v>
      </c>
      <c r="AE353" s="2">
        <v>9002362600</v>
      </c>
      <c r="AF353" s="2">
        <v>63753100</v>
      </c>
      <c r="AG353" s="2">
        <v>2296667300</v>
      </c>
      <c r="AH353" s="2">
        <v>14792700</v>
      </c>
      <c r="AI353" s="2">
        <v>52780500</v>
      </c>
      <c r="AJ353" s="2">
        <v>8959907500</v>
      </c>
      <c r="AK353" s="2">
        <v>14060600</v>
      </c>
      <c r="AL353" s="2">
        <v>2550670000</v>
      </c>
      <c r="AM353" s="2">
        <v>1895111600</v>
      </c>
      <c r="AN353" s="2">
        <v>11649765400</v>
      </c>
      <c r="AO353" s="2">
        <v>481137300</v>
      </c>
      <c r="AP353" s="2">
        <v>41494900</v>
      </c>
      <c r="AQ353" s="2">
        <v>47727500</v>
      </c>
      <c r="AR353" s="2">
        <v>26490200</v>
      </c>
      <c r="AS353" s="2">
        <v>2505338200</v>
      </c>
      <c r="AT353" s="2">
        <v>707519000</v>
      </c>
      <c r="AU353" s="2">
        <v>3104084800</v>
      </c>
      <c r="AV353" s="2">
        <v>62240600</v>
      </c>
      <c r="AW353" s="2">
        <v>62896300</v>
      </c>
      <c r="AX353" s="2">
        <v>1854743200</v>
      </c>
      <c r="AY353" s="2">
        <v>49782400</v>
      </c>
      <c r="AZ353" s="2">
        <v>37448300</v>
      </c>
      <c r="BA353" s="2">
        <v>1854649500</v>
      </c>
      <c r="BB353" s="2">
        <v>41362400</v>
      </c>
      <c r="BC353" s="2">
        <v>547148600</v>
      </c>
      <c r="BD353" s="2">
        <v>7492500</v>
      </c>
      <c r="BE353" s="2">
        <v>84602300</v>
      </c>
      <c r="BF353" s="2">
        <v>1041784000</v>
      </c>
      <c r="BG353" s="2">
        <v>1665658700</v>
      </c>
      <c r="BH353" s="2">
        <v>2208459200</v>
      </c>
      <c r="BI353" s="2">
        <v>1039173500</v>
      </c>
      <c r="BJ353" s="2">
        <v>2781441500</v>
      </c>
      <c r="BK353" s="2">
        <v>20609700</v>
      </c>
      <c r="BL353" s="2">
        <v>68839700</v>
      </c>
      <c r="BM353" s="2">
        <v>8954985000</v>
      </c>
      <c r="BN353" s="2">
        <v>9538000</v>
      </c>
      <c r="BO353" s="2">
        <v>840112400</v>
      </c>
      <c r="BP353" s="2">
        <v>10899124100</v>
      </c>
      <c r="BQ353" s="2">
        <v>26464100</v>
      </c>
      <c r="BR353" s="2">
        <v>8060100</v>
      </c>
      <c r="BS353" s="2">
        <v>32645200</v>
      </c>
      <c r="BT353" s="2">
        <v>830380300</v>
      </c>
      <c r="BU353" s="2">
        <v>56973700</v>
      </c>
      <c r="BV353" s="2">
        <v>272789100</v>
      </c>
      <c r="BW353" s="2">
        <v>3993016700</v>
      </c>
      <c r="BX353" s="2">
        <v>64225900</v>
      </c>
      <c r="BY353" s="2">
        <v>3078690000</v>
      </c>
      <c r="BZ353" s="2">
        <v>10551100</v>
      </c>
      <c r="CA353" s="2">
        <v>20060100</v>
      </c>
      <c r="CB353" s="2">
        <v>4138981800</v>
      </c>
      <c r="CC353" s="2">
        <v>2726054700</v>
      </c>
      <c r="CD353" s="2">
        <v>5850736100</v>
      </c>
      <c r="CE353" s="2">
        <v>2296290100</v>
      </c>
      <c r="CF353" s="2">
        <v>53435800</v>
      </c>
      <c r="CG353" s="2">
        <v>2678599000</v>
      </c>
      <c r="CH353" s="2">
        <v>653968700</v>
      </c>
      <c r="CI353" s="2">
        <v>4357468900</v>
      </c>
      <c r="CJ353" s="2">
        <v>2750960800</v>
      </c>
      <c r="CK353" s="2">
        <v>7974854100</v>
      </c>
      <c r="CL353" s="2">
        <v>10731600</v>
      </c>
      <c r="CM353" s="2">
        <v>32594500</v>
      </c>
      <c r="CN353" s="2">
        <v>79364600</v>
      </c>
      <c r="CO353" s="2">
        <v>2422543600</v>
      </c>
      <c r="CP353" s="2">
        <v>5009096800</v>
      </c>
      <c r="CQ353" s="2">
        <v>74540900</v>
      </c>
      <c r="CR353" s="2">
        <v>12990100</v>
      </c>
      <c r="CS353" s="2">
        <v>2691667900</v>
      </c>
      <c r="CT353" s="2">
        <v>41912500</v>
      </c>
      <c r="CU353" s="2">
        <v>2809502300</v>
      </c>
      <c r="CV353" s="2">
        <v>12183700</v>
      </c>
      <c r="CW353" s="2">
        <v>28499100</v>
      </c>
      <c r="CX353" s="2">
        <v>33898100</v>
      </c>
      <c r="CY353" s="2">
        <v>913340600</v>
      </c>
    </row>
    <row r="354" spans="1:103">
      <c r="A354" t="s">
        <v>39</v>
      </c>
      <c r="B354" s="7">
        <f>AVERAGE(D354:CY354) / 1024/ 1024</f>
        <v>262.218203125</v>
      </c>
      <c r="C354" s="7">
        <f>MAX(D354:CY354) / 1024/ 1024</f>
        <v>851.453125</v>
      </c>
      <c r="D354" s="2">
        <v>215871488</v>
      </c>
      <c r="E354" s="2">
        <v>6266880</v>
      </c>
      <c r="F354" s="2">
        <v>180019200</v>
      </c>
      <c r="G354" s="2">
        <v>54251520</v>
      </c>
      <c r="H354" s="2">
        <v>54198272</v>
      </c>
      <c r="I354" s="2">
        <v>209575936</v>
      </c>
      <c r="J354" s="2">
        <v>302546944</v>
      </c>
      <c r="K354" s="2">
        <v>12824576</v>
      </c>
      <c r="L354" s="2">
        <v>725372928</v>
      </c>
      <c r="M354" s="2">
        <v>282324992</v>
      </c>
      <c r="N354" s="2">
        <v>124243968</v>
      </c>
      <c r="O354" s="2">
        <v>125300736</v>
      </c>
      <c r="P354" s="2">
        <v>199626752</v>
      </c>
      <c r="Q354" s="2">
        <v>799535104</v>
      </c>
      <c r="R354" s="2">
        <v>11239424</v>
      </c>
      <c r="S354" s="2">
        <v>425394176</v>
      </c>
      <c r="T354" s="2">
        <v>169111552</v>
      </c>
      <c r="U354" s="2">
        <v>192729088</v>
      </c>
      <c r="V354" s="2">
        <v>163700736</v>
      </c>
      <c r="W354" s="2">
        <v>741998592</v>
      </c>
      <c r="X354" s="2">
        <v>178659328</v>
      </c>
      <c r="Y354" s="2">
        <v>574775296</v>
      </c>
      <c r="Z354" s="2">
        <v>207699968</v>
      </c>
      <c r="AA354" s="2">
        <v>173015040</v>
      </c>
      <c r="AB354" s="2">
        <v>297906176</v>
      </c>
      <c r="AC354" s="2">
        <v>164515840</v>
      </c>
      <c r="AD354" s="2">
        <v>163463168</v>
      </c>
      <c r="AE354" s="2">
        <v>721629184</v>
      </c>
      <c r="AF354" s="2">
        <v>196038656</v>
      </c>
      <c r="AG354" s="2">
        <v>244760576</v>
      </c>
      <c r="AH354" s="2">
        <v>191340544</v>
      </c>
      <c r="AI354" s="2">
        <v>193454080</v>
      </c>
      <c r="AJ354" s="2">
        <v>711524352</v>
      </c>
      <c r="AK354" s="2">
        <v>183885824</v>
      </c>
      <c r="AL354" s="2">
        <v>267558912</v>
      </c>
      <c r="AM354" s="2">
        <v>209010688</v>
      </c>
      <c r="AN354" s="2">
        <v>892813312</v>
      </c>
      <c r="AO354" s="2">
        <v>229441536</v>
      </c>
      <c r="AP354" s="2">
        <v>223150080</v>
      </c>
      <c r="AQ354" s="2">
        <v>222093312</v>
      </c>
      <c r="AR354" s="2">
        <v>222093312</v>
      </c>
      <c r="AS354" s="2">
        <v>261394432</v>
      </c>
      <c r="AT354" s="2">
        <v>237510656</v>
      </c>
      <c r="AU354" s="2">
        <v>336601088</v>
      </c>
      <c r="AV354" s="2">
        <v>217767936</v>
      </c>
      <c r="AW354" s="2">
        <v>213925888</v>
      </c>
      <c r="AX354" s="2">
        <v>246497280</v>
      </c>
      <c r="AY354" s="2">
        <v>212869120</v>
      </c>
      <c r="AZ354" s="2">
        <v>212869120</v>
      </c>
      <c r="BA354" s="2">
        <v>246497280</v>
      </c>
      <c r="BB354" s="2">
        <v>212869120</v>
      </c>
      <c r="BC354" s="2">
        <v>220217344</v>
      </c>
      <c r="BD354" s="2">
        <v>211812352</v>
      </c>
      <c r="BE354" s="2">
        <v>214978560</v>
      </c>
      <c r="BF354" s="2">
        <v>229683200</v>
      </c>
      <c r="BG354" s="2">
        <v>246497280</v>
      </c>
      <c r="BH354" s="2">
        <v>246497280</v>
      </c>
      <c r="BI354" s="2">
        <v>228626432</v>
      </c>
      <c r="BJ354" s="2">
        <v>286674944</v>
      </c>
      <c r="BK354" s="2">
        <v>12566528</v>
      </c>
      <c r="BL354" s="2">
        <v>25444352</v>
      </c>
      <c r="BM354" s="2">
        <v>729501696</v>
      </c>
      <c r="BN354" s="2">
        <v>212041728</v>
      </c>
      <c r="BO354" s="2">
        <v>228855808</v>
      </c>
      <c r="BP354" s="2">
        <v>838250496</v>
      </c>
      <c r="BQ354" s="2">
        <v>233897984</v>
      </c>
      <c r="BR354" s="2">
        <v>233897984</v>
      </c>
      <c r="BS354" s="2">
        <v>234954752</v>
      </c>
      <c r="BT354" s="2">
        <v>250712064</v>
      </c>
      <c r="BU354" s="2">
        <v>236011520</v>
      </c>
      <c r="BV354" s="2">
        <v>242302976</v>
      </c>
      <c r="BW354" s="2">
        <v>378712064</v>
      </c>
      <c r="BX354" s="2">
        <v>221630464</v>
      </c>
      <c r="BY354" s="2">
        <v>299298816</v>
      </c>
      <c r="BZ354" s="2">
        <v>218349568</v>
      </c>
      <c r="CA354" s="2">
        <v>218349568</v>
      </c>
      <c r="CB354" s="2">
        <v>383397888</v>
      </c>
      <c r="CC354" s="2">
        <v>292593664</v>
      </c>
      <c r="CD354" s="2">
        <v>563216384</v>
      </c>
      <c r="CE354" s="2">
        <v>247033856</v>
      </c>
      <c r="CF354" s="2">
        <v>210898944</v>
      </c>
      <c r="CG354" s="2">
        <v>299773952</v>
      </c>
      <c r="CH354" s="2">
        <v>220397568</v>
      </c>
      <c r="CI354" s="2">
        <v>403374080</v>
      </c>
      <c r="CJ354" s="2">
        <v>281235456</v>
      </c>
      <c r="CK354" s="2">
        <v>683307008</v>
      </c>
      <c r="CL354" s="2">
        <v>217731072</v>
      </c>
      <c r="CM354" s="2">
        <v>218787840</v>
      </c>
      <c r="CN354" s="2">
        <v>220897280</v>
      </c>
      <c r="CO354" s="2">
        <v>256790528</v>
      </c>
      <c r="CP354" s="2">
        <v>460500992</v>
      </c>
      <c r="CQ354" s="2">
        <v>213749760</v>
      </c>
      <c r="CR354" s="2">
        <v>209416192</v>
      </c>
      <c r="CS354" s="2">
        <v>263393280</v>
      </c>
      <c r="CT354" s="2">
        <v>206622720</v>
      </c>
      <c r="CU354" s="2">
        <v>257753088</v>
      </c>
      <c r="CV354" s="2">
        <v>200560640</v>
      </c>
      <c r="CW354" s="2">
        <v>201617408</v>
      </c>
      <c r="CX354" s="2">
        <v>201617408</v>
      </c>
      <c r="CY354" s="2">
        <v>217374720</v>
      </c>
    </row>
    <row r="355" spans="1:103">
      <c r="A355" s="1" t="s">
        <v>28</v>
      </c>
      <c r="B355" s="3">
        <f t="shared" ref="B355" si="214">AVERAGE(D355:CY355)</f>
        <v>9683.02</v>
      </c>
      <c r="C355" s="3">
        <f t="shared" ref="C355" si="215">COUNT(D355:CY355)</f>
        <v>100</v>
      </c>
      <c r="D355" s="2">
        <v>3994</v>
      </c>
      <c r="E355" s="2">
        <v>976</v>
      </c>
      <c r="F355" s="2">
        <v>35672</v>
      </c>
      <c r="G355" s="2">
        <v>484</v>
      </c>
      <c r="H355" s="2">
        <v>2286</v>
      </c>
      <c r="I355" s="2">
        <v>1438</v>
      </c>
      <c r="J355" s="2">
        <v>2678</v>
      </c>
      <c r="K355" s="2">
        <v>1890</v>
      </c>
      <c r="L355" s="2">
        <v>2192</v>
      </c>
      <c r="M355" s="2">
        <v>46128</v>
      </c>
      <c r="N355" s="2">
        <v>972</v>
      </c>
      <c r="O355" s="2">
        <v>2640</v>
      </c>
      <c r="P355" s="2">
        <v>1324</v>
      </c>
      <c r="Q355" s="2">
        <v>85282</v>
      </c>
      <c r="R355" s="2">
        <v>1348</v>
      </c>
      <c r="S355" s="2">
        <v>3242</v>
      </c>
      <c r="T355" s="2">
        <v>19318</v>
      </c>
      <c r="U355" s="2">
        <v>1776</v>
      </c>
      <c r="V355" s="2">
        <v>820</v>
      </c>
      <c r="W355" s="2">
        <v>5286</v>
      </c>
      <c r="X355" s="2">
        <v>1342</v>
      </c>
      <c r="Y355" s="2">
        <v>2280</v>
      </c>
      <c r="Z355" s="2">
        <v>858</v>
      </c>
      <c r="AA355" s="2">
        <v>736</v>
      </c>
      <c r="AB355" s="2">
        <v>3876</v>
      </c>
      <c r="AC355" s="2">
        <v>3582</v>
      </c>
      <c r="AD355" s="2">
        <v>2096</v>
      </c>
      <c r="AE355" s="2">
        <v>5696</v>
      </c>
      <c r="AF355" s="2">
        <v>4148</v>
      </c>
      <c r="AG355" s="2">
        <v>1864</v>
      </c>
      <c r="AH355" s="2">
        <v>1228</v>
      </c>
      <c r="AI355" s="2">
        <v>3338</v>
      </c>
      <c r="AJ355" s="2">
        <v>4230</v>
      </c>
      <c r="AK355" s="2">
        <v>1050</v>
      </c>
      <c r="AL355" s="2">
        <v>6272</v>
      </c>
      <c r="AM355" s="2">
        <v>1728</v>
      </c>
      <c r="AN355" s="2">
        <v>3868</v>
      </c>
      <c r="AO355" s="2">
        <v>1232</v>
      </c>
      <c r="AP355" s="2">
        <v>3180</v>
      </c>
      <c r="AQ355" s="2">
        <v>3158</v>
      </c>
      <c r="AR355" s="2">
        <v>1920</v>
      </c>
      <c r="AS355" s="2">
        <v>1592</v>
      </c>
      <c r="AT355" s="2">
        <v>2546</v>
      </c>
      <c r="AU355" s="2">
        <v>79302</v>
      </c>
      <c r="AV355" s="2">
        <v>3096</v>
      </c>
      <c r="AW355" s="2">
        <v>3790</v>
      </c>
      <c r="AX355" s="2">
        <v>49050</v>
      </c>
      <c r="AY355" s="2">
        <v>2572</v>
      </c>
      <c r="AZ355" s="2">
        <v>1774</v>
      </c>
      <c r="BA355" s="2">
        <v>2492</v>
      </c>
      <c r="BB355" s="2">
        <v>2662</v>
      </c>
      <c r="BC355" s="2">
        <v>656</v>
      </c>
      <c r="BD355" s="2">
        <v>626</v>
      </c>
      <c r="BE355" s="2">
        <v>4512</v>
      </c>
      <c r="BF355" s="2">
        <v>66798</v>
      </c>
      <c r="BG355" s="2">
        <v>1264</v>
      </c>
      <c r="BH355" s="2">
        <v>30292</v>
      </c>
      <c r="BI355" s="2">
        <v>1336</v>
      </c>
      <c r="BJ355" s="2">
        <v>774</v>
      </c>
      <c r="BK355" s="2">
        <v>1362</v>
      </c>
      <c r="BL355" s="2">
        <v>4140</v>
      </c>
      <c r="BM355" s="2">
        <v>4266</v>
      </c>
      <c r="BN355" s="2">
        <v>696</v>
      </c>
      <c r="BO355" s="2">
        <v>1772</v>
      </c>
      <c r="BP355" s="2">
        <v>5440</v>
      </c>
      <c r="BQ355" s="2">
        <v>2034</v>
      </c>
      <c r="BR355" s="2">
        <v>632</v>
      </c>
      <c r="BS355" s="2">
        <v>2060</v>
      </c>
      <c r="BT355" s="2">
        <v>1324</v>
      </c>
      <c r="BU355" s="2">
        <v>3296</v>
      </c>
      <c r="BV355" s="2">
        <v>676</v>
      </c>
      <c r="BW355" s="2">
        <v>3534</v>
      </c>
      <c r="BX355" s="2">
        <v>3524</v>
      </c>
      <c r="BY355" s="2">
        <v>2246</v>
      </c>
      <c r="BZ355" s="2">
        <v>844</v>
      </c>
      <c r="CA355" s="2">
        <v>1568</v>
      </c>
      <c r="CB355" s="2">
        <v>1696</v>
      </c>
      <c r="CC355" s="2">
        <v>100864</v>
      </c>
      <c r="CD355" s="2">
        <v>100676</v>
      </c>
      <c r="CE355" s="2">
        <v>1726</v>
      </c>
      <c r="CF355" s="2">
        <v>3178</v>
      </c>
      <c r="CG355" s="2">
        <v>27858</v>
      </c>
      <c r="CH355" s="2">
        <v>15346</v>
      </c>
      <c r="CI355" s="2">
        <v>70596</v>
      </c>
      <c r="CJ355" s="2">
        <v>1612</v>
      </c>
      <c r="CK355" s="2">
        <v>1276</v>
      </c>
      <c r="CL355" s="2">
        <v>912</v>
      </c>
      <c r="CM355" s="2">
        <v>2308</v>
      </c>
      <c r="CN355" s="2">
        <v>4364</v>
      </c>
      <c r="CO355" s="2">
        <v>6844</v>
      </c>
      <c r="CP355" s="2">
        <v>12464</v>
      </c>
      <c r="CQ355" s="2">
        <v>4590</v>
      </c>
      <c r="CR355" s="2">
        <v>1024</v>
      </c>
      <c r="CS355" s="2">
        <v>2376</v>
      </c>
      <c r="CT355" s="2">
        <v>2686</v>
      </c>
      <c r="CU355" s="2">
        <v>4400</v>
      </c>
      <c r="CV355" s="2">
        <v>944</v>
      </c>
      <c r="CW355" s="2">
        <v>1900</v>
      </c>
      <c r="CX355" s="2">
        <v>2296</v>
      </c>
      <c r="CY355" s="2">
        <v>24390</v>
      </c>
    </row>
    <row r="356" spans="1:103">
      <c r="A356" s="1" t="s">
        <v>25</v>
      </c>
      <c r="B356" s="4">
        <f>AVERAGE(D356:CY356)/ 1000/ 1000</f>
        <v>409.18668099999996</v>
      </c>
      <c r="C356" s="4"/>
      <c r="D356" s="2">
        <v>76235200</v>
      </c>
      <c r="E356" s="2">
        <v>14717800</v>
      </c>
      <c r="F356" s="2">
        <v>1480176700</v>
      </c>
      <c r="G356" s="2">
        <v>7459700</v>
      </c>
      <c r="H356" s="2">
        <v>38526300</v>
      </c>
      <c r="I356" s="2">
        <v>25130600</v>
      </c>
      <c r="J356" s="2">
        <v>48654100</v>
      </c>
      <c r="K356" s="2">
        <v>31309600</v>
      </c>
      <c r="L356" s="2">
        <v>39179000</v>
      </c>
      <c r="M356" s="2">
        <v>2125350700</v>
      </c>
      <c r="N356" s="2">
        <v>15212800</v>
      </c>
      <c r="O356" s="2">
        <v>50357100</v>
      </c>
      <c r="P356" s="2">
        <v>21023700</v>
      </c>
      <c r="Q356" s="2">
        <v>4693791900</v>
      </c>
      <c r="R356" s="2">
        <v>22156900</v>
      </c>
      <c r="S356" s="2">
        <v>59472400</v>
      </c>
      <c r="T356" s="2">
        <v>657329300</v>
      </c>
      <c r="U356" s="2">
        <v>28205500</v>
      </c>
      <c r="V356" s="2">
        <v>13399200</v>
      </c>
      <c r="W356" s="2">
        <v>115617700</v>
      </c>
      <c r="X356" s="2">
        <v>21415700</v>
      </c>
      <c r="Y356" s="2">
        <v>38466600</v>
      </c>
      <c r="Z356" s="2">
        <v>12911100</v>
      </c>
      <c r="AA356" s="2">
        <v>12656800</v>
      </c>
      <c r="AB356" s="2">
        <v>71847900</v>
      </c>
      <c r="AC356" s="2">
        <v>68018400</v>
      </c>
      <c r="AD356" s="2">
        <v>35286600</v>
      </c>
      <c r="AE356" s="2">
        <v>147633700</v>
      </c>
      <c r="AF356" s="2">
        <v>76891400</v>
      </c>
      <c r="AG356" s="2">
        <v>29112600</v>
      </c>
      <c r="AH356" s="2">
        <v>21127000</v>
      </c>
      <c r="AI356" s="2">
        <v>60903100</v>
      </c>
      <c r="AJ356" s="2">
        <v>76540600</v>
      </c>
      <c r="AK356" s="2">
        <v>15924600</v>
      </c>
      <c r="AL356" s="2">
        <v>152797400</v>
      </c>
      <c r="AM356" s="2">
        <v>28925000</v>
      </c>
      <c r="AN356" s="2">
        <v>75076900</v>
      </c>
      <c r="AO356" s="2">
        <v>20580200</v>
      </c>
      <c r="AP356" s="2">
        <v>57517100</v>
      </c>
      <c r="AQ356" s="2">
        <v>55729200</v>
      </c>
      <c r="AR356" s="2">
        <v>31786200</v>
      </c>
      <c r="AS356" s="2">
        <v>26455300</v>
      </c>
      <c r="AT356" s="2">
        <v>46136700</v>
      </c>
      <c r="AU356" s="2">
        <v>4273677500</v>
      </c>
      <c r="AV356" s="2">
        <v>56208000</v>
      </c>
      <c r="AW356" s="2">
        <v>70281400</v>
      </c>
      <c r="AX356" s="2">
        <v>2236266000</v>
      </c>
      <c r="AY356" s="2">
        <v>45223700</v>
      </c>
      <c r="AZ356" s="2">
        <v>28295800</v>
      </c>
      <c r="BA356" s="2">
        <v>42687500</v>
      </c>
      <c r="BB356" s="2">
        <v>46051500</v>
      </c>
      <c r="BC356" s="2">
        <v>10500600</v>
      </c>
      <c r="BD356" s="2">
        <v>11132800</v>
      </c>
      <c r="BE356" s="2">
        <v>86801900</v>
      </c>
      <c r="BF356" s="2">
        <v>3169843700</v>
      </c>
      <c r="BG356" s="2">
        <v>21677900</v>
      </c>
      <c r="BH356" s="2">
        <v>1261928400</v>
      </c>
      <c r="BI356" s="2">
        <v>21084800</v>
      </c>
      <c r="BJ356" s="2">
        <v>12856000</v>
      </c>
      <c r="BK356" s="2">
        <v>23060900</v>
      </c>
      <c r="BL356" s="2">
        <v>78869800</v>
      </c>
      <c r="BM356" s="2">
        <v>77565900</v>
      </c>
      <c r="BN356" s="2">
        <v>10583200</v>
      </c>
      <c r="BO356" s="2">
        <v>30252000</v>
      </c>
      <c r="BP356" s="2">
        <v>116675100</v>
      </c>
      <c r="BQ356" s="2">
        <v>32570700</v>
      </c>
      <c r="BR356" s="2">
        <v>9673200</v>
      </c>
      <c r="BS356" s="2">
        <v>34751300</v>
      </c>
      <c r="BT356" s="2">
        <v>23247200</v>
      </c>
      <c r="BU356" s="2">
        <v>59906000</v>
      </c>
      <c r="BV356" s="2">
        <v>10218700</v>
      </c>
      <c r="BW356" s="2">
        <v>66855300</v>
      </c>
      <c r="BX356" s="2">
        <v>62921800</v>
      </c>
      <c r="BY356" s="2">
        <v>35483800</v>
      </c>
      <c r="BZ356" s="2">
        <v>12755700</v>
      </c>
      <c r="CA356" s="2">
        <v>26334100</v>
      </c>
      <c r="CB356" s="2">
        <v>28249400</v>
      </c>
      <c r="CC356" s="2">
        <v>5433537900</v>
      </c>
      <c r="CD356" s="2">
        <v>5360719100</v>
      </c>
      <c r="CE356" s="2">
        <v>27580100</v>
      </c>
      <c r="CF356" s="2">
        <v>56172700</v>
      </c>
      <c r="CG356" s="2">
        <v>1100266700</v>
      </c>
      <c r="CH356" s="2">
        <v>503019400</v>
      </c>
      <c r="CI356" s="2">
        <v>3471508700</v>
      </c>
      <c r="CJ356" s="2">
        <v>26399400</v>
      </c>
      <c r="CK356" s="2">
        <v>20714700</v>
      </c>
      <c r="CL356" s="2">
        <v>14339000</v>
      </c>
      <c r="CM356" s="2">
        <v>39812600</v>
      </c>
      <c r="CN356" s="2">
        <v>93870300</v>
      </c>
      <c r="CO356" s="2">
        <v>164169000</v>
      </c>
      <c r="CP356" s="2">
        <v>393452200</v>
      </c>
      <c r="CQ356" s="2">
        <v>88421300</v>
      </c>
      <c r="CR356" s="2">
        <v>15661600</v>
      </c>
      <c r="CS356" s="2">
        <v>39072500</v>
      </c>
      <c r="CT356" s="2">
        <v>47375100</v>
      </c>
      <c r="CU356" s="2">
        <v>81605600</v>
      </c>
      <c r="CV356" s="2">
        <v>14425600</v>
      </c>
      <c r="CW356" s="2">
        <v>31499600</v>
      </c>
      <c r="CX356" s="2">
        <v>42720300</v>
      </c>
      <c r="CY356" s="2">
        <v>970786800</v>
      </c>
    </row>
    <row r="357" spans="1:103">
      <c r="A357" t="s">
        <v>39</v>
      </c>
      <c r="B357" s="7">
        <f>AVERAGE(D357:CY357) / 1024/ 1024</f>
        <v>244.19718750000001</v>
      </c>
      <c r="C357" s="7">
        <f>MAX(D357:CY357) / 1024/ 1024</f>
        <v>437.1640625</v>
      </c>
      <c r="D357" s="2">
        <v>246763520</v>
      </c>
      <c r="E357" s="2">
        <v>244649984</v>
      </c>
      <c r="F357" s="2">
        <v>261472256</v>
      </c>
      <c r="G357" s="2">
        <v>244649984</v>
      </c>
      <c r="H357" s="2">
        <v>244649984</v>
      </c>
      <c r="I357" s="2">
        <v>244649984</v>
      </c>
      <c r="J357" s="2">
        <v>246763520</v>
      </c>
      <c r="K357" s="2">
        <v>244649984</v>
      </c>
      <c r="L357" s="2">
        <v>244649984</v>
      </c>
      <c r="M357" s="2">
        <v>322367488</v>
      </c>
      <c r="N357" s="2">
        <v>244649984</v>
      </c>
      <c r="O357" s="2">
        <v>246763520</v>
      </c>
      <c r="P357" s="2">
        <v>244649984</v>
      </c>
      <c r="Q357" s="2">
        <v>420098048</v>
      </c>
      <c r="R357" s="2">
        <v>244633600</v>
      </c>
      <c r="S357" s="2">
        <v>246747136</v>
      </c>
      <c r="T357" s="2">
        <v>253050880</v>
      </c>
      <c r="U357" s="2">
        <v>244633600</v>
      </c>
      <c r="V357" s="2">
        <v>244633600</v>
      </c>
      <c r="W357" s="2">
        <v>248844288</v>
      </c>
      <c r="X357" s="2">
        <v>244633600</v>
      </c>
      <c r="Y357" s="2">
        <v>244633600</v>
      </c>
      <c r="Z357" s="2">
        <v>244633600</v>
      </c>
      <c r="AA357" s="2">
        <v>244633600</v>
      </c>
      <c r="AB357" s="2">
        <v>246747136</v>
      </c>
      <c r="AC357" s="2">
        <v>246747136</v>
      </c>
      <c r="AD357" s="2">
        <v>244633600</v>
      </c>
      <c r="AE357" s="2">
        <v>248844288</v>
      </c>
      <c r="AF357" s="2">
        <v>246747136</v>
      </c>
      <c r="AG357" s="2">
        <v>244633600</v>
      </c>
      <c r="AH357" s="2">
        <v>244633600</v>
      </c>
      <c r="AI357" s="2">
        <v>246747136</v>
      </c>
      <c r="AJ357" s="2">
        <v>246747136</v>
      </c>
      <c r="AK357" s="2">
        <v>244633600</v>
      </c>
      <c r="AL357" s="2">
        <v>248844288</v>
      </c>
      <c r="AM357" s="2">
        <v>244633600</v>
      </c>
      <c r="AN357" s="2">
        <v>246747136</v>
      </c>
      <c r="AO357" s="2">
        <v>244633600</v>
      </c>
      <c r="AP357" s="2">
        <v>246747136</v>
      </c>
      <c r="AQ357" s="2">
        <v>246747136</v>
      </c>
      <c r="AR357" s="2">
        <v>244633600</v>
      </c>
      <c r="AS357" s="2">
        <v>244633600</v>
      </c>
      <c r="AT357" s="2">
        <v>246747136</v>
      </c>
      <c r="AU357" s="2">
        <v>405221376</v>
      </c>
      <c r="AV357" s="2">
        <v>247533568</v>
      </c>
      <c r="AW357" s="2">
        <v>247533568</v>
      </c>
      <c r="AX357" s="2">
        <v>323137536</v>
      </c>
      <c r="AY357" s="2">
        <v>247533568</v>
      </c>
      <c r="AZ357" s="2">
        <v>245420032</v>
      </c>
      <c r="BA357" s="2">
        <v>247533568</v>
      </c>
      <c r="BB357" s="2">
        <v>247533568</v>
      </c>
      <c r="BC357" s="2">
        <v>245420032</v>
      </c>
      <c r="BD357" s="2">
        <v>245420032</v>
      </c>
      <c r="BE357" s="2">
        <v>247533568</v>
      </c>
      <c r="BF357" s="2">
        <v>325251072</v>
      </c>
      <c r="BG357" s="2">
        <v>245420032</v>
      </c>
      <c r="BH357" s="2">
        <v>262242304</v>
      </c>
      <c r="BI357" s="2">
        <v>245420032</v>
      </c>
      <c r="BJ357" s="2">
        <v>245420032</v>
      </c>
      <c r="BK357" s="2">
        <v>245420032</v>
      </c>
      <c r="BL357" s="2">
        <v>247533568</v>
      </c>
      <c r="BM357" s="2">
        <v>247533568</v>
      </c>
      <c r="BN357" s="2">
        <v>245420032</v>
      </c>
      <c r="BO357" s="2">
        <v>245420032</v>
      </c>
      <c r="BP357" s="2">
        <v>249630720</v>
      </c>
      <c r="BQ357" s="2">
        <v>245420032</v>
      </c>
      <c r="BR357" s="2">
        <v>245420032</v>
      </c>
      <c r="BS357" s="2">
        <v>245420032</v>
      </c>
      <c r="BT357" s="2">
        <v>245420032</v>
      </c>
      <c r="BU357" s="2">
        <v>247533568</v>
      </c>
      <c r="BV357" s="2">
        <v>245420032</v>
      </c>
      <c r="BW357" s="2">
        <v>247533568</v>
      </c>
      <c r="BX357" s="2">
        <v>247533568</v>
      </c>
      <c r="BY357" s="2">
        <v>245420032</v>
      </c>
      <c r="BZ357" s="2">
        <v>245420032</v>
      </c>
      <c r="CA357" s="2">
        <v>245420032</v>
      </c>
      <c r="CB357" s="2">
        <v>245420032</v>
      </c>
      <c r="CC357" s="2">
        <v>458399744</v>
      </c>
      <c r="CD357" s="2">
        <v>456896512</v>
      </c>
      <c r="CE357" s="2">
        <v>238174208</v>
      </c>
      <c r="CF357" s="2">
        <v>240287744</v>
      </c>
      <c r="CG357" s="2">
        <v>254992384</v>
      </c>
      <c r="CH357" s="2">
        <v>246591488</v>
      </c>
      <c r="CI357" s="2">
        <v>318005248</v>
      </c>
      <c r="CJ357" s="2">
        <v>238174208</v>
      </c>
      <c r="CK357" s="2">
        <v>238174208</v>
      </c>
      <c r="CL357" s="2">
        <v>238174208</v>
      </c>
      <c r="CM357" s="2">
        <v>238174208</v>
      </c>
      <c r="CN357" s="2">
        <v>240287744</v>
      </c>
      <c r="CO357" s="2">
        <v>242384896</v>
      </c>
      <c r="CP357" s="2">
        <v>246591488</v>
      </c>
      <c r="CQ357" s="2">
        <v>240287744</v>
      </c>
      <c r="CR357" s="2">
        <v>238174208</v>
      </c>
      <c r="CS357" s="2">
        <v>238174208</v>
      </c>
      <c r="CT357" s="2">
        <v>240287744</v>
      </c>
      <c r="CU357" s="2">
        <v>240287744</v>
      </c>
      <c r="CV357" s="2">
        <v>238174208</v>
      </c>
      <c r="CW357" s="2">
        <v>238174208</v>
      </c>
      <c r="CX357" s="2">
        <v>238174208</v>
      </c>
      <c r="CY357" s="2">
        <v>254988288</v>
      </c>
    </row>
    <row r="358" spans="1:103">
      <c r="A358" s="1" t="s">
        <v>30</v>
      </c>
      <c r="B358" s="3">
        <f t="shared" ref="B358" si="216">AVERAGE(D358:CY358)</f>
        <v>41777.360000000001</v>
      </c>
      <c r="C358" s="3">
        <f t="shared" ref="C358" si="217">COUNT(D358:CY358)</f>
        <v>100</v>
      </c>
      <c r="D358" s="6">
        <v>26508</v>
      </c>
      <c r="E358" s="2">
        <v>714</v>
      </c>
      <c r="F358" s="2">
        <v>26596</v>
      </c>
      <c r="G358" s="2">
        <v>471</v>
      </c>
      <c r="H358" s="2">
        <v>2270</v>
      </c>
      <c r="I358" s="2">
        <v>131910</v>
      </c>
      <c r="J358" s="2">
        <v>99590</v>
      </c>
      <c r="K358" s="2">
        <v>1753</v>
      </c>
      <c r="L358" s="2">
        <v>1846</v>
      </c>
      <c r="M358" s="2">
        <v>34486</v>
      </c>
      <c r="N358" s="2">
        <v>942</v>
      </c>
      <c r="O358" s="2">
        <v>2707</v>
      </c>
      <c r="P358" s="2">
        <v>8951</v>
      </c>
      <c r="Q358" s="2">
        <v>39043</v>
      </c>
      <c r="R358" s="2">
        <v>1301</v>
      </c>
      <c r="S358" s="2">
        <v>11786</v>
      </c>
      <c r="T358" s="2">
        <v>14874</v>
      </c>
      <c r="U358" s="2">
        <v>49666</v>
      </c>
      <c r="V358" s="2">
        <v>10417</v>
      </c>
      <c r="W358" s="2">
        <v>227806</v>
      </c>
      <c r="X358" s="2">
        <v>1272</v>
      </c>
      <c r="Y358" s="2">
        <v>193402</v>
      </c>
      <c r="Z358" s="2">
        <v>23187</v>
      </c>
      <c r="AA358" s="2">
        <v>65451</v>
      </c>
      <c r="AB358" s="2">
        <v>42617</v>
      </c>
      <c r="AC358" s="2">
        <v>3532</v>
      </c>
      <c r="AD358" s="2">
        <v>2165</v>
      </c>
      <c r="AE358" s="2">
        <v>266402</v>
      </c>
      <c r="AF358" s="2">
        <v>3574</v>
      </c>
      <c r="AG358" s="2">
        <v>32170</v>
      </c>
      <c r="AH358" s="2">
        <v>1193</v>
      </c>
      <c r="AI358" s="2">
        <v>3340</v>
      </c>
      <c r="AJ358" s="2">
        <v>145232</v>
      </c>
      <c r="AK358" s="2">
        <v>975</v>
      </c>
      <c r="AL358" s="2">
        <v>29532</v>
      </c>
      <c r="AM358" s="2">
        <v>22420</v>
      </c>
      <c r="AN358" s="2">
        <v>433709</v>
      </c>
      <c r="AO358" s="2">
        <v>18831</v>
      </c>
      <c r="AP358" s="2">
        <v>2442</v>
      </c>
      <c r="AQ358" s="2">
        <v>3084</v>
      </c>
      <c r="AR358" s="2">
        <v>1844</v>
      </c>
      <c r="AS358" s="2">
        <v>23607</v>
      </c>
      <c r="AT358" s="2">
        <v>5481</v>
      </c>
      <c r="AU358" s="2">
        <v>79043</v>
      </c>
      <c r="AV358" s="2">
        <v>2886</v>
      </c>
      <c r="AW358" s="2">
        <v>3690</v>
      </c>
      <c r="AX358" s="2">
        <v>38658</v>
      </c>
      <c r="AY358" s="2">
        <v>2754</v>
      </c>
      <c r="AZ358" s="2">
        <v>1599</v>
      </c>
      <c r="BA358" s="2">
        <v>144368</v>
      </c>
      <c r="BB358" s="2">
        <v>2596</v>
      </c>
      <c r="BC358" s="2">
        <v>50453</v>
      </c>
      <c r="BD358" s="2">
        <v>63842</v>
      </c>
      <c r="BE358" s="2">
        <v>4325</v>
      </c>
      <c r="BF358" s="2">
        <v>57735</v>
      </c>
      <c r="BG358" s="2">
        <v>13856</v>
      </c>
      <c r="BH358" s="2">
        <v>49003</v>
      </c>
      <c r="BI358" s="2">
        <v>52455</v>
      </c>
      <c r="BJ358" s="2">
        <v>2776</v>
      </c>
      <c r="BK358" s="2">
        <v>1129</v>
      </c>
      <c r="BL358" s="2">
        <v>4036</v>
      </c>
      <c r="BM358" s="2">
        <v>302120</v>
      </c>
      <c r="BN358" s="2">
        <v>641</v>
      </c>
      <c r="BO358" s="2">
        <v>1888</v>
      </c>
      <c r="BP358" s="2">
        <v>258163</v>
      </c>
      <c r="BQ358" s="2">
        <v>1984</v>
      </c>
      <c r="BR358" s="2">
        <v>564</v>
      </c>
      <c r="BS358" s="2">
        <v>1811</v>
      </c>
      <c r="BT358" s="2">
        <v>51769</v>
      </c>
      <c r="BU358" s="2">
        <v>3183</v>
      </c>
      <c r="BV358" s="2">
        <v>20821</v>
      </c>
      <c r="BW358" s="2">
        <v>41050</v>
      </c>
      <c r="BX358" s="2">
        <v>3284</v>
      </c>
      <c r="BY358" s="2">
        <v>82628</v>
      </c>
      <c r="BZ358" s="2">
        <v>789</v>
      </c>
      <c r="CA358" s="2">
        <v>1530</v>
      </c>
      <c r="CB358" s="2">
        <v>1308</v>
      </c>
      <c r="CC358" s="2">
        <v>99545</v>
      </c>
      <c r="CD358" s="2">
        <v>83428</v>
      </c>
      <c r="CE358" s="2">
        <v>50098</v>
      </c>
      <c r="CF358" s="2">
        <v>2644</v>
      </c>
      <c r="CG358" s="2">
        <v>16906</v>
      </c>
      <c r="CH358" s="2">
        <v>40137</v>
      </c>
      <c r="CI358" s="2">
        <v>39479</v>
      </c>
      <c r="CJ358" s="2">
        <v>57555</v>
      </c>
      <c r="CK358" s="2">
        <v>800</v>
      </c>
      <c r="CL358" s="2">
        <v>860</v>
      </c>
      <c r="CM358" s="2">
        <v>133950</v>
      </c>
      <c r="CN358" s="2">
        <v>4569</v>
      </c>
      <c r="CO358" s="2">
        <v>14217</v>
      </c>
      <c r="CP358" s="2">
        <v>102572</v>
      </c>
      <c r="CQ358" s="2">
        <v>4282</v>
      </c>
      <c r="CR358" s="2">
        <v>841</v>
      </c>
      <c r="CS358" s="2">
        <v>40568</v>
      </c>
      <c r="CT358" s="2">
        <v>2461</v>
      </c>
      <c r="CU358" s="2">
        <v>15471</v>
      </c>
      <c r="CV358" s="2">
        <v>920</v>
      </c>
      <c r="CW358" s="2">
        <v>78605</v>
      </c>
      <c r="CX358" s="2">
        <v>2481</v>
      </c>
      <c r="CY358" s="2">
        <v>17511</v>
      </c>
    </row>
    <row r="359" spans="1:103">
      <c r="A359" s="1" t="s">
        <v>25</v>
      </c>
      <c r="B359" s="4">
        <f>AVERAGE(D359:CY359)/ 1000/ 1000</f>
        <v>2042.989116</v>
      </c>
      <c r="C359" s="4"/>
      <c r="D359" s="6">
        <v>956817100</v>
      </c>
      <c r="E359" s="2">
        <v>13119800</v>
      </c>
      <c r="F359" s="2">
        <v>911723000</v>
      </c>
      <c r="G359" s="2">
        <v>7208700</v>
      </c>
      <c r="H359" s="2">
        <v>36524400</v>
      </c>
      <c r="I359" s="2">
        <v>6518116800</v>
      </c>
      <c r="J359" s="2">
        <v>4752007000</v>
      </c>
      <c r="K359" s="2">
        <v>27405700</v>
      </c>
      <c r="L359" s="2">
        <v>36511400</v>
      </c>
      <c r="M359" s="2">
        <v>1217496600</v>
      </c>
      <c r="N359" s="2">
        <v>14568200</v>
      </c>
      <c r="O359" s="2">
        <v>45798300</v>
      </c>
      <c r="P359" s="2">
        <v>227106400</v>
      </c>
      <c r="Q359" s="2">
        <v>1504754400</v>
      </c>
      <c r="R359" s="2">
        <v>19826200</v>
      </c>
      <c r="S359" s="2">
        <v>359061000</v>
      </c>
      <c r="T359" s="2">
        <v>418625900</v>
      </c>
      <c r="U359" s="2">
        <v>1969669700</v>
      </c>
      <c r="V359" s="2">
        <v>312213800</v>
      </c>
      <c r="W359" s="2">
        <v>12633984000</v>
      </c>
      <c r="X359" s="2">
        <v>21474000</v>
      </c>
      <c r="Y359" s="2">
        <v>10471666300</v>
      </c>
      <c r="Z359" s="2">
        <v>765540500</v>
      </c>
      <c r="AA359" s="2">
        <v>2698167100</v>
      </c>
      <c r="AB359" s="2">
        <v>1713062700</v>
      </c>
      <c r="AC359" s="2">
        <v>64143300</v>
      </c>
      <c r="AD359" s="2">
        <v>35159600</v>
      </c>
      <c r="AE359" s="2">
        <v>15735681500</v>
      </c>
      <c r="AF359" s="2">
        <v>65017700</v>
      </c>
      <c r="AG359" s="2">
        <v>1216363000</v>
      </c>
      <c r="AH359" s="2">
        <v>19092900</v>
      </c>
      <c r="AI359" s="2">
        <v>58360700</v>
      </c>
      <c r="AJ359" s="2">
        <v>7564253800</v>
      </c>
      <c r="AK359" s="2">
        <v>15373500</v>
      </c>
      <c r="AL359" s="2">
        <v>1074404200</v>
      </c>
      <c r="AM359" s="2">
        <v>745466600</v>
      </c>
      <c r="AN359" s="2">
        <v>27839376800</v>
      </c>
      <c r="AO359" s="2">
        <v>581236700</v>
      </c>
      <c r="AP359" s="2">
        <v>39355100</v>
      </c>
      <c r="AQ359" s="2">
        <v>50918600</v>
      </c>
      <c r="AR359" s="2">
        <v>29312300</v>
      </c>
      <c r="AS359" s="2">
        <v>780725000</v>
      </c>
      <c r="AT359" s="2">
        <v>122477300</v>
      </c>
      <c r="AU359" s="2">
        <v>3351504000</v>
      </c>
      <c r="AV359" s="2">
        <v>48707200</v>
      </c>
      <c r="AW359" s="2">
        <v>85632000</v>
      </c>
      <c r="AX359" s="2">
        <v>1667808600</v>
      </c>
      <c r="AY359" s="2">
        <v>46419500</v>
      </c>
      <c r="AZ359" s="2">
        <v>24247300</v>
      </c>
      <c r="BA359" s="2">
        <v>7288047500</v>
      </c>
      <c r="BB359" s="2">
        <v>45413700</v>
      </c>
      <c r="BC359" s="2">
        <v>1921053500</v>
      </c>
      <c r="BD359" s="2">
        <v>2712248600</v>
      </c>
      <c r="BE359" s="2">
        <v>117060700</v>
      </c>
      <c r="BF359" s="2">
        <v>2367355500</v>
      </c>
      <c r="BG359" s="2">
        <v>415867100</v>
      </c>
      <c r="BH359" s="2">
        <v>1953175900</v>
      </c>
      <c r="BI359" s="2">
        <v>2160479200</v>
      </c>
      <c r="BJ359" s="2">
        <v>50170700</v>
      </c>
      <c r="BK359" s="2">
        <v>21630400</v>
      </c>
      <c r="BL359" s="2">
        <v>75539300</v>
      </c>
      <c r="BM359" s="2">
        <v>17933843400</v>
      </c>
      <c r="BN359" s="2">
        <v>10529600</v>
      </c>
      <c r="BO359" s="2">
        <v>32687200</v>
      </c>
      <c r="BP359" s="2">
        <v>14465052000</v>
      </c>
      <c r="BQ359" s="2">
        <v>33506500</v>
      </c>
      <c r="BR359" s="2">
        <v>10332200</v>
      </c>
      <c r="BS359" s="2">
        <v>30469000</v>
      </c>
      <c r="BT359" s="2">
        <v>2144737400</v>
      </c>
      <c r="BU359" s="2">
        <v>57170000</v>
      </c>
      <c r="BV359" s="2">
        <v>633830800</v>
      </c>
      <c r="BW359" s="2">
        <v>1608585300</v>
      </c>
      <c r="BX359" s="2">
        <v>56178300</v>
      </c>
      <c r="BY359" s="2">
        <v>3740098300</v>
      </c>
      <c r="BZ359" s="2">
        <v>12092400</v>
      </c>
      <c r="CA359" s="2">
        <v>23457100</v>
      </c>
      <c r="CB359" s="2">
        <v>24524100</v>
      </c>
      <c r="CC359" s="2">
        <v>4602046500</v>
      </c>
      <c r="CD359" s="2">
        <v>3533144300</v>
      </c>
      <c r="CE359" s="2">
        <v>2011273200</v>
      </c>
      <c r="CF359" s="2">
        <v>56114200</v>
      </c>
      <c r="CG359" s="2">
        <v>492952300</v>
      </c>
      <c r="CH359" s="2">
        <v>1489932600</v>
      </c>
      <c r="CI359" s="2">
        <v>1524295800</v>
      </c>
      <c r="CJ359" s="2">
        <v>2382013600</v>
      </c>
      <c r="CK359" s="2">
        <v>15312800</v>
      </c>
      <c r="CL359" s="2">
        <v>12599900</v>
      </c>
      <c r="CM359" s="2">
        <v>7072100000</v>
      </c>
      <c r="CN359" s="2">
        <v>104595900</v>
      </c>
      <c r="CO359" s="2">
        <v>509959800</v>
      </c>
      <c r="CP359" s="2">
        <v>4999806400</v>
      </c>
      <c r="CQ359" s="2">
        <v>88978200</v>
      </c>
      <c r="CR359" s="2">
        <v>12934600</v>
      </c>
      <c r="CS359" s="2">
        <v>1641981200</v>
      </c>
      <c r="CT359" s="2">
        <v>44965200</v>
      </c>
      <c r="CU359" s="2">
        <v>553308500</v>
      </c>
      <c r="CV359" s="2">
        <v>14435000</v>
      </c>
      <c r="CW359" s="2">
        <v>3698849000</v>
      </c>
      <c r="CX359" s="2">
        <v>41627600</v>
      </c>
      <c r="CY359" s="2">
        <v>537063100</v>
      </c>
    </row>
    <row r="360" spans="1:103">
      <c r="A360" t="s">
        <v>39</v>
      </c>
      <c r="B360" s="7">
        <f>AVERAGE(D360:CY360) / 1024/ 1024</f>
        <v>389.90687500000001</v>
      </c>
      <c r="C360" s="7">
        <f>MAX(D360:CY360) / 1024/ 1024</f>
        <v>1784.03125</v>
      </c>
      <c r="D360" s="2">
        <v>250785792</v>
      </c>
      <c r="E360" s="2">
        <v>238174208</v>
      </c>
      <c r="F360" s="2">
        <v>259198976</v>
      </c>
      <c r="G360" s="2">
        <v>238174208</v>
      </c>
      <c r="H360" s="2">
        <v>239230976</v>
      </c>
      <c r="I360" s="2">
        <v>565035008</v>
      </c>
      <c r="J360" s="2">
        <v>455389184</v>
      </c>
      <c r="K360" s="2">
        <v>242221056</v>
      </c>
      <c r="L360" s="2">
        <v>243277824</v>
      </c>
      <c r="M360" s="2">
        <v>263241728</v>
      </c>
      <c r="N360" s="2">
        <v>242221056</v>
      </c>
      <c r="O360" s="2">
        <v>244334592</v>
      </c>
      <c r="P360" s="2">
        <v>246427648</v>
      </c>
      <c r="Q360" s="2">
        <v>259035136</v>
      </c>
      <c r="R360" s="2">
        <v>242221056</v>
      </c>
      <c r="S360" s="2">
        <v>250626048</v>
      </c>
      <c r="T360" s="2">
        <v>252739584</v>
      </c>
      <c r="U360" s="2">
        <v>311529472</v>
      </c>
      <c r="V360" s="2">
        <v>246427648</v>
      </c>
      <c r="W360" s="2">
        <v>1009573888</v>
      </c>
      <c r="X360" s="2">
        <v>268546048</v>
      </c>
      <c r="Y360" s="2">
        <v>862326784</v>
      </c>
      <c r="Z360" s="2">
        <v>288886784</v>
      </c>
      <c r="AA360" s="2">
        <v>355041280</v>
      </c>
      <c r="AB360" s="2">
        <v>227164160</v>
      </c>
      <c r="AC360" s="2">
        <v>159567872</v>
      </c>
      <c r="AD360" s="2">
        <v>159567872</v>
      </c>
      <c r="AE360" s="2">
        <v>1217855488</v>
      </c>
      <c r="AF360" s="2">
        <v>316293120</v>
      </c>
      <c r="AG360" s="2">
        <v>333107200</v>
      </c>
      <c r="AH360" s="2">
        <v>314183680</v>
      </c>
      <c r="AI360" s="2">
        <v>316297216</v>
      </c>
      <c r="AJ360" s="2">
        <v>635838464</v>
      </c>
      <c r="AK360" s="2">
        <v>305606656</v>
      </c>
      <c r="AL360" s="2">
        <v>322695168</v>
      </c>
      <c r="AM360" s="2">
        <v>316391424</v>
      </c>
      <c r="AN360" s="2">
        <v>1870692352</v>
      </c>
      <c r="AO360" s="2">
        <v>373862400</v>
      </c>
      <c r="AP360" s="2">
        <v>362299392</v>
      </c>
      <c r="AQ360" s="2">
        <v>362299392</v>
      </c>
      <c r="AR360" s="2">
        <v>362299392</v>
      </c>
      <c r="AS360" s="2">
        <v>371757056</v>
      </c>
      <c r="AT360" s="2">
        <v>365449216</v>
      </c>
      <c r="AU360" s="2">
        <v>500920320</v>
      </c>
      <c r="AV360" s="2">
        <v>362303488</v>
      </c>
      <c r="AW360" s="2">
        <v>363360256</v>
      </c>
      <c r="AX360" s="2">
        <v>430559232</v>
      </c>
      <c r="AY360" s="2">
        <v>362303488</v>
      </c>
      <c r="AZ360" s="2">
        <v>361246720</v>
      </c>
      <c r="BA360" s="2">
        <v>644780032</v>
      </c>
      <c r="BB360" s="2">
        <v>360083456</v>
      </c>
      <c r="BC360" s="2">
        <v>428335104</v>
      </c>
      <c r="BD360" s="2">
        <v>446210048</v>
      </c>
      <c r="BE360" s="2">
        <v>361140224</v>
      </c>
      <c r="BF360" s="2">
        <v>446201856</v>
      </c>
      <c r="BG360" s="2">
        <v>368488448</v>
      </c>
      <c r="BH360" s="2">
        <v>428339200</v>
      </c>
      <c r="BI360" s="2">
        <v>428335104</v>
      </c>
      <c r="BJ360" s="2">
        <v>61927424</v>
      </c>
      <c r="BK360" s="2">
        <v>62062592</v>
      </c>
      <c r="BL360" s="2">
        <v>69038080</v>
      </c>
      <c r="BM360" s="2">
        <v>1349472256</v>
      </c>
      <c r="BN360" s="2">
        <v>370601984</v>
      </c>
      <c r="BO360" s="2">
        <v>371658752</v>
      </c>
      <c r="BP360" s="2">
        <v>1140637696</v>
      </c>
      <c r="BQ360" s="2">
        <v>370966528</v>
      </c>
      <c r="BR360" s="2">
        <v>369889280</v>
      </c>
      <c r="BS360" s="2">
        <v>370946048</v>
      </c>
      <c r="BT360" s="2">
        <v>457064448</v>
      </c>
      <c r="BU360" s="2">
        <v>370946048</v>
      </c>
      <c r="BV360" s="2">
        <v>380403712</v>
      </c>
      <c r="BW360" s="2">
        <v>439197696</v>
      </c>
      <c r="BX360" s="2">
        <v>370946048</v>
      </c>
      <c r="BY360" s="2">
        <v>509562880</v>
      </c>
      <c r="BZ360" s="2">
        <v>369889280</v>
      </c>
      <c r="CA360" s="2">
        <v>369889280</v>
      </c>
      <c r="CB360" s="2">
        <v>369889280</v>
      </c>
      <c r="CC360" s="2">
        <v>527429632</v>
      </c>
      <c r="CD360" s="2">
        <v>509566976</v>
      </c>
      <c r="CE360" s="2">
        <v>447606784</v>
      </c>
      <c r="CF360" s="2">
        <v>370946048</v>
      </c>
      <c r="CG360" s="2">
        <v>379359232</v>
      </c>
      <c r="CH360" s="2">
        <v>439201792</v>
      </c>
      <c r="CI360" s="2">
        <v>388812800</v>
      </c>
      <c r="CJ360" s="2">
        <v>448663552</v>
      </c>
      <c r="CK360" s="2">
        <v>369889280</v>
      </c>
      <c r="CL360" s="2">
        <v>369889280</v>
      </c>
      <c r="CM360" s="2">
        <v>609226752</v>
      </c>
      <c r="CN360" s="2">
        <v>368779264</v>
      </c>
      <c r="CO360" s="2">
        <v>374018048</v>
      </c>
      <c r="CP360" s="2">
        <v>523149312</v>
      </c>
      <c r="CQ360" s="2">
        <v>367722496</v>
      </c>
      <c r="CR360" s="2">
        <v>365613056</v>
      </c>
      <c r="CS360" s="2">
        <v>430723072</v>
      </c>
      <c r="CT360" s="2">
        <v>366669824</v>
      </c>
      <c r="CU360" s="2">
        <v>378232832</v>
      </c>
      <c r="CV360" s="2">
        <v>365613056</v>
      </c>
      <c r="CW360" s="2">
        <v>506343424</v>
      </c>
      <c r="CX360" s="2">
        <v>366669824</v>
      </c>
      <c r="CY360" s="2">
        <v>375083008</v>
      </c>
    </row>
    <row r="361" spans="1:103">
      <c r="A361" t="s">
        <v>40</v>
      </c>
      <c r="B361" s="3">
        <f t="shared" ref="B361" si="218">AVERAGE(D361:CY361)</f>
        <v>11607.6</v>
      </c>
      <c r="C361" s="3">
        <f t="shared" ref="C361" si="219">COUNT(D361:CY361)</f>
        <v>100</v>
      </c>
      <c r="D361" s="2">
        <v>17522</v>
      </c>
      <c r="E361" s="2">
        <v>870</v>
      </c>
      <c r="F361" s="2">
        <v>20996</v>
      </c>
      <c r="G361" s="2">
        <v>158</v>
      </c>
      <c r="H361" s="2">
        <v>2274</v>
      </c>
      <c r="I361" s="2">
        <v>101330</v>
      </c>
      <c r="J361" s="2">
        <v>4356</v>
      </c>
      <c r="K361" s="2">
        <v>1696</v>
      </c>
      <c r="L361" s="2">
        <v>2490</v>
      </c>
      <c r="M361" s="2">
        <v>37662</v>
      </c>
      <c r="N361" s="2">
        <v>238</v>
      </c>
      <c r="O361" s="2">
        <v>3116</v>
      </c>
      <c r="P361" s="2">
        <v>1188</v>
      </c>
      <c r="Q361" s="2">
        <v>102896</v>
      </c>
      <c r="R361" s="2">
        <v>1424</v>
      </c>
      <c r="S361" s="2">
        <v>22192</v>
      </c>
      <c r="T361" s="2">
        <v>850</v>
      </c>
      <c r="U361" s="2">
        <v>2674</v>
      </c>
      <c r="V361" s="2">
        <v>3944</v>
      </c>
      <c r="W361" s="2">
        <v>4888</v>
      </c>
      <c r="X361" s="2">
        <v>730</v>
      </c>
      <c r="Y361" s="2">
        <v>2080</v>
      </c>
      <c r="Z361" s="2">
        <v>952</v>
      </c>
      <c r="AA361" s="2">
        <v>2432</v>
      </c>
      <c r="AB361" s="2">
        <v>2280</v>
      </c>
      <c r="AC361" s="2">
        <v>4118</v>
      </c>
      <c r="AD361" s="2">
        <v>1896</v>
      </c>
      <c r="AE361" s="2">
        <v>42594</v>
      </c>
      <c r="AF361" s="2">
        <v>3956</v>
      </c>
      <c r="AG361" s="2">
        <v>16824</v>
      </c>
      <c r="AH361" s="2">
        <v>1086</v>
      </c>
      <c r="AI361" s="2">
        <v>1240</v>
      </c>
      <c r="AJ361" s="2">
        <v>8860</v>
      </c>
      <c r="AK361" s="2">
        <v>212</v>
      </c>
      <c r="AL361" s="2">
        <v>81270</v>
      </c>
      <c r="AM361" s="2">
        <v>1834</v>
      </c>
      <c r="AN361" s="2">
        <v>4418</v>
      </c>
      <c r="AO361" s="2">
        <v>732</v>
      </c>
      <c r="AP361" s="2">
        <v>2082</v>
      </c>
      <c r="AQ361" s="2">
        <v>1792</v>
      </c>
      <c r="AR361" s="2">
        <v>1136</v>
      </c>
      <c r="AS361" s="2">
        <v>1686</v>
      </c>
      <c r="AT361" s="2">
        <v>1232</v>
      </c>
      <c r="AU361" s="2">
        <v>38272</v>
      </c>
      <c r="AV361" s="2">
        <v>2022</v>
      </c>
      <c r="AW361" s="2">
        <v>3756</v>
      </c>
      <c r="AX361" s="2">
        <v>50736</v>
      </c>
      <c r="AY361" s="2">
        <v>2518</v>
      </c>
      <c r="AZ361" s="2">
        <v>950</v>
      </c>
      <c r="BA361" s="2">
        <v>43910</v>
      </c>
      <c r="BB361" s="2">
        <v>928</v>
      </c>
      <c r="BC361" s="2">
        <v>16228</v>
      </c>
      <c r="BD361" s="2">
        <v>3714</v>
      </c>
      <c r="BE361" s="2">
        <v>4446</v>
      </c>
      <c r="BF361" s="2">
        <v>26832</v>
      </c>
      <c r="BG361" s="2">
        <v>30430</v>
      </c>
      <c r="BH361" s="2">
        <v>32684</v>
      </c>
      <c r="BI361" s="2">
        <v>1216</v>
      </c>
      <c r="BJ361" s="2">
        <v>2714</v>
      </c>
      <c r="BK361" s="2">
        <v>1364</v>
      </c>
      <c r="BL361" s="2">
        <v>2690</v>
      </c>
      <c r="BM361" s="2">
        <v>16782</v>
      </c>
      <c r="BN361" s="2">
        <v>658</v>
      </c>
      <c r="BO361" s="2">
        <v>404</v>
      </c>
      <c r="BP361" s="2">
        <v>20444</v>
      </c>
      <c r="BQ361" s="2">
        <v>2036</v>
      </c>
      <c r="BR361" s="2">
        <v>668</v>
      </c>
      <c r="BS361" s="2">
        <v>1350</v>
      </c>
      <c r="BT361" s="2">
        <v>598</v>
      </c>
      <c r="BU361" s="2">
        <v>1544</v>
      </c>
      <c r="BV361" s="2">
        <v>8732</v>
      </c>
      <c r="BW361" s="2">
        <v>18172</v>
      </c>
      <c r="BX361" s="2">
        <v>2040</v>
      </c>
      <c r="BY361" s="2">
        <v>2146</v>
      </c>
      <c r="BZ361" s="2">
        <v>204</v>
      </c>
      <c r="CA361" s="2">
        <v>828</v>
      </c>
      <c r="CB361" s="2">
        <v>1910</v>
      </c>
      <c r="CC361" s="2">
        <v>60814</v>
      </c>
      <c r="CD361" s="2">
        <v>52816</v>
      </c>
      <c r="CE361" s="2">
        <v>29984</v>
      </c>
      <c r="CF361" s="2">
        <v>3136</v>
      </c>
      <c r="CG361" s="2">
        <v>21142</v>
      </c>
      <c r="CH361" s="2">
        <v>358</v>
      </c>
      <c r="CI361" s="2">
        <v>13562</v>
      </c>
      <c r="CJ361" s="2">
        <v>9528</v>
      </c>
      <c r="CK361" s="2">
        <v>1320</v>
      </c>
      <c r="CL361" s="2">
        <v>106</v>
      </c>
      <c r="CM361" s="2">
        <v>2604</v>
      </c>
      <c r="CN361" s="2">
        <v>432</v>
      </c>
      <c r="CO361" s="2">
        <v>9756</v>
      </c>
      <c r="CP361" s="2">
        <v>33942</v>
      </c>
      <c r="CQ361" s="2">
        <v>884</v>
      </c>
      <c r="CR361" s="2">
        <v>536</v>
      </c>
      <c r="CS361" s="2">
        <v>2792</v>
      </c>
      <c r="CT361" s="2">
        <v>1088</v>
      </c>
      <c r="CU361" s="2">
        <v>33154</v>
      </c>
      <c r="CV361" s="2">
        <v>186</v>
      </c>
      <c r="CW361" s="2">
        <v>1968</v>
      </c>
      <c r="CX361" s="2">
        <v>400</v>
      </c>
      <c r="CY361" s="2">
        <v>18120</v>
      </c>
    </row>
    <row r="362" spans="1:103">
      <c r="A362" s="1" t="s">
        <v>25</v>
      </c>
      <c r="B362" s="4">
        <f>AVERAGE(D362:CY362)/ 1000/ 1000</f>
        <v>284.25040899999999</v>
      </c>
      <c r="C362" s="4"/>
      <c r="D362" s="2">
        <v>326439800</v>
      </c>
      <c r="E362" s="2">
        <v>9337300</v>
      </c>
      <c r="F362" s="2">
        <v>479737800</v>
      </c>
      <c r="G362" s="2">
        <v>1844200</v>
      </c>
      <c r="H362" s="2">
        <v>20153300</v>
      </c>
      <c r="I362" s="2">
        <v>3093179400</v>
      </c>
      <c r="J362" s="2">
        <v>48549000</v>
      </c>
      <c r="K362" s="2">
        <v>15611000</v>
      </c>
      <c r="L362" s="2">
        <v>28173500</v>
      </c>
      <c r="M362" s="2">
        <v>908450700</v>
      </c>
      <c r="N362" s="2">
        <v>2498800</v>
      </c>
      <c r="O362" s="2">
        <v>33096500</v>
      </c>
      <c r="P362" s="2">
        <v>11891500</v>
      </c>
      <c r="Q362" s="2">
        <v>3162673700</v>
      </c>
      <c r="R362" s="2">
        <v>13803900</v>
      </c>
      <c r="S362" s="2">
        <v>518343600</v>
      </c>
      <c r="T362" s="2">
        <v>8078100</v>
      </c>
      <c r="U362" s="2">
        <v>27238800</v>
      </c>
      <c r="V362" s="2">
        <v>38743700</v>
      </c>
      <c r="W362" s="2">
        <v>64154200</v>
      </c>
      <c r="X362" s="2">
        <v>6713500</v>
      </c>
      <c r="Y362" s="2">
        <v>23822600</v>
      </c>
      <c r="Z362" s="2">
        <v>11340700</v>
      </c>
      <c r="AA362" s="2">
        <v>26553800</v>
      </c>
      <c r="AB362" s="2">
        <v>25345800</v>
      </c>
      <c r="AC362" s="2">
        <v>45285400</v>
      </c>
      <c r="AD362" s="2">
        <v>17918400</v>
      </c>
      <c r="AE362" s="2">
        <v>1208838400</v>
      </c>
      <c r="AF362" s="2">
        <v>36783100</v>
      </c>
      <c r="AG362" s="2">
        <v>314424100</v>
      </c>
      <c r="AH362" s="2">
        <v>9659000</v>
      </c>
      <c r="AI362" s="2">
        <v>12104900</v>
      </c>
      <c r="AJ362" s="2">
        <v>134423000</v>
      </c>
      <c r="AK362" s="2">
        <v>2191900</v>
      </c>
      <c r="AL362" s="2">
        <v>2615644200</v>
      </c>
      <c r="AM362" s="2">
        <v>19499500</v>
      </c>
      <c r="AN362" s="2">
        <v>56133100</v>
      </c>
      <c r="AO362" s="2">
        <v>7527900</v>
      </c>
      <c r="AP362" s="2">
        <v>20503200</v>
      </c>
      <c r="AQ362" s="2">
        <v>18294900</v>
      </c>
      <c r="AR362" s="2">
        <v>11434100</v>
      </c>
      <c r="AS362" s="2">
        <v>19003700</v>
      </c>
      <c r="AT362" s="2">
        <v>13690300</v>
      </c>
      <c r="AU362" s="2">
        <v>935526100</v>
      </c>
      <c r="AV362" s="2">
        <v>18299400</v>
      </c>
      <c r="AW362" s="2">
        <v>43717500</v>
      </c>
      <c r="AX362" s="2">
        <v>1622615200</v>
      </c>
      <c r="AY362" s="2">
        <v>24541800</v>
      </c>
      <c r="AZ362" s="2">
        <v>8319900</v>
      </c>
      <c r="BA362" s="2">
        <v>1238536500</v>
      </c>
      <c r="BB362" s="2">
        <v>8526700</v>
      </c>
      <c r="BC362" s="2">
        <v>304297700</v>
      </c>
      <c r="BD362" s="2">
        <v>36984200</v>
      </c>
      <c r="BE362" s="2">
        <v>51519000</v>
      </c>
      <c r="BF362" s="2">
        <v>611488200</v>
      </c>
      <c r="BG362" s="2">
        <v>713157100</v>
      </c>
      <c r="BH362" s="2">
        <v>792560600</v>
      </c>
      <c r="BI362" s="2">
        <v>12553600</v>
      </c>
      <c r="BJ362" s="2">
        <v>27422900</v>
      </c>
      <c r="BK362" s="2">
        <v>14447500</v>
      </c>
      <c r="BL362" s="2">
        <v>26826100</v>
      </c>
      <c r="BM362" s="2">
        <v>313555900</v>
      </c>
      <c r="BN362" s="2">
        <v>6193100</v>
      </c>
      <c r="BO362" s="2">
        <v>4095100</v>
      </c>
      <c r="BP362" s="2">
        <v>482516300</v>
      </c>
      <c r="BQ362" s="2">
        <v>18240600</v>
      </c>
      <c r="BR362" s="2">
        <v>6871400</v>
      </c>
      <c r="BS362" s="2">
        <v>14720800</v>
      </c>
      <c r="BT362" s="2">
        <v>7329800</v>
      </c>
      <c r="BU362" s="2">
        <v>15618800</v>
      </c>
      <c r="BV362" s="2">
        <v>132787500</v>
      </c>
      <c r="BW362" s="2">
        <v>361003600</v>
      </c>
      <c r="BX362" s="2">
        <v>17977400</v>
      </c>
      <c r="BY362" s="2">
        <v>20693300</v>
      </c>
      <c r="BZ362" s="2">
        <v>2508100</v>
      </c>
      <c r="CA362" s="2">
        <v>8541800</v>
      </c>
      <c r="CB362" s="2">
        <v>21736900</v>
      </c>
      <c r="CC362" s="2">
        <v>1664141100</v>
      </c>
      <c r="CD362" s="2">
        <v>1442219100</v>
      </c>
      <c r="CE362" s="2">
        <v>707288800</v>
      </c>
      <c r="CF362" s="2">
        <v>35699600</v>
      </c>
      <c r="CG362" s="2">
        <v>497110700</v>
      </c>
      <c r="CH362" s="2">
        <v>3881800</v>
      </c>
      <c r="CI362" s="2">
        <v>250259100</v>
      </c>
      <c r="CJ362" s="2">
        <v>134800300</v>
      </c>
      <c r="CK362" s="2">
        <v>14645200</v>
      </c>
      <c r="CL362" s="2">
        <v>1375100</v>
      </c>
      <c r="CM362" s="2">
        <v>31161700</v>
      </c>
      <c r="CN362" s="2">
        <v>4173000</v>
      </c>
      <c r="CO362" s="2">
        <v>168379000</v>
      </c>
      <c r="CP362" s="2">
        <v>813113300</v>
      </c>
      <c r="CQ362" s="2">
        <v>7502900</v>
      </c>
      <c r="CR362" s="2">
        <v>4473800</v>
      </c>
      <c r="CS362" s="2">
        <v>29913300</v>
      </c>
      <c r="CT362" s="2">
        <v>11336200</v>
      </c>
      <c r="CU362" s="2">
        <v>820965800</v>
      </c>
      <c r="CV362" s="2">
        <v>2110100</v>
      </c>
      <c r="CW362" s="2">
        <v>20001200</v>
      </c>
      <c r="CX362" s="2">
        <v>3919600</v>
      </c>
      <c r="CY362" s="2">
        <v>361705500</v>
      </c>
    </row>
    <row r="363" spans="1:103">
      <c r="A363" t="s">
        <v>39</v>
      </c>
      <c r="B363" s="7">
        <f>AVERAGE(D363:CY363) / 1024/ 1024</f>
        <v>74.271171874999993</v>
      </c>
      <c r="C363" s="7">
        <f>MAX(D363:CY363) / 1024/ 1024</f>
        <v>314.90234375</v>
      </c>
      <c r="D363" s="2">
        <v>78147584</v>
      </c>
      <c r="E363" s="2">
        <v>48082944</v>
      </c>
      <c r="F363" s="2">
        <v>89915392</v>
      </c>
      <c r="G363" s="2">
        <v>46903296</v>
      </c>
      <c r="H363" s="2">
        <v>50884608</v>
      </c>
      <c r="I363" s="2">
        <v>327680000</v>
      </c>
      <c r="J363" s="2">
        <v>54898688</v>
      </c>
      <c r="K363" s="2">
        <v>49324032</v>
      </c>
      <c r="L363" s="2">
        <v>52224000</v>
      </c>
      <c r="M363" s="2">
        <v>156659712</v>
      </c>
      <c r="N363" s="2">
        <v>46948352</v>
      </c>
      <c r="O363" s="2">
        <v>54194176</v>
      </c>
      <c r="P363" s="2">
        <v>48447488</v>
      </c>
      <c r="Q363" s="2">
        <v>330199040</v>
      </c>
      <c r="R363" s="2">
        <v>50331648</v>
      </c>
      <c r="S363" s="2">
        <v>92098560</v>
      </c>
      <c r="T363" s="2">
        <v>48312320</v>
      </c>
      <c r="U363" s="2">
        <v>52408320</v>
      </c>
      <c r="V363" s="2">
        <v>54317056</v>
      </c>
      <c r="W363" s="2">
        <v>57622528</v>
      </c>
      <c r="X363" s="2">
        <v>48066560</v>
      </c>
      <c r="Y363" s="2">
        <v>51585024</v>
      </c>
      <c r="Z363" s="2">
        <v>48549888</v>
      </c>
      <c r="AA363" s="2">
        <v>54177792</v>
      </c>
      <c r="AB363" s="2">
        <v>51105792</v>
      </c>
      <c r="AC363" s="2">
        <v>54947840</v>
      </c>
      <c r="AD363" s="2">
        <v>51019776</v>
      </c>
      <c r="AE363" s="2">
        <v>179499008</v>
      </c>
      <c r="AF363" s="2">
        <v>54898688</v>
      </c>
      <c r="AG363" s="2">
        <v>77893632</v>
      </c>
      <c r="AH363" s="2">
        <v>48414720</v>
      </c>
      <c r="AI363" s="2">
        <v>49782784</v>
      </c>
      <c r="AJ363" s="2">
        <v>63467520</v>
      </c>
      <c r="AK363" s="2">
        <v>46862336</v>
      </c>
      <c r="AL363" s="2">
        <v>309145600</v>
      </c>
      <c r="AM363" s="2">
        <v>50593792</v>
      </c>
      <c r="AN363" s="2">
        <v>55767040</v>
      </c>
      <c r="AO363" s="2">
        <v>47857664</v>
      </c>
      <c r="AP363" s="2">
        <v>51523584</v>
      </c>
      <c r="AQ363" s="2">
        <v>50593792</v>
      </c>
      <c r="AR363" s="2">
        <v>48324608</v>
      </c>
      <c r="AS363" s="2">
        <v>50139136</v>
      </c>
      <c r="AT363" s="2">
        <v>49934336</v>
      </c>
      <c r="AU363" s="2">
        <v>158023680</v>
      </c>
      <c r="AV363" s="2">
        <v>50745344</v>
      </c>
      <c r="AW363" s="2">
        <v>55214080</v>
      </c>
      <c r="AX363" s="2">
        <v>187080704</v>
      </c>
      <c r="AY363" s="2">
        <v>54378496</v>
      </c>
      <c r="AZ363" s="2">
        <v>52269056</v>
      </c>
      <c r="BA363" s="2">
        <v>180985856</v>
      </c>
      <c r="BB363" s="2">
        <v>48586752</v>
      </c>
      <c r="BC363" s="2">
        <v>79011840</v>
      </c>
      <c r="BD363" s="2">
        <v>55947264</v>
      </c>
      <c r="BE363" s="2">
        <v>55947264</v>
      </c>
      <c r="BF363" s="2">
        <v>99397632</v>
      </c>
      <c r="BG363" s="2">
        <v>102395904</v>
      </c>
      <c r="BH363" s="2">
        <v>104280064</v>
      </c>
      <c r="BI363" s="2">
        <v>49008640</v>
      </c>
      <c r="BJ363" s="2">
        <v>53952512</v>
      </c>
      <c r="BK363" s="2">
        <v>50536448</v>
      </c>
      <c r="BL363" s="2">
        <v>54091776</v>
      </c>
      <c r="BM363" s="2">
        <v>76996608</v>
      </c>
      <c r="BN363" s="2">
        <v>48173056</v>
      </c>
      <c r="BO363" s="2">
        <v>48173056</v>
      </c>
      <c r="BP363" s="2">
        <v>91168768</v>
      </c>
      <c r="BQ363" s="2">
        <v>51408896</v>
      </c>
      <c r="BR363" s="2">
        <v>51662848</v>
      </c>
      <c r="BS363" s="2">
        <v>51658752</v>
      </c>
      <c r="BT363" s="2">
        <v>47595520</v>
      </c>
      <c r="BU363" s="2">
        <v>50536448</v>
      </c>
      <c r="BV363" s="2">
        <v>65208320</v>
      </c>
      <c r="BW363" s="2">
        <v>79425536</v>
      </c>
      <c r="BX363" s="2">
        <v>50786304</v>
      </c>
      <c r="BY363" s="2">
        <v>51343360</v>
      </c>
      <c r="BZ363" s="2">
        <v>51339264</v>
      </c>
      <c r="CA363" s="2">
        <v>51339264</v>
      </c>
      <c r="CB363" s="2">
        <v>51339264</v>
      </c>
      <c r="CC363" s="2">
        <v>202747904</v>
      </c>
      <c r="CD363" s="2">
        <v>192237568</v>
      </c>
      <c r="CE363" s="2">
        <v>101535744</v>
      </c>
      <c r="CF363" s="2">
        <v>55386112</v>
      </c>
      <c r="CG363" s="2">
        <v>90976256</v>
      </c>
      <c r="CH363" s="2">
        <v>47349760</v>
      </c>
      <c r="CI363" s="2">
        <v>74403840</v>
      </c>
      <c r="CJ363" s="2">
        <v>69087232</v>
      </c>
      <c r="CK363" s="2">
        <v>49868800</v>
      </c>
      <c r="CL363" s="2">
        <v>49868800</v>
      </c>
      <c r="CM363" s="2">
        <v>54112256</v>
      </c>
      <c r="CN363" s="2">
        <v>52002816</v>
      </c>
      <c r="CO363" s="2">
        <v>69808128</v>
      </c>
      <c r="CP363" s="2">
        <v>106373120</v>
      </c>
      <c r="CQ363" s="2">
        <v>82059264</v>
      </c>
      <c r="CR363" s="2">
        <v>82063360</v>
      </c>
      <c r="CS363" s="2">
        <v>84172800</v>
      </c>
      <c r="CT363" s="2">
        <v>82059264</v>
      </c>
      <c r="CU363" s="2">
        <v>106377216</v>
      </c>
      <c r="CV363" s="2">
        <v>82059264</v>
      </c>
      <c r="CW363" s="2">
        <v>82059264</v>
      </c>
      <c r="CX363" s="2">
        <v>82059264</v>
      </c>
      <c r="CY363" s="2">
        <v>95469568</v>
      </c>
    </row>
    <row r="365" spans="1:103">
      <c r="A365" s="1" t="s">
        <v>13</v>
      </c>
    </row>
    <row r="366" spans="1:103">
      <c r="A366" s="1" t="s">
        <v>1</v>
      </c>
      <c r="B366" s="3">
        <f>AVERAGE(D366:CY366)</f>
        <v>5345811.8787878789</v>
      </c>
      <c r="C366" s="3">
        <f>COUNT(D366:CY366)</f>
        <v>99</v>
      </c>
      <c r="D366" s="2">
        <v>2603843</v>
      </c>
      <c r="E366" s="2">
        <v>4713754</v>
      </c>
      <c r="F366" s="2">
        <v>1793772</v>
      </c>
      <c r="G366" s="2">
        <v>31627</v>
      </c>
      <c r="H366" s="2">
        <v>238680</v>
      </c>
      <c r="I366" s="2">
        <v>5675006</v>
      </c>
      <c r="J366" s="2">
        <v>9865415</v>
      </c>
      <c r="K366" s="2">
        <v>177643</v>
      </c>
      <c r="L366" s="2">
        <v>488317</v>
      </c>
      <c r="M366" s="2">
        <v>3354913</v>
      </c>
      <c r="N366" s="2">
        <v>75470</v>
      </c>
      <c r="O366" s="2">
        <v>350620</v>
      </c>
      <c r="P366" s="2">
        <v>4861616</v>
      </c>
      <c r="Q366" s="2">
        <v>3007683</v>
      </c>
      <c r="R366" s="2">
        <v>74114</v>
      </c>
      <c r="S366" s="2">
        <v>289747</v>
      </c>
      <c r="T366" s="2">
        <v>33060</v>
      </c>
      <c r="U366" s="2">
        <v>6406830</v>
      </c>
      <c r="V366" s="2">
        <v>3217865</v>
      </c>
      <c r="W366" s="2">
        <v>12293500</v>
      </c>
      <c r="X366" s="2">
        <v>25435</v>
      </c>
      <c r="Y366" s="2">
        <v>13408204</v>
      </c>
      <c r="Z366" s="2">
        <v>4371352</v>
      </c>
      <c r="AA366" s="2">
        <v>1945887</v>
      </c>
      <c r="AB366" s="2">
        <v>10446570</v>
      </c>
      <c r="AC366" s="2">
        <v>523309</v>
      </c>
      <c r="AD366" s="2">
        <v>234423</v>
      </c>
      <c r="AE366" s="2">
        <v>31823099</v>
      </c>
      <c r="AF366" s="2">
        <v>288706</v>
      </c>
      <c r="AG366" s="2">
        <v>4496101</v>
      </c>
      <c r="AH366" s="2">
        <v>1246</v>
      </c>
      <c r="AI366" s="2">
        <v>364359</v>
      </c>
      <c r="AJ366" s="2">
        <v>17432604</v>
      </c>
      <c r="AK366" s="2">
        <v>89316</v>
      </c>
      <c r="AL366" s="2">
        <v>5850022</v>
      </c>
      <c r="AM366" s="2">
        <v>5948817</v>
      </c>
      <c r="AN366" s="2">
        <v>30599517</v>
      </c>
      <c r="AO366" s="2">
        <v>1519701</v>
      </c>
      <c r="AP366" s="2">
        <v>284397</v>
      </c>
      <c r="AQ366" s="2">
        <v>342707</v>
      </c>
      <c r="AR366" s="2">
        <v>187120</v>
      </c>
      <c r="AS366" s="2">
        <v>7870412</v>
      </c>
      <c r="AT366" s="2">
        <v>1705913</v>
      </c>
      <c r="AU366" s="2">
        <v>3636771</v>
      </c>
      <c r="AV366" s="2">
        <v>393177</v>
      </c>
      <c r="AW366" s="2">
        <v>33223689</v>
      </c>
      <c r="AX366" s="2" t="s">
        <v>34</v>
      </c>
      <c r="AY366" s="2">
        <v>447051</v>
      </c>
      <c r="AZ366" s="2">
        <v>3493</v>
      </c>
      <c r="BA366" s="2">
        <v>150863</v>
      </c>
      <c r="BB366" s="2">
        <v>196512</v>
      </c>
      <c r="BC366" s="2">
        <v>1512759</v>
      </c>
      <c r="BD366" s="2">
        <v>2353662</v>
      </c>
      <c r="BE366" s="2">
        <v>33275529</v>
      </c>
      <c r="BF366" s="2">
        <v>1647215</v>
      </c>
      <c r="BG366" s="2">
        <v>4495183</v>
      </c>
      <c r="BH366" s="2">
        <v>7514576</v>
      </c>
      <c r="BI366" s="2">
        <v>1999833</v>
      </c>
      <c r="BJ366" s="2">
        <v>10147194</v>
      </c>
      <c r="BK366" s="2">
        <v>8731093</v>
      </c>
      <c r="BL366" s="2">
        <v>466215</v>
      </c>
      <c r="BM366" s="2">
        <v>13538525</v>
      </c>
      <c r="BN366" s="2">
        <v>50291</v>
      </c>
      <c r="BO366" s="2">
        <v>61147</v>
      </c>
      <c r="BP366" s="2">
        <v>34116162</v>
      </c>
      <c r="BQ366" s="2">
        <v>188460</v>
      </c>
      <c r="BR366" s="2">
        <v>3296546</v>
      </c>
      <c r="BS366" s="2">
        <v>213008</v>
      </c>
      <c r="BT366" s="2">
        <v>2533547</v>
      </c>
      <c r="BU366" s="2">
        <v>288579</v>
      </c>
      <c r="BV366" s="2">
        <v>833492</v>
      </c>
      <c r="BW366" s="2">
        <v>11630675</v>
      </c>
      <c r="BX366" s="2">
        <v>376661</v>
      </c>
      <c r="BY366" s="2">
        <v>9898931</v>
      </c>
      <c r="BZ366" s="2">
        <v>52392</v>
      </c>
      <c r="CA366" s="2">
        <v>66062</v>
      </c>
      <c r="CB366" s="2">
        <v>12339326</v>
      </c>
      <c r="CC366" s="2">
        <v>2452474</v>
      </c>
      <c r="CD366" s="2">
        <v>7487895</v>
      </c>
      <c r="CE366" s="2">
        <v>7020254</v>
      </c>
      <c r="CF366" s="2">
        <v>19273055</v>
      </c>
      <c r="CG366" s="2">
        <v>3536809</v>
      </c>
      <c r="CH366" s="2">
        <v>34518</v>
      </c>
      <c r="CI366" s="2">
        <v>10342761</v>
      </c>
      <c r="CJ366" s="2">
        <v>7349267</v>
      </c>
      <c r="CK366" s="2">
        <v>461386</v>
      </c>
      <c r="CL366" s="2">
        <v>881</v>
      </c>
      <c r="CM366" s="2">
        <v>16982625</v>
      </c>
      <c r="CN366" s="2">
        <v>453305</v>
      </c>
      <c r="CO366" s="2">
        <v>8750936</v>
      </c>
      <c r="CP366" s="2">
        <v>17100159</v>
      </c>
      <c r="CQ366" s="2">
        <v>434836</v>
      </c>
      <c r="CR366" s="2">
        <v>52176</v>
      </c>
      <c r="CS366" s="2">
        <v>6839184</v>
      </c>
      <c r="CT366" s="2">
        <v>234054</v>
      </c>
      <c r="CU366" s="2">
        <v>5986768</v>
      </c>
      <c r="CV366" s="2">
        <v>94478</v>
      </c>
      <c r="CW366" s="2">
        <v>13937300</v>
      </c>
      <c r="CX366" s="2">
        <v>220065</v>
      </c>
      <c r="CY366" s="2">
        <v>1198879</v>
      </c>
    </row>
    <row r="367" spans="1:103">
      <c r="A367" t="s">
        <v>26</v>
      </c>
      <c r="B367" s="4">
        <f>AVERAGEIF(D366:CY366, "&lt;&gt;NAN", D367:CY367)/1000/1000/1000</f>
        <v>51.588280320202017</v>
      </c>
      <c r="C367" s="4"/>
      <c r="D367" s="2">
        <v>22603422600</v>
      </c>
      <c r="E367" s="2">
        <v>42059193000</v>
      </c>
      <c r="F367" s="2">
        <v>15104517600</v>
      </c>
      <c r="G367" s="2">
        <v>144106400</v>
      </c>
      <c r="H367" s="2">
        <v>1402733700</v>
      </c>
      <c r="I367" s="2">
        <v>52021894900</v>
      </c>
      <c r="J367" s="2">
        <v>92730461500</v>
      </c>
      <c r="K367" s="2">
        <v>972682400</v>
      </c>
      <c r="L367" s="2">
        <v>3476688300</v>
      </c>
      <c r="M367" s="2">
        <v>29089156200</v>
      </c>
      <c r="N367" s="2">
        <v>384593700</v>
      </c>
      <c r="O367" s="2">
        <v>2279834500</v>
      </c>
      <c r="P367" s="2">
        <v>43754820900</v>
      </c>
      <c r="Q367" s="2">
        <v>25963669400</v>
      </c>
      <c r="R367" s="2">
        <v>372234300</v>
      </c>
      <c r="S367" s="2">
        <v>1734141900</v>
      </c>
      <c r="T367" s="2">
        <v>147761800</v>
      </c>
      <c r="U367" s="2">
        <v>58321113700</v>
      </c>
      <c r="V367" s="2">
        <v>27962985500</v>
      </c>
      <c r="W367" s="2">
        <v>118405055300</v>
      </c>
      <c r="X367" s="2">
        <v>106798100</v>
      </c>
      <c r="Y367" s="2">
        <v>128475035400</v>
      </c>
      <c r="Z367" s="2">
        <v>39881095200</v>
      </c>
      <c r="AA367" s="2">
        <v>16447442000</v>
      </c>
      <c r="AB367" s="2">
        <v>97707558500</v>
      </c>
      <c r="AC367" s="2">
        <v>3746682400</v>
      </c>
      <c r="AD367" s="2">
        <v>1386568700</v>
      </c>
      <c r="AE367" s="2">
        <v>325939723000</v>
      </c>
      <c r="AF367" s="2">
        <v>1637031900</v>
      </c>
      <c r="AG367" s="2">
        <v>39809605300</v>
      </c>
      <c r="AH367" s="2">
        <v>4277800</v>
      </c>
      <c r="AI367" s="2">
        <v>2235205500</v>
      </c>
      <c r="AJ367" s="2">
        <v>171299519700</v>
      </c>
      <c r="AK367" s="2">
        <v>445365900</v>
      </c>
      <c r="AL367" s="2">
        <v>52644928400</v>
      </c>
      <c r="AM367" s="2">
        <v>53620961000</v>
      </c>
      <c r="AN367" s="2">
        <v>303963903100</v>
      </c>
      <c r="AO367" s="2">
        <v>12511842400</v>
      </c>
      <c r="AP367" s="2">
        <v>1585420100</v>
      </c>
      <c r="AQ367" s="2">
        <v>2051559600</v>
      </c>
      <c r="AR367" s="2">
        <v>959874800</v>
      </c>
      <c r="AS367" s="2">
        <v>73290062800</v>
      </c>
      <c r="AT367" s="2">
        <v>13968475600</v>
      </c>
      <c r="AU367" s="2">
        <v>32223978700</v>
      </c>
      <c r="AV367" s="2">
        <v>2367247100</v>
      </c>
      <c r="AW367" s="2">
        <v>331801359300</v>
      </c>
      <c r="AX367" s="2">
        <v>686703255800</v>
      </c>
      <c r="AY367" s="2">
        <v>3075141800</v>
      </c>
      <c r="AZ367" s="2">
        <v>15153900</v>
      </c>
      <c r="BA367" s="2">
        <v>783229700</v>
      </c>
      <c r="BB367" s="2">
        <v>983528800</v>
      </c>
      <c r="BC367" s="2">
        <v>12441791600</v>
      </c>
      <c r="BD367" s="2">
        <v>20621512900</v>
      </c>
      <c r="BE367" s="2">
        <v>334867432500</v>
      </c>
      <c r="BF367" s="2">
        <v>13707221500</v>
      </c>
      <c r="BG367" s="2">
        <v>40508290300</v>
      </c>
      <c r="BH367" s="2">
        <v>68007786400</v>
      </c>
      <c r="BI367" s="2">
        <v>16534462300</v>
      </c>
      <c r="BJ367" s="2">
        <v>94202796200</v>
      </c>
      <c r="BK367" s="2">
        <v>82674270700</v>
      </c>
      <c r="BL367" s="2">
        <v>3110461500</v>
      </c>
      <c r="BM367" s="2">
        <v>128165346000</v>
      </c>
      <c r="BN367" s="2">
        <v>222518200</v>
      </c>
      <c r="BO367" s="2">
        <v>297651000</v>
      </c>
      <c r="BP367" s="2">
        <v>373905314100</v>
      </c>
      <c r="BQ367" s="2">
        <v>972914900</v>
      </c>
      <c r="BR367" s="2">
        <v>28200928800</v>
      </c>
      <c r="BS367" s="2">
        <v>1230225500</v>
      </c>
      <c r="BT367" s="2">
        <v>22073531900</v>
      </c>
      <c r="BU367" s="2">
        <v>1655335400</v>
      </c>
      <c r="BV367" s="2">
        <v>6005706400</v>
      </c>
      <c r="BW367" s="2">
        <v>111283091800</v>
      </c>
      <c r="BX367" s="2">
        <v>2296637700</v>
      </c>
      <c r="BY367" s="2">
        <v>92663542900</v>
      </c>
      <c r="BZ367" s="2">
        <v>233678000</v>
      </c>
      <c r="CA367" s="2">
        <v>328355300</v>
      </c>
      <c r="CB367" s="2">
        <v>117823524200</v>
      </c>
      <c r="CC367" s="2">
        <v>21265423700</v>
      </c>
      <c r="CD367" s="2">
        <v>67826209700</v>
      </c>
      <c r="CE367" s="2">
        <v>64695977400</v>
      </c>
      <c r="CF367" s="2">
        <v>201578334900</v>
      </c>
      <c r="CG367" s="2">
        <v>33562033500</v>
      </c>
      <c r="CH367" s="2">
        <v>155006700</v>
      </c>
      <c r="CI367" s="2">
        <v>101324850800</v>
      </c>
      <c r="CJ367" s="2">
        <v>69332766300</v>
      </c>
      <c r="CK367" s="2">
        <v>3395014100</v>
      </c>
      <c r="CL367" s="2">
        <v>2876900</v>
      </c>
      <c r="CM367" s="2">
        <v>171167906100</v>
      </c>
      <c r="CN367" s="2">
        <v>3415373200</v>
      </c>
      <c r="CO367" s="2">
        <v>87450477400</v>
      </c>
      <c r="CP367" s="2">
        <v>174116409200</v>
      </c>
      <c r="CQ367" s="2">
        <v>3086168900</v>
      </c>
      <c r="CR367" s="2">
        <v>272174400</v>
      </c>
      <c r="CS367" s="2">
        <v>65231601400</v>
      </c>
      <c r="CT367" s="2">
        <v>1552020200</v>
      </c>
      <c r="CU367" s="2">
        <v>57357784000</v>
      </c>
      <c r="CV367" s="2">
        <v>516342200</v>
      </c>
      <c r="CW367" s="2">
        <v>140432714800</v>
      </c>
      <c r="CX367" s="2">
        <v>1390486700</v>
      </c>
      <c r="CY367" s="2">
        <v>10177827100</v>
      </c>
    </row>
    <row r="368" spans="1:103">
      <c r="A368" t="s">
        <v>38</v>
      </c>
      <c r="B368" s="7" t="e">
        <f>AVERAGE(D368:CY368) / 1024/ 1024 /1024</f>
        <v>#DIV/0!</v>
      </c>
      <c r="C368" s="7">
        <f>MAX(D368:CY368) / 1024/ 1024 /1024</f>
        <v>0</v>
      </c>
    </row>
    <row r="369" spans="1:103">
      <c r="A369" s="1" t="s">
        <v>2</v>
      </c>
      <c r="B369" s="3">
        <f>AVERAGE(D369:CY369)</f>
        <v>1372754.22</v>
      </c>
      <c r="C369" s="3">
        <f>COUNT(D369:CY369)</f>
        <v>100</v>
      </c>
      <c r="D369" s="2">
        <v>2129406</v>
      </c>
      <c r="E369" s="2">
        <v>880671</v>
      </c>
      <c r="F369" s="2">
        <v>502680</v>
      </c>
      <c r="G369" s="2">
        <v>2756</v>
      </c>
      <c r="H369" s="2">
        <v>1036501</v>
      </c>
      <c r="I369" s="2">
        <v>848739</v>
      </c>
      <c r="J369" s="2">
        <v>1680954</v>
      </c>
      <c r="K369" s="2">
        <v>14968</v>
      </c>
      <c r="L369" s="2">
        <v>35419</v>
      </c>
      <c r="M369" s="2">
        <v>490563</v>
      </c>
      <c r="N369" s="2">
        <v>301617</v>
      </c>
      <c r="O369" s="2">
        <v>1635934</v>
      </c>
      <c r="P369" s="2">
        <v>467518</v>
      </c>
      <c r="Q369" s="2">
        <v>3788313</v>
      </c>
      <c r="R369" s="2">
        <v>8227</v>
      </c>
      <c r="S369" s="2">
        <v>17670</v>
      </c>
      <c r="T369" s="2">
        <v>3632</v>
      </c>
      <c r="U369" s="2">
        <v>1314938</v>
      </c>
      <c r="V369" s="2">
        <v>386619</v>
      </c>
      <c r="W369" s="2">
        <v>3096007</v>
      </c>
      <c r="X369" s="2">
        <v>21500</v>
      </c>
      <c r="Y369" s="2">
        <v>2589145</v>
      </c>
      <c r="Z369" s="2">
        <v>1114076</v>
      </c>
      <c r="AA369" s="2">
        <v>1116321</v>
      </c>
      <c r="AB369" s="2">
        <v>2336443</v>
      </c>
      <c r="AC369" s="2">
        <v>226054</v>
      </c>
      <c r="AD369" s="2">
        <v>80267</v>
      </c>
      <c r="AE369" s="2">
        <v>5092374</v>
      </c>
      <c r="AF369" s="2">
        <v>32320</v>
      </c>
      <c r="AG369" s="2">
        <v>1141492</v>
      </c>
      <c r="AH369" s="2">
        <v>4032</v>
      </c>
      <c r="AI369" s="2">
        <v>102251</v>
      </c>
      <c r="AJ369" s="2">
        <v>2137393</v>
      </c>
      <c r="AK369" s="2">
        <v>712097</v>
      </c>
      <c r="AL369" s="2">
        <v>1259333</v>
      </c>
      <c r="AM369" s="2">
        <v>1767038</v>
      </c>
      <c r="AN369" s="2">
        <v>7618475</v>
      </c>
      <c r="AO369" s="2">
        <v>316575</v>
      </c>
      <c r="AP369" s="2">
        <v>2326917</v>
      </c>
      <c r="AQ369" s="2">
        <v>33226</v>
      </c>
      <c r="AR369" s="2">
        <v>3212274</v>
      </c>
      <c r="AS369" s="2">
        <v>1159803</v>
      </c>
      <c r="AT369" s="2">
        <v>276722</v>
      </c>
      <c r="AU369" s="2">
        <v>854545</v>
      </c>
      <c r="AV369" s="2">
        <v>21751</v>
      </c>
      <c r="AW369" s="2">
        <v>4857523</v>
      </c>
      <c r="AX369" s="2">
        <v>17451539</v>
      </c>
      <c r="AY369" s="2">
        <v>98784</v>
      </c>
      <c r="AZ369" s="2">
        <v>24187</v>
      </c>
      <c r="BA369" s="2">
        <v>27891</v>
      </c>
      <c r="BB369" s="2">
        <v>21451</v>
      </c>
      <c r="BC369" s="2">
        <v>310624</v>
      </c>
      <c r="BD369" s="2">
        <v>417455</v>
      </c>
      <c r="BE369" s="2">
        <v>4411603</v>
      </c>
      <c r="BF369" s="2">
        <v>443424</v>
      </c>
      <c r="BG369" s="2">
        <v>683448</v>
      </c>
      <c r="BH369" s="2">
        <v>1465375</v>
      </c>
      <c r="BI369" s="2">
        <v>521860</v>
      </c>
      <c r="BJ369" s="2">
        <v>1056678</v>
      </c>
      <c r="BK369" s="2">
        <v>2158488</v>
      </c>
      <c r="BL369" s="2">
        <v>26499</v>
      </c>
      <c r="BM369" s="2">
        <v>3660469</v>
      </c>
      <c r="BN369" s="2">
        <v>227148</v>
      </c>
      <c r="BO369" s="2">
        <v>6814</v>
      </c>
      <c r="BP369" s="2">
        <v>6131261</v>
      </c>
      <c r="BQ369" s="2">
        <v>12051</v>
      </c>
      <c r="BR369" s="2">
        <v>663408</v>
      </c>
      <c r="BS369" s="2">
        <v>39636</v>
      </c>
      <c r="BT369" s="2">
        <v>564382</v>
      </c>
      <c r="BU369" s="2">
        <v>35544</v>
      </c>
      <c r="BV369" s="2">
        <v>271439</v>
      </c>
      <c r="BW369" s="2">
        <v>2377703</v>
      </c>
      <c r="BX369" s="2">
        <v>27978</v>
      </c>
      <c r="BY369" s="2">
        <v>1233286</v>
      </c>
      <c r="BZ369" s="2">
        <v>83581</v>
      </c>
      <c r="CA369" s="2">
        <v>11959</v>
      </c>
      <c r="CB369" s="2">
        <v>2408259</v>
      </c>
      <c r="CC369" s="2">
        <v>2045975</v>
      </c>
      <c r="CD369" s="2">
        <v>1259171</v>
      </c>
      <c r="CE369" s="2">
        <v>1368384</v>
      </c>
      <c r="CF369" s="2">
        <v>3621704</v>
      </c>
      <c r="CG369" s="2">
        <v>781926</v>
      </c>
      <c r="CH369" s="2">
        <v>4891</v>
      </c>
      <c r="CI369" s="2">
        <v>1675561</v>
      </c>
      <c r="CJ369" s="2">
        <v>1625155</v>
      </c>
      <c r="CK369" s="2">
        <v>25834</v>
      </c>
      <c r="CL369" s="2">
        <v>4038</v>
      </c>
      <c r="CM369" s="2">
        <v>2726158</v>
      </c>
      <c r="CN369" s="2">
        <v>4545419</v>
      </c>
      <c r="CO369" s="2">
        <v>888426</v>
      </c>
      <c r="CP369" s="2">
        <v>2500117</v>
      </c>
      <c r="CQ369" s="2">
        <v>224428</v>
      </c>
      <c r="CR369" s="2">
        <v>8576</v>
      </c>
      <c r="CS369" s="2">
        <v>1227496</v>
      </c>
      <c r="CT369" s="2">
        <v>33155</v>
      </c>
      <c r="CU369" s="2">
        <v>2430404</v>
      </c>
      <c r="CV369" s="2">
        <v>538705</v>
      </c>
      <c r="CW369" s="2">
        <v>2375740</v>
      </c>
      <c r="CX369" s="2">
        <v>11963</v>
      </c>
      <c r="CY369" s="2">
        <v>1424893</v>
      </c>
    </row>
    <row r="370" spans="1:103">
      <c r="A370" t="s">
        <v>26</v>
      </c>
      <c r="B370" s="4">
        <f>AVERAGE(D370:CY370)/ 1000/ 1000 / 1000</f>
        <v>13.593608772</v>
      </c>
      <c r="C370" s="4"/>
      <c r="D370" s="2">
        <v>20611556400</v>
      </c>
      <c r="E370" s="2">
        <v>7740572100</v>
      </c>
      <c r="F370" s="2">
        <v>4229544800</v>
      </c>
      <c r="G370" s="2">
        <v>11780200</v>
      </c>
      <c r="H370" s="2">
        <v>9771469800</v>
      </c>
      <c r="I370" s="2">
        <v>7797394000</v>
      </c>
      <c r="J370" s="2">
        <v>16524513100</v>
      </c>
      <c r="K370" s="2">
        <v>73316900</v>
      </c>
      <c r="L370" s="2">
        <v>183750200</v>
      </c>
      <c r="M370" s="2">
        <v>4256738900</v>
      </c>
      <c r="N370" s="2">
        <v>2492982500</v>
      </c>
      <c r="O370" s="2">
        <v>16613228000</v>
      </c>
      <c r="P370" s="2">
        <v>4009964100</v>
      </c>
      <c r="Q370" s="2">
        <v>38524278100</v>
      </c>
      <c r="R370" s="2">
        <v>42616700</v>
      </c>
      <c r="S370" s="2">
        <v>93766300</v>
      </c>
      <c r="T370" s="2">
        <v>16350400</v>
      </c>
      <c r="U370" s="2">
        <v>12470590700</v>
      </c>
      <c r="V370" s="2">
        <v>3065372500</v>
      </c>
      <c r="W370" s="2">
        <v>30452432800</v>
      </c>
      <c r="X370" s="2">
        <v>106776800</v>
      </c>
      <c r="Y370" s="2">
        <v>25654813300</v>
      </c>
      <c r="Z370" s="2">
        <v>10484902500</v>
      </c>
      <c r="AA370" s="2">
        <v>10527157000</v>
      </c>
      <c r="AB370" s="2">
        <v>23967532500</v>
      </c>
      <c r="AC370" s="2">
        <v>1875045400</v>
      </c>
      <c r="AD370" s="2">
        <v>483423700</v>
      </c>
      <c r="AE370" s="2">
        <v>54184728600</v>
      </c>
      <c r="AF370" s="2">
        <v>171678600</v>
      </c>
      <c r="AG370" s="2">
        <v>11193220400</v>
      </c>
      <c r="AH370" s="2">
        <v>20541700</v>
      </c>
      <c r="AI370" s="2">
        <v>676940900</v>
      </c>
      <c r="AJ370" s="2">
        <v>21464099600</v>
      </c>
      <c r="AK370" s="2">
        <v>6400898300</v>
      </c>
      <c r="AL370" s="2">
        <v>11740483800</v>
      </c>
      <c r="AM370" s="2">
        <v>17119880400</v>
      </c>
      <c r="AN370" s="2">
        <v>82275216400</v>
      </c>
      <c r="AO370" s="2">
        <v>2552436000</v>
      </c>
      <c r="AP370" s="2">
        <v>23425172800</v>
      </c>
      <c r="AQ370" s="2">
        <v>170012200</v>
      </c>
      <c r="AR370" s="2">
        <v>31502448600</v>
      </c>
      <c r="AS370" s="2">
        <v>11139947700</v>
      </c>
      <c r="AT370" s="2">
        <v>2102642100</v>
      </c>
      <c r="AU370" s="2">
        <v>7718593400</v>
      </c>
      <c r="AV370" s="2">
        <v>105578500</v>
      </c>
      <c r="AW370" s="2">
        <v>48658602600</v>
      </c>
      <c r="AX370" s="2">
        <v>200975243900</v>
      </c>
      <c r="AY370" s="2">
        <v>667943500</v>
      </c>
      <c r="AZ370" s="2">
        <v>119604500</v>
      </c>
      <c r="BA370" s="2">
        <v>150267700</v>
      </c>
      <c r="BB370" s="2">
        <v>105619300</v>
      </c>
      <c r="BC370" s="2">
        <v>2494241400</v>
      </c>
      <c r="BD370" s="2">
        <v>3393263600</v>
      </c>
      <c r="BE370" s="2">
        <v>44748855600</v>
      </c>
      <c r="BF370" s="2">
        <v>3643074900</v>
      </c>
      <c r="BG370" s="2">
        <v>5980201300</v>
      </c>
      <c r="BH370" s="2">
        <v>13126742900</v>
      </c>
      <c r="BI370" s="2">
        <v>4393819400</v>
      </c>
      <c r="BJ370" s="2">
        <v>10116462600</v>
      </c>
      <c r="BK370" s="2">
        <v>20278675000</v>
      </c>
      <c r="BL370" s="2">
        <v>137257500</v>
      </c>
      <c r="BM370" s="2">
        <v>36380918200</v>
      </c>
      <c r="BN370" s="2">
        <v>1684240300</v>
      </c>
      <c r="BO370" s="2">
        <v>29192400</v>
      </c>
      <c r="BP370" s="2">
        <v>62034344400</v>
      </c>
      <c r="BQ370" s="2">
        <v>59914700</v>
      </c>
      <c r="BR370" s="2">
        <v>5811320500</v>
      </c>
      <c r="BS370" s="2">
        <v>229229000</v>
      </c>
      <c r="BT370" s="2">
        <v>4830201900</v>
      </c>
      <c r="BU370" s="2">
        <v>175666500</v>
      </c>
      <c r="BV370" s="2">
        <v>1955552600</v>
      </c>
      <c r="BW370" s="2">
        <v>23055352500</v>
      </c>
      <c r="BX370" s="2">
        <v>144115200</v>
      </c>
      <c r="BY370" s="2">
        <v>11186512200</v>
      </c>
      <c r="BZ370" s="2">
        <v>470296400</v>
      </c>
      <c r="CA370" s="2">
        <v>58579800</v>
      </c>
      <c r="CB370" s="2">
        <v>23574793600</v>
      </c>
      <c r="CC370" s="2">
        <v>18852028500</v>
      </c>
      <c r="CD370" s="2">
        <v>11146318100</v>
      </c>
      <c r="CE370" s="2">
        <v>12006777100</v>
      </c>
      <c r="CF370" s="2">
        <v>35386155700</v>
      </c>
      <c r="CG370" s="2">
        <v>6617400000</v>
      </c>
      <c r="CH370" s="2">
        <v>36088800</v>
      </c>
      <c r="CI370" s="2">
        <v>15380227700</v>
      </c>
      <c r="CJ370" s="2">
        <v>14926348000</v>
      </c>
      <c r="CK370" s="2">
        <v>115864500</v>
      </c>
      <c r="CL370" s="2">
        <v>16403500</v>
      </c>
      <c r="CM370" s="2">
        <v>25695056000</v>
      </c>
      <c r="CN370" s="2">
        <v>44543735000</v>
      </c>
      <c r="CO370" s="2">
        <v>7536764000</v>
      </c>
      <c r="CP370" s="2">
        <v>24008031300</v>
      </c>
      <c r="CQ370" s="2">
        <v>1601146800</v>
      </c>
      <c r="CR370" s="2">
        <v>40464900</v>
      </c>
      <c r="CS370" s="2">
        <v>10936861900</v>
      </c>
      <c r="CT370" s="2">
        <v>164809900</v>
      </c>
      <c r="CU370" s="2">
        <v>23426517400</v>
      </c>
      <c r="CV370" s="2">
        <v>4455418900</v>
      </c>
      <c r="CW370" s="2">
        <v>22943521500</v>
      </c>
      <c r="CX370" s="2">
        <v>58474700</v>
      </c>
      <c r="CY370" s="2">
        <v>12749967400</v>
      </c>
    </row>
    <row r="371" spans="1:103">
      <c r="A371" t="s">
        <v>38</v>
      </c>
      <c r="B371" s="7">
        <f>AVERAGE(D371:CY371) / 1024/ 1024 /1024</f>
        <v>2.1536503982543946</v>
      </c>
      <c r="C371" s="7">
        <f>MAX(D371:CY371) / 1024/ 1024 /1024</f>
        <v>30.178783416748047</v>
      </c>
      <c r="D371" s="2">
        <v>2914635776</v>
      </c>
      <c r="E371" s="2">
        <v>1279733760</v>
      </c>
      <c r="F371" s="2">
        <v>844042240</v>
      </c>
      <c r="G371" s="2">
        <v>6279168</v>
      </c>
      <c r="H371" s="2">
        <v>1885540352</v>
      </c>
      <c r="I371" s="2">
        <v>1277501440</v>
      </c>
      <c r="J371" s="2">
        <v>2846171136</v>
      </c>
      <c r="K371" s="2">
        <v>23748608</v>
      </c>
      <c r="L371" s="2">
        <v>52879360</v>
      </c>
      <c r="M371" s="2">
        <v>843878400</v>
      </c>
      <c r="N371" s="2">
        <v>564428800</v>
      </c>
      <c r="O371" s="2">
        <v>2843062272</v>
      </c>
      <c r="P371" s="2">
        <v>842399744</v>
      </c>
      <c r="Q371" s="2">
        <v>6391635968</v>
      </c>
      <c r="R371" s="2">
        <v>17715200</v>
      </c>
      <c r="S371" s="2">
        <v>37875712</v>
      </c>
      <c r="T371" s="2">
        <v>10502144</v>
      </c>
      <c r="U371" s="2">
        <v>1928839168</v>
      </c>
      <c r="V371" s="2">
        <v>574328832</v>
      </c>
      <c r="W371" s="2">
        <v>4335325184</v>
      </c>
      <c r="X371" s="2">
        <v>38215680</v>
      </c>
      <c r="Y371" s="2">
        <v>4293369856</v>
      </c>
      <c r="Z371" s="2">
        <v>1913344000</v>
      </c>
      <c r="AA371" s="2">
        <v>1913655296</v>
      </c>
      <c r="AB371" s="2">
        <v>4273344512</v>
      </c>
      <c r="AC371" s="2">
        <v>380203008</v>
      </c>
      <c r="AD371" s="2">
        <v>117530624</v>
      </c>
      <c r="AE371" s="2">
        <v>9574064128</v>
      </c>
      <c r="AF371" s="2">
        <v>53510144</v>
      </c>
      <c r="AG371" s="2">
        <v>1918197760</v>
      </c>
      <c r="AH371" s="2">
        <v>9629696</v>
      </c>
      <c r="AI371" s="2">
        <v>173387776</v>
      </c>
      <c r="AJ371" s="2">
        <v>2924060672</v>
      </c>
      <c r="AK371" s="2">
        <v>1271570432</v>
      </c>
      <c r="AL371" s="2">
        <v>1927897088</v>
      </c>
      <c r="AM371" s="2">
        <v>2860056576</v>
      </c>
      <c r="AN371" s="2">
        <v>14289756160</v>
      </c>
      <c r="AO371" s="2">
        <v>571621376</v>
      </c>
      <c r="AP371" s="2">
        <v>4277440512</v>
      </c>
      <c r="AQ371" s="2">
        <v>56803328</v>
      </c>
      <c r="AR371" s="2">
        <v>4351799296</v>
      </c>
      <c r="AS371" s="2">
        <v>1922531328</v>
      </c>
      <c r="AT371" s="2">
        <v>392388608</v>
      </c>
      <c r="AU371" s="2">
        <v>1286205440</v>
      </c>
      <c r="AV371" s="2">
        <v>39026688</v>
      </c>
      <c r="AW371" s="2">
        <v>6557306880</v>
      </c>
      <c r="AX371" s="2">
        <v>32404221952</v>
      </c>
      <c r="AY371" s="2">
        <v>178257920</v>
      </c>
      <c r="AZ371" s="2">
        <v>45195264</v>
      </c>
      <c r="BA371" s="2">
        <v>61526016</v>
      </c>
      <c r="BB371" s="2">
        <v>46100480</v>
      </c>
      <c r="BC371" s="2">
        <v>579788800</v>
      </c>
      <c r="BD371" s="2">
        <v>589127680</v>
      </c>
      <c r="BE371" s="2">
        <v>6531911680</v>
      </c>
      <c r="BF371" s="2">
        <v>588881920</v>
      </c>
      <c r="BG371" s="2">
        <v>1277558784</v>
      </c>
      <c r="BH371" s="2">
        <v>1955692544</v>
      </c>
      <c r="BI371" s="2">
        <v>941948928</v>
      </c>
      <c r="BJ371" s="2">
        <v>1955692544</v>
      </c>
      <c r="BK371" s="2">
        <v>2938060800</v>
      </c>
      <c r="BL371" s="2">
        <v>232067072</v>
      </c>
      <c r="BM371" s="2">
        <v>6399934464</v>
      </c>
      <c r="BN371" s="2">
        <v>548904960</v>
      </c>
      <c r="BO371" s="2">
        <v>202362880</v>
      </c>
      <c r="BP371" s="2">
        <v>9675997184</v>
      </c>
      <c r="BQ371" s="2">
        <v>218517504</v>
      </c>
      <c r="BR371" s="2">
        <v>1005576192</v>
      </c>
      <c r="BS371" s="2">
        <v>268419072</v>
      </c>
      <c r="BT371" s="2">
        <v>1005580288</v>
      </c>
      <c r="BU371" s="2">
        <v>245280768</v>
      </c>
      <c r="BV371" s="2">
        <v>557834240</v>
      </c>
      <c r="BW371" s="2">
        <v>4291923968</v>
      </c>
      <c r="BX371" s="2">
        <v>244105216</v>
      </c>
      <c r="BY371" s="2">
        <v>2010787840</v>
      </c>
      <c r="BZ371" s="2">
        <v>304066560</v>
      </c>
      <c r="CA371" s="2">
        <v>218394624</v>
      </c>
      <c r="CB371" s="2">
        <v>4294811648</v>
      </c>
      <c r="CC371" s="2">
        <v>2896015360</v>
      </c>
      <c r="CD371" s="2">
        <v>2006343680</v>
      </c>
      <c r="CE371" s="2">
        <v>2005192704</v>
      </c>
      <c r="CF371" s="2">
        <v>6398267392</v>
      </c>
      <c r="CG371" s="2">
        <v>1403494400</v>
      </c>
      <c r="CH371" s="2">
        <v>206548992</v>
      </c>
      <c r="CI371" s="2">
        <v>2864660480</v>
      </c>
      <c r="CJ371" s="2">
        <v>2864660480</v>
      </c>
      <c r="CK371" s="2">
        <v>192880640</v>
      </c>
      <c r="CL371" s="2">
        <v>168116224</v>
      </c>
      <c r="CM371" s="2">
        <v>4321816576</v>
      </c>
      <c r="CN371" s="2">
        <v>6543618048</v>
      </c>
      <c r="CO371" s="2">
        <v>1408368640</v>
      </c>
      <c r="CP371" s="2">
        <v>4303466496</v>
      </c>
      <c r="CQ371" s="2">
        <v>565260288</v>
      </c>
      <c r="CR371" s="2">
        <v>223289344</v>
      </c>
      <c r="CS371" s="2">
        <v>2022543360</v>
      </c>
      <c r="CT371" s="2">
        <v>256913408</v>
      </c>
      <c r="CU371" s="2">
        <v>4298108928</v>
      </c>
      <c r="CV371" s="2">
        <v>1019781120</v>
      </c>
      <c r="CW371" s="2">
        <v>4293222400</v>
      </c>
      <c r="CX371" s="2">
        <v>232759296</v>
      </c>
      <c r="CY371" s="2">
        <v>2025152512</v>
      </c>
    </row>
    <row r="372" spans="1:103">
      <c r="A372" s="1" t="s">
        <v>3</v>
      </c>
      <c r="B372" s="3">
        <f>AVERAGE(D372:CY372)</f>
        <v>367824.29</v>
      </c>
      <c r="C372" s="3">
        <f>COUNT(D372:CY372)</f>
        <v>100</v>
      </c>
      <c r="D372" s="2">
        <v>17208</v>
      </c>
      <c r="E372" s="2">
        <v>93547</v>
      </c>
      <c r="F372" s="2">
        <v>1771233</v>
      </c>
      <c r="G372" s="2">
        <v>26937</v>
      </c>
      <c r="H372" s="2">
        <v>200517</v>
      </c>
      <c r="I372" s="2">
        <v>170170</v>
      </c>
      <c r="J372" s="2">
        <v>194623</v>
      </c>
      <c r="K372" s="2">
        <v>147235</v>
      </c>
      <c r="L372" s="2">
        <v>404844</v>
      </c>
      <c r="M372" s="2">
        <v>3474154</v>
      </c>
      <c r="N372" s="2">
        <v>65433</v>
      </c>
      <c r="O372" s="2">
        <v>289700</v>
      </c>
      <c r="P372" s="2">
        <v>103836</v>
      </c>
      <c r="Q372" s="2">
        <v>23043</v>
      </c>
      <c r="R372" s="2">
        <v>118660</v>
      </c>
      <c r="S372" s="2">
        <v>254028</v>
      </c>
      <c r="T372" s="2">
        <v>29056</v>
      </c>
      <c r="U372" s="2">
        <v>95409</v>
      </c>
      <c r="V372" s="2">
        <v>55385</v>
      </c>
      <c r="W372" s="2">
        <v>202586</v>
      </c>
      <c r="X372" s="2">
        <v>27217</v>
      </c>
      <c r="Y372" s="2">
        <v>164534</v>
      </c>
      <c r="Z372" s="2">
        <v>87495</v>
      </c>
      <c r="AA372" s="2">
        <v>22138</v>
      </c>
      <c r="AB372" s="2">
        <v>196053</v>
      </c>
      <c r="AC372" s="2">
        <v>779631</v>
      </c>
      <c r="AD372" s="2">
        <v>318249</v>
      </c>
      <c r="AE372" s="2">
        <v>447787</v>
      </c>
      <c r="AF372" s="2">
        <v>452787</v>
      </c>
      <c r="AG372" s="2">
        <v>1910745</v>
      </c>
      <c r="AH372" s="2">
        <v>1362</v>
      </c>
      <c r="AI372" s="2">
        <v>323160</v>
      </c>
      <c r="AJ372" s="2">
        <v>265273</v>
      </c>
      <c r="AK372" s="2">
        <v>76559</v>
      </c>
      <c r="AL372" s="2">
        <v>3811063</v>
      </c>
      <c r="AM372" s="2">
        <v>98967</v>
      </c>
      <c r="AN372" s="2">
        <v>382823</v>
      </c>
      <c r="AO372" s="2">
        <v>357737</v>
      </c>
      <c r="AP372" s="2">
        <v>244993</v>
      </c>
      <c r="AQ372" s="2">
        <v>282799</v>
      </c>
      <c r="AR372" s="2">
        <v>968</v>
      </c>
      <c r="AS372" s="2">
        <v>120311</v>
      </c>
      <c r="AT372" s="2">
        <v>32352</v>
      </c>
      <c r="AU372" s="2">
        <v>1726015</v>
      </c>
      <c r="AV372" s="2">
        <v>478394</v>
      </c>
      <c r="AW372" s="2">
        <v>436083</v>
      </c>
      <c r="AX372" s="2">
        <v>2232321</v>
      </c>
      <c r="AY372" s="2">
        <v>388663</v>
      </c>
      <c r="AZ372" s="2">
        <v>4284</v>
      </c>
      <c r="BA372" s="2">
        <v>128397</v>
      </c>
      <c r="BB372" s="2">
        <v>193386</v>
      </c>
      <c r="BC372" s="2">
        <v>20937</v>
      </c>
      <c r="BD372" s="2">
        <v>37682</v>
      </c>
      <c r="BE372" s="2">
        <v>462731</v>
      </c>
      <c r="BF372" s="2">
        <v>879147</v>
      </c>
      <c r="BG372" s="2">
        <v>93475</v>
      </c>
      <c r="BH372" s="2">
        <v>135650</v>
      </c>
      <c r="BI372" s="2">
        <v>32831</v>
      </c>
      <c r="BJ372" s="2">
        <v>192070</v>
      </c>
      <c r="BK372" s="2">
        <v>94716</v>
      </c>
      <c r="BL372" s="2">
        <v>386539</v>
      </c>
      <c r="BM372" s="2">
        <v>211038</v>
      </c>
      <c r="BN372" s="2">
        <v>50303</v>
      </c>
      <c r="BO372" s="2">
        <v>49066</v>
      </c>
      <c r="BP372" s="2">
        <v>518545</v>
      </c>
      <c r="BQ372" s="2">
        <v>227664</v>
      </c>
      <c r="BR372" s="2">
        <v>48144</v>
      </c>
      <c r="BS372" s="2">
        <v>1308</v>
      </c>
      <c r="BT372" s="2">
        <v>45656</v>
      </c>
      <c r="BU372" s="2">
        <v>263692</v>
      </c>
      <c r="BV372" s="2">
        <v>13786</v>
      </c>
      <c r="BW372" s="2">
        <v>988649</v>
      </c>
      <c r="BX372" s="2">
        <v>305510</v>
      </c>
      <c r="BY372" s="2">
        <v>174008</v>
      </c>
      <c r="BZ372" s="2">
        <v>43558</v>
      </c>
      <c r="CA372" s="2">
        <v>70987</v>
      </c>
      <c r="CB372" s="2">
        <v>204412</v>
      </c>
      <c r="CC372" s="2">
        <v>18485</v>
      </c>
      <c r="CD372" s="2">
        <v>1827906</v>
      </c>
      <c r="CE372" s="2">
        <v>134822</v>
      </c>
      <c r="CF372" s="2">
        <v>321090</v>
      </c>
      <c r="CG372" s="2">
        <v>1897597</v>
      </c>
      <c r="CH372" s="2">
        <v>30260</v>
      </c>
      <c r="CI372" s="2">
        <v>228489</v>
      </c>
      <c r="CJ372" s="2">
        <v>109882</v>
      </c>
      <c r="CK372" s="2">
        <v>402834</v>
      </c>
      <c r="CL372" s="2">
        <v>970</v>
      </c>
      <c r="CM372" s="2">
        <v>228100</v>
      </c>
      <c r="CN372" s="2">
        <v>383500</v>
      </c>
      <c r="CO372" s="2">
        <v>163116</v>
      </c>
      <c r="CP372" s="2">
        <v>294951</v>
      </c>
      <c r="CQ372" s="2">
        <v>391684</v>
      </c>
      <c r="CR372" s="2">
        <v>78203</v>
      </c>
      <c r="CS372" s="2">
        <v>101576</v>
      </c>
      <c r="CT372" s="2">
        <v>308738</v>
      </c>
      <c r="CU372" s="2">
        <v>78742</v>
      </c>
      <c r="CV372" s="2">
        <v>85005</v>
      </c>
      <c r="CW372" s="2">
        <v>184042</v>
      </c>
      <c r="CX372" s="2">
        <v>208482</v>
      </c>
      <c r="CY372" s="2">
        <v>21701</v>
      </c>
    </row>
    <row r="373" spans="1:103">
      <c r="A373" t="s">
        <v>26</v>
      </c>
      <c r="B373" s="4">
        <f>AVERAGE(D373:CY373) / 1000/ 1000 / 1000</f>
        <v>2.5672302469999999</v>
      </c>
      <c r="C373" s="4"/>
      <c r="D373" s="2">
        <v>55768500</v>
      </c>
      <c r="E373" s="2">
        <v>268009400</v>
      </c>
      <c r="F373" s="2">
        <v>12549611000</v>
      </c>
      <c r="G373" s="2">
        <v>124244000</v>
      </c>
      <c r="H373" s="2">
        <v>1454859900</v>
      </c>
      <c r="I373" s="2">
        <v>548767700</v>
      </c>
      <c r="J373" s="2">
        <v>837521600</v>
      </c>
      <c r="K373" s="2">
        <v>1006992800</v>
      </c>
      <c r="L373" s="2">
        <v>4013808500</v>
      </c>
      <c r="M373" s="2">
        <v>23731056900</v>
      </c>
      <c r="N373" s="2">
        <v>335705700</v>
      </c>
      <c r="O373" s="2">
        <v>2179242100</v>
      </c>
      <c r="P373" s="2">
        <v>339349000</v>
      </c>
      <c r="Q373" s="2">
        <v>90506100</v>
      </c>
      <c r="R373" s="2">
        <v>448898800</v>
      </c>
      <c r="S373" s="2">
        <v>1957386600</v>
      </c>
      <c r="T373" s="2">
        <v>133420000</v>
      </c>
      <c r="U373" s="2">
        <v>359381100</v>
      </c>
      <c r="V373" s="2">
        <v>146276700</v>
      </c>
      <c r="W373" s="2">
        <v>909719800</v>
      </c>
      <c r="X373" s="2">
        <v>105909100</v>
      </c>
      <c r="Y373" s="2">
        <v>684566300</v>
      </c>
      <c r="Z373" s="2">
        <v>356552700</v>
      </c>
      <c r="AA373" s="2">
        <v>69565900</v>
      </c>
      <c r="AB373" s="2">
        <v>846008700</v>
      </c>
      <c r="AC373" s="2">
        <v>4970614400</v>
      </c>
      <c r="AD373" s="2">
        <v>1960092400</v>
      </c>
      <c r="AE373" s="2">
        <v>2352525500</v>
      </c>
      <c r="AF373" s="2">
        <v>2974273100</v>
      </c>
      <c r="AG373" s="2">
        <v>16581323200</v>
      </c>
      <c r="AH373" s="2">
        <v>5030300</v>
      </c>
      <c r="AI373" s="2">
        <v>2557984600</v>
      </c>
      <c r="AJ373" s="2">
        <v>1247355300</v>
      </c>
      <c r="AK373" s="2">
        <v>433492500</v>
      </c>
      <c r="AL373" s="2">
        <v>34484096500</v>
      </c>
      <c r="AM373" s="2">
        <v>355687500</v>
      </c>
      <c r="AN373" s="2">
        <v>2441237200</v>
      </c>
      <c r="AO373" s="2">
        <v>2549379500</v>
      </c>
      <c r="AP373" s="2">
        <v>1912656000</v>
      </c>
      <c r="AQ373" s="2">
        <v>2321014700</v>
      </c>
      <c r="AR373" s="2">
        <v>3214300</v>
      </c>
      <c r="AS373" s="2">
        <v>531195400</v>
      </c>
      <c r="AT373" s="2">
        <v>80116300</v>
      </c>
      <c r="AU373" s="2">
        <v>13967089800</v>
      </c>
      <c r="AV373" s="2">
        <v>3285980900</v>
      </c>
      <c r="AW373" s="2">
        <v>2540274400</v>
      </c>
      <c r="AX373" s="2">
        <v>13137556000</v>
      </c>
      <c r="AY373" s="2">
        <v>3149230100</v>
      </c>
      <c r="AZ373" s="2">
        <v>15232700</v>
      </c>
      <c r="BA373" s="2">
        <v>994665300</v>
      </c>
      <c r="BB373" s="2">
        <v>1397826300</v>
      </c>
      <c r="BC373" s="2">
        <v>41483500</v>
      </c>
      <c r="BD373" s="2">
        <v>82466400</v>
      </c>
      <c r="BE373" s="2">
        <v>2485661100</v>
      </c>
      <c r="BF373" s="2">
        <v>4930903600</v>
      </c>
      <c r="BG373" s="2">
        <v>317784600</v>
      </c>
      <c r="BH373" s="2">
        <v>542801300</v>
      </c>
      <c r="BI373" s="2">
        <v>83193000</v>
      </c>
      <c r="BJ373" s="2">
        <v>743644300</v>
      </c>
      <c r="BK373" s="2">
        <v>292323600</v>
      </c>
      <c r="BL373" s="2">
        <v>2958335400</v>
      </c>
      <c r="BM373" s="2">
        <v>1134523500</v>
      </c>
      <c r="BN373" s="2">
        <v>251237600</v>
      </c>
      <c r="BO373" s="2">
        <v>229138700</v>
      </c>
      <c r="BP373" s="2">
        <v>3273647300</v>
      </c>
      <c r="BQ373" s="2">
        <v>1176855100</v>
      </c>
      <c r="BR373" s="2">
        <v>128690300</v>
      </c>
      <c r="BS373" s="2">
        <v>3821300</v>
      </c>
      <c r="BT373" s="2">
        <v>106648200</v>
      </c>
      <c r="BU373" s="2">
        <v>2129510500</v>
      </c>
      <c r="BV373" s="2">
        <v>29822800</v>
      </c>
      <c r="BW373" s="2">
        <v>7861179400</v>
      </c>
      <c r="BX373" s="2">
        <v>2398992700</v>
      </c>
      <c r="BY373" s="2">
        <v>719878500</v>
      </c>
      <c r="BZ373" s="2">
        <v>189636700</v>
      </c>
      <c r="CA373" s="2">
        <v>394155900</v>
      </c>
      <c r="CB373" s="2">
        <v>905327700</v>
      </c>
      <c r="CC373" s="2">
        <v>53296300</v>
      </c>
      <c r="CD373" s="2">
        <v>15805350000</v>
      </c>
      <c r="CE373" s="2">
        <v>533947300</v>
      </c>
      <c r="CF373" s="2">
        <v>1631428700</v>
      </c>
      <c r="CG373" s="2">
        <v>15390266700</v>
      </c>
      <c r="CH373" s="2">
        <v>106532800</v>
      </c>
      <c r="CI373" s="2">
        <v>1091912800</v>
      </c>
      <c r="CJ373" s="2">
        <v>418298400</v>
      </c>
      <c r="CK373" s="2">
        <v>3896320700</v>
      </c>
      <c r="CL373" s="2">
        <v>3007600</v>
      </c>
      <c r="CM373" s="2">
        <v>937403800</v>
      </c>
      <c r="CN373" s="2">
        <v>2837380700</v>
      </c>
      <c r="CO373" s="2">
        <v>593072700</v>
      </c>
      <c r="CP373" s="2">
        <v>1387822500</v>
      </c>
      <c r="CQ373" s="2">
        <v>3086491400</v>
      </c>
      <c r="CR373" s="2">
        <v>304546900</v>
      </c>
      <c r="CS373" s="2">
        <v>387318100</v>
      </c>
      <c r="CT373" s="2">
        <v>2085146300</v>
      </c>
      <c r="CU373" s="2">
        <v>223106600</v>
      </c>
      <c r="CV373" s="2">
        <v>551578800</v>
      </c>
      <c r="CW373" s="2">
        <v>747381000</v>
      </c>
      <c r="CX373" s="2">
        <v>1385988000</v>
      </c>
      <c r="CY373" s="2">
        <v>51490500</v>
      </c>
    </row>
    <row r="374" spans="1:103">
      <c r="A374" t="s">
        <v>38</v>
      </c>
      <c r="B374" s="7">
        <f>AVERAGE(D374:CY374) / 1024/ 1024 /1024</f>
        <v>0.42397758483886716</v>
      </c>
      <c r="C374" s="7">
        <f>MAX(D374:CY374) / 1024/ 1024 /1024</f>
        <v>2.772430419921875</v>
      </c>
      <c r="D374" s="2">
        <v>213233664</v>
      </c>
      <c r="E374" s="2">
        <v>216387584</v>
      </c>
      <c r="F374" s="2">
        <v>890257408</v>
      </c>
      <c r="G374" s="2">
        <v>230866944</v>
      </c>
      <c r="H374" s="2">
        <v>258498560</v>
      </c>
      <c r="I374" s="2">
        <v>232226816</v>
      </c>
      <c r="J374" s="2">
        <v>241684480</v>
      </c>
      <c r="K374" s="2">
        <v>257445888</v>
      </c>
      <c r="L374" s="2">
        <v>580825088</v>
      </c>
      <c r="M374" s="2">
        <v>1683673088</v>
      </c>
      <c r="N374" s="2">
        <v>310231040</v>
      </c>
      <c r="O374" s="2">
        <v>346812416</v>
      </c>
      <c r="P374" s="2">
        <v>274046976</v>
      </c>
      <c r="Q374" s="2">
        <v>268800000</v>
      </c>
      <c r="R374" s="2">
        <v>275099648</v>
      </c>
      <c r="S374" s="2">
        <v>332890112</v>
      </c>
      <c r="T374" s="2">
        <v>269844480</v>
      </c>
      <c r="U374" s="2">
        <v>274046976</v>
      </c>
      <c r="V374" s="2">
        <v>269844480</v>
      </c>
      <c r="W374" s="2">
        <v>284557312</v>
      </c>
      <c r="X374" s="2">
        <v>269844480</v>
      </c>
      <c r="Y374" s="2">
        <v>284557312</v>
      </c>
      <c r="Z374" s="2">
        <v>275099648</v>
      </c>
      <c r="AA374" s="2">
        <v>267747328</v>
      </c>
      <c r="AB374" s="2">
        <v>284557312</v>
      </c>
      <c r="AC374" s="2">
        <v>568061952</v>
      </c>
      <c r="AD374" s="2">
        <v>300101632</v>
      </c>
      <c r="AE374" s="2">
        <v>302202880</v>
      </c>
      <c r="AF374" s="2">
        <v>335822848</v>
      </c>
      <c r="AG374" s="2">
        <v>1574936576</v>
      </c>
      <c r="AH374" s="2">
        <v>11018240</v>
      </c>
      <c r="AI374" s="2">
        <v>370712576</v>
      </c>
      <c r="AJ374" s="2">
        <v>161021952</v>
      </c>
      <c r="AK374" s="2">
        <v>142106624</v>
      </c>
      <c r="AL374" s="2">
        <v>2976874496</v>
      </c>
      <c r="AM374" s="2">
        <v>456527872</v>
      </c>
      <c r="AN374" s="2">
        <v>467038208</v>
      </c>
      <c r="AO374" s="2">
        <v>492253184</v>
      </c>
      <c r="AP374" s="2">
        <v>482557952</v>
      </c>
      <c r="AQ374" s="2">
        <v>481509376</v>
      </c>
      <c r="AR374" s="2">
        <v>413208576</v>
      </c>
      <c r="AS374" s="2">
        <v>430022656</v>
      </c>
      <c r="AT374" s="2">
        <v>415309824</v>
      </c>
      <c r="AU374" s="2">
        <v>1409417216</v>
      </c>
      <c r="AV374" s="2">
        <v>439152640</v>
      </c>
      <c r="AW374" s="2">
        <v>431067136</v>
      </c>
      <c r="AX374" s="2">
        <v>777101312</v>
      </c>
      <c r="AY374" s="2">
        <v>470413312</v>
      </c>
      <c r="AZ374" s="2">
        <v>364859392</v>
      </c>
      <c r="BA374" s="2">
        <v>396304384</v>
      </c>
      <c r="BB374" s="2">
        <v>400510976</v>
      </c>
      <c r="BC374" s="2">
        <v>363728896</v>
      </c>
      <c r="BD374" s="2">
        <v>364777472</v>
      </c>
      <c r="BE374" s="2">
        <v>432025600</v>
      </c>
      <c r="BF374" s="2">
        <v>570564608</v>
      </c>
      <c r="BG374" s="2">
        <v>372260864</v>
      </c>
      <c r="BH374" s="2">
        <v>381718528</v>
      </c>
      <c r="BI374" s="2">
        <v>365953024</v>
      </c>
      <c r="BJ374" s="2">
        <v>380665856</v>
      </c>
      <c r="BK374" s="2">
        <v>369106944</v>
      </c>
      <c r="BL374" s="2">
        <v>455614464</v>
      </c>
      <c r="BM374" s="2">
        <v>387756032</v>
      </c>
      <c r="BN374" s="2">
        <v>375009280</v>
      </c>
      <c r="BO374" s="2">
        <v>373956608</v>
      </c>
      <c r="BP374" s="2">
        <v>437002240</v>
      </c>
      <c r="BQ374" s="2">
        <v>400232448</v>
      </c>
      <c r="BR374" s="2">
        <v>369754112</v>
      </c>
      <c r="BS374" s="2">
        <v>365551616</v>
      </c>
      <c r="BT374" s="2">
        <v>367652864</v>
      </c>
      <c r="BU374" s="2">
        <v>434900992</v>
      </c>
      <c r="BV374" s="2">
        <v>366604288</v>
      </c>
      <c r="BW374" s="2">
        <v>761479168</v>
      </c>
      <c r="BX374" s="2">
        <v>363544576</v>
      </c>
      <c r="BY374" s="2">
        <v>111616000</v>
      </c>
      <c r="BZ374" s="2">
        <v>103211008</v>
      </c>
      <c r="CA374" s="2">
        <v>105308160</v>
      </c>
      <c r="CB374" s="2">
        <v>122773504</v>
      </c>
      <c r="CC374" s="2">
        <v>105955328</v>
      </c>
      <c r="CD374" s="2">
        <v>1494056960</v>
      </c>
      <c r="CE374" s="2">
        <v>398725120</v>
      </c>
      <c r="CF374" s="2">
        <v>418689024</v>
      </c>
      <c r="CG374" s="2">
        <v>1624580096</v>
      </c>
      <c r="CH374" s="2">
        <v>417107968</v>
      </c>
      <c r="CI374" s="2">
        <v>441868288</v>
      </c>
      <c r="CJ374" s="2">
        <v>406421504</v>
      </c>
      <c r="CK374" s="2">
        <v>598401024</v>
      </c>
      <c r="CL374" s="2">
        <v>400707584</v>
      </c>
      <c r="CM374" s="2">
        <v>419622912</v>
      </c>
      <c r="CN374" s="2">
        <v>467955712</v>
      </c>
      <c r="CO374" s="2">
        <v>417521664</v>
      </c>
      <c r="CP374" s="2">
        <v>436436992</v>
      </c>
      <c r="CQ374" s="2">
        <v>470056960</v>
      </c>
      <c r="CR374" s="2">
        <v>410169344</v>
      </c>
      <c r="CS374" s="2">
        <v>409112576</v>
      </c>
      <c r="CT374" s="2">
        <v>438538240</v>
      </c>
      <c r="CU374" s="2">
        <v>405962752</v>
      </c>
      <c r="CV374" s="2">
        <v>417521664</v>
      </c>
      <c r="CW374" s="2">
        <v>419622912</v>
      </c>
      <c r="CX374" s="2">
        <v>436436992</v>
      </c>
      <c r="CY374" s="2">
        <v>402812928</v>
      </c>
    </row>
    <row r="375" spans="1:103">
      <c r="A375" t="s">
        <v>19</v>
      </c>
      <c r="B375" s="3">
        <f t="shared" ref="B375" si="220">AVERAGE(D375:CY375)</f>
        <v>232981.81</v>
      </c>
      <c r="C375" s="3">
        <f t="shared" ref="C375" si="221">COUNT(D375:CY375)</f>
        <v>100</v>
      </c>
      <c r="D375" s="2">
        <v>23147</v>
      </c>
      <c r="E375" s="2">
        <v>46601</v>
      </c>
      <c r="F375" s="2">
        <v>1384862</v>
      </c>
      <c r="G375" s="2">
        <v>24433</v>
      </c>
      <c r="H375" s="2">
        <v>186125</v>
      </c>
      <c r="I375" s="2">
        <v>588668</v>
      </c>
      <c r="J375" s="2">
        <v>99018</v>
      </c>
      <c r="K375" s="2">
        <v>142983</v>
      </c>
      <c r="L375" s="2">
        <v>387567</v>
      </c>
      <c r="M375" s="2">
        <v>2476739</v>
      </c>
      <c r="N375" s="2">
        <v>61283</v>
      </c>
      <c r="O375" s="2">
        <v>274640</v>
      </c>
      <c r="P375" s="2">
        <v>51461</v>
      </c>
      <c r="Q375" s="2">
        <v>26960</v>
      </c>
      <c r="R375" s="2">
        <v>63901</v>
      </c>
      <c r="S375" s="2">
        <v>233970</v>
      </c>
      <c r="T375" s="2">
        <v>27492</v>
      </c>
      <c r="U375" s="2">
        <v>49338</v>
      </c>
      <c r="V375" s="2">
        <v>28437</v>
      </c>
      <c r="W375" s="2">
        <v>104331</v>
      </c>
      <c r="X375" s="2">
        <v>24156</v>
      </c>
      <c r="Y375" s="2">
        <v>87476</v>
      </c>
      <c r="Z375" s="2">
        <v>46138</v>
      </c>
      <c r="AA375" s="2">
        <v>16390</v>
      </c>
      <c r="AB375" s="2">
        <v>100652</v>
      </c>
      <c r="AC375" s="2">
        <v>423698</v>
      </c>
      <c r="AD375" s="2">
        <v>200289</v>
      </c>
      <c r="AE375" s="2">
        <v>212240</v>
      </c>
      <c r="AF375" s="2">
        <v>236949</v>
      </c>
      <c r="AG375" s="2">
        <v>30271</v>
      </c>
      <c r="AH375" s="2">
        <v>1245</v>
      </c>
      <c r="AI375" s="2">
        <v>301445</v>
      </c>
      <c r="AJ375" s="2">
        <v>133147</v>
      </c>
      <c r="AK375" s="2">
        <v>70097</v>
      </c>
      <c r="AL375" s="2">
        <v>3191893</v>
      </c>
      <c r="AM375" s="2">
        <v>53753</v>
      </c>
      <c r="AN375" s="2">
        <v>197451</v>
      </c>
      <c r="AO375" s="2">
        <v>524762</v>
      </c>
      <c r="AP375" s="2">
        <v>216645</v>
      </c>
      <c r="AQ375" s="2">
        <v>266493</v>
      </c>
      <c r="AR375" s="2">
        <v>831</v>
      </c>
      <c r="AS375" s="2">
        <v>61676</v>
      </c>
      <c r="AT375" s="2">
        <v>16565</v>
      </c>
      <c r="AU375" s="2">
        <v>503113</v>
      </c>
      <c r="AV375" s="2">
        <v>336879</v>
      </c>
      <c r="AW375" s="2">
        <v>217803</v>
      </c>
      <c r="AX375" s="2">
        <v>1151993</v>
      </c>
      <c r="AY375" s="2">
        <v>356450</v>
      </c>
      <c r="AZ375" s="2">
        <v>3492</v>
      </c>
      <c r="BA375" s="2">
        <v>121764</v>
      </c>
      <c r="BB375" s="2">
        <v>174010</v>
      </c>
      <c r="BC375" s="2">
        <v>11224</v>
      </c>
      <c r="BD375" s="2">
        <v>19477</v>
      </c>
      <c r="BE375" s="2">
        <v>230458</v>
      </c>
      <c r="BF375" s="2">
        <v>847780</v>
      </c>
      <c r="BG375" s="2">
        <v>47458</v>
      </c>
      <c r="BH375" s="2">
        <v>69897</v>
      </c>
      <c r="BI375" s="2">
        <v>17815</v>
      </c>
      <c r="BJ375" s="2">
        <v>87669</v>
      </c>
      <c r="BK375" s="2">
        <v>49696</v>
      </c>
      <c r="BL375" s="2">
        <v>362345</v>
      </c>
      <c r="BM375" s="2">
        <v>109242</v>
      </c>
      <c r="BN375" s="2">
        <v>44481</v>
      </c>
      <c r="BO375" s="2">
        <v>47886</v>
      </c>
      <c r="BP375" s="2">
        <v>259571</v>
      </c>
      <c r="BQ375" s="2">
        <v>154318</v>
      </c>
      <c r="BR375" s="2">
        <v>25258</v>
      </c>
      <c r="BS375" s="2">
        <v>1240</v>
      </c>
      <c r="BT375" s="2">
        <v>24238</v>
      </c>
      <c r="BU375" s="2">
        <v>230105</v>
      </c>
      <c r="BV375" s="2">
        <v>7675</v>
      </c>
      <c r="BW375" s="2">
        <v>72002</v>
      </c>
      <c r="BX375" s="2">
        <v>283676</v>
      </c>
      <c r="BY375" s="2">
        <v>87139</v>
      </c>
      <c r="BZ375" s="2">
        <v>41040</v>
      </c>
      <c r="CA375" s="2">
        <v>65031</v>
      </c>
      <c r="CB375" s="2">
        <v>100862</v>
      </c>
      <c r="CC375" s="2">
        <v>21953</v>
      </c>
      <c r="CD375" s="2">
        <v>82295</v>
      </c>
      <c r="CE375" s="2">
        <v>68606</v>
      </c>
      <c r="CF375" s="2">
        <v>160987</v>
      </c>
      <c r="CG375" s="2">
        <v>1758227</v>
      </c>
      <c r="CH375" s="2">
        <v>27965</v>
      </c>
      <c r="CI375" s="2">
        <v>112639</v>
      </c>
      <c r="CJ375" s="2">
        <v>55241</v>
      </c>
      <c r="CK375" s="2">
        <v>380837</v>
      </c>
      <c r="CL375" s="2">
        <v>880</v>
      </c>
      <c r="CM375" s="2">
        <v>117695</v>
      </c>
      <c r="CN375" s="2">
        <v>356270</v>
      </c>
      <c r="CO375" s="2">
        <v>74268</v>
      </c>
      <c r="CP375" s="2">
        <v>146444</v>
      </c>
      <c r="CQ375" s="2">
        <v>350140</v>
      </c>
      <c r="CR375" s="2">
        <v>49850</v>
      </c>
      <c r="CS375" s="2">
        <v>52349</v>
      </c>
      <c r="CT375" s="2">
        <v>210539</v>
      </c>
      <c r="CU375" s="2">
        <v>43652</v>
      </c>
      <c r="CV375" s="2">
        <v>75820</v>
      </c>
      <c r="CW375" s="2">
        <v>95558</v>
      </c>
      <c r="CX375" s="2">
        <v>183179</v>
      </c>
      <c r="CY375" s="2">
        <v>13482</v>
      </c>
    </row>
    <row r="376" spans="1:103">
      <c r="A376" t="s">
        <v>26</v>
      </c>
      <c r="B376" s="4">
        <f>AVERAGE(D376:CY376)/ 1000/ 1000 / 1000</f>
        <v>18.065058716999999</v>
      </c>
      <c r="C376" s="4"/>
      <c r="D376" s="2">
        <v>830009800</v>
      </c>
      <c r="E376" s="2">
        <v>1817768600</v>
      </c>
      <c r="F376" s="2">
        <v>125441266200</v>
      </c>
      <c r="G376" s="2">
        <v>872204500</v>
      </c>
      <c r="H376" s="2">
        <v>9753179900</v>
      </c>
      <c r="I376" s="2">
        <v>43113709200</v>
      </c>
      <c r="J376" s="2">
        <v>4428883400</v>
      </c>
      <c r="K376" s="2">
        <v>6603657600</v>
      </c>
      <c r="L376" s="2">
        <v>23548635600</v>
      </c>
      <c r="M376" s="2">
        <v>281417854800</v>
      </c>
      <c r="N376" s="2">
        <v>2502560000</v>
      </c>
      <c r="O376" s="2">
        <v>15001190800</v>
      </c>
      <c r="P376" s="2">
        <v>2026455000</v>
      </c>
      <c r="Q376" s="2">
        <v>994064500</v>
      </c>
      <c r="R376" s="2">
        <v>2471165800</v>
      </c>
      <c r="S376" s="2">
        <v>12708385100</v>
      </c>
      <c r="T376" s="2">
        <v>950807300</v>
      </c>
      <c r="U376" s="2">
        <v>1944510800</v>
      </c>
      <c r="V376" s="2">
        <v>962998100</v>
      </c>
      <c r="W376" s="2">
        <v>4724300900</v>
      </c>
      <c r="X376" s="2">
        <v>965187500</v>
      </c>
      <c r="Y376" s="2">
        <v>3621424900</v>
      </c>
      <c r="Z376" s="2">
        <v>1648520000</v>
      </c>
      <c r="AA376" s="2">
        <v>471397800</v>
      </c>
      <c r="AB376" s="2">
        <v>4559102400</v>
      </c>
      <c r="AC376" s="2">
        <v>26518086700</v>
      </c>
      <c r="AD376" s="2">
        <v>10574203700</v>
      </c>
      <c r="AE376" s="2">
        <v>11107417100</v>
      </c>
      <c r="AF376" s="2">
        <v>12386440600</v>
      </c>
      <c r="AG376" s="2">
        <v>1021624500</v>
      </c>
      <c r="AH376" s="2">
        <v>21081600</v>
      </c>
      <c r="AI376" s="2">
        <v>16604255800</v>
      </c>
      <c r="AJ376" s="2">
        <v>6170619200</v>
      </c>
      <c r="AK376" s="2">
        <v>2927617900</v>
      </c>
      <c r="AL376" s="2">
        <v>382401755600</v>
      </c>
      <c r="AM376" s="2">
        <v>2199322000</v>
      </c>
      <c r="AN376" s="2">
        <v>10389204400</v>
      </c>
      <c r="AO376" s="2">
        <v>35282354800</v>
      </c>
      <c r="AP376" s="2">
        <v>11728380500</v>
      </c>
      <c r="AQ376" s="2">
        <v>14594325300</v>
      </c>
      <c r="AR376" s="2">
        <v>15204500</v>
      </c>
      <c r="AS376" s="2">
        <v>2473022400</v>
      </c>
      <c r="AT376" s="2">
        <v>598364900</v>
      </c>
      <c r="AU376" s="2">
        <v>35174649000</v>
      </c>
      <c r="AV376" s="2">
        <v>20658448100</v>
      </c>
      <c r="AW376" s="2">
        <v>11525878400</v>
      </c>
      <c r="AX376" s="2">
        <v>101036118000</v>
      </c>
      <c r="AY376" s="2">
        <v>22265790000</v>
      </c>
      <c r="AZ376" s="2">
        <v>75313900</v>
      </c>
      <c r="BA376" s="2">
        <v>5868765000</v>
      </c>
      <c r="BB376" s="2">
        <v>8274912300</v>
      </c>
      <c r="BC376" s="2">
        <v>259727700</v>
      </c>
      <c r="BD376" s="2">
        <v>533792100</v>
      </c>
      <c r="BE376" s="2">
        <v>12060035500</v>
      </c>
      <c r="BF376" s="2">
        <v>64997223700</v>
      </c>
      <c r="BG376" s="2">
        <v>1904093700</v>
      </c>
      <c r="BH376" s="2">
        <v>2997037600</v>
      </c>
      <c r="BI376" s="2">
        <v>525514800</v>
      </c>
      <c r="BJ376" s="2">
        <v>4058325500</v>
      </c>
      <c r="BK376" s="2">
        <v>1818543100</v>
      </c>
      <c r="BL376" s="2">
        <v>22805211100</v>
      </c>
      <c r="BM376" s="2">
        <v>4938121800</v>
      </c>
      <c r="BN376" s="2">
        <v>1778569000</v>
      </c>
      <c r="BO376" s="2">
        <v>1969928900</v>
      </c>
      <c r="BP376" s="2">
        <v>13733250700</v>
      </c>
      <c r="BQ376" s="2">
        <v>7405831700</v>
      </c>
      <c r="BR376" s="2">
        <v>846772400</v>
      </c>
      <c r="BS376" s="2">
        <v>21983700</v>
      </c>
      <c r="BT376" s="2">
        <v>816246800</v>
      </c>
      <c r="BU376" s="2">
        <v>12139352800</v>
      </c>
      <c r="BV376" s="2">
        <v>181093700</v>
      </c>
      <c r="BW376" s="2">
        <v>2889754100</v>
      </c>
      <c r="BX376" s="2">
        <v>15595081900</v>
      </c>
      <c r="BY376" s="2">
        <v>4014270300</v>
      </c>
      <c r="BZ376" s="2">
        <v>1681616300</v>
      </c>
      <c r="CA376" s="2">
        <v>2700530300</v>
      </c>
      <c r="CB376" s="2">
        <v>4666863500</v>
      </c>
      <c r="CC376" s="2">
        <v>849487000</v>
      </c>
      <c r="CD376" s="2">
        <v>3347781300</v>
      </c>
      <c r="CE376" s="2">
        <v>2765974800</v>
      </c>
      <c r="CF376" s="2">
        <v>7762300700</v>
      </c>
      <c r="CG376" s="2">
        <v>173509597500</v>
      </c>
      <c r="CH376" s="2">
        <v>1017224400</v>
      </c>
      <c r="CI376" s="2">
        <v>5266348600</v>
      </c>
      <c r="CJ376" s="2">
        <v>2188113600</v>
      </c>
      <c r="CK376" s="2">
        <v>23925508300</v>
      </c>
      <c r="CL376" s="2">
        <v>15834000</v>
      </c>
      <c r="CM376" s="2">
        <v>5427781600</v>
      </c>
      <c r="CN376" s="2">
        <v>22229534300</v>
      </c>
      <c r="CO376" s="2">
        <v>3089189600</v>
      </c>
      <c r="CP376" s="2">
        <v>6907513500</v>
      </c>
      <c r="CQ376" s="2">
        <v>21448362800</v>
      </c>
      <c r="CR376" s="2">
        <v>1928369300</v>
      </c>
      <c r="CS376" s="2">
        <v>2048523500</v>
      </c>
      <c r="CT376" s="2">
        <v>11087946200</v>
      </c>
      <c r="CU376" s="2">
        <v>1565190300</v>
      </c>
      <c r="CV376" s="2">
        <v>3175293800</v>
      </c>
      <c r="CW376" s="2">
        <v>4311736800</v>
      </c>
      <c r="CX376" s="2">
        <v>9663009600</v>
      </c>
      <c r="CY376" s="2">
        <v>364080800</v>
      </c>
    </row>
    <row r="377" spans="1:103">
      <c r="A377" t="s">
        <v>38</v>
      </c>
      <c r="B377" s="7">
        <f>AVERAGE(D377:CY377) / 1024/ 1024 /1024</f>
        <v>1.3266976928710938</v>
      </c>
      <c r="C377" s="7">
        <f>MAX(D377:CY377) / 1024/ 1024 /1024</f>
        <v>12.834800720214844</v>
      </c>
      <c r="D377" s="2">
        <v>461615104</v>
      </c>
      <c r="E377" s="2">
        <v>527773696</v>
      </c>
      <c r="F377" s="2">
        <v>5815623680</v>
      </c>
      <c r="G377" s="2">
        <v>146444288</v>
      </c>
      <c r="H377" s="2">
        <v>887144448</v>
      </c>
      <c r="I377" s="2">
        <v>2500288512</v>
      </c>
      <c r="J377" s="2">
        <v>854310912</v>
      </c>
      <c r="K377" s="2">
        <v>896299008</v>
      </c>
      <c r="L377" s="2">
        <v>1739407360</v>
      </c>
      <c r="M377" s="2">
        <v>10202644480</v>
      </c>
      <c r="N377" s="2">
        <v>317526016</v>
      </c>
      <c r="O377" s="2">
        <v>1210347520</v>
      </c>
      <c r="P377" s="2">
        <v>839716864</v>
      </c>
      <c r="Q377" s="2">
        <v>775659520</v>
      </c>
      <c r="R377" s="2">
        <v>841818112</v>
      </c>
      <c r="S377" s="2">
        <v>1162055680</v>
      </c>
      <c r="T377" s="2">
        <v>775659520</v>
      </c>
      <c r="U377" s="2">
        <v>841818112</v>
      </c>
      <c r="V377" s="2">
        <v>776712192</v>
      </c>
      <c r="W377" s="2">
        <v>924774400</v>
      </c>
      <c r="X377" s="2">
        <v>775663616</v>
      </c>
      <c r="Y377" s="2">
        <v>891158528</v>
      </c>
      <c r="Z377" s="2">
        <v>825008128</v>
      </c>
      <c r="AA377" s="2">
        <v>767254528</v>
      </c>
      <c r="AB377" s="2">
        <v>924774400</v>
      </c>
      <c r="AC377" s="2">
        <v>1889378304</v>
      </c>
      <c r="AD377" s="2">
        <v>944136192</v>
      </c>
      <c r="AE377" s="2">
        <v>983719936</v>
      </c>
      <c r="AF377" s="2">
        <v>1088593920</v>
      </c>
      <c r="AG377" s="2">
        <v>689590272</v>
      </c>
      <c r="AH377" s="2">
        <v>669622272</v>
      </c>
      <c r="AI377" s="2">
        <v>1326776320</v>
      </c>
      <c r="AJ377" s="2">
        <v>1032790016</v>
      </c>
      <c r="AK377" s="2">
        <v>902590464</v>
      </c>
      <c r="AL377" s="2">
        <v>13781262336</v>
      </c>
      <c r="AM377" s="2">
        <v>321957888</v>
      </c>
      <c r="AN377" s="2">
        <v>983400448</v>
      </c>
      <c r="AO377" s="2">
        <v>2265636864</v>
      </c>
      <c r="AP377" s="2">
        <v>1772130304</v>
      </c>
      <c r="AQ377" s="2">
        <v>1820426240</v>
      </c>
      <c r="AR377" s="2">
        <v>1368924160</v>
      </c>
      <c r="AS377" s="2">
        <v>1451896832</v>
      </c>
      <c r="AT377" s="2">
        <v>1378385920</v>
      </c>
      <c r="AU377" s="2">
        <v>2164752384</v>
      </c>
      <c r="AV377" s="2">
        <v>2001010688</v>
      </c>
      <c r="AW377" s="2">
        <v>1730052096</v>
      </c>
      <c r="AX377" s="2">
        <v>4960260096</v>
      </c>
      <c r="AY377" s="2">
        <v>1648357376</v>
      </c>
      <c r="AZ377" s="2">
        <v>108003328</v>
      </c>
      <c r="BA377" s="2">
        <v>603209728</v>
      </c>
      <c r="BB377" s="2">
        <v>792084480</v>
      </c>
      <c r="BC377" s="2">
        <v>532738048</v>
      </c>
      <c r="BD377" s="2">
        <v>538513408</v>
      </c>
      <c r="BE377" s="2">
        <v>1087684608</v>
      </c>
      <c r="BF377" s="2">
        <v>3732422656</v>
      </c>
      <c r="BG377" s="2">
        <v>1854394368</v>
      </c>
      <c r="BH377" s="2">
        <v>1855332352</v>
      </c>
      <c r="BI377" s="2">
        <v>152915968</v>
      </c>
      <c r="BJ377" s="2">
        <v>477224960</v>
      </c>
      <c r="BK377" s="2">
        <v>385863680</v>
      </c>
      <c r="BL377" s="2">
        <v>1701990400</v>
      </c>
      <c r="BM377" s="2">
        <v>1193754624</v>
      </c>
      <c r="BN377" s="2">
        <v>1064611840</v>
      </c>
      <c r="BO377" s="2">
        <v>1062506496</v>
      </c>
      <c r="BP377" s="2">
        <v>1448902656</v>
      </c>
      <c r="BQ377" s="2">
        <v>1239941120</v>
      </c>
      <c r="BR377" s="2">
        <v>1002655744</v>
      </c>
      <c r="BS377" s="2">
        <v>984793088</v>
      </c>
      <c r="BT377" s="2">
        <v>1002655744</v>
      </c>
      <c r="BU377" s="2">
        <v>1391153152</v>
      </c>
      <c r="BV377" s="2">
        <v>988995584</v>
      </c>
      <c r="BW377" s="2">
        <v>1115000832</v>
      </c>
      <c r="BX377" s="2">
        <v>1439444992</v>
      </c>
      <c r="BY377" s="2">
        <v>1145466880</v>
      </c>
      <c r="BZ377" s="2">
        <v>1063559168</v>
      </c>
      <c r="CA377" s="2">
        <v>1070915584</v>
      </c>
      <c r="CB377" s="2">
        <v>513531904</v>
      </c>
      <c r="CC377" s="2">
        <v>365006848</v>
      </c>
      <c r="CD377" s="2">
        <v>476295168</v>
      </c>
      <c r="CE377" s="2">
        <v>431161344</v>
      </c>
      <c r="CF377" s="2">
        <v>761274368</v>
      </c>
      <c r="CG377" s="2">
        <v>7588622336</v>
      </c>
      <c r="CH377" s="2">
        <v>187236352</v>
      </c>
      <c r="CI377" s="2">
        <v>588267520</v>
      </c>
      <c r="CJ377" s="2">
        <v>461225984</v>
      </c>
      <c r="CK377" s="2">
        <v>1749258240</v>
      </c>
      <c r="CL377" s="2">
        <v>1031008256</v>
      </c>
      <c r="CM377" s="2">
        <v>1241022464</v>
      </c>
      <c r="CN377" s="2">
        <v>1705168896</v>
      </c>
      <c r="CO377" s="2">
        <v>1157013504</v>
      </c>
      <c r="CP377" s="2">
        <v>1287208960</v>
      </c>
      <c r="CQ377" s="2">
        <v>1705172992</v>
      </c>
      <c r="CR377" s="2">
        <v>1113980928</v>
      </c>
      <c r="CS377" s="2">
        <v>1113980928</v>
      </c>
      <c r="CT377" s="2">
        <v>1406943232</v>
      </c>
      <c r="CU377" s="2">
        <v>275738624</v>
      </c>
      <c r="CV377" s="2">
        <v>411385856</v>
      </c>
      <c r="CW377" s="2">
        <v>504188928</v>
      </c>
      <c r="CX377" s="2">
        <v>921812992</v>
      </c>
      <c r="CY377" s="2">
        <v>562688000</v>
      </c>
    </row>
    <row r="378" spans="1:103">
      <c r="A378" s="1" t="s">
        <v>20</v>
      </c>
      <c r="B378" s="3">
        <f t="shared" ref="B378" si="222">AVERAGE(D378:CY378)</f>
        <v>4540997.1020408161</v>
      </c>
      <c r="C378" s="3">
        <f t="shared" ref="C378" si="223">COUNT(D378:CY378)</f>
        <v>98</v>
      </c>
      <c r="D378" s="2">
        <v>2680418</v>
      </c>
      <c r="E378" s="2">
        <v>3756530</v>
      </c>
      <c r="F378" s="2">
        <v>1603333</v>
      </c>
      <c r="G378" s="2">
        <v>23000</v>
      </c>
      <c r="H378" s="2">
        <v>16403294</v>
      </c>
      <c r="I378" s="2">
        <v>4370046</v>
      </c>
      <c r="J378" s="2">
        <v>6366264</v>
      </c>
      <c r="K378" s="2">
        <v>108943</v>
      </c>
      <c r="L378" s="2">
        <v>295583</v>
      </c>
      <c r="M378" s="2">
        <v>2723320</v>
      </c>
      <c r="N378" s="2">
        <v>4638235</v>
      </c>
      <c r="O378" s="2">
        <v>21419039</v>
      </c>
      <c r="P378" s="2">
        <v>3016982</v>
      </c>
      <c r="Q378" s="2">
        <v>4075319</v>
      </c>
      <c r="R378" s="2">
        <v>58114</v>
      </c>
      <c r="S378" s="2">
        <v>172479</v>
      </c>
      <c r="T378" s="2">
        <v>24091</v>
      </c>
      <c r="U378" s="2">
        <v>4355094</v>
      </c>
      <c r="V378" s="2">
        <v>2462756</v>
      </c>
      <c r="W378" s="2">
        <v>9208137</v>
      </c>
      <c r="X378" s="2">
        <v>30150</v>
      </c>
      <c r="Y378" s="2">
        <v>9858565</v>
      </c>
      <c r="Z378" s="2">
        <v>3098203</v>
      </c>
      <c r="AA378" s="2">
        <v>1940196</v>
      </c>
      <c r="AB378" s="2">
        <v>7097951</v>
      </c>
      <c r="AC378" s="2">
        <v>330222</v>
      </c>
      <c r="AD378" s="2">
        <v>138117</v>
      </c>
      <c r="AE378" s="2">
        <v>18689327</v>
      </c>
      <c r="AF378" s="2">
        <v>200444</v>
      </c>
      <c r="AG378" s="2">
        <v>3444169</v>
      </c>
      <c r="AH378" s="2">
        <v>159317</v>
      </c>
      <c r="AI378" s="2">
        <v>243633</v>
      </c>
      <c r="AJ378" s="2">
        <v>11275949</v>
      </c>
      <c r="AK378" s="2">
        <v>5440947</v>
      </c>
      <c r="AL378" s="2">
        <v>4336481</v>
      </c>
      <c r="AM378" s="2">
        <v>4751780</v>
      </c>
      <c r="AN378" s="2">
        <v>19129175</v>
      </c>
      <c r="AO378" s="2">
        <v>1207468</v>
      </c>
      <c r="AP378" s="2">
        <v>18731604</v>
      </c>
      <c r="AQ378" s="2">
        <v>185981</v>
      </c>
      <c r="AR378" s="2">
        <v>11665891</v>
      </c>
      <c r="AS378" s="2">
        <v>4739360</v>
      </c>
      <c r="AT378" s="2">
        <v>1263365</v>
      </c>
      <c r="AU378" s="2">
        <v>3018136</v>
      </c>
      <c r="AV378" s="2">
        <v>246613</v>
      </c>
      <c r="AW378" s="2">
        <v>19226595</v>
      </c>
      <c r="AX378" s="2" t="s">
        <v>34</v>
      </c>
      <c r="AY378" s="2">
        <v>279110</v>
      </c>
      <c r="AZ378" s="2">
        <v>338007</v>
      </c>
      <c r="BA378" s="2">
        <v>96264</v>
      </c>
      <c r="BB378" s="2">
        <v>123091</v>
      </c>
      <c r="BC378" s="2">
        <v>1203944</v>
      </c>
      <c r="BD378" s="2">
        <v>1866148</v>
      </c>
      <c r="BE378" s="2">
        <v>19869012</v>
      </c>
      <c r="BF378" s="2">
        <v>1599124</v>
      </c>
      <c r="BG378" s="2">
        <v>3182314</v>
      </c>
      <c r="BH378" s="2">
        <v>5180264</v>
      </c>
      <c r="BI378" s="2">
        <v>1623293</v>
      </c>
      <c r="BJ378" s="2">
        <v>6075454</v>
      </c>
      <c r="BK378" s="2">
        <v>7150569</v>
      </c>
      <c r="BL378" s="2">
        <v>303658</v>
      </c>
      <c r="BM378" s="2">
        <v>9466828</v>
      </c>
      <c r="BN378" s="2">
        <v>42377</v>
      </c>
      <c r="BO378" s="2">
        <v>42360</v>
      </c>
      <c r="BP378" s="2">
        <v>20302071</v>
      </c>
      <c r="BQ378" s="2">
        <v>123871</v>
      </c>
      <c r="BR378" s="2">
        <v>2567084</v>
      </c>
      <c r="BS378" s="2">
        <v>126656</v>
      </c>
      <c r="BT378" s="2">
        <v>2076401</v>
      </c>
      <c r="BU378" s="2">
        <v>199323</v>
      </c>
      <c r="BV378" s="2">
        <v>750557</v>
      </c>
      <c r="BW378" s="2">
        <v>8439948</v>
      </c>
      <c r="BX378" s="2">
        <v>248515</v>
      </c>
      <c r="BY378" s="2">
        <v>6015080</v>
      </c>
      <c r="BZ378" s="2">
        <v>3380249</v>
      </c>
      <c r="CA378" s="2">
        <v>53838</v>
      </c>
      <c r="CB378" s="2">
        <v>8537364</v>
      </c>
      <c r="CC378" s="2">
        <v>2676045</v>
      </c>
      <c r="CD378" s="2">
        <v>5164502</v>
      </c>
      <c r="CE378" s="2">
        <v>4848012</v>
      </c>
      <c r="CF378" s="2">
        <v>13081764</v>
      </c>
      <c r="CG378" s="2">
        <v>2756722</v>
      </c>
      <c r="CH378" s="2">
        <v>29091</v>
      </c>
      <c r="CI378" s="2">
        <v>6212374</v>
      </c>
      <c r="CJ378" s="2">
        <v>5303386</v>
      </c>
      <c r="CK378" s="2">
        <v>270134</v>
      </c>
      <c r="CL378" s="2">
        <v>114153</v>
      </c>
      <c r="CM378" s="2">
        <v>11714492</v>
      </c>
      <c r="CN378" s="2" t="s">
        <v>34</v>
      </c>
      <c r="CO378" s="2">
        <v>5343989</v>
      </c>
      <c r="CP378" s="2">
        <v>10945938</v>
      </c>
      <c r="CQ378" s="2">
        <v>279707</v>
      </c>
      <c r="CR378" s="2">
        <v>43218</v>
      </c>
      <c r="CS378" s="2">
        <v>4584204</v>
      </c>
      <c r="CT378" s="2">
        <v>143169</v>
      </c>
      <c r="CU378" s="2">
        <v>5593374</v>
      </c>
      <c r="CV378" s="2">
        <v>4876141</v>
      </c>
      <c r="CW378" s="2">
        <v>9993679</v>
      </c>
      <c r="CX378" s="2">
        <v>130819</v>
      </c>
      <c r="CY378" s="2">
        <v>1439413</v>
      </c>
    </row>
    <row r="379" spans="1:103">
      <c r="A379" t="s">
        <v>26</v>
      </c>
      <c r="B379" s="4">
        <f>AVERAGEIF(D378:CY378, "&lt;&gt;NAN", D379:CY379)/1000/1000/1000</f>
        <v>547.43270166020409</v>
      </c>
      <c r="C379" s="4"/>
      <c r="D379" s="2">
        <v>376246084000</v>
      </c>
      <c r="E379" s="2">
        <v>627591428600</v>
      </c>
      <c r="F379" s="2">
        <v>184499950300</v>
      </c>
      <c r="G379" s="2">
        <v>928909600</v>
      </c>
      <c r="H379" s="2">
        <v>3181078615200</v>
      </c>
      <c r="I379" s="2">
        <v>2900663931400</v>
      </c>
      <c r="J379" s="2">
        <v>4303137917700</v>
      </c>
      <c r="K379" s="2">
        <v>71016040600</v>
      </c>
      <c r="L379" s="2">
        <v>195811349500</v>
      </c>
      <c r="M379" s="2">
        <v>1831302029900</v>
      </c>
      <c r="N379" s="2">
        <v>3091490343300</v>
      </c>
      <c r="O379" s="2">
        <v>5555768865700</v>
      </c>
      <c r="P379" s="2">
        <v>281871053200</v>
      </c>
      <c r="Q379" s="2">
        <v>380208419200</v>
      </c>
      <c r="R379" s="2">
        <v>3547028400</v>
      </c>
      <c r="S379" s="2">
        <v>11306870600</v>
      </c>
      <c r="T379" s="2">
        <v>1704467100</v>
      </c>
      <c r="U379" s="2">
        <v>409936025700</v>
      </c>
      <c r="V379" s="2">
        <v>213715616300</v>
      </c>
      <c r="W379" s="2">
        <v>804966183200</v>
      </c>
      <c r="X379" s="2">
        <v>1373867600</v>
      </c>
      <c r="Y379" s="2">
        <v>799228375000</v>
      </c>
      <c r="Z379" s="2">
        <v>213721953200</v>
      </c>
      <c r="AA379" s="2">
        <v>131781906100</v>
      </c>
      <c r="AB379" s="2">
        <v>584000412000</v>
      </c>
      <c r="AC379" s="2">
        <v>17286976900</v>
      </c>
      <c r="AD379" s="2">
        <v>5956316800</v>
      </c>
      <c r="AE379" s="2">
        <v>1737286288900</v>
      </c>
      <c r="AF379" s="2">
        <v>10817728300</v>
      </c>
      <c r="AG379" s="2">
        <v>291821881700</v>
      </c>
      <c r="AH379" s="2">
        <v>7911605800</v>
      </c>
      <c r="AI379" s="2">
        <v>12755415400</v>
      </c>
      <c r="AJ379" s="2">
        <v>1061513580900</v>
      </c>
      <c r="AK379" s="2">
        <v>467278544200</v>
      </c>
      <c r="AL379" s="2">
        <v>367505486700</v>
      </c>
      <c r="AM379" s="2">
        <v>397410907900</v>
      </c>
      <c r="AN379" s="2">
        <v>1833144880900</v>
      </c>
      <c r="AO379" s="2">
        <v>72394717100</v>
      </c>
      <c r="AP379" s="2">
        <v>1710716939400</v>
      </c>
      <c r="AQ379" s="2">
        <v>9120855000</v>
      </c>
      <c r="AR379" s="2">
        <v>1021067665500</v>
      </c>
      <c r="AS379" s="2">
        <v>350648686300</v>
      </c>
      <c r="AT379" s="2">
        <v>72247254500</v>
      </c>
      <c r="AU379" s="2">
        <v>200356311100</v>
      </c>
      <c r="AV379" s="2">
        <v>11177547800</v>
      </c>
      <c r="AW379" s="2">
        <v>1688884747900</v>
      </c>
      <c r="AX379" s="2">
        <v>2822943726300</v>
      </c>
      <c r="AY379" s="2">
        <v>12632776500</v>
      </c>
      <c r="AZ379" s="2">
        <v>16825527000</v>
      </c>
      <c r="BA379" s="2">
        <v>3800109100</v>
      </c>
      <c r="BB379" s="2">
        <v>4954463800</v>
      </c>
      <c r="BC379" s="2">
        <v>69314578100</v>
      </c>
      <c r="BD379" s="2">
        <v>120501514500</v>
      </c>
      <c r="BE379" s="2">
        <v>1743910991500</v>
      </c>
      <c r="BF379" s="2">
        <v>95922646800</v>
      </c>
      <c r="BG379" s="2">
        <v>227068186800</v>
      </c>
      <c r="BH379" s="2">
        <v>375462227300</v>
      </c>
      <c r="BI379" s="2">
        <v>98502359400</v>
      </c>
      <c r="BJ379" s="2">
        <v>486742851500</v>
      </c>
      <c r="BK379" s="2">
        <v>574350993200</v>
      </c>
      <c r="BL379" s="2">
        <v>14147944400</v>
      </c>
      <c r="BM379" s="2">
        <v>755141191000</v>
      </c>
      <c r="BN379" s="2">
        <v>1777493400</v>
      </c>
      <c r="BO379" s="2">
        <v>1787201300</v>
      </c>
      <c r="BP379" s="2">
        <v>1736051601900</v>
      </c>
      <c r="BQ379" s="2">
        <v>5046435200</v>
      </c>
      <c r="BR379" s="2">
        <v>164268849700</v>
      </c>
      <c r="BS379" s="2">
        <v>5229278800</v>
      </c>
      <c r="BT379" s="2">
        <v>133300989300</v>
      </c>
      <c r="BU379" s="2">
        <v>8805895000</v>
      </c>
      <c r="BV379" s="2">
        <v>40044091000</v>
      </c>
      <c r="BW379" s="2">
        <v>678819885400</v>
      </c>
      <c r="BX379" s="2">
        <v>10994844300</v>
      </c>
      <c r="BY379" s="2">
        <v>441354632800</v>
      </c>
      <c r="BZ379" s="2">
        <v>239514123700</v>
      </c>
      <c r="CA379" s="2">
        <v>2106347000</v>
      </c>
      <c r="CB379" s="2">
        <v>690706877700</v>
      </c>
      <c r="CC379" s="2">
        <v>182774041700</v>
      </c>
      <c r="CD379" s="2">
        <v>374114342600</v>
      </c>
      <c r="CE379" s="2">
        <v>351828887000</v>
      </c>
      <c r="CF379" s="2">
        <v>1137067991600</v>
      </c>
      <c r="CG379" s="2">
        <v>183981898100</v>
      </c>
      <c r="CH379" s="2">
        <v>1082769200</v>
      </c>
      <c r="CI379" s="2">
        <v>497498711300</v>
      </c>
      <c r="CJ379" s="2">
        <v>392883610900</v>
      </c>
      <c r="CK379" s="2">
        <v>12230634200</v>
      </c>
      <c r="CL379" s="2">
        <v>4616702100</v>
      </c>
      <c r="CM379" s="2">
        <v>942816743600</v>
      </c>
      <c r="CN379" s="2">
        <v>2344327522500</v>
      </c>
      <c r="CO379" s="2">
        <v>396465233100</v>
      </c>
      <c r="CP379" s="2">
        <v>871397400800</v>
      </c>
      <c r="CQ379" s="2">
        <v>12469351300</v>
      </c>
      <c r="CR379" s="2">
        <v>1602626200</v>
      </c>
      <c r="CS379" s="2">
        <v>333152145900</v>
      </c>
      <c r="CT379" s="2">
        <v>5761591300</v>
      </c>
      <c r="CU379" s="2">
        <v>423710738300</v>
      </c>
      <c r="CV379" s="2">
        <v>352328011100</v>
      </c>
      <c r="CW379" s="2">
        <v>814458692800</v>
      </c>
      <c r="CX379" s="2">
        <v>5321286400</v>
      </c>
      <c r="CY379" s="2">
        <v>87552463400</v>
      </c>
    </row>
    <row r="380" spans="1:103">
      <c r="A380" t="s">
        <v>38</v>
      </c>
      <c r="B380" s="7" t="e">
        <f>AVERAGE(D380:CY380) / 1024/ 1024 /1024</f>
        <v>#DIV/0!</v>
      </c>
      <c r="C380" s="7">
        <f>MAX(D380:CY380) / 1024/ 1024 /1024</f>
        <v>0</v>
      </c>
    </row>
    <row r="381" spans="1:103">
      <c r="A381" s="1" t="s">
        <v>28</v>
      </c>
      <c r="B381" s="3">
        <f t="shared" ref="B381" si="224">AVERAGE(D381:CY381)</f>
        <v>2504159.625</v>
      </c>
      <c r="C381" s="3">
        <f t="shared" ref="C381" si="225">COUNT(D381:CY381)</f>
        <v>96</v>
      </c>
      <c r="D381" s="2">
        <v>2492462</v>
      </c>
      <c r="E381" s="2">
        <v>1647108</v>
      </c>
      <c r="F381" s="2">
        <v>936438</v>
      </c>
      <c r="G381" s="2">
        <v>5478</v>
      </c>
      <c r="H381" s="2">
        <v>6215662</v>
      </c>
      <c r="I381" s="2">
        <v>1650864</v>
      </c>
      <c r="J381" s="2">
        <v>2999384</v>
      </c>
      <c r="K381" s="2">
        <v>1322764</v>
      </c>
      <c r="L381" s="2">
        <v>67598</v>
      </c>
      <c r="M381" s="2" t="s">
        <v>34</v>
      </c>
      <c r="N381" s="2">
        <v>1914816</v>
      </c>
      <c r="O381" s="2">
        <v>7159486</v>
      </c>
      <c r="P381" s="2">
        <v>898922</v>
      </c>
      <c r="Q381" s="2">
        <v>4027000</v>
      </c>
      <c r="R381" s="2">
        <v>16058</v>
      </c>
      <c r="S381" s="2">
        <v>34112</v>
      </c>
      <c r="T381" s="2">
        <v>497392</v>
      </c>
      <c r="U381" s="2">
        <v>2418788</v>
      </c>
      <c r="V381" s="2">
        <v>758804</v>
      </c>
      <c r="W381" s="2">
        <v>5346372</v>
      </c>
      <c r="X381" s="2">
        <v>28270</v>
      </c>
      <c r="Y381" s="2">
        <v>4783824</v>
      </c>
      <c r="Z381" s="2">
        <v>1928968</v>
      </c>
      <c r="AA381" s="2">
        <v>1730626</v>
      </c>
      <c r="AB381" s="2">
        <v>4207624</v>
      </c>
      <c r="AC381" s="2">
        <v>7502376</v>
      </c>
      <c r="AD381" s="2">
        <v>4884290</v>
      </c>
      <c r="AE381" s="2">
        <v>8924778</v>
      </c>
      <c r="AF381" s="2">
        <v>61216</v>
      </c>
      <c r="AG381" s="2">
        <v>2087038</v>
      </c>
      <c r="AH381" s="2">
        <v>26770</v>
      </c>
      <c r="AI381" s="2">
        <v>7861490</v>
      </c>
      <c r="AJ381" s="2">
        <v>3899338</v>
      </c>
      <c r="AK381" s="2">
        <v>2318970</v>
      </c>
      <c r="AL381" s="2">
        <v>2269126</v>
      </c>
      <c r="AM381" s="2">
        <v>3231810</v>
      </c>
      <c r="AN381" s="2" t="s">
        <v>34</v>
      </c>
      <c r="AO381" s="2">
        <v>612440</v>
      </c>
      <c r="AP381" s="2">
        <v>7260048</v>
      </c>
      <c r="AQ381" s="2">
        <v>32332</v>
      </c>
      <c r="AR381" s="2">
        <v>4830350</v>
      </c>
      <c r="AS381" s="2">
        <v>2090392</v>
      </c>
      <c r="AT381" s="2">
        <v>534660</v>
      </c>
      <c r="AU381" s="2">
        <v>1624076</v>
      </c>
      <c r="AV381" s="2">
        <v>42490</v>
      </c>
      <c r="AW381" s="2">
        <v>8513532</v>
      </c>
      <c r="AX381" s="2" t="s">
        <v>34</v>
      </c>
      <c r="AY381" s="2">
        <v>7205442</v>
      </c>
      <c r="AZ381" s="2">
        <v>53744</v>
      </c>
      <c r="BA381" s="2">
        <v>49052</v>
      </c>
      <c r="BB381" s="2">
        <v>40040</v>
      </c>
      <c r="BC381" s="2">
        <v>599830</v>
      </c>
      <c r="BD381" s="2">
        <v>817878</v>
      </c>
      <c r="BE381" s="2">
        <v>8318364</v>
      </c>
      <c r="BF381" s="2">
        <v>858192</v>
      </c>
      <c r="BG381" s="2">
        <v>1286044</v>
      </c>
      <c r="BH381" s="2">
        <v>2646478</v>
      </c>
      <c r="BI381" s="2">
        <v>977958</v>
      </c>
      <c r="BJ381" s="2">
        <v>2001510</v>
      </c>
      <c r="BK381" s="2">
        <v>4042016</v>
      </c>
      <c r="BL381" s="2">
        <v>51524</v>
      </c>
      <c r="BM381" s="2">
        <v>5809072</v>
      </c>
      <c r="BN381" s="2">
        <v>2465010</v>
      </c>
      <c r="BO381" s="2">
        <v>13144</v>
      </c>
      <c r="BP381" s="2" t="s">
        <v>34</v>
      </c>
      <c r="BQ381" s="2">
        <v>23848</v>
      </c>
      <c r="BR381" s="2">
        <v>1235596</v>
      </c>
      <c r="BS381" s="2">
        <v>2556568</v>
      </c>
      <c r="BT381" s="2">
        <v>1051216</v>
      </c>
      <c r="BU381" s="2">
        <v>67196</v>
      </c>
      <c r="BV381" s="2">
        <v>501954</v>
      </c>
      <c r="BW381" s="2">
        <v>4382508</v>
      </c>
      <c r="BX381" s="2">
        <v>54024</v>
      </c>
      <c r="BY381" s="2">
        <v>2378852</v>
      </c>
      <c r="BZ381" s="2">
        <v>933494</v>
      </c>
      <c r="CA381" s="2">
        <v>22648</v>
      </c>
      <c r="CB381" s="2">
        <v>4314158</v>
      </c>
      <c r="CC381" s="2">
        <v>2493698</v>
      </c>
      <c r="CD381" s="2">
        <v>2368716</v>
      </c>
      <c r="CE381" s="2">
        <v>2495238</v>
      </c>
      <c r="CF381" s="2">
        <v>6459774</v>
      </c>
      <c r="CG381" s="2">
        <v>1233968</v>
      </c>
      <c r="CH381" s="2">
        <v>9618</v>
      </c>
      <c r="CI381" s="2">
        <v>2901610</v>
      </c>
      <c r="CJ381" s="2">
        <v>2919574</v>
      </c>
      <c r="CK381" s="2">
        <v>48316</v>
      </c>
      <c r="CL381" s="2">
        <v>32156</v>
      </c>
      <c r="CM381" s="2">
        <v>4989322</v>
      </c>
      <c r="CN381" s="2">
        <v>8599622</v>
      </c>
      <c r="CO381" s="2">
        <v>1709300</v>
      </c>
      <c r="CP381" s="2">
        <v>4633676</v>
      </c>
      <c r="CQ381" s="2">
        <v>8474506</v>
      </c>
      <c r="CR381" s="2">
        <v>16568</v>
      </c>
      <c r="CS381" s="2">
        <v>2262490</v>
      </c>
      <c r="CT381" s="2">
        <v>46758</v>
      </c>
      <c r="CU381" s="2">
        <v>4298658</v>
      </c>
      <c r="CV381" s="2">
        <v>2190104</v>
      </c>
      <c r="CW381" s="2">
        <v>4346796</v>
      </c>
      <c r="CX381" s="2">
        <v>22542</v>
      </c>
      <c r="CY381" s="2">
        <v>1392612</v>
      </c>
    </row>
    <row r="382" spans="1:103">
      <c r="A382" t="s">
        <v>26</v>
      </c>
      <c r="B382" s="4">
        <f>AVERAGEIF(D381:CY381, "&lt;&gt;NAN", D382:CY382)/1000/1000/1000</f>
        <v>255.40873679374999</v>
      </c>
      <c r="C382" s="4"/>
      <c r="D382" s="2">
        <v>217286258300</v>
      </c>
      <c r="E382" s="2">
        <v>135070202400</v>
      </c>
      <c r="F382" s="2">
        <v>68292989500</v>
      </c>
      <c r="G382" s="2">
        <v>272181900</v>
      </c>
      <c r="H382" s="2">
        <v>655032452500</v>
      </c>
      <c r="I382" s="2">
        <v>136818766700</v>
      </c>
      <c r="J382" s="2">
        <v>282851345900</v>
      </c>
      <c r="K382" s="2">
        <v>112190006300</v>
      </c>
      <c r="L382" s="2">
        <v>3471325400</v>
      </c>
      <c r="M382" s="2">
        <v>1173907183500</v>
      </c>
      <c r="N382" s="2">
        <v>161787405400</v>
      </c>
      <c r="O382" s="2">
        <v>763045026800</v>
      </c>
      <c r="P382" s="2">
        <v>66759242700</v>
      </c>
      <c r="Q382" s="2">
        <v>387784532400</v>
      </c>
      <c r="R382" s="2">
        <v>704841700</v>
      </c>
      <c r="S382" s="2">
        <v>1395861000</v>
      </c>
      <c r="T382" s="2">
        <v>32894405800</v>
      </c>
      <c r="U382" s="2">
        <v>210326080000</v>
      </c>
      <c r="V382" s="2">
        <v>55653701700</v>
      </c>
      <c r="W382" s="2">
        <v>566997324200</v>
      </c>
      <c r="X382" s="2">
        <v>1406536500</v>
      </c>
      <c r="Y382" s="2">
        <v>474062287800</v>
      </c>
      <c r="Z382" s="2">
        <v>165239370700</v>
      </c>
      <c r="AA382" s="2">
        <v>146057632500</v>
      </c>
      <c r="AB382" s="2">
        <v>411987518300</v>
      </c>
      <c r="AC382" s="2">
        <v>817419802700</v>
      </c>
      <c r="AD382" s="2">
        <v>486736126000</v>
      </c>
      <c r="AE382" s="2">
        <v>971695428200</v>
      </c>
      <c r="AF382" s="2">
        <v>3136364700</v>
      </c>
      <c r="AG382" s="2">
        <v>178351008600</v>
      </c>
      <c r="AH382" s="2">
        <v>1092778300</v>
      </c>
      <c r="AI382" s="2">
        <v>844669195100</v>
      </c>
      <c r="AJ382" s="2">
        <v>376892481100</v>
      </c>
      <c r="AK382" s="2">
        <v>202530630400</v>
      </c>
      <c r="AL382" s="2">
        <v>196063339000</v>
      </c>
      <c r="AM382" s="2">
        <v>306476561700</v>
      </c>
      <c r="AN382" s="2">
        <v>1159710510800</v>
      </c>
      <c r="AO382" s="2">
        <v>41000812200</v>
      </c>
      <c r="AP382" s="2">
        <v>809940903300</v>
      </c>
      <c r="AQ382" s="2">
        <v>1738389600</v>
      </c>
      <c r="AR382" s="2">
        <v>501421153600</v>
      </c>
      <c r="AS382" s="2">
        <v>196322350500</v>
      </c>
      <c r="AT382" s="2">
        <v>39857623500</v>
      </c>
      <c r="AU382" s="2">
        <v>139646292300</v>
      </c>
      <c r="AV382" s="2">
        <v>1984894300</v>
      </c>
      <c r="AW382" s="2">
        <v>954139739600</v>
      </c>
      <c r="AX382" s="2">
        <v>1196511876200</v>
      </c>
      <c r="AY382" s="2">
        <v>784066756000</v>
      </c>
      <c r="AZ382" s="2">
        <v>2784543300</v>
      </c>
      <c r="BA382" s="2">
        <v>2320334500</v>
      </c>
      <c r="BB382" s="2">
        <v>1805216600</v>
      </c>
      <c r="BC382" s="2">
        <v>40569019500</v>
      </c>
      <c r="BD382" s="2">
        <v>59957004000</v>
      </c>
      <c r="BE382" s="2">
        <v>905729493300</v>
      </c>
      <c r="BF382" s="2">
        <v>65044113500</v>
      </c>
      <c r="BG382" s="2">
        <v>111056899100</v>
      </c>
      <c r="BH382" s="2">
        <v>261721995300</v>
      </c>
      <c r="BI382" s="2">
        <v>75956851800</v>
      </c>
      <c r="BJ382" s="2">
        <v>173807501300</v>
      </c>
      <c r="BK382" s="2">
        <v>397067673600</v>
      </c>
      <c r="BL382" s="2">
        <v>2409940200</v>
      </c>
      <c r="BM382" s="2">
        <v>622198164500</v>
      </c>
      <c r="BN382" s="2">
        <v>235315350500</v>
      </c>
      <c r="BO382" s="2">
        <v>524697700</v>
      </c>
      <c r="BP382" s="2">
        <v>1228684280200</v>
      </c>
      <c r="BQ382" s="2">
        <v>1262230700</v>
      </c>
      <c r="BR382" s="2">
        <v>101624106400</v>
      </c>
      <c r="BS382" s="2">
        <v>272210688500</v>
      </c>
      <c r="BT382" s="2">
        <v>86283874700</v>
      </c>
      <c r="BU382" s="2">
        <v>3816033400</v>
      </c>
      <c r="BV382" s="2">
        <v>36507033000</v>
      </c>
      <c r="BW382" s="2">
        <v>466844632700</v>
      </c>
      <c r="BX382" s="2">
        <v>2926277100</v>
      </c>
      <c r="BY382" s="2">
        <v>228230776000</v>
      </c>
      <c r="BZ382" s="2">
        <v>76577496400</v>
      </c>
      <c r="CA382" s="2">
        <v>1138944100</v>
      </c>
      <c r="CB382" s="2">
        <v>463719249400</v>
      </c>
      <c r="CC382" s="2">
        <v>244046452500</v>
      </c>
      <c r="CD382" s="2">
        <v>227053250100</v>
      </c>
      <c r="CE382" s="2">
        <v>241413459100</v>
      </c>
      <c r="CF382" s="2">
        <v>748782573400</v>
      </c>
      <c r="CG382" s="2">
        <v>104053719700</v>
      </c>
      <c r="CH382" s="2">
        <v>528779600</v>
      </c>
      <c r="CI382" s="2">
        <v>299037852000</v>
      </c>
      <c r="CJ382" s="2">
        <v>301600008400</v>
      </c>
      <c r="CK382" s="2">
        <v>2381475700</v>
      </c>
      <c r="CL382" s="2">
        <v>1478999600</v>
      </c>
      <c r="CM382" s="2">
        <v>532872719000</v>
      </c>
      <c r="CN382" s="2">
        <v>1007298994500</v>
      </c>
      <c r="CO382" s="2">
        <v>156579445900</v>
      </c>
      <c r="CP382" s="2">
        <v>493120906800</v>
      </c>
      <c r="CQ382" s="2">
        <v>1003206107300</v>
      </c>
      <c r="CR382" s="2">
        <v>656741900</v>
      </c>
      <c r="CS382" s="2">
        <v>214133782300</v>
      </c>
      <c r="CT382" s="2">
        <v>2764767700</v>
      </c>
      <c r="CU382" s="2">
        <v>459930042400</v>
      </c>
      <c r="CV382" s="2">
        <v>213704166200</v>
      </c>
      <c r="CW382" s="2">
        <v>517074543100</v>
      </c>
      <c r="CX382" s="2">
        <v>1075513400</v>
      </c>
      <c r="CY382" s="2">
        <v>134464363400</v>
      </c>
    </row>
    <row r="383" spans="1:103">
      <c r="A383" t="s">
        <v>38</v>
      </c>
      <c r="B383" s="7" t="e">
        <f>AVERAGE(D383:CY383) / 1024/ 1024 /1024</f>
        <v>#DIV/0!</v>
      </c>
      <c r="C383" s="7">
        <f>MAX(D383:CY383) / 1024/ 1024 /1024</f>
        <v>0</v>
      </c>
    </row>
    <row r="384" spans="1:103">
      <c r="A384" s="1" t="s">
        <v>30</v>
      </c>
      <c r="B384" s="3">
        <f>AVERAGE(D384:CY384)</f>
        <v>1919034.530612245</v>
      </c>
      <c r="C384" s="3">
        <f>COUNT(D384:CY384)</f>
        <v>98</v>
      </c>
      <c r="D384" s="2">
        <v>2373525</v>
      </c>
      <c r="E384" s="2">
        <v>1069052</v>
      </c>
      <c r="F384" s="2">
        <v>626361</v>
      </c>
      <c r="G384" s="2">
        <v>3048</v>
      </c>
      <c r="H384" s="2">
        <v>4726194</v>
      </c>
      <c r="I384" s="2">
        <v>1066707</v>
      </c>
      <c r="J384" s="2">
        <v>2086231</v>
      </c>
      <c r="K384" s="2">
        <v>2238873</v>
      </c>
      <c r="L384" s="2">
        <v>40511</v>
      </c>
      <c r="M384" s="2" t="s">
        <v>34</v>
      </c>
      <c r="N384" s="2">
        <v>1298808</v>
      </c>
      <c r="O384" s="2">
        <v>4978454</v>
      </c>
      <c r="P384" s="2">
        <v>553546</v>
      </c>
      <c r="Q384" s="2">
        <v>3544802</v>
      </c>
      <c r="R384" s="2">
        <v>9103</v>
      </c>
      <c r="S384" s="2">
        <v>19761</v>
      </c>
      <c r="T384" s="2">
        <v>309132</v>
      </c>
      <c r="U384" s="2">
        <v>1604743</v>
      </c>
      <c r="V384" s="2">
        <v>467412</v>
      </c>
      <c r="W384" s="2">
        <v>3763339</v>
      </c>
      <c r="X384" s="2">
        <v>25939</v>
      </c>
      <c r="Y384" s="2">
        <v>3106497</v>
      </c>
      <c r="Z384" s="2">
        <v>1351812</v>
      </c>
      <c r="AA384" s="2">
        <v>1428466</v>
      </c>
      <c r="AB384" s="2">
        <v>2757018</v>
      </c>
      <c r="AC384" s="2">
        <v>5092555</v>
      </c>
      <c r="AD384" s="2">
        <v>3533085</v>
      </c>
      <c r="AE384" s="2">
        <v>6247741</v>
      </c>
      <c r="AF384" s="2">
        <v>37131</v>
      </c>
      <c r="AG384" s="2">
        <v>1401013</v>
      </c>
      <c r="AH384" s="2">
        <v>16920</v>
      </c>
      <c r="AI384" s="2">
        <v>6066634</v>
      </c>
      <c r="AJ384" s="2">
        <v>2404133</v>
      </c>
      <c r="AK384" s="2">
        <v>1623324</v>
      </c>
      <c r="AL384" s="2">
        <v>1458738</v>
      </c>
      <c r="AM384" s="2">
        <v>2130992</v>
      </c>
      <c r="AN384" s="2">
        <v>9083765</v>
      </c>
      <c r="AO384" s="2">
        <v>381316</v>
      </c>
      <c r="AP384" s="2">
        <v>5120317</v>
      </c>
      <c r="AQ384" s="2">
        <v>1100623</v>
      </c>
      <c r="AR384" s="2">
        <v>3684323</v>
      </c>
      <c r="AS384" s="2">
        <v>1318108</v>
      </c>
      <c r="AT384" s="2">
        <v>344370</v>
      </c>
      <c r="AU384" s="2">
        <v>1028088</v>
      </c>
      <c r="AV384" s="2">
        <v>24146</v>
      </c>
      <c r="AW384" s="2">
        <v>5524260</v>
      </c>
      <c r="AX384" s="2" t="s">
        <v>34</v>
      </c>
      <c r="AY384" s="2">
        <v>5566289</v>
      </c>
      <c r="AZ384" s="2">
        <v>32733</v>
      </c>
      <c r="BA384" s="2">
        <v>32083</v>
      </c>
      <c r="BB384" s="2">
        <v>24919</v>
      </c>
      <c r="BC384" s="2">
        <v>370222</v>
      </c>
      <c r="BD384" s="2">
        <v>497603</v>
      </c>
      <c r="BE384" s="2">
        <v>5143263</v>
      </c>
      <c r="BF384" s="2">
        <v>518505</v>
      </c>
      <c r="BG384" s="2">
        <v>851949</v>
      </c>
      <c r="BH384" s="2">
        <v>1860275</v>
      </c>
      <c r="BI384" s="2">
        <v>640296</v>
      </c>
      <c r="BJ384" s="2">
        <v>1282034</v>
      </c>
      <c r="BK384" s="2">
        <v>2631222</v>
      </c>
      <c r="BL384" s="2">
        <v>28688</v>
      </c>
      <c r="BM384" s="2">
        <v>4155912</v>
      </c>
      <c r="BN384" s="2">
        <v>1882588</v>
      </c>
      <c r="BO384" s="2">
        <v>7910</v>
      </c>
      <c r="BP384" s="2">
        <v>7364228</v>
      </c>
      <c r="BQ384" s="2">
        <v>59150</v>
      </c>
      <c r="BR384" s="2">
        <v>826970</v>
      </c>
      <c r="BS384" s="2">
        <v>2926729</v>
      </c>
      <c r="BT384" s="2">
        <v>688899</v>
      </c>
      <c r="BU384" s="2">
        <v>40597</v>
      </c>
      <c r="BV384" s="2">
        <v>345363</v>
      </c>
      <c r="BW384" s="2">
        <v>2841944</v>
      </c>
      <c r="BX384" s="2">
        <v>30250</v>
      </c>
      <c r="BY384" s="2">
        <v>1449353</v>
      </c>
      <c r="BZ384" s="2">
        <v>630398</v>
      </c>
      <c r="CA384" s="2">
        <v>13221</v>
      </c>
      <c r="CB384" s="2">
        <v>2764325</v>
      </c>
      <c r="CC384" s="2">
        <v>2367131</v>
      </c>
      <c r="CD384" s="2">
        <v>1474876</v>
      </c>
      <c r="CE384" s="2">
        <v>1683139</v>
      </c>
      <c r="CF384" s="2">
        <v>4137149</v>
      </c>
      <c r="CG384" s="2">
        <v>801451</v>
      </c>
      <c r="CH384" s="2">
        <v>5616</v>
      </c>
      <c r="CI384" s="2">
        <v>1985009</v>
      </c>
      <c r="CJ384" s="2">
        <v>1998683</v>
      </c>
      <c r="CK384" s="2">
        <v>28047</v>
      </c>
      <c r="CL384" s="2">
        <v>21481</v>
      </c>
      <c r="CM384" s="2">
        <v>3278552</v>
      </c>
      <c r="CN384" s="2">
        <v>5952943</v>
      </c>
      <c r="CO384" s="2">
        <v>1108645</v>
      </c>
      <c r="CP384" s="2">
        <v>2991268</v>
      </c>
      <c r="CQ384" s="2">
        <v>7105299</v>
      </c>
      <c r="CR384" s="2">
        <v>9823</v>
      </c>
      <c r="CS384" s="2">
        <v>1555486</v>
      </c>
      <c r="CT384" s="2">
        <v>267421</v>
      </c>
      <c r="CU384" s="2">
        <v>2994544</v>
      </c>
      <c r="CV384" s="2">
        <v>1577294</v>
      </c>
      <c r="CW384" s="2">
        <v>2883495</v>
      </c>
      <c r="CX384" s="2">
        <v>36130</v>
      </c>
      <c r="CY384" s="2">
        <v>1223068</v>
      </c>
    </row>
    <row r="385" spans="1:103">
      <c r="A385" t="s">
        <v>26</v>
      </c>
      <c r="B385" s="4">
        <f>AVERAGEIF(D384:CY384, "&lt;&gt;NAN", D385:CY385)/1000/1000/1000</f>
        <v>182.2729093469388</v>
      </c>
      <c r="C385" s="4"/>
      <c r="D385" s="2">
        <v>237334310400</v>
      </c>
      <c r="E385" s="2">
        <v>93131271000</v>
      </c>
      <c r="F385" s="2">
        <v>51556996900</v>
      </c>
      <c r="G385" s="2">
        <v>274103300</v>
      </c>
      <c r="H385" s="2">
        <v>471180455700</v>
      </c>
      <c r="I385" s="2">
        <v>95649138800</v>
      </c>
      <c r="J385" s="2">
        <v>198739523100</v>
      </c>
      <c r="K385" s="2">
        <v>193039188400</v>
      </c>
      <c r="L385" s="2">
        <v>2207408900</v>
      </c>
      <c r="M385" s="2">
        <v>1184173586800</v>
      </c>
      <c r="N385" s="2">
        <v>99061438600</v>
      </c>
      <c r="O385" s="2">
        <v>469149144000</v>
      </c>
      <c r="P385" s="2">
        <v>40096174200</v>
      </c>
      <c r="Q385" s="2">
        <v>346278384100</v>
      </c>
      <c r="R385" s="2">
        <v>429521600</v>
      </c>
      <c r="S385" s="2">
        <v>842250400</v>
      </c>
      <c r="T385" s="2">
        <v>20178789800</v>
      </c>
      <c r="U385" s="2">
        <v>144137778800</v>
      </c>
      <c r="V385" s="2">
        <v>34274931500</v>
      </c>
      <c r="W385" s="2">
        <v>386130127700</v>
      </c>
      <c r="X385" s="2">
        <v>1845887000</v>
      </c>
      <c r="Y385" s="2">
        <v>324565132000</v>
      </c>
      <c r="Z385" s="2">
        <v>118752871800</v>
      </c>
      <c r="AA385" s="2">
        <v>124676120100</v>
      </c>
      <c r="AB385" s="2">
        <v>260343300300</v>
      </c>
      <c r="AC385" s="2">
        <v>489485609200</v>
      </c>
      <c r="AD385" s="2">
        <v>327897521700</v>
      </c>
      <c r="AE385" s="2">
        <v>635634291200</v>
      </c>
      <c r="AF385" s="2">
        <v>1888409600</v>
      </c>
      <c r="AG385" s="2">
        <v>115151081300</v>
      </c>
      <c r="AH385" s="2">
        <v>890714500</v>
      </c>
      <c r="AI385" s="2">
        <v>595992777000</v>
      </c>
      <c r="AJ385" s="2">
        <v>216156877000</v>
      </c>
      <c r="AK385" s="2">
        <v>127816486700</v>
      </c>
      <c r="AL385" s="2">
        <v>117214153000</v>
      </c>
      <c r="AM385" s="2">
        <v>184794928600</v>
      </c>
      <c r="AN385" s="2">
        <v>978691587300</v>
      </c>
      <c r="AO385" s="2">
        <v>26218042700</v>
      </c>
      <c r="AP385" s="2">
        <v>451586115100</v>
      </c>
      <c r="AQ385" s="2">
        <v>76759815200</v>
      </c>
      <c r="AR385" s="2">
        <v>317772398600</v>
      </c>
      <c r="AS385" s="2">
        <v>102855693100</v>
      </c>
      <c r="AT385" s="2">
        <v>22585693400</v>
      </c>
      <c r="AU385" s="2">
        <v>78377629900</v>
      </c>
      <c r="AV385" s="2">
        <v>1195616600</v>
      </c>
      <c r="AW385" s="2">
        <v>536601005600</v>
      </c>
      <c r="AX385" s="2">
        <v>1008193669200</v>
      </c>
      <c r="AY385" s="2">
        <v>555328019500</v>
      </c>
      <c r="AZ385" s="2">
        <v>1835126900</v>
      </c>
      <c r="BA385" s="2">
        <v>2053723000</v>
      </c>
      <c r="BB385" s="2">
        <v>1705964500</v>
      </c>
      <c r="BC385" s="2">
        <v>27684240900</v>
      </c>
      <c r="BD385" s="2">
        <v>39301167700</v>
      </c>
      <c r="BE385" s="2">
        <v>560779979800</v>
      </c>
      <c r="BF385" s="2">
        <v>42637450000</v>
      </c>
      <c r="BG385" s="2">
        <v>72825175500</v>
      </c>
      <c r="BH385" s="2">
        <v>172295981500</v>
      </c>
      <c r="BI385" s="2">
        <v>50265693800</v>
      </c>
      <c r="BJ385" s="2">
        <v>102008403000</v>
      </c>
      <c r="BK385" s="2">
        <v>242674873600</v>
      </c>
      <c r="BL385" s="2">
        <v>1536664900</v>
      </c>
      <c r="BM385" s="2">
        <v>399369286200</v>
      </c>
      <c r="BN385" s="2">
        <v>144651787600</v>
      </c>
      <c r="BO385" s="2">
        <v>472233600</v>
      </c>
      <c r="BP385" s="2">
        <v>814029398500</v>
      </c>
      <c r="BQ385" s="2">
        <v>3389950500</v>
      </c>
      <c r="BR385" s="2">
        <v>67085405900</v>
      </c>
      <c r="BS385" s="2">
        <v>257796685800</v>
      </c>
      <c r="BT385" s="2">
        <v>52589754700</v>
      </c>
      <c r="BU385" s="2">
        <v>1964530200</v>
      </c>
      <c r="BV385" s="2">
        <v>24734784700</v>
      </c>
      <c r="BW385" s="2">
        <v>273390524300</v>
      </c>
      <c r="BX385" s="2">
        <v>1853492000</v>
      </c>
      <c r="BY385" s="2">
        <v>125656967700</v>
      </c>
      <c r="BZ385" s="2">
        <v>44479605400</v>
      </c>
      <c r="CA385" s="2">
        <v>878008300</v>
      </c>
      <c r="CB385" s="2">
        <v>262063120000</v>
      </c>
      <c r="CC385" s="2">
        <v>228662722000</v>
      </c>
      <c r="CD385" s="2">
        <v>128894598200</v>
      </c>
      <c r="CE385" s="2">
        <v>157501508900</v>
      </c>
      <c r="CF385" s="2">
        <v>431098653600</v>
      </c>
      <c r="CG385" s="2">
        <v>69398901200</v>
      </c>
      <c r="CH385" s="2">
        <v>444496300</v>
      </c>
      <c r="CI385" s="2">
        <v>183059345300</v>
      </c>
      <c r="CJ385" s="2">
        <v>187667618400</v>
      </c>
      <c r="CK385" s="2">
        <v>1751048900</v>
      </c>
      <c r="CL385" s="2">
        <v>1178501100</v>
      </c>
      <c r="CM385" s="2">
        <v>337398385500</v>
      </c>
      <c r="CN385" s="2">
        <v>607767124300</v>
      </c>
      <c r="CO385" s="2">
        <v>91422638100</v>
      </c>
      <c r="CP385" s="2">
        <v>287845784200</v>
      </c>
      <c r="CQ385" s="2">
        <v>732911319200</v>
      </c>
      <c r="CR385" s="2">
        <v>459963500</v>
      </c>
      <c r="CS385" s="2">
        <v>137607784700</v>
      </c>
      <c r="CT385" s="2">
        <v>17385761600</v>
      </c>
      <c r="CU385" s="2">
        <v>284563562400</v>
      </c>
      <c r="CV385" s="2">
        <v>123506358400</v>
      </c>
      <c r="CW385" s="2">
        <v>279382263100</v>
      </c>
      <c r="CX385" s="2">
        <v>1870374900</v>
      </c>
      <c r="CY385" s="2">
        <v>104187706500</v>
      </c>
    </row>
    <row r="386" spans="1:103">
      <c r="A386" t="s">
        <v>38</v>
      </c>
      <c r="B386" s="7" t="e">
        <f>AVERAGE(D386:CY386) / 1024/ 1024 /1024</f>
        <v>#DIV/0!</v>
      </c>
      <c r="C386" s="7">
        <f>MAX(D386:CY386) / 1024/ 1024 /1024</f>
        <v>0</v>
      </c>
    </row>
    <row r="387" spans="1:103">
      <c r="A387" t="s">
        <v>40</v>
      </c>
      <c r="B387" s="3">
        <f t="shared" ref="B387" si="226">AVERAGE(D387:CY387)</f>
        <v>29.292929292929294</v>
      </c>
      <c r="C387" s="3">
        <f t="shared" ref="C387" si="227">COUNT(D387:CY387)</f>
        <v>99</v>
      </c>
      <c r="E387" s="2">
        <v>14</v>
      </c>
      <c r="F387" s="2">
        <v>16</v>
      </c>
      <c r="G387" s="2">
        <v>18</v>
      </c>
      <c r="H387" s="2">
        <v>42</v>
      </c>
      <c r="I387" s="2">
        <v>78</v>
      </c>
      <c r="J387" s="2">
        <v>100</v>
      </c>
      <c r="K387" s="2">
        <v>32</v>
      </c>
      <c r="L387" s="2">
        <v>8</v>
      </c>
      <c r="M387" s="2">
        <v>48</v>
      </c>
      <c r="N387" s="2">
        <v>14</v>
      </c>
      <c r="O387" s="2">
        <v>12</v>
      </c>
      <c r="P387" s="2">
        <v>26</v>
      </c>
      <c r="Q387" s="2">
        <v>56</v>
      </c>
      <c r="R387" s="2">
        <v>16</v>
      </c>
      <c r="S387" s="2">
        <v>138</v>
      </c>
      <c r="T387" s="2">
        <v>32</v>
      </c>
      <c r="U387" s="2">
        <v>32</v>
      </c>
      <c r="V387" s="2">
        <v>10</v>
      </c>
      <c r="W387" s="2">
        <v>52</v>
      </c>
      <c r="X387" s="2">
        <v>40</v>
      </c>
      <c r="Y387" s="2">
        <v>20</v>
      </c>
      <c r="Z387" s="2">
        <v>20</v>
      </c>
      <c r="AA387" s="2">
        <v>58</v>
      </c>
      <c r="AB387" s="2">
        <v>22</v>
      </c>
      <c r="AC387" s="2">
        <v>16</v>
      </c>
      <c r="AD387" s="2">
        <v>20</v>
      </c>
      <c r="AE387" s="2">
        <v>16</v>
      </c>
      <c r="AF387" s="2">
        <v>18</v>
      </c>
      <c r="AG387" s="2">
        <v>20</v>
      </c>
      <c r="AH387" s="2">
        <v>10</v>
      </c>
      <c r="AI387" s="2">
        <v>6</v>
      </c>
      <c r="AJ387" s="2">
        <v>28</v>
      </c>
      <c r="AK387" s="2">
        <v>36</v>
      </c>
      <c r="AL387" s="2">
        <v>8</v>
      </c>
      <c r="AM387" s="2">
        <v>16</v>
      </c>
      <c r="AN387" s="2">
        <v>70</v>
      </c>
      <c r="AO387" s="2">
        <v>22</v>
      </c>
      <c r="AP387" s="2">
        <v>10</v>
      </c>
      <c r="AQ387" s="2">
        <v>52</v>
      </c>
      <c r="AR387" s="2">
        <v>34</v>
      </c>
      <c r="AS387" s="2">
        <v>40</v>
      </c>
      <c r="AT387" s="2">
        <v>42</v>
      </c>
      <c r="AU387" s="2">
        <v>8</v>
      </c>
      <c r="AV387" s="2">
        <v>8</v>
      </c>
      <c r="AW387" s="2">
        <v>16</v>
      </c>
      <c r="AX387" s="2">
        <v>10</v>
      </c>
      <c r="AY387" s="2">
        <v>18</v>
      </c>
      <c r="AZ387" s="2">
        <v>14</v>
      </c>
      <c r="BA387" s="2">
        <v>16</v>
      </c>
      <c r="BB387" s="2">
        <v>14</v>
      </c>
      <c r="BC387" s="2">
        <v>22</v>
      </c>
      <c r="BD387" s="2">
        <v>24</v>
      </c>
      <c r="BE387" s="2">
        <v>12</v>
      </c>
      <c r="BF387" s="2">
        <v>14</v>
      </c>
      <c r="BG387" s="2">
        <v>6</v>
      </c>
      <c r="BH387" s="2">
        <v>8</v>
      </c>
      <c r="BI387" s="2">
        <v>14</v>
      </c>
      <c r="BJ387" s="2">
        <v>8</v>
      </c>
      <c r="BK387" s="2">
        <v>44</v>
      </c>
      <c r="BL387" s="2">
        <v>56</v>
      </c>
      <c r="BM387" s="2">
        <v>10</v>
      </c>
      <c r="BN387" s="2">
        <v>56</v>
      </c>
      <c r="BO387" s="2">
        <v>32</v>
      </c>
      <c r="BP387" s="2">
        <v>30</v>
      </c>
      <c r="BQ387" s="2">
        <v>28</v>
      </c>
      <c r="BR387" s="2">
        <v>10</v>
      </c>
      <c r="BS387" s="2">
        <v>20</v>
      </c>
      <c r="BT387" s="2">
        <v>14</v>
      </c>
      <c r="BU387" s="2">
        <v>12</v>
      </c>
      <c r="BV387" s="2">
        <v>16</v>
      </c>
      <c r="BW387" s="2">
        <v>10</v>
      </c>
      <c r="BX387" s="2">
        <v>10</v>
      </c>
      <c r="BY387" s="2">
        <v>14</v>
      </c>
      <c r="BZ387" s="2">
        <v>22</v>
      </c>
      <c r="CA387" s="2">
        <v>20</v>
      </c>
      <c r="CB387" s="2">
        <v>20</v>
      </c>
      <c r="CC387" s="2">
        <v>20</v>
      </c>
      <c r="CD387" s="2">
        <v>32</v>
      </c>
      <c r="CE387" s="2">
        <v>18</v>
      </c>
      <c r="CF387" s="2">
        <v>14</v>
      </c>
      <c r="CG387" s="2">
        <v>78</v>
      </c>
      <c r="CH387" s="2">
        <v>26</v>
      </c>
      <c r="CI387" s="2">
        <v>28</v>
      </c>
      <c r="CJ387" s="2">
        <v>52</v>
      </c>
      <c r="CK387" s="2">
        <v>14</v>
      </c>
      <c r="CL387" s="2">
        <v>42</v>
      </c>
      <c r="CM387" s="2">
        <v>72</v>
      </c>
      <c r="CN387" s="2">
        <v>228</v>
      </c>
      <c r="CO387" s="2">
        <v>16</v>
      </c>
      <c r="CP387" s="2">
        <v>12</v>
      </c>
      <c r="CQ387" s="2">
        <v>22</v>
      </c>
      <c r="CR387" s="2">
        <v>50</v>
      </c>
      <c r="CS387" s="2">
        <v>18</v>
      </c>
      <c r="CT387" s="2">
        <v>24</v>
      </c>
      <c r="CU387" s="2">
        <v>34</v>
      </c>
      <c r="CV387" s="2">
        <v>14</v>
      </c>
      <c r="CW387" s="2">
        <v>50</v>
      </c>
      <c r="CX387" s="2">
        <v>16</v>
      </c>
      <c r="CY387" s="2">
        <v>16</v>
      </c>
    </row>
    <row r="388" spans="1:103">
      <c r="A388" s="1" t="s">
        <v>25</v>
      </c>
      <c r="B388" s="4">
        <f>AVERAGE(D388:CY388)/ 1000/ 1000</f>
        <v>0.34927070707070701</v>
      </c>
      <c r="C388" s="4"/>
      <c r="E388" s="2">
        <v>293100</v>
      </c>
      <c r="F388" s="2">
        <v>315600</v>
      </c>
      <c r="G388" s="2">
        <v>299600</v>
      </c>
      <c r="H388" s="2">
        <v>377900</v>
      </c>
      <c r="I388" s="2">
        <v>487400</v>
      </c>
      <c r="J388" s="2">
        <v>558000</v>
      </c>
      <c r="K388" s="2">
        <v>367700</v>
      </c>
      <c r="L388" s="2">
        <v>265200</v>
      </c>
      <c r="M388" s="2">
        <v>371200</v>
      </c>
      <c r="N388" s="2">
        <v>294300</v>
      </c>
      <c r="O388" s="2">
        <v>352500</v>
      </c>
      <c r="P388" s="2">
        <v>332100</v>
      </c>
      <c r="Q388" s="2">
        <v>443800</v>
      </c>
      <c r="R388" s="2">
        <v>308800</v>
      </c>
      <c r="S388" s="2">
        <v>807700</v>
      </c>
      <c r="T388" s="2">
        <v>451800</v>
      </c>
      <c r="U388" s="2">
        <v>361700</v>
      </c>
      <c r="V388" s="2">
        <v>289500</v>
      </c>
      <c r="W388" s="2">
        <v>444600</v>
      </c>
      <c r="X388" s="2">
        <v>483100</v>
      </c>
      <c r="Y388" s="2">
        <v>317500</v>
      </c>
      <c r="Z388" s="2">
        <v>313600</v>
      </c>
      <c r="AA388" s="2">
        <v>440500</v>
      </c>
      <c r="AB388" s="2">
        <v>332400</v>
      </c>
      <c r="AC388" s="2">
        <v>292100</v>
      </c>
      <c r="AD388" s="2">
        <v>311900</v>
      </c>
      <c r="AE388" s="2">
        <v>283100</v>
      </c>
      <c r="AF388" s="2">
        <v>311300</v>
      </c>
      <c r="AG388" s="2">
        <v>340200</v>
      </c>
      <c r="AH388" s="2">
        <v>271500</v>
      </c>
      <c r="AI388" s="2">
        <v>266000</v>
      </c>
      <c r="AJ388" s="2">
        <v>349200</v>
      </c>
      <c r="AK388" s="2">
        <v>365300</v>
      </c>
      <c r="AL388" s="2">
        <v>287400</v>
      </c>
      <c r="AM388" s="2">
        <v>293900</v>
      </c>
      <c r="AN388" s="2">
        <v>448300</v>
      </c>
      <c r="AO388" s="2">
        <v>313900</v>
      </c>
      <c r="AP388" s="2">
        <v>294800</v>
      </c>
      <c r="AQ388" s="2">
        <v>400500</v>
      </c>
      <c r="AR388" s="2">
        <v>368000</v>
      </c>
      <c r="AS388" s="2">
        <v>363300</v>
      </c>
      <c r="AT388" s="2">
        <v>357500</v>
      </c>
      <c r="AU388" s="2">
        <v>275000</v>
      </c>
      <c r="AV388" s="2">
        <v>264700</v>
      </c>
      <c r="AW388" s="2">
        <v>310000</v>
      </c>
      <c r="AX388" s="2">
        <v>278600</v>
      </c>
      <c r="AY388" s="2">
        <v>347300</v>
      </c>
      <c r="AZ388" s="2">
        <v>333000</v>
      </c>
      <c r="BA388" s="2">
        <v>297200</v>
      </c>
      <c r="BB388" s="2">
        <v>278900</v>
      </c>
      <c r="BC388" s="2">
        <v>331600</v>
      </c>
      <c r="BD388" s="2">
        <v>309500</v>
      </c>
      <c r="BE388" s="2">
        <v>312600</v>
      </c>
      <c r="BF388" s="2">
        <v>299000</v>
      </c>
      <c r="BG388" s="2">
        <v>268400</v>
      </c>
      <c r="BH388" s="2">
        <v>262700</v>
      </c>
      <c r="BI388" s="2">
        <v>279400</v>
      </c>
      <c r="BJ388" s="2">
        <v>262800</v>
      </c>
      <c r="BK388" s="2">
        <v>366600</v>
      </c>
      <c r="BL388" s="2">
        <v>417100</v>
      </c>
      <c r="BM388" s="2">
        <v>265700</v>
      </c>
      <c r="BN388" s="2">
        <v>428100</v>
      </c>
      <c r="BO388" s="2">
        <v>348400</v>
      </c>
      <c r="BP388" s="2">
        <v>353100</v>
      </c>
      <c r="BQ388" s="2">
        <v>333400</v>
      </c>
      <c r="BR388" s="2">
        <v>266300</v>
      </c>
      <c r="BS388" s="2">
        <v>318900</v>
      </c>
      <c r="BT388" s="2">
        <v>290300</v>
      </c>
      <c r="BU388" s="2">
        <v>279800</v>
      </c>
      <c r="BV388" s="2">
        <v>302700</v>
      </c>
      <c r="BW388" s="2">
        <v>279800</v>
      </c>
      <c r="BX388" s="2">
        <v>287800</v>
      </c>
      <c r="BY388" s="2">
        <v>281100</v>
      </c>
      <c r="BZ388" s="2">
        <v>332300</v>
      </c>
      <c r="CA388" s="2">
        <v>339000</v>
      </c>
      <c r="CB388" s="2">
        <v>323800</v>
      </c>
      <c r="CC388" s="2">
        <v>314100</v>
      </c>
      <c r="CD388" s="2">
        <v>444700</v>
      </c>
      <c r="CE388" s="2">
        <v>429900</v>
      </c>
      <c r="CF388" s="2">
        <v>298100</v>
      </c>
      <c r="CG388" s="2">
        <v>597200</v>
      </c>
      <c r="CH388" s="2">
        <v>360700</v>
      </c>
      <c r="CI388" s="2">
        <v>350600</v>
      </c>
      <c r="CJ388" s="2">
        <v>405600</v>
      </c>
      <c r="CK388" s="2">
        <v>280900</v>
      </c>
      <c r="CL388" s="2">
        <v>361200</v>
      </c>
      <c r="CM388" s="2">
        <v>467300</v>
      </c>
      <c r="CN388" s="2">
        <v>956700</v>
      </c>
      <c r="CO388" s="2">
        <v>298100</v>
      </c>
      <c r="CP388" s="2">
        <v>275400</v>
      </c>
      <c r="CQ388" s="2">
        <v>310200</v>
      </c>
      <c r="CR388" s="2">
        <v>396400</v>
      </c>
      <c r="CS388" s="2">
        <v>317800</v>
      </c>
      <c r="CT388" s="2">
        <v>337500</v>
      </c>
      <c r="CU388" s="2">
        <v>343300</v>
      </c>
      <c r="CV388" s="2">
        <v>293100</v>
      </c>
      <c r="CW388" s="2">
        <v>407600</v>
      </c>
      <c r="CX388" s="2">
        <v>284300</v>
      </c>
      <c r="CY388" s="2">
        <v>294400</v>
      </c>
    </row>
    <row r="389" spans="1:103">
      <c r="A389" t="s">
        <v>39</v>
      </c>
      <c r="B389" s="7">
        <f>AVERAGE(D389:CY389) / 1024/ 1024</f>
        <v>23.589804292929294</v>
      </c>
      <c r="C389" s="7">
        <f>MAX(D389:CY389) / 1024/ 1024</f>
        <v>23.703125</v>
      </c>
      <c r="E389" s="2">
        <v>24707072</v>
      </c>
      <c r="F389" s="2">
        <v>24707072</v>
      </c>
      <c r="G389" s="2">
        <v>24707072</v>
      </c>
      <c r="H389" s="2">
        <v>24719360</v>
      </c>
      <c r="I389" s="2">
        <v>24735744</v>
      </c>
      <c r="J389" s="2">
        <v>24743936</v>
      </c>
      <c r="K389" s="2">
        <v>24743936</v>
      </c>
      <c r="L389" s="2">
        <v>24743936</v>
      </c>
      <c r="M389" s="2">
        <v>24743936</v>
      </c>
      <c r="N389" s="2">
        <v>24743936</v>
      </c>
      <c r="O389" s="2">
        <v>24743936</v>
      </c>
      <c r="P389" s="2">
        <v>24743936</v>
      </c>
      <c r="Q389" s="2">
        <v>24743936</v>
      </c>
      <c r="R389" s="2">
        <v>24743936</v>
      </c>
      <c r="S389" s="2">
        <v>24780800</v>
      </c>
      <c r="T389" s="2">
        <v>24780800</v>
      </c>
      <c r="U389" s="2">
        <v>24743936</v>
      </c>
      <c r="V389" s="2">
        <v>24743936</v>
      </c>
      <c r="W389" s="2">
        <v>24743936</v>
      </c>
      <c r="X389" s="2">
        <v>24743936</v>
      </c>
      <c r="Y389" s="2">
        <v>24727552</v>
      </c>
      <c r="Z389" s="2">
        <v>24727552</v>
      </c>
      <c r="AA389" s="2">
        <v>24743936</v>
      </c>
      <c r="AB389" s="2">
        <v>24727552</v>
      </c>
      <c r="AC389" s="2">
        <v>24715264</v>
      </c>
      <c r="AD389" s="2">
        <v>24727552</v>
      </c>
      <c r="AE389" s="2">
        <v>24715264</v>
      </c>
      <c r="AF389" s="2">
        <v>24727552</v>
      </c>
      <c r="AG389" s="2">
        <v>24727552</v>
      </c>
      <c r="AH389" s="2">
        <v>24727552</v>
      </c>
      <c r="AI389" s="2">
        <v>24727552</v>
      </c>
      <c r="AJ389" s="2">
        <v>24743936</v>
      </c>
      <c r="AK389" s="2">
        <v>24743936</v>
      </c>
      <c r="AL389" s="2">
        <v>24715264</v>
      </c>
      <c r="AM389" s="2">
        <v>24715264</v>
      </c>
      <c r="AN389" s="2">
        <v>24743936</v>
      </c>
      <c r="AO389" s="2">
        <v>24739840</v>
      </c>
      <c r="AP389" s="2">
        <v>24723456</v>
      </c>
      <c r="AQ389" s="2">
        <v>24743936</v>
      </c>
      <c r="AR389" s="2">
        <v>24743936</v>
      </c>
      <c r="AS389" s="2">
        <v>24743936</v>
      </c>
      <c r="AT389" s="2">
        <v>24743936</v>
      </c>
      <c r="AU389" s="2">
        <v>24723456</v>
      </c>
      <c r="AV389" s="2">
        <v>24723456</v>
      </c>
      <c r="AW389" s="2">
        <v>24727552</v>
      </c>
      <c r="AX389" s="2">
        <v>24727552</v>
      </c>
      <c r="AY389" s="2">
        <v>24727552</v>
      </c>
      <c r="AZ389" s="2">
        <v>24727552</v>
      </c>
      <c r="BA389" s="2">
        <v>24727552</v>
      </c>
      <c r="BB389" s="2">
        <v>24727552</v>
      </c>
      <c r="BC389" s="2">
        <v>24743936</v>
      </c>
      <c r="BD389" s="2">
        <v>24743936</v>
      </c>
      <c r="BE389" s="2">
        <v>24727552</v>
      </c>
      <c r="BF389" s="2">
        <v>24727552</v>
      </c>
      <c r="BG389" s="2">
        <v>24727552</v>
      </c>
      <c r="BH389" s="2">
        <v>24727552</v>
      </c>
      <c r="BI389" s="2">
        <v>24727552</v>
      </c>
      <c r="BJ389" s="2">
        <v>24727552</v>
      </c>
      <c r="BK389" s="2">
        <v>24739840</v>
      </c>
      <c r="BL389" s="2">
        <v>24739840</v>
      </c>
      <c r="BM389" s="2">
        <v>24739840</v>
      </c>
      <c r="BN389" s="2">
        <v>24739840</v>
      </c>
      <c r="BO389" s="2">
        <v>24739840</v>
      </c>
      <c r="BP389" s="2">
        <v>24739840</v>
      </c>
      <c r="BQ389" s="2">
        <v>24739840</v>
      </c>
      <c r="BR389" s="2">
        <v>24739840</v>
      </c>
      <c r="BS389" s="2">
        <v>24739840</v>
      </c>
      <c r="BT389" s="2">
        <v>24739840</v>
      </c>
      <c r="BU389" s="2">
        <v>24719360</v>
      </c>
      <c r="BV389" s="2">
        <v>24719360</v>
      </c>
      <c r="BW389" s="2">
        <v>24719360</v>
      </c>
      <c r="BX389" s="2">
        <v>24719360</v>
      </c>
      <c r="BY389" s="2">
        <v>24719360</v>
      </c>
      <c r="BZ389" s="2">
        <v>24739840</v>
      </c>
      <c r="CA389" s="2">
        <v>24739840</v>
      </c>
      <c r="CB389" s="2">
        <v>24739840</v>
      </c>
      <c r="CC389" s="2">
        <v>24739840</v>
      </c>
      <c r="CD389" s="2">
        <v>24739840</v>
      </c>
      <c r="CE389" s="2">
        <v>24723456</v>
      </c>
      <c r="CF389" s="2">
        <v>24723456</v>
      </c>
      <c r="CG389" s="2">
        <v>24780800</v>
      </c>
      <c r="CH389" s="2">
        <v>24731648</v>
      </c>
      <c r="CI389" s="2">
        <v>24731648</v>
      </c>
      <c r="CJ389" s="2">
        <v>24739840</v>
      </c>
      <c r="CK389" s="2">
        <v>24739840</v>
      </c>
      <c r="CL389" s="2">
        <v>24739840</v>
      </c>
      <c r="CM389" s="2">
        <v>24780800</v>
      </c>
      <c r="CN389" s="2">
        <v>24854528</v>
      </c>
      <c r="CO389" s="2">
        <v>24711168</v>
      </c>
      <c r="CP389" s="2">
        <v>24711168</v>
      </c>
      <c r="CQ389" s="2">
        <v>24727552</v>
      </c>
      <c r="CR389" s="2">
        <v>24776704</v>
      </c>
      <c r="CS389" s="2">
        <v>24727552</v>
      </c>
      <c r="CT389" s="2">
        <v>24727552</v>
      </c>
      <c r="CU389" s="2">
        <v>24727552</v>
      </c>
      <c r="CV389" s="2">
        <v>24715264</v>
      </c>
      <c r="CW389" s="2">
        <v>24776704</v>
      </c>
      <c r="CX389" s="2">
        <v>24711168</v>
      </c>
      <c r="CY389" s="2">
        <v>24711168</v>
      </c>
    </row>
    <row r="391" spans="1:103">
      <c r="A391" s="1" t="s">
        <v>14</v>
      </c>
      <c r="C391" s="4"/>
    </row>
    <row r="392" spans="1:103">
      <c r="A392" s="1" t="s">
        <v>1</v>
      </c>
      <c r="B392" s="3">
        <f>AVERAGE(D392:CY392)</f>
        <v>8686774.444444444</v>
      </c>
      <c r="C392" s="3">
        <f>COUNT(D392:CY392)</f>
        <v>9</v>
      </c>
      <c r="D392" s="2" t="s">
        <v>34</v>
      </c>
      <c r="E392" s="2" t="s">
        <v>34</v>
      </c>
      <c r="F392" s="2" t="s">
        <v>34</v>
      </c>
      <c r="G392" s="2" t="s">
        <v>34</v>
      </c>
      <c r="H392" s="2" t="s">
        <v>34</v>
      </c>
      <c r="I392" s="2" t="s">
        <v>34</v>
      </c>
      <c r="J392" s="2" t="s">
        <v>34</v>
      </c>
      <c r="K392" s="2" t="s">
        <v>34</v>
      </c>
      <c r="L392" s="2" t="s">
        <v>34</v>
      </c>
      <c r="M392" s="2" t="s">
        <v>34</v>
      </c>
      <c r="N392" s="2" t="s">
        <v>34</v>
      </c>
      <c r="O392" s="2" t="s">
        <v>34</v>
      </c>
      <c r="P392" s="2" t="s">
        <v>34</v>
      </c>
      <c r="Q392" s="2" t="s">
        <v>34</v>
      </c>
      <c r="R392" s="2" t="s">
        <v>34</v>
      </c>
      <c r="S392" s="2">
        <v>44825997</v>
      </c>
      <c r="T392" s="2">
        <v>4863754</v>
      </c>
      <c r="U392" s="2" t="s">
        <v>34</v>
      </c>
      <c r="V392" s="2" t="s">
        <v>34</v>
      </c>
      <c r="W392" s="2" t="s">
        <v>34</v>
      </c>
      <c r="X392" s="2" t="s">
        <v>34</v>
      </c>
      <c r="Y392" s="2" t="s">
        <v>34</v>
      </c>
      <c r="Z392" s="2" t="s">
        <v>34</v>
      </c>
      <c r="AA392" s="2" t="s">
        <v>34</v>
      </c>
      <c r="AB392" s="2" t="s">
        <v>34</v>
      </c>
      <c r="AC392" s="2" t="s">
        <v>34</v>
      </c>
      <c r="AD392" s="2" t="s">
        <v>34</v>
      </c>
      <c r="AE392" s="2" t="s">
        <v>34</v>
      </c>
      <c r="AF392" s="2" t="s">
        <v>34</v>
      </c>
      <c r="AG392" s="2" t="s">
        <v>34</v>
      </c>
      <c r="AH392" s="2">
        <v>300946</v>
      </c>
      <c r="AI392" s="2" t="s">
        <v>34</v>
      </c>
      <c r="AJ392" s="2" t="s">
        <v>34</v>
      </c>
      <c r="AK392" s="2" t="s">
        <v>34</v>
      </c>
      <c r="AL392" s="2" t="s">
        <v>34</v>
      </c>
      <c r="AM392" s="2" t="s">
        <v>34</v>
      </c>
      <c r="AN392" s="2" t="s">
        <v>34</v>
      </c>
      <c r="AO392" s="2" t="s">
        <v>34</v>
      </c>
      <c r="AP392" s="2" t="s">
        <v>34</v>
      </c>
      <c r="AQ392" s="2" t="s">
        <v>34</v>
      </c>
      <c r="AR392" s="2" t="s">
        <v>34</v>
      </c>
      <c r="AS392" s="2" t="s">
        <v>34</v>
      </c>
      <c r="AT392" s="2" t="s">
        <v>34</v>
      </c>
      <c r="AU392" s="2" t="s">
        <v>34</v>
      </c>
      <c r="AV392" s="2" t="s">
        <v>34</v>
      </c>
      <c r="AW392" s="2" t="s">
        <v>34</v>
      </c>
      <c r="AX392" s="2" t="s">
        <v>34</v>
      </c>
      <c r="AY392" s="2" t="s">
        <v>34</v>
      </c>
      <c r="AZ392" s="2">
        <v>643631</v>
      </c>
      <c r="BA392" s="2">
        <v>7828097</v>
      </c>
      <c r="BB392" s="2" t="s">
        <v>34</v>
      </c>
      <c r="BC392" s="2" t="s">
        <v>34</v>
      </c>
      <c r="BD392" s="2" t="s">
        <v>34</v>
      </c>
      <c r="BE392" s="2" t="s">
        <v>34</v>
      </c>
      <c r="BF392" s="2" t="s">
        <v>34</v>
      </c>
      <c r="BG392" s="2" t="s">
        <v>34</v>
      </c>
      <c r="BH392" s="2" t="s">
        <v>34</v>
      </c>
      <c r="BI392" s="2" t="s">
        <v>34</v>
      </c>
      <c r="BJ392" s="2" t="s">
        <v>34</v>
      </c>
      <c r="BK392" s="2" t="s">
        <v>34</v>
      </c>
      <c r="BL392" s="2" t="s">
        <v>34</v>
      </c>
      <c r="BM392" s="2" t="s">
        <v>34</v>
      </c>
      <c r="BN392" s="2" t="s">
        <v>34</v>
      </c>
      <c r="BO392" s="2">
        <v>7914675</v>
      </c>
      <c r="BP392" s="2" t="s">
        <v>34</v>
      </c>
      <c r="BQ392" s="2" t="s">
        <v>34</v>
      </c>
      <c r="BR392" s="2" t="s">
        <v>34</v>
      </c>
      <c r="BS392" s="2" t="s">
        <v>34</v>
      </c>
      <c r="BT392" s="2" t="s">
        <v>34</v>
      </c>
      <c r="BU392" s="2" t="s">
        <v>34</v>
      </c>
      <c r="BV392" s="2" t="s">
        <v>34</v>
      </c>
      <c r="BW392" s="2" t="s">
        <v>34</v>
      </c>
      <c r="BX392" s="2" t="s">
        <v>34</v>
      </c>
      <c r="BY392" s="2" t="s">
        <v>34</v>
      </c>
      <c r="BZ392" s="2" t="s">
        <v>34</v>
      </c>
      <c r="CA392" s="2" t="s">
        <v>34</v>
      </c>
      <c r="CB392" s="2" t="s">
        <v>34</v>
      </c>
      <c r="CC392" s="2" t="s">
        <v>34</v>
      </c>
      <c r="CD392" s="2" t="s">
        <v>34</v>
      </c>
      <c r="CE392" s="2" t="s">
        <v>34</v>
      </c>
      <c r="CF392" s="2" t="s">
        <v>34</v>
      </c>
      <c r="CG392" s="2" t="s">
        <v>34</v>
      </c>
      <c r="CH392" s="2">
        <v>5941768</v>
      </c>
      <c r="CI392" s="2" t="s">
        <v>34</v>
      </c>
      <c r="CJ392" s="2" t="s">
        <v>34</v>
      </c>
      <c r="CK392" s="2" t="s">
        <v>34</v>
      </c>
      <c r="CL392" s="2">
        <v>161918</v>
      </c>
      <c r="CM392" s="2" t="s">
        <v>34</v>
      </c>
      <c r="CN392" s="2" t="s">
        <v>34</v>
      </c>
      <c r="CO392" s="2" t="s">
        <v>34</v>
      </c>
      <c r="CP392" s="2" t="s">
        <v>34</v>
      </c>
      <c r="CQ392" s="2" t="s">
        <v>34</v>
      </c>
      <c r="CR392" s="2">
        <v>5700184</v>
      </c>
      <c r="CS392" s="2" t="s">
        <v>34</v>
      </c>
      <c r="CT392" s="2" t="s">
        <v>34</v>
      </c>
      <c r="CU392" s="2" t="s">
        <v>34</v>
      </c>
      <c r="CV392" s="2" t="s">
        <v>34</v>
      </c>
      <c r="CW392" s="2" t="s">
        <v>34</v>
      </c>
      <c r="CX392" s="2" t="s">
        <v>34</v>
      </c>
      <c r="CY392" s="2" t="s">
        <v>34</v>
      </c>
    </row>
    <row r="393" spans="1:103">
      <c r="A393" t="s">
        <v>27</v>
      </c>
      <c r="B393" s="4">
        <f>AVERAGEIF(D392:CY392, "&lt;&gt;NAN", D393:CY393)/1000/1000/1000/60</f>
        <v>1.6690905675925927</v>
      </c>
      <c r="C393" s="4"/>
      <c r="D393" s="2">
        <v>845811511600</v>
      </c>
      <c r="E393" s="2">
        <v>853291003500</v>
      </c>
      <c r="F393" s="2">
        <v>847621774300</v>
      </c>
      <c r="G393" s="2">
        <v>829755385300</v>
      </c>
      <c r="H393" s="2">
        <v>849889382800</v>
      </c>
      <c r="I393" s="2">
        <v>847071137300</v>
      </c>
      <c r="J393" s="2">
        <v>843969315700</v>
      </c>
      <c r="K393" s="2">
        <v>858924512100</v>
      </c>
      <c r="L393" s="2">
        <v>828275110600</v>
      </c>
      <c r="M393" s="2">
        <v>845064296800</v>
      </c>
      <c r="N393" s="2">
        <v>848585755600</v>
      </c>
      <c r="O393" s="2">
        <v>827470184000</v>
      </c>
      <c r="P393" s="2">
        <v>848359609500</v>
      </c>
      <c r="Q393" s="2">
        <v>853933777500</v>
      </c>
      <c r="R393" s="2">
        <v>867543478500</v>
      </c>
      <c r="S393" s="2">
        <v>572836107500</v>
      </c>
      <c r="T393" s="2">
        <v>49748266500</v>
      </c>
      <c r="U393" s="2">
        <v>838362042100</v>
      </c>
      <c r="V393" s="2">
        <v>876127882700</v>
      </c>
      <c r="W393" s="2">
        <v>819503848700</v>
      </c>
      <c r="X393" s="2">
        <v>807051454600</v>
      </c>
      <c r="Y393" s="2">
        <v>1185603024000</v>
      </c>
      <c r="Z393" s="2">
        <v>847868417400</v>
      </c>
      <c r="AA393" s="2">
        <v>825353109100</v>
      </c>
      <c r="AB393" s="2">
        <v>822363344500</v>
      </c>
      <c r="AC393" s="2">
        <v>831491657700</v>
      </c>
      <c r="AD393" s="2">
        <v>835708715800</v>
      </c>
      <c r="AE393" s="2">
        <v>860928274600</v>
      </c>
      <c r="AF393" s="2">
        <v>857542023000</v>
      </c>
      <c r="AG393" s="2">
        <v>850507491300</v>
      </c>
      <c r="AH393" s="2">
        <v>2326348900</v>
      </c>
      <c r="AI393" s="2">
        <v>838508601300</v>
      </c>
      <c r="AJ393" s="2">
        <v>840210736700</v>
      </c>
      <c r="AK393" s="2">
        <v>843368376300</v>
      </c>
      <c r="AL393" s="2">
        <v>835721335300</v>
      </c>
      <c r="AM393" s="2">
        <v>836825574800</v>
      </c>
      <c r="AN393" s="2">
        <v>820912401600</v>
      </c>
      <c r="AO393" s="2">
        <v>834408953900</v>
      </c>
      <c r="AP393" s="2">
        <v>838375975000</v>
      </c>
      <c r="AQ393" s="2">
        <v>834375493600</v>
      </c>
      <c r="AR393" s="2">
        <v>844386430500</v>
      </c>
      <c r="AS393" s="2">
        <v>848094496600</v>
      </c>
      <c r="AT393" s="2">
        <v>854171127300</v>
      </c>
      <c r="AU393" s="2">
        <v>821118314100</v>
      </c>
      <c r="AV393" s="2">
        <v>785720704100</v>
      </c>
      <c r="AW393" s="2">
        <v>785478947200</v>
      </c>
      <c r="AX393" s="2">
        <v>766677890300</v>
      </c>
      <c r="AY393" s="2">
        <v>769973876500</v>
      </c>
      <c r="AZ393" s="2">
        <v>5107648000</v>
      </c>
      <c r="BA393" s="2">
        <v>79288269400</v>
      </c>
      <c r="BB393" s="2">
        <v>768381407000</v>
      </c>
      <c r="BC393" s="2">
        <v>777953078500</v>
      </c>
      <c r="BD393" s="2">
        <v>758867468500</v>
      </c>
      <c r="BE393" s="2">
        <v>758116069800</v>
      </c>
      <c r="BF393" s="2">
        <v>746905218500</v>
      </c>
      <c r="BG393" s="2">
        <v>1279058011900</v>
      </c>
      <c r="BH393" s="2">
        <v>1258017987200</v>
      </c>
      <c r="BI393" s="2">
        <v>1322104409500</v>
      </c>
      <c r="BJ393" s="2">
        <v>1262511410500</v>
      </c>
      <c r="BK393" s="2">
        <v>1309773746100</v>
      </c>
      <c r="BL393" s="2">
        <v>1071630278500</v>
      </c>
      <c r="BM393" s="2">
        <v>1190767899400</v>
      </c>
      <c r="BN393" s="2">
        <v>1195415522000</v>
      </c>
      <c r="BO393" s="2">
        <v>78590114600</v>
      </c>
      <c r="BP393" s="2">
        <v>1337398217500</v>
      </c>
      <c r="BQ393" s="2">
        <v>1082631231600</v>
      </c>
      <c r="BR393" s="2">
        <v>1248348851800</v>
      </c>
      <c r="BS393" s="2">
        <v>1380010331800</v>
      </c>
      <c r="BT393" s="2">
        <v>1215266973900</v>
      </c>
      <c r="BU393" s="2">
        <v>1177292290800</v>
      </c>
      <c r="BV393" s="2">
        <v>1226477514000</v>
      </c>
      <c r="BW393" s="2">
        <v>1315846598700</v>
      </c>
      <c r="BX393" s="2">
        <v>1204575656000</v>
      </c>
      <c r="BY393" s="2">
        <v>1204423210200</v>
      </c>
      <c r="BZ393" s="2">
        <v>1242044988900</v>
      </c>
      <c r="CA393" s="2">
        <v>1238157494200</v>
      </c>
      <c r="CB393" s="2">
        <v>1133359165700</v>
      </c>
      <c r="CC393" s="2">
        <v>1264000151000</v>
      </c>
      <c r="CD393" s="2">
        <v>1028575686800</v>
      </c>
      <c r="CE393" s="2">
        <v>1310264414900</v>
      </c>
      <c r="CF393" s="2">
        <v>1196109634000</v>
      </c>
      <c r="CG393" s="2">
        <v>1240253862800</v>
      </c>
      <c r="CH393" s="2">
        <v>56655477500</v>
      </c>
      <c r="CI393" s="2">
        <v>1042038327800</v>
      </c>
      <c r="CJ393" s="2">
        <v>1246988051800</v>
      </c>
      <c r="CK393" s="2">
        <v>1073682768100</v>
      </c>
      <c r="CL393" s="2">
        <v>1200404400</v>
      </c>
      <c r="CM393" s="2">
        <v>1185324632400</v>
      </c>
      <c r="CN393" s="2">
        <v>1178871738000</v>
      </c>
      <c r="CO393" s="2">
        <v>1229528445200</v>
      </c>
      <c r="CP393" s="2">
        <v>1257642861700</v>
      </c>
      <c r="CQ393" s="2">
        <v>755094840600</v>
      </c>
      <c r="CR393" s="2">
        <v>55556269700</v>
      </c>
      <c r="CS393" s="2">
        <v>753189975700</v>
      </c>
      <c r="CT393" s="2">
        <v>1239471364400</v>
      </c>
      <c r="CU393" s="2">
        <v>1130471188000</v>
      </c>
      <c r="CV393" s="2">
        <v>795921439800</v>
      </c>
      <c r="CW393" s="2">
        <v>799370514400</v>
      </c>
      <c r="CX393" s="2">
        <v>804022386900</v>
      </c>
      <c r="CY393" s="2">
        <v>795335241900</v>
      </c>
    </row>
    <row r="394" spans="1:103">
      <c r="A394" t="s">
        <v>38</v>
      </c>
      <c r="B394" s="7" t="e">
        <f>AVERAGE(D394:CY394) / 1024/ 1024 /1024</f>
        <v>#DIV/0!</v>
      </c>
      <c r="C394" s="7">
        <f>MAX(D394:CY394) / 1024/ 1024 /1024</f>
        <v>0</v>
      </c>
    </row>
    <row r="395" spans="1:103">
      <c r="A395" s="1" t="s">
        <v>2</v>
      </c>
      <c r="B395" s="3">
        <f t="shared" ref="B395" si="228">AVERAGE(D395:CY395)</f>
        <v>11691556.234042553</v>
      </c>
      <c r="C395" s="3">
        <f>COUNT(D395:CY395)</f>
        <v>47</v>
      </c>
      <c r="D395" s="2" t="s">
        <v>34</v>
      </c>
      <c r="E395" s="2" t="s">
        <v>34</v>
      </c>
      <c r="F395" s="2">
        <v>38685706</v>
      </c>
      <c r="G395" s="2">
        <v>412242</v>
      </c>
      <c r="H395" s="2" t="s">
        <v>34</v>
      </c>
      <c r="I395" s="2" t="s">
        <v>34</v>
      </c>
      <c r="J395" s="2" t="s">
        <v>34</v>
      </c>
      <c r="K395" s="2">
        <v>2197962</v>
      </c>
      <c r="L395" s="2">
        <v>7082644</v>
      </c>
      <c r="M395" s="2" t="s">
        <v>34</v>
      </c>
      <c r="N395" s="2">
        <v>978351</v>
      </c>
      <c r="O395" s="2">
        <v>2296235</v>
      </c>
      <c r="P395" s="2">
        <v>37540950</v>
      </c>
      <c r="Q395" s="2" t="s">
        <v>34</v>
      </c>
      <c r="R395" s="2">
        <v>1444974</v>
      </c>
      <c r="S395" s="2">
        <v>3683861</v>
      </c>
      <c r="T395" s="2">
        <v>618825</v>
      </c>
      <c r="U395" s="2" t="s">
        <v>34</v>
      </c>
      <c r="V395" s="2">
        <v>29234594</v>
      </c>
      <c r="W395" s="2" t="s">
        <v>34</v>
      </c>
      <c r="X395" s="2">
        <v>4443350</v>
      </c>
      <c r="Y395" s="2" t="s">
        <v>34</v>
      </c>
      <c r="Z395" s="2" t="s">
        <v>34</v>
      </c>
      <c r="AA395" s="2" t="s">
        <v>34</v>
      </c>
      <c r="AB395" s="2" t="s">
        <v>34</v>
      </c>
      <c r="AC395" s="2">
        <v>38627620</v>
      </c>
      <c r="AD395" s="2">
        <v>3148015</v>
      </c>
      <c r="AE395" s="2" t="s">
        <v>34</v>
      </c>
      <c r="AF395" s="2">
        <v>5661985</v>
      </c>
      <c r="AG395" s="2" t="s">
        <v>34</v>
      </c>
      <c r="AH395" s="2">
        <v>290301</v>
      </c>
      <c r="AI395" s="2">
        <v>24736621</v>
      </c>
      <c r="AJ395" s="2" t="s">
        <v>34</v>
      </c>
      <c r="AK395" s="2" t="s">
        <v>34</v>
      </c>
      <c r="AL395" s="2" t="s">
        <v>34</v>
      </c>
      <c r="AM395" s="2" t="s">
        <v>34</v>
      </c>
      <c r="AN395" s="2" t="s">
        <v>34</v>
      </c>
      <c r="AO395" s="2">
        <v>592278</v>
      </c>
      <c r="AP395" s="2" t="s">
        <v>34</v>
      </c>
      <c r="AQ395" s="2">
        <v>2756111</v>
      </c>
      <c r="AR395" s="2" t="s">
        <v>34</v>
      </c>
      <c r="AS395" s="2" t="s">
        <v>34</v>
      </c>
      <c r="AT395" s="2">
        <v>24583135</v>
      </c>
      <c r="AU395" s="2" t="s">
        <v>34</v>
      </c>
      <c r="AV395" s="2">
        <v>3703413</v>
      </c>
      <c r="AW395" s="2" t="s">
        <v>34</v>
      </c>
      <c r="AX395" s="2" t="s">
        <v>34</v>
      </c>
      <c r="AY395" s="2">
        <v>20578063</v>
      </c>
      <c r="AZ395" s="2">
        <v>19721</v>
      </c>
      <c r="BA395" s="2">
        <v>9218593</v>
      </c>
      <c r="BB395" s="2">
        <v>3390765</v>
      </c>
      <c r="BC395" s="2">
        <v>34564999</v>
      </c>
      <c r="BD395" s="2">
        <v>36089331</v>
      </c>
      <c r="BE395" s="2" t="s">
        <v>34</v>
      </c>
      <c r="BF395" s="2" t="s">
        <v>34</v>
      </c>
      <c r="BG395" s="2" t="s">
        <v>34</v>
      </c>
      <c r="BH395" s="2" t="s">
        <v>34</v>
      </c>
      <c r="BI395" s="2">
        <v>50408332</v>
      </c>
      <c r="BJ395" s="2" t="s">
        <v>34</v>
      </c>
      <c r="BK395" s="2" t="s">
        <v>34</v>
      </c>
      <c r="BL395" s="2">
        <v>3761348</v>
      </c>
      <c r="BM395" s="2" t="s">
        <v>34</v>
      </c>
      <c r="BN395" s="2">
        <v>16165794</v>
      </c>
      <c r="BO395" s="2">
        <v>1185222</v>
      </c>
      <c r="BP395" s="2" t="s">
        <v>34</v>
      </c>
      <c r="BQ395" s="2">
        <v>1989201</v>
      </c>
      <c r="BR395" s="2">
        <v>50618861</v>
      </c>
      <c r="BS395" s="2">
        <v>3210419</v>
      </c>
      <c r="BT395" s="2" t="s">
        <v>34</v>
      </c>
      <c r="BU395" s="2">
        <v>5327708</v>
      </c>
      <c r="BV395" s="2">
        <v>31055522</v>
      </c>
      <c r="BW395" s="2" t="s">
        <v>34</v>
      </c>
      <c r="BX395" s="2">
        <v>3757900</v>
      </c>
      <c r="BY395" s="2" t="s">
        <v>34</v>
      </c>
      <c r="BZ395" s="2">
        <v>25508156</v>
      </c>
      <c r="CA395" s="2">
        <v>1499711</v>
      </c>
      <c r="CB395" s="2" t="s">
        <v>34</v>
      </c>
      <c r="CC395" s="2" t="s">
        <v>34</v>
      </c>
      <c r="CD395" s="2" t="s">
        <v>34</v>
      </c>
      <c r="CE395" s="2" t="s">
        <v>34</v>
      </c>
      <c r="CF395" s="2" t="s">
        <v>34</v>
      </c>
      <c r="CG395" s="2" t="s">
        <v>34</v>
      </c>
      <c r="CH395" s="2">
        <v>992978</v>
      </c>
      <c r="CI395" s="2" t="s">
        <v>34</v>
      </c>
      <c r="CJ395" s="2" t="s">
        <v>34</v>
      </c>
      <c r="CK395" s="2">
        <v>5028273</v>
      </c>
      <c r="CL395" s="2">
        <v>17638</v>
      </c>
      <c r="CM395" s="2" t="s">
        <v>34</v>
      </c>
      <c r="CN395" s="2">
        <v>3417578</v>
      </c>
      <c r="CO395" s="2" t="s">
        <v>34</v>
      </c>
      <c r="CP395" s="2" t="s">
        <v>34</v>
      </c>
      <c r="CQ395" s="2" t="s">
        <v>34</v>
      </c>
      <c r="CR395" s="2">
        <v>8576</v>
      </c>
      <c r="CS395" s="2" t="s">
        <v>34</v>
      </c>
      <c r="CT395" s="2">
        <v>3401579</v>
      </c>
      <c r="CU395" s="2" t="s">
        <v>34</v>
      </c>
      <c r="CV395" s="2">
        <v>3721435</v>
      </c>
      <c r="CW395" s="2" t="s">
        <v>34</v>
      </c>
      <c r="CX395" s="2">
        <v>1846267</v>
      </c>
      <c r="CY395" s="2" t="s">
        <v>34</v>
      </c>
    </row>
    <row r="396" spans="1:103">
      <c r="A396" t="s">
        <v>27</v>
      </c>
      <c r="B396" s="4">
        <f>AVERAGEIF(D395:CY395, "&lt;&gt;NAN", D396:CY396)/1000/1000/1000/60</f>
        <v>2.1931273168439716</v>
      </c>
      <c r="C396" s="4"/>
      <c r="D396" s="2">
        <v>794216184000</v>
      </c>
      <c r="E396" s="2">
        <v>927141390800</v>
      </c>
      <c r="F396" s="2">
        <v>546126217000</v>
      </c>
      <c r="G396" s="2">
        <v>3908664600</v>
      </c>
      <c r="H396" s="2">
        <v>916999716300</v>
      </c>
      <c r="I396" s="2">
        <v>884281150200</v>
      </c>
      <c r="J396" s="2">
        <v>785314690700</v>
      </c>
      <c r="K396" s="2">
        <v>20071559100</v>
      </c>
      <c r="L396" s="2">
        <v>69203394500</v>
      </c>
      <c r="M396" s="2">
        <v>791224156000</v>
      </c>
      <c r="N396" s="2">
        <v>8506072400</v>
      </c>
      <c r="O396" s="2">
        <v>22193757700</v>
      </c>
      <c r="P396" s="2">
        <v>423245498300</v>
      </c>
      <c r="Q396" s="2">
        <v>762821133500</v>
      </c>
      <c r="R396" s="2">
        <v>12028415200</v>
      </c>
      <c r="S396" s="2">
        <v>35190779700</v>
      </c>
      <c r="T396" s="2">
        <v>4574187100</v>
      </c>
      <c r="U396" s="2">
        <v>743076592600</v>
      </c>
      <c r="V396" s="2">
        <v>319138466500</v>
      </c>
      <c r="W396" s="2">
        <v>1337735582000</v>
      </c>
      <c r="X396" s="2">
        <v>42150415100</v>
      </c>
      <c r="Y396" s="2">
        <v>1200901428100</v>
      </c>
      <c r="Z396" s="2">
        <v>1300651130300</v>
      </c>
      <c r="AA396" s="2">
        <v>1182476150300</v>
      </c>
      <c r="AB396" s="2">
        <v>1291546492600</v>
      </c>
      <c r="AC396" s="2">
        <v>448296709400</v>
      </c>
      <c r="AD396" s="2">
        <v>28207761200</v>
      </c>
      <c r="AE396" s="2">
        <v>1209589306000</v>
      </c>
      <c r="AF396" s="2">
        <v>54527703100</v>
      </c>
      <c r="AG396" s="2">
        <v>1172545592000</v>
      </c>
      <c r="AH396" s="2">
        <v>1733939300</v>
      </c>
      <c r="AI396" s="2">
        <v>262017195900</v>
      </c>
      <c r="AJ396" s="2">
        <v>1351396246400</v>
      </c>
      <c r="AK396" s="2">
        <v>1197844407700</v>
      </c>
      <c r="AL396" s="2">
        <v>1258569691200</v>
      </c>
      <c r="AM396" s="2">
        <v>1173169139900</v>
      </c>
      <c r="AN396" s="2">
        <v>782280015500</v>
      </c>
      <c r="AO396" s="2">
        <v>4983247700</v>
      </c>
      <c r="AP396" s="2">
        <v>794585628200</v>
      </c>
      <c r="AQ396" s="2">
        <v>25873285500</v>
      </c>
      <c r="AR396" s="2">
        <v>811737219800</v>
      </c>
      <c r="AS396" s="2">
        <v>786149159600</v>
      </c>
      <c r="AT396" s="2">
        <v>272801851300</v>
      </c>
      <c r="AU396" s="2">
        <v>795822305500</v>
      </c>
      <c r="AV396" s="2">
        <v>37111519700</v>
      </c>
      <c r="AW396" s="2">
        <v>796477692500</v>
      </c>
      <c r="AX396" s="2">
        <v>803281869500</v>
      </c>
      <c r="AY396" s="2">
        <v>231743123800</v>
      </c>
      <c r="AZ396" s="2">
        <v>99528000</v>
      </c>
      <c r="BA396" s="2">
        <v>96875587300</v>
      </c>
      <c r="BB396" s="2">
        <v>33801066500</v>
      </c>
      <c r="BC396" s="2">
        <v>410111372200</v>
      </c>
      <c r="BD396" s="2">
        <v>427250778300</v>
      </c>
      <c r="BE396" s="2">
        <v>791886765200</v>
      </c>
      <c r="BF396" s="2">
        <v>798264264900</v>
      </c>
      <c r="BG396" s="2">
        <v>802063971000</v>
      </c>
      <c r="BH396" s="2">
        <v>807862196700</v>
      </c>
      <c r="BI396" s="2">
        <v>606496267600</v>
      </c>
      <c r="BJ396" s="2">
        <v>768271775800</v>
      </c>
      <c r="BK396" s="2">
        <v>759136180100</v>
      </c>
      <c r="BL396" s="2">
        <v>36287476300</v>
      </c>
      <c r="BM396" s="2">
        <v>796721982800</v>
      </c>
      <c r="BN396" s="2">
        <v>173154035800</v>
      </c>
      <c r="BO396" s="2">
        <v>10075765700</v>
      </c>
      <c r="BP396" s="2">
        <v>759507925600</v>
      </c>
      <c r="BQ396" s="2">
        <v>17459696600</v>
      </c>
      <c r="BR396" s="2">
        <v>579419653300</v>
      </c>
      <c r="BS396" s="2">
        <v>29154114700</v>
      </c>
      <c r="BT396" s="2">
        <v>733278980300</v>
      </c>
      <c r="BU396" s="2">
        <v>50391318800</v>
      </c>
      <c r="BV396" s="2">
        <v>330073391400</v>
      </c>
      <c r="BW396" s="2">
        <v>996456539200</v>
      </c>
      <c r="BX396" s="2">
        <v>34545845300</v>
      </c>
      <c r="BY396" s="2">
        <v>1268838102300</v>
      </c>
      <c r="BZ396" s="2">
        <v>262633107600</v>
      </c>
      <c r="CA396" s="2">
        <v>12126037800</v>
      </c>
      <c r="CB396" s="2">
        <v>791531004400</v>
      </c>
      <c r="CC396" s="2">
        <v>793519403000</v>
      </c>
      <c r="CD396" s="2">
        <v>792989498800</v>
      </c>
      <c r="CE396" s="2">
        <v>797206872100</v>
      </c>
      <c r="CF396" s="2">
        <v>787266074100</v>
      </c>
      <c r="CG396" s="2">
        <v>881562465200</v>
      </c>
      <c r="CH396" s="2">
        <v>9452252200</v>
      </c>
      <c r="CI396" s="2">
        <v>824611766800</v>
      </c>
      <c r="CJ396" s="2">
        <v>894746620000</v>
      </c>
      <c r="CK396" s="2">
        <v>52773119900</v>
      </c>
      <c r="CL396" s="2">
        <v>105398100</v>
      </c>
      <c r="CM396" s="2">
        <v>892457304800</v>
      </c>
      <c r="CN396" s="2">
        <v>38807601100</v>
      </c>
      <c r="CO396" s="2">
        <v>942913829800</v>
      </c>
      <c r="CP396" s="2">
        <v>848684448200</v>
      </c>
      <c r="CQ396" s="2">
        <v>877473433200</v>
      </c>
      <c r="CR396" s="2">
        <v>56043100</v>
      </c>
      <c r="CS396" s="2">
        <v>883448048100</v>
      </c>
      <c r="CT396" s="2">
        <v>37276476200</v>
      </c>
      <c r="CU396" s="2">
        <v>884271175500</v>
      </c>
      <c r="CV396" s="2">
        <v>41317206800</v>
      </c>
      <c r="CW396" s="2">
        <v>871671999500</v>
      </c>
      <c r="CX396" s="2">
        <v>21242128800</v>
      </c>
      <c r="CY396" s="2">
        <v>984269667700</v>
      </c>
    </row>
    <row r="397" spans="1:103">
      <c r="A397" t="s">
        <v>38</v>
      </c>
      <c r="B397" s="7" t="e">
        <f>AVERAGE(D397:CY397) / 1024/ 1024 /1024</f>
        <v>#DIV/0!</v>
      </c>
      <c r="C397" s="7">
        <f>MAX(D397:CY397) / 1024/ 1024 /1024</f>
        <v>0</v>
      </c>
    </row>
    <row r="398" spans="1:103">
      <c r="A398" t="s">
        <v>37</v>
      </c>
      <c r="B398" s="3">
        <f t="shared" ref="B398" si="229">AVERAGE(D398:CY398)</f>
        <v>22463121.775862068</v>
      </c>
      <c r="C398" s="3">
        <f>COUNT(D398:CY398)</f>
        <v>58</v>
      </c>
      <c r="D398" s="2">
        <v>2712759</v>
      </c>
      <c r="E398" s="2">
        <v>90699187</v>
      </c>
      <c r="F398" s="2" t="s">
        <v>34</v>
      </c>
      <c r="G398" s="2">
        <v>1144514</v>
      </c>
      <c r="H398" s="2">
        <v>18461684</v>
      </c>
      <c r="I398" s="2" t="s">
        <v>34</v>
      </c>
      <c r="J398" s="2" t="s">
        <v>34</v>
      </c>
      <c r="K398" s="2" t="s">
        <v>34</v>
      </c>
      <c r="L398" s="2">
        <v>406923</v>
      </c>
      <c r="M398" s="2" t="s">
        <v>34</v>
      </c>
      <c r="N398" s="2">
        <v>3413021</v>
      </c>
      <c r="O398" s="2">
        <v>15427468</v>
      </c>
      <c r="P398" s="2">
        <v>71231540</v>
      </c>
      <c r="Q398" s="2">
        <v>8988205</v>
      </c>
      <c r="R398" s="2" t="s">
        <v>34</v>
      </c>
      <c r="S398" s="2">
        <v>278019</v>
      </c>
      <c r="T398" s="2">
        <v>848722</v>
      </c>
      <c r="U398" s="2" t="s">
        <v>34</v>
      </c>
      <c r="V398" s="2">
        <v>54081134</v>
      </c>
      <c r="W398" s="2">
        <v>4240912</v>
      </c>
      <c r="X398" s="2">
        <v>46557</v>
      </c>
      <c r="Y398" s="2" t="s">
        <v>34</v>
      </c>
      <c r="Z398" s="2">
        <v>53352909</v>
      </c>
      <c r="AA398" s="2">
        <v>28612075</v>
      </c>
      <c r="AB398" s="2" t="s">
        <v>34</v>
      </c>
      <c r="AC398" s="2" t="s">
        <v>34</v>
      </c>
      <c r="AD398" s="2">
        <v>9447015</v>
      </c>
      <c r="AE398" s="2" t="s">
        <v>34</v>
      </c>
      <c r="AF398" s="2" t="s">
        <v>34</v>
      </c>
      <c r="AG398" s="2">
        <v>55853265</v>
      </c>
      <c r="AH398" s="2">
        <v>140563</v>
      </c>
      <c r="AI398" s="2" t="s">
        <v>34</v>
      </c>
      <c r="AJ398" s="2" t="s">
        <v>34</v>
      </c>
      <c r="AK398" s="2" t="s">
        <v>34</v>
      </c>
      <c r="AL398" s="2">
        <v>108252654</v>
      </c>
      <c r="AM398" s="2" t="s">
        <v>34</v>
      </c>
      <c r="AN398" s="2" t="s">
        <v>34</v>
      </c>
      <c r="AO398" s="2">
        <v>1528647</v>
      </c>
      <c r="AP398" s="2">
        <v>16157576</v>
      </c>
      <c r="AQ398" s="2">
        <v>12957378</v>
      </c>
      <c r="AR398" s="2">
        <v>9611184</v>
      </c>
      <c r="AS398" s="2" t="s">
        <v>34</v>
      </c>
      <c r="AT398" s="2">
        <v>24762418</v>
      </c>
      <c r="AU398" s="2" t="s">
        <v>34</v>
      </c>
      <c r="AV398" s="2" t="s">
        <v>34</v>
      </c>
      <c r="AW398" s="2" t="s">
        <v>34</v>
      </c>
      <c r="AX398" s="2" t="s">
        <v>34</v>
      </c>
      <c r="AY398" s="2">
        <v>23027448</v>
      </c>
      <c r="AZ398" s="2">
        <v>345827</v>
      </c>
      <c r="BA398" s="2">
        <v>22807</v>
      </c>
      <c r="BB398" s="2">
        <v>28802413</v>
      </c>
      <c r="BC398" s="2">
        <v>29303298</v>
      </c>
      <c r="BD398" s="2">
        <v>39788690</v>
      </c>
      <c r="BE398" s="2" t="s">
        <v>34</v>
      </c>
      <c r="BF398" s="2">
        <v>44324095</v>
      </c>
      <c r="BG398" s="2">
        <v>80742880</v>
      </c>
      <c r="BH398" s="2" t="s">
        <v>34</v>
      </c>
      <c r="BI398" s="2">
        <v>13746105</v>
      </c>
      <c r="BJ398" s="2" t="s">
        <v>34</v>
      </c>
      <c r="BK398" s="2" t="s">
        <v>34</v>
      </c>
      <c r="BL398" s="2">
        <v>19131959</v>
      </c>
      <c r="BM398" s="2">
        <v>5720545</v>
      </c>
      <c r="BN398" s="2">
        <v>2419491</v>
      </c>
      <c r="BO398" s="2">
        <v>847089</v>
      </c>
      <c r="BP398" s="2" t="s">
        <v>34</v>
      </c>
      <c r="BQ398" s="2" t="s">
        <v>34</v>
      </c>
      <c r="BR398" s="2">
        <v>46156117</v>
      </c>
      <c r="BS398" s="2">
        <v>11439051</v>
      </c>
      <c r="BT398" s="2">
        <v>70003878</v>
      </c>
      <c r="BU398" s="2">
        <v>17382472</v>
      </c>
      <c r="BV398" s="2">
        <v>18105716</v>
      </c>
      <c r="BW398" s="2" t="s">
        <v>34</v>
      </c>
      <c r="BX398" s="2">
        <v>19018303</v>
      </c>
      <c r="BY398" s="2" t="s">
        <v>34</v>
      </c>
      <c r="BZ398" s="2">
        <v>2487738</v>
      </c>
      <c r="CA398" s="2">
        <v>11861</v>
      </c>
      <c r="CB398" s="2" t="s">
        <v>34</v>
      </c>
      <c r="CC398" s="2">
        <v>16105358</v>
      </c>
      <c r="CD398" s="2" t="s">
        <v>34</v>
      </c>
      <c r="CE398" s="2" t="s">
        <v>34</v>
      </c>
      <c r="CF398" s="2" t="s">
        <v>34</v>
      </c>
      <c r="CG398" s="2" t="s">
        <v>34</v>
      </c>
      <c r="CH398" s="2">
        <v>41149</v>
      </c>
      <c r="CI398" s="2">
        <v>3228881</v>
      </c>
      <c r="CJ398" s="2" t="s">
        <v>34</v>
      </c>
      <c r="CK398" s="2">
        <v>366295</v>
      </c>
      <c r="CL398" s="2">
        <v>87335</v>
      </c>
      <c r="CM398" s="2" t="s">
        <v>34</v>
      </c>
      <c r="CN398" s="2">
        <v>17837555</v>
      </c>
      <c r="CO398" s="2" t="s">
        <v>34</v>
      </c>
      <c r="CP398" s="2" t="s">
        <v>34</v>
      </c>
      <c r="CQ398" s="2">
        <v>24614060</v>
      </c>
      <c r="CR398" s="2">
        <v>4887790</v>
      </c>
      <c r="CS398" s="2">
        <v>116622381</v>
      </c>
      <c r="CT398" s="2">
        <v>8278029</v>
      </c>
      <c r="CU398" s="2" t="s">
        <v>34</v>
      </c>
      <c r="CV398" s="2">
        <v>4298214</v>
      </c>
      <c r="CW398" s="2" t="s">
        <v>34</v>
      </c>
      <c r="CX398" s="2" t="s">
        <v>34</v>
      </c>
      <c r="CY398" s="2">
        <v>41009904</v>
      </c>
    </row>
    <row r="399" spans="1:103">
      <c r="A399" t="s">
        <v>27</v>
      </c>
      <c r="B399" s="4">
        <f>AVERAGEIF(D398:CY398, "&lt;&gt;NAN", D399:CY399)/1000/1000/1000/60</f>
        <v>3.052733602729885</v>
      </c>
      <c r="C399" s="4"/>
      <c r="D399" s="2">
        <v>29618656500</v>
      </c>
      <c r="E399" s="2">
        <v>985988445200</v>
      </c>
      <c r="F399" s="2">
        <v>2734375558500</v>
      </c>
      <c r="G399" s="2">
        <v>4954616000</v>
      </c>
      <c r="H399" s="2">
        <v>113317054800</v>
      </c>
      <c r="I399" s="2">
        <v>821352278400</v>
      </c>
      <c r="J399" s="2">
        <v>1319606608600</v>
      </c>
      <c r="K399" s="2">
        <v>1433429998200</v>
      </c>
      <c r="L399" s="2">
        <v>1803285200</v>
      </c>
      <c r="M399" s="2">
        <v>1370600910800</v>
      </c>
      <c r="N399" s="2">
        <v>14054453400</v>
      </c>
      <c r="O399" s="2">
        <v>68292223800</v>
      </c>
      <c r="P399" s="2">
        <v>526134789500</v>
      </c>
      <c r="Q399" s="2">
        <v>104199920200</v>
      </c>
      <c r="R399" s="2">
        <v>789848942200</v>
      </c>
      <c r="S399" s="2">
        <v>1144331000</v>
      </c>
      <c r="T399" s="2">
        <v>5947953100</v>
      </c>
      <c r="U399" s="2">
        <v>782942610400</v>
      </c>
      <c r="V399" s="2">
        <v>295421903000</v>
      </c>
      <c r="W399" s="2">
        <v>34548511100</v>
      </c>
      <c r="X399" s="2">
        <v>174786400</v>
      </c>
      <c r="Y399" s="2">
        <v>794231061600</v>
      </c>
      <c r="Z399" s="2">
        <v>402741087000</v>
      </c>
      <c r="AA399" s="2">
        <v>197058844800</v>
      </c>
      <c r="AB399" s="2">
        <v>813795571400</v>
      </c>
      <c r="AC399" s="2">
        <v>846808887800</v>
      </c>
      <c r="AD399" s="2">
        <v>53600349600</v>
      </c>
      <c r="AE399" s="2">
        <v>865203615700</v>
      </c>
      <c r="AF399" s="2">
        <v>875971725400</v>
      </c>
      <c r="AG399" s="2">
        <v>441605651400</v>
      </c>
      <c r="AH399" s="2">
        <v>984622300</v>
      </c>
      <c r="AI399" s="2">
        <v>859303512300</v>
      </c>
      <c r="AJ399" s="2">
        <v>789549377900</v>
      </c>
      <c r="AK399" s="2">
        <v>801348723600</v>
      </c>
      <c r="AL399" s="2">
        <v>875639905800</v>
      </c>
      <c r="AM399" s="2">
        <v>1849862279200</v>
      </c>
      <c r="AN399" s="2">
        <v>853765540200</v>
      </c>
      <c r="AO399" s="2">
        <v>5871492200</v>
      </c>
      <c r="AP399" s="2">
        <v>91357313900</v>
      </c>
      <c r="AQ399" s="2">
        <v>72626110200</v>
      </c>
      <c r="AR399" s="2">
        <v>55195921200</v>
      </c>
      <c r="AS399" s="2">
        <v>772012524700</v>
      </c>
      <c r="AT399" s="2">
        <v>136205152800</v>
      </c>
      <c r="AU399" s="2">
        <v>1450043922600</v>
      </c>
      <c r="AV399" s="2">
        <v>850394095800</v>
      </c>
      <c r="AW399" s="2">
        <v>877833598300</v>
      </c>
      <c r="AX399" s="2">
        <v>1088407884700</v>
      </c>
      <c r="AY399" s="2">
        <v>138522668700</v>
      </c>
      <c r="AZ399" s="2">
        <v>2401692200</v>
      </c>
      <c r="BA399" s="2">
        <v>102932700</v>
      </c>
      <c r="BB399" s="2">
        <v>330891145000</v>
      </c>
      <c r="BC399" s="2">
        <v>180626754100</v>
      </c>
      <c r="BD399" s="2">
        <v>252483916300</v>
      </c>
      <c r="BE399" s="2">
        <v>832778192300</v>
      </c>
      <c r="BF399" s="2">
        <v>309285513400</v>
      </c>
      <c r="BG399" s="2">
        <v>709354606700</v>
      </c>
      <c r="BH399" s="2">
        <v>800862871400</v>
      </c>
      <c r="BI399" s="2">
        <v>73722371200</v>
      </c>
      <c r="BJ399" s="2">
        <v>783531696300</v>
      </c>
      <c r="BK399" s="2">
        <v>844226236900</v>
      </c>
      <c r="BL399" s="2">
        <v>110550434000</v>
      </c>
      <c r="BM399" s="2">
        <v>57740312000</v>
      </c>
      <c r="BN399" s="2">
        <v>8547476800</v>
      </c>
      <c r="BO399" s="2">
        <v>6343075800</v>
      </c>
      <c r="BP399" s="2">
        <v>876099893600</v>
      </c>
      <c r="BQ399" s="2">
        <v>803190681900</v>
      </c>
      <c r="BR399" s="2">
        <v>272516722500</v>
      </c>
      <c r="BS399" s="2">
        <v>66855607600</v>
      </c>
      <c r="BT399" s="2">
        <v>697842519100</v>
      </c>
      <c r="BU399" s="2">
        <v>140178606400</v>
      </c>
      <c r="BV399" s="2">
        <v>166262567200</v>
      </c>
      <c r="BW399" s="2">
        <v>1024390822100</v>
      </c>
      <c r="BX399" s="2">
        <v>136851862500</v>
      </c>
      <c r="BY399" s="2">
        <v>900363965600</v>
      </c>
      <c r="BZ399" s="2">
        <v>13075946900</v>
      </c>
      <c r="CA399" s="2">
        <v>60064400</v>
      </c>
      <c r="CB399" s="2">
        <v>1031624268800</v>
      </c>
      <c r="CC399" s="2">
        <v>255670612600</v>
      </c>
      <c r="CD399" s="2">
        <v>1005270060100</v>
      </c>
      <c r="CE399" s="2">
        <v>975080093000</v>
      </c>
      <c r="CF399" s="2">
        <v>1066639905300</v>
      </c>
      <c r="CG399" s="2">
        <v>1781912630700</v>
      </c>
      <c r="CH399" s="2">
        <v>188930200</v>
      </c>
      <c r="CI399" s="2">
        <v>37702735900</v>
      </c>
      <c r="CJ399" s="2">
        <v>1022039664900</v>
      </c>
      <c r="CK399" s="2">
        <v>2057235200</v>
      </c>
      <c r="CL399" s="2">
        <v>649421900</v>
      </c>
      <c r="CM399" s="2">
        <v>1027680059100</v>
      </c>
      <c r="CN399" s="2">
        <v>130586288800</v>
      </c>
      <c r="CO399" s="2">
        <v>978681205700</v>
      </c>
      <c r="CP399" s="2">
        <v>1069330194600</v>
      </c>
      <c r="CQ399" s="2">
        <v>212770106100</v>
      </c>
      <c r="CR399" s="2">
        <v>37097662900</v>
      </c>
      <c r="CS399" s="2">
        <v>1239744854300</v>
      </c>
      <c r="CT399" s="2">
        <v>62922704800</v>
      </c>
      <c r="CU399" s="2">
        <v>1057214642300</v>
      </c>
      <c r="CV399" s="2">
        <v>29323771400</v>
      </c>
      <c r="CW399" s="2">
        <v>1060586463500</v>
      </c>
      <c r="CX399" s="2">
        <v>1030534939000</v>
      </c>
      <c r="CY399" s="2">
        <v>422094437500</v>
      </c>
    </row>
    <row r="400" spans="1:103">
      <c r="A400" t="s">
        <v>38</v>
      </c>
      <c r="B400" s="7" t="e">
        <f>AVERAGE(D400:CY400) / 1024/ 1024 /1024</f>
        <v>#DIV/0!</v>
      </c>
      <c r="C400" s="7">
        <f>MAX(D400:CY400) / 1024/ 1024 /1024</f>
        <v>0</v>
      </c>
    </row>
    <row r="401" spans="1:103">
      <c r="A401" t="s">
        <v>19</v>
      </c>
      <c r="B401" s="3">
        <f t="shared" ref="B401" si="230">AVERAGE(D401:CY401)</f>
        <v>1172543.6000000001</v>
      </c>
      <c r="C401" s="3">
        <f t="shared" ref="C401:C404" si="231">COUNT(D401:CY401)</f>
        <v>25</v>
      </c>
      <c r="D401" s="2" t="s">
        <v>34</v>
      </c>
      <c r="E401" s="2" t="s">
        <v>34</v>
      </c>
      <c r="F401" s="2" t="s">
        <v>34</v>
      </c>
      <c r="G401" s="2">
        <v>548325</v>
      </c>
      <c r="H401" s="2" t="s">
        <v>34</v>
      </c>
      <c r="I401" s="2" t="s">
        <v>34</v>
      </c>
      <c r="J401" s="2" t="s">
        <v>34</v>
      </c>
      <c r="K401" s="2" t="s">
        <v>34</v>
      </c>
      <c r="L401" s="2">
        <v>204548</v>
      </c>
      <c r="M401" s="2" t="s">
        <v>34</v>
      </c>
      <c r="N401" s="2">
        <v>1621468</v>
      </c>
      <c r="O401" s="2" t="s">
        <v>34</v>
      </c>
      <c r="P401" s="2" t="s">
        <v>34</v>
      </c>
      <c r="Q401" s="2">
        <v>2657352</v>
      </c>
      <c r="R401" s="2" t="s">
        <v>34</v>
      </c>
      <c r="S401" s="2">
        <v>135556</v>
      </c>
      <c r="T401" s="2">
        <v>210647</v>
      </c>
      <c r="U401" s="2" t="s">
        <v>34</v>
      </c>
      <c r="V401" s="2" t="s">
        <v>34</v>
      </c>
      <c r="W401" s="2">
        <v>2874408</v>
      </c>
      <c r="X401" s="2">
        <v>166031</v>
      </c>
      <c r="Y401" s="2" t="s">
        <v>34</v>
      </c>
      <c r="Z401" s="2" t="s">
        <v>34</v>
      </c>
      <c r="AA401" s="2" t="s">
        <v>34</v>
      </c>
      <c r="AB401" s="2" t="s">
        <v>34</v>
      </c>
      <c r="AC401" s="2" t="s">
        <v>34</v>
      </c>
      <c r="AD401" s="2" t="s">
        <v>34</v>
      </c>
      <c r="AE401" s="2" t="s">
        <v>34</v>
      </c>
      <c r="AF401" s="2" t="s">
        <v>34</v>
      </c>
      <c r="AG401" s="2" t="s">
        <v>34</v>
      </c>
      <c r="AH401" s="2">
        <v>135849</v>
      </c>
      <c r="AI401" s="2" t="s">
        <v>34</v>
      </c>
      <c r="AJ401" s="2" t="s">
        <v>34</v>
      </c>
      <c r="AK401" s="2" t="s">
        <v>34</v>
      </c>
      <c r="AL401" s="2" t="s">
        <v>34</v>
      </c>
      <c r="AM401" s="2" t="s">
        <v>34</v>
      </c>
      <c r="AN401" s="2" t="s">
        <v>34</v>
      </c>
      <c r="AO401" s="2">
        <v>734128</v>
      </c>
      <c r="AP401" s="2" t="s">
        <v>34</v>
      </c>
      <c r="AQ401" s="2" t="s">
        <v>34</v>
      </c>
      <c r="AR401" s="2" t="s">
        <v>34</v>
      </c>
      <c r="AS401" s="2" t="s">
        <v>34</v>
      </c>
      <c r="AT401" s="2" t="s">
        <v>34</v>
      </c>
      <c r="AU401" s="2" t="s">
        <v>34</v>
      </c>
      <c r="AV401" s="2" t="s">
        <v>34</v>
      </c>
      <c r="AW401" s="2" t="s">
        <v>34</v>
      </c>
      <c r="AX401" s="2" t="s">
        <v>34</v>
      </c>
      <c r="AY401" s="2" t="s">
        <v>34</v>
      </c>
      <c r="AZ401" s="2">
        <v>274571</v>
      </c>
      <c r="BA401" s="2">
        <v>43058</v>
      </c>
      <c r="BB401" s="2" t="s">
        <v>34</v>
      </c>
      <c r="BC401" s="2" t="s">
        <v>34</v>
      </c>
      <c r="BD401" s="2" t="s">
        <v>34</v>
      </c>
      <c r="BE401" s="2" t="s">
        <v>34</v>
      </c>
      <c r="BF401" s="2" t="s">
        <v>34</v>
      </c>
      <c r="BG401" s="2" t="s">
        <v>34</v>
      </c>
      <c r="BH401" s="2" t="s">
        <v>34</v>
      </c>
      <c r="BI401" s="2" t="s">
        <v>34</v>
      </c>
      <c r="BJ401" s="2" t="s">
        <v>34</v>
      </c>
      <c r="BK401" s="2" t="s">
        <v>34</v>
      </c>
      <c r="BL401" s="2" t="s">
        <v>34</v>
      </c>
      <c r="BM401" s="2">
        <v>3605692</v>
      </c>
      <c r="BN401" s="2">
        <v>1161610</v>
      </c>
      <c r="BO401" s="2">
        <v>571306</v>
      </c>
      <c r="BP401" s="2" t="s">
        <v>34</v>
      </c>
      <c r="BQ401" s="2" t="s">
        <v>34</v>
      </c>
      <c r="BR401" s="2" t="s">
        <v>34</v>
      </c>
      <c r="BS401" s="2" t="s">
        <v>34</v>
      </c>
      <c r="BT401" s="2" t="s">
        <v>34</v>
      </c>
      <c r="BU401" s="2" t="s">
        <v>34</v>
      </c>
      <c r="BV401" s="2" t="s">
        <v>34</v>
      </c>
      <c r="BW401" s="2" t="s">
        <v>34</v>
      </c>
      <c r="BX401" s="2" t="s">
        <v>34</v>
      </c>
      <c r="BY401" s="2" t="s">
        <v>34</v>
      </c>
      <c r="BZ401" s="2">
        <v>1176705</v>
      </c>
      <c r="CA401" s="2">
        <v>9186</v>
      </c>
      <c r="CB401" s="2" t="s">
        <v>34</v>
      </c>
      <c r="CC401" s="2">
        <v>2414532</v>
      </c>
      <c r="CD401" s="2" t="s">
        <v>34</v>
      </c>
      <c r="CE401" s="2" t="s">
        <v>34</v>
      </c>
      <c r="CF401" s="2" t="s">
        <v>34</v>
      </c>
      <c r="CG401" s="2" t="s">
        <v>34</v>
      </c>
      <c r="CH401" s="2">
        <v>22000</v>
      </c>
      <c r="CI401" s="2">
        <v>1969714</v>
      </c>
      <c r="CJ401" s="2" t="s">
        <v>34</v>
      </c>
      <c r="CK401" s="2">
        <v>180855</v>
      </c>
      <c r="CL401" s="2">
        <v>73767</v>
      </c>
      <c r="CM401" s="2" t="s">
        <v>34</v>
      </c>
      <c r="CN401" s="2" t="s">
        <v>34</v>
      </c>
      <c r="CO401" s="2" t="s">
        <v>34</v>
      </c>
      <c r="CP401" s="2" t="s">
        <v>34</v>
      </c>
      <c r="CQ401" s="2" t="s">
        <v>34</v>
      </c>
      <c r="CR401" s="2">
        <v>2713683</v>
      </c>
      <c r="CS401" s="2" t="s">
        <v>34</v>
      </c>
      <c r="CT401" s="2">
        <v>3806289</v>
      </c>
      <c r="CU401" s="2" t="s">
        <v>34</v>
      </c>
      <c r="CV401" s="2">
        <v>2002310</v>
      </c>
      <c r="CW401" s="2" t="s">
        <v>34</v>
      </c>
      <c r="CX401" s="2" t="s">
        <v>34</v>
      </c>
      <c r="CY401" s="2" t="s">
        <v>34</v>
      </c>
    </row>
    <row r="402" spans="1:103">
      <c r="A402" t="s">
        <v>27</v>
      </c>
      <c r="B402" s="4">
        <f>AVERAGEIF(D401:CY401, "&lt;&gt;NAN", D402:CY402)/1000/1000/1000/60</f>
        <v>4.8413009324666669</v>
      </c>
      <c r="D402" s="2">
        <v>1012304365000</v>
      </c>
      <c r="E402" s="2">
        <v>1116819007600</v>
      </c>
      <c r="F402" s="2">
        <v>1122171554500</v>
      </c>
      <c r="G402" s="2">
        <v>84945757800</v>
      </c>
      <c r="H402" s="2">
        <v>1158937004700</v>
      </c>
      <c r="I402" s="2">
        <v>1143073639700</v>
      </c>
      <c r="J402" s="2">
        <v>1074329805900</v>
      </c>
      <c r="K402" s="2">
        <v>1018629220400</v>
      </c>
      <c r="L402" s="2">
        <v>14325354300</v>
      </c>
      <c r="M402" s="2">
        <v>1117435011600</v>
      </c>
      <c r="N402" s="2">
        <v>378893994000</v>
      </c>
      <c r="O402" s="2">
        <v>1040252266000</v>
      </c>
      <c r="P402" s="2">
        <v>1066445457700</v>
      </c>
      <c r="Q402" s="2">
        <v>713530594800</v>
      </c>
      <c r="R402" s="2">
        <v>1088639042300</v>
      </c>
      <c r="S402" s="2">
        <v>8127559000</v>
      </c>
      <c r="T402" s="2">
        <v>15668287700</v>
      </c>
      <c r="U402" s="2">
        <v>1099940833300</v>
      </c>
      <c r="V402" s="2">
        <v>1178628004800</v>
      </c>
      <c r="W402" s="2">
        <v>819940073600</v>
      </c>
      <c r="X402" s="2">
        <v>13311069400</v>
      </c>
      <c r="Y402" s="2">
        <v>1357600685200</v>
      </c>
      <c r="Z402" s="2">
        <v>1455888437400</v>
      </c>
      <c r="AA402" s="2">
        <v>1297957134700</v>
      </c>
      <c r="AB402" s="2">
        <v>1092662156900</v>
      </c>
      <c r="AC402" s="2">
        <v>1103348147200</v>
      </c>
      <c r="AD402" s="2">
        <v>1011334481500</v>
      </c>
      <c r="AE402" s="2">
        <v>1037681449900</v>
      </c>
      <c r="AF402" s="2">
        <v>1037709107100</v>
      </c>
      <c r="AG402" s="2">
        <v>1087443505400</v>
      </c>
      <c r="AH402" s="2">
        <v>7335647400</v>
      </c>
      <c r="AI402" s="2">
        <v>1045587142500</v>
      </c>
      <c r="AJ402" s="2">
        <v>1048013941300</v>
      </c>
      <c r="AK402" s="2">
        <v>1059013531000</v>
      </c>
      <c r="AL402" s="2">
        <v>1086414851600</v>
      </c>
      <c r="AM402" s="2">
        <v>1089935139900</v>
      </c>
      <c r="AN402" s="2">
        <v>1019286800900</v>
      </c>
      <c r="AO402" s="2">
        <v>125833945500</v>
      </c>
      <c r="AP402" s="2">
        <v>1049807241700</v>
      </c>
      <c r="AQ402" s="2">
        <v>1044486131400</v>
      </c>
      <c r="AR402" s="2">
        <v>1024089941100</v>
      </c>
      <c r="AS402" s="2">
        <v>1079111224900</v>
      </c>
      <c r="AT402" s="2">
        <v>1067778967100</v>
      </c>
      <c r="AU402" s="2">
        <v>1095821663900</v>
      </c>
      <c r="AV402" s="2">
        <v>1044839947800</v>
      </c>
      <c r="AW402" s="2">
        <v>1064507936900</v>
      </c>
      <c r="AX402" s="2">
        <v>1075421770100</v>
      </c>
      <c r="AY402" s="2">
        <v>1075892407200</v>
      </c>
      <c r="AZ402" s="2">
        <v>21670309100</v>
      </c>
      <c r="BA402" s="2">
        <v>1934844300</v>
      </c>
      <c r="BB402" s="2">
        <v>1017206858400</v>
      </c>
      <c r="BC402" s="2">
        <v>1104610978100</v>
      </c>
      <c r="BD402" s="2">
        <v>1098455120300</v>
      </c>
      <c r="BE402" s="2">
        <v>1049248640400</v>
      </c>
      <c r="BF402" s="2">
        <v>1105969897300</v>
      </c>
      <c r="BG402" s="2">
        <v>1087954894500</v>
      </c>
      <c r="BH402" s="2">
        <v>1059751348900</v>
      </c>
      <c r="BI402" s="2">
        <v>1062873576100</v>
      </c>
      <c r="BJ402" s="2">
        <v>1050241072900</v>
      </c>
      <c r="BK402" s="2">
        <v>1077399428600</v>
      </c>
      <c r="BL402" s="2">
        <v>1074619400000</v>
      </c>
      <c r="BM402" s="2">
        <v>923808271400</v>
      </c>
      <c r="BN402" s="2">
        <v>241890272500</v>
      </c>
      <c r="BO402" s="2">
        <v>87628875000</v>
      </c>
      <c r="BP402" s="2">
        <v>1052061127400</v>
      </c>
      <c r="BQ402" s="2">
        <v>1043079582800</v>
      </c>
      <c r="BR402" s="2">
        <v>1089488518600</v>
      </c>
      <c r="BS402" s="2">
        <v>1053105405500</v>
      </c>
      <c r="BT402" s="2">
        <v>1116835729800</v>
      </c>
      <c r="BU402" s="2">
        <v>1087981730800</v>
      </c>
      <c r="BV402" s="2">
        <v>1096479254200</v>
      </c>
      <c r="BW402" s="2">
        <v>1110873881000</v>
      </c>
      <c r="BX402" s="2">
        <v>1067334387200</v>
      </c>
      <c r="BY402" s="2">
        <v>1068629137000</v>
      </c>
      <c r="BZ402" s="2">
        <v>255064927300</v>
      </c>
      <c r="CA402" s="2">
        <v>437603900</v>
      </c>
      <c r="CB402" s="2">
        <v>1279944611600</v>
      </c>
      <c r="CC402" s="2">
        <v>747603465600</v>
      </c>
      <c r="CD402" s="2">
        <v>1260568923400</v>
      </c>
      <c r="CE402" s="2">
        <v>1242885840600</v>
      </c>
      <c r="CF402" s="2">
        <v>1057885951600</v>
      </c>
      <c r="CG402" s="2">
        <v>1154926701100</v>
      </c>
      <c r="CH402" s="2">
        <v>988331500</v>
      </c>
      <c r="CI402" s="2">
        <v>500116534800</v>
      </c>
      <c r="CJ402" s="2">
        <v>1104600286200</v>
      </c>
      <c r="CK402" s="2">
        <v>10134625700</v>
      </c>
      <c r="CL402" s="2">
        <v>2816383600</v>
      </c>
      <c r="CM402" s="2">
        <v>1080165751900</v>
      </c>
      <c r="CN402" s="2">
        <v>1203851792600</v>
      </c>
      <c r="CO402" s="2">
        <v>1236443811500</v>
      </c>
      <c r="CP402" s="2">
        <v>1131331309300</v>
      </c>
      <c r="CQ402" s="2">
        <v>1151936008400</v>
      </c>
      <c r="CR402" s="2">
        <v>739421787600</v>
      </c>
      <c r="CS402" s="2">
        <v>1209219229600</v>
      </c>
      <c r="CT402" s="2">
        <v>1016422025200</v>
      </c>
      <c r="CU402" s="2">
        <v>1180010385700</v>
      </c>
      <c r="CV402" s="2">
        <v>530100857700</v>
      </c>
      <c r="CW402" s="2">
        <v>1098824190100</v>
      </c>
      <c r="CX402" s="2">
        <v>1137520977300</v>
      </c>
      <c r="CY402" s="2">
        <v>1213982270200</v>
      </c>
    </row>
    <row r="403" spans="1:103">
      <c r="A403" t="s">
        <v>38</v>
      </c>
      <c r="B403" s="7" t="e">
        <f>AVERAGE(D403:CY403) / 1024/ 1024 /1024</f>
        <v>#DIV/0!</v>
      </c>
      <c r="C403" s="7">
        <f>MAX(D403:CY403) / 1024/ 1024 /1024</f>
        <v>0</v>
      </c>
    </row>
    <row r="404" spans="1:103">
      <c r="A404" s="1" t="s">
        <v>20</v>
      </c>
      <c r="B404" s="3">
        <f t="shared" ref="B404" si="232">AVERAGE(D404:CY404)</f>
        <v>2969265</v>
      </c>
      <c r="C404" s="3">
        <f t="shared" si="231"/>
        <v>8</v>
      </c>
      <c r="D404" s="2" t="s">
        <v>34</v>
      </c>
      <c r="E404" s="2" t="s">
        <v>34</v>
      </c>
      <c r="F404" s="2" t="s">
        <v>34</v>
      </c>
      <c r="G404" s="2" t="s">
        <v>34</v>
      </c>
      <c r="H404" s="2" t="s">
        <v>34</v>
      </c>
      <c r="I404" s="2" t="s">
        <v>34</v>
      </c>
      <c r="J404" s="2" t="s">
        <v>34</v>
      </c>
      <c r="K404" s="2" t="s">
        <v>34</v>
      </c>
      <c r="L404" s="2" t="s">
        <v>34</v>
      </c>
      <c r="M404" s="2" t="s">
        <v>34</v>
      </c>
      <c r="N404" s="2" t="s">
        <v>34</v>
      </c>
      <c r="O404" s="2" t="s">
        <v>34</v>
      </c>
      <c r="P404" s="2" t="s">
        <v>34</v>
      </c>
      <c r="Q404" s="2" t="s">
        <v>34</v>
      </c>
      <c r="R404" s="2" t="s">
        <v>34</v>
      </c>
      <c r="S404" s="2" t="s">
        <v>34</v>
      </c>
      <c r="T404" s="2">
        <v>2998881</v>
      </c>
      <c r="U404" s="2" t="s">
        <v>34</v>
      </c>
      <c r="V404" s="2" t="s">
        <v>34</v>
      </c>
      <c r="W404" s="2" t="s">
        <v>34</v>
      </c>
      <c r="X404" s="2" t="s">
        <v>34</v>
      </c>
      <c r="Y404" s="2" t="s">
        <v>34</v>
      </c>
      <c r="Z404" s="2" t="s">
        <v>34</v>
      </c>
      <c r="AA404" s="2" t="s">
        <v>34</v>
      </c>
      <c r="AB404" s="2" t="s">
        <v>34</v>
      </c>
      <c r="AC404" s="2" t="s">
        <v>34</v>
      </c>
      <c r="AD404" s="2" t="s">
        <v>34</v>
      </c>
      <c r="AE404" s="2" t="s">
        <v>34</v>
      </c>
      <c r="AF404" s="2" t="s">
        <v>34</v>
      </c>
      <c r="AG404" s="2" t="s">
        <v>34</v>
      </c>
      <c r="AH404" s="2">
        <v>184745</v>
      </c>
      <c r="AI404" s="2" t="s">
        <v>34</v>
      </c>
      <c r="AJ404" s="2" t="s">
        <v>34</v>
      </c>
      <c r="AK404" s="2" t="s">
        <v>34</v>
      </c>
      <c r="AL404" s="2" t="s">
        <v>34</v>
      </c>
      <c r="AM404" s="2" t="s">
        <v>34</v>
      </c>
      <c r="AN404" s="2" t="s">
        <v>34</v>
      </c>
      <c r="AO404" s="2" t="s">
        <v>34</v>
      </c>
      <c r="AP404" s="2" t="s">
        <v>34</v>
      </c>
      <c r="AQ404" s="2" t="s">
        <v>34</v>
      </c>
      <c r="AR404" s="2" t="s">
        <v>34</v>
      </c>
      <c r="AS404" s="2" t="s">
        <v>34</v>
      </c>
      <c r="AT404" s="2" t="s">
        <v>34</v>
      </c>
      <c r="AU404" s="2" t="s">
        <v>34</v>
      </c>
      <c r="AV404" s="2" t="s">
        <v>34</v>
      </c>
      <c r="AW404" s="2" t="s">
        <v>34</v>
      </c>
      <c r="AX404" s="2" t="s">
        <v>34</v>
      </c>
      <c r="AY404" s="2" t="s">
        <v>34</v>
      </c>
      <c r="AZ404" s="2">
        <v>327892</v>
      </c>
      <c r="BA404" s="2">
        <v>7865033</v>
      </c>
      <c r="BB404" s="2" t="s">
        <v>34</v>
      </c>
      <c r="BC404" s="2" t="s">
        <v>34</v>
      </c>
      <c r="BD404" s="2" t="s">
        <v>34</v>
      </c>
      <c r="BE404" s="2" t="s">
        <v>34</v>
      </c>
      <c r="BF404" s="2" t="s">
        <v>34</v>
      </c>
      <c r="BG404" s="2" t="s">
        <v>34</v>
      </c>
      <c r="BH404" s="2" t="s">
        <v>34</v>
      </c>
      <c r="BI404" s="2" t="s">
        <v>34</v>
      </c>
      <c r="BJ404" s="2" t="s">
        <v>34</v>
      </c>
      <c r="BK404" s="2" t="s">
        <v>34</v>
      </c>
      <c r="BL404" s="2" t="s">
        <v>34</v>
      </c>
      <c r="BM404" s="2" t="s">
        <v>34</v>
      </c>
      <c r="BN404" s="2" t="s">
        <v>34</v>
      </c>
      <c r="BO404" s="2">
        <v>4642736</v>
      </c>
      <c r="BP404" s="2" t="s">
        <v>34</v>
      </c>
      <c r="BQ404" s="2" t="s">
        <v>34</v>
      </c>
      <c r="BR404" s="2" t="s">
        <v>34</v>
      </c>
      <c r="BS404" s="2" t="s">
        <v>34</v>
      </c>
      <c r="BT404" s="2" t="s">
        <v>34</v>
      </c>
      <c r="BU404" s="2" t="s">
        <v>34</v>
      </c>
      <c r="BV404" s="2" t="s">
        <v>34</v>
      </c>
      <c r="BW404" s="2" t="s">
        <v>34</v>
      </c>
      <c r="BX404" s="2" t="s">
        <v>34</v>
      </c>
      <c r="BY404" s="2" t="s">
        <v>34</v>
      </c>
      <c r="BZ404" s="2" t="s">
        <v>34</v>
      </c>
      <c r="CA404" s="2" t="s">
        <v>34</v>
      </c>
      <c r="CB404" s="2" t="s">
        <v>34</v>
      </c>
      <c r="CC404" s="2" t="s">
        <v>34</v>
      </c>
      <c r="CD404" s="2" t="s">
        <v>34</v>
      </c>
      <c r="CE404" s="2" t="s">
        <v>34</v>
      </c>
      <c r="CF404" s="2" t="s">
        <v>34</v>
      </c>
      <c r="CG404" s="2" t="s">
        <v>34</v>
      </c>
      <c r="CH404" s="2">
        <v>4225476</v>
      </c>
      <c r="CI404" s="2" t="s">
        <v>34</v>
      </c>
      <c r="CJ404" s="2" t="s">
        <v>34</v>
      </c>
      <c r="CK404" s="2" t="s">
        <v>34</v>
      </c>
      <c r="CL404" s="2">
        <v>117550</v>
      </c>
      <c r="CM404" s="2" t="s">
        <v>34</v>
      </c>
      <c r="CN404" s="2" t="s">
        <v>34</v>
      </c>
      <c r="CO404" s="2" t="s">
        <v>34</v>
      </c>
      <c r="CP404" s="2" t="s">
        <v>34</v>
      </c>
      <c r="CQ404" s="2" t="s">
        <v>34</v>
      </c>
      <c r="CR404" s="2">
        <v>3391807</v>
      </c>
      <c r="CS404" s="2" t="s">
        <v>34</v>
      </c>
      <c r="CT404" s="2" t="s">
        <v>34</v>
      </c>
      <c r="CU404" s="2" t="s">
        <v>34</v>
      </c>
      <c r="CV404" s="2" t="s">
        <v>34</v>
      </c>
      <c r="CW404" s="2" t="s">
        <v>34</v>
      </c>
      <c r="CX404" s="2" t="s">
        <v>34</v>
      </c>
      <c r="CY404" s="2" t="s">
        <v>34</v>
      </c>
    </row>
    <row r="405" spans="1:103">
      <c r="A405" t="s">
        <v>27</v>
      </c>
      <c r="B405" s="4">
        <f>AVERAGEIF(D404:CY404, "&lt;&gt;NAN", D405:CY405)/1000/1000/1000/60</f>
        <v>7.093411182083333</v>
      </c>
      <c r="D405" s="2">
        <v>1557906819100</v>
      </c>
      <c r="E405" s="2">
        <v>1565093720500</v>
      </c>
      <c r="F405" s="2">
        <v>1587619739800</v>
      </c>
      <c r="G405" s="2">
        <v>1560107504100</v>
      </c>
      <c r="H405" s="2">
        <v>1201254655600</v>
      </c>
      <c r="I405" s="2">
        <v>1463829683700</v>
      </c>
      <c r="J405" s="2">
        <v>1501976418500</v>
      </c>
      <c r="K405" s="2">
        <v>1470329808100</v>
      </c>
      <c r="L405" s="2">
        <v>1535535595300</v>
      </c>
      <c r="M405" s="2">
        <v>1514212488600</v>
      </c>
      <c r="N405" s="2">
        <v>1510921397500</v>
      </c>
      <c r="O405" s="2">
        <v>1301818314500</v>
      </c>
      <c r="P405" s="2">
        <v>1493086471700</v>
      </c>
      <c r="Q405" s="2">
        <v>1533738038800</v>
      </c>
      <c r="R405" s="2">
        <v>1528158245700</v>
      </c>
      <c r="S405" s="2">
        <v>1559871859700</v>
      </c>
      <c r="T405" s="2">
        <v>380749342300</v>
      </c>
      <c r="U405" s="2">
        <v>1493176448900</v>
      </c>
      <c r="V405" s="2">
        <v>1515595772500</v>
      </c>
      <c r="W405" s="2">
        <v>1538090365300</v>
      </c>
      <c r="X405" s="2">
        <v>1536308105100</v>
      </c>
      <c r="Y405" s="2">
        <v>1505769223100</v>
      </c>
      <c r="Z405" s="2">
        <v>1536040480600</v>
      </c>
      <c r="AA405" s="2">
        <v>1527810388900</v>
      </c>
      <c r="AB405" s="2">
        <v>1524586134400</v>
      </c>
      <c r="AC405" s="2">
        <v>1472725852900</v>
      </c>
      <c r="AD405" s="2">
        <v>1481276804600</v>
      </c>
      <c r="AE405" s="2">
        <v>1062113265800</v>
      </c>
      <c r="AF405" s="2">
        <v>1104409108500</v>
      </c>
      <c r="AG405" s="2">
        <v>1489400641700</v>
      </c>
      <c r="AH405" s="2">
        <v>8364774500</v>
      </c>
      <c r="AI405" s="2">
        <v>1231390603900</v>
      </c>
      <c r="AJ405" s="2">
        <v>1474815721200</v>
      </c>
      <c r="AK405" s="2">
        <v>1541895436000</v>
      </c>
      <c r="AL405" s="2">
        <v>1525247248400</v>
      </c>
      <c r="AM405" s="2">
        <v>1558197296800</v>
      </c>
      <c r="AN405" s="2">
        <v>1292651696400</v>
      </c>
      <c r="AO405" s="2">
        <v>1512865496400</v>
      </c>
      <c r="AP405" s="2">
        <v>1215910338800</v>
      </c>
      <c r="AQ405" s="2">
        <v>1234696625800</v>
      </c>
      <c r="AR405" s="2">
        <v>1472888311300</v>
      </c>
      <c r="AS405" s="2">
        <v>1526811684800</v>
      </c>
      <c r="AT405" s="2">
        <v>1545513107700</v>
      </c>
      <c r="AU405" s="2">
        <v>1661336115400</v>
      </c>
      <c r="AV405" s="2">
        <v>1234443787900</v>
      </c>
      <c r="AW405" s="2">
        <v>1257950486500</v>
      </c>
      <c r="AX405" s="2">
        <v>1657535502000</v>
      </c>
      <c r="AY405" s="2">
        <v>1641119224900</v>
      </c>
      <c r="AZ405" s="2">
        <v>17228740500</v>
      </c>
      <c r="BA405" s="2">
        <v>1286284975000</v>
      </c>
      <c r="BB405" s="2">
        <v>1705194445900</v>
      </c>
      <c r="BC405" s="2">
        <v>1694839386100</v>
      </c>
      <c r="BD405" s="2">
        <v>1641288527600</v>
      </c>
      <c r="BE405" s="2">
        <v>1103243337800</v>
      </c>
      <c r="BF405" s="2">
        <v>1513907598800</v>
      </c>
      <c r="BG405" s="2">
        <v>1538475041000</v>
      </c>
      <c r="BH405" s="2">
        <v>1534633679100</v>
      </c>
      <c r="BI405" s="2">
        <v>1555971013900</v>
      </c>
      <c r="BJ405" s="2">
        <v>1521673395200</v>
      </c>
      <c r="BK405" s="2">
        <v>1535254272200</v>
      </c>
      <c r="BL405" s="2">
        <v>1433361568900</v>
      </c>
      <c r="BM405" s="2">
        <v>1531134473500</v>
      </c>
      <c r="BN405" s="2">
        <v>1551653885700</v>
      </c>
      <c r="BO405" s="2">
        <v>658051990400</v>
      </c>
      <c r="BP405" s="2">
        <v>1154591057900</v>
      </c>
      <c r="BQ405" s="2">
        <v>1457055005500</v>
      </c>
      <c r="BR405" s="2">
        <v>1587645085000</v>
      </c>
      <c r="BS405" s="2">
        <v>1448017403300</v>
      </c>
      <c r="BT405" s="2">
        <v>1702018314500</v>
      </c>
      <c r="BU405" s="2">
        <v>1371673812500</v>
      </c>
      <c r="BV405" s="2">
        <v>1648350991700</v>
      </c>
      <c r="BW405" s="2">
        <v>1579190660600</v>
      </c>
      <c r="BX405" s="2">
        <v>1375902500700</v>
      </c>
      <c r="BY405" s="2">
        <v>1706651987500</v>
      </c>
      <c r="BZ405" s="2">
        <v>1712131740100</v>
      </c>
      <c r="CA405" s="2">
        <v>1729175593000</v>
      </c>
      <c r="CB405" s="2">
        <v>1607477967000</v>
      </c>
      <c r="CC405" s="2">
        <v>1629978201500</v>
      </c>
      <c r="CD405" s="2">
        <v>1707410508000</v>
      </c>
      <c r="CE405" s="2">
        <v>1691670785200</v>
      </c>
      <c r="CF405" s="2">
        <v>1581827946700</v>
      </c>
      <c r="CG405" s="2">
        <v>1564656134900</v>
      </c>
      <c r="CH405" s="2">
        <v>581194812500</v>
      </c>
      <c r="CI405" s="2">
        <v>1534583474300</v>
      </c>
      <c r="CJ405" s="2">
        <v>1547094782000</v>
      </c>
      <c r="CK405" s="2">
        <v>1572533154900</v>
      </c>
      <c r="CL405" s="2">
        <v>4652141200</v>
      </c>
      <c r="CM405" s="2">
        <v>1498310292900</v>
      </c>
      <c r="CN405" s="2">
        <v>1338986976200</v>
      </c>
      <c r="CO405" s="2">
        <v>1528044057600</v>
      </c>
      <c r="CP405" s="2">
        <v>1499419983300</v>
      </c>
      <c r="CQ405" s="2">
        <v>1499567125700</v>
      </c>
      <c r="CR405" s="2">
        <v>468310591000</v>
      </c>
      <c r="CS405" s="2">
        <v>1673657981900</v>
      </c>
      <c r="CT405" s="2">
        <v>1685393242600</v>
      </c>
      <c r="CU405" s="2">
        <v>1708025915600</v>
      </c>
      <c r="CV405" s="2">
        <v>1648718400600</v>
      </c>
      <c r="CW405" s="2">
        <v>1567172216600</v>
      </c>
      <c r="CX405" s="2">
        <v>1637164522800</v>
      </c>
      <c r="CY405" s="2">
        <v>1667452530600</v>
      </c>
    </row>
    <row r="406" spans="1:103">
      <c r="A406" t="s">
        <v>38</v>
      </c>
      <c r="B406" s="7" t="e">
        <f>AVERAGE(D406:CY406) / 1024/ 1024 /1024</f>
        <v>#DIV/0!</v>
      </c>
      <c r="C406" s="7">
        <f>MAX(D406:CY406) / 1024/ 1024 /1024</f>
        <v>0</v>
      </c>
    </row>
    <row r="407" spans="1:103">
      <c r="A407" s="1" t="s">
        <v>28</v>
      </c>
      <c r="B407" s="3">
        <f t="shared" ref="B407" si="233">AVERAGE(D407:CY407)</f>
        <v>1814181.6923076923</v>
      </c>
      <c r="C407" s="3">
        <f t="shared" ref="C407" si="234">COUNT(D407:CY407)</f>
        <v>13</v>
      </c>
      <c r="D407" s="2" t="s">
        <v>34</v>
      </c>
      <c r="E407" s="2" t="s">
        <v>34</v>
      </c>
      <c r="F407" s="2" t="s">
        <v>34</v>
      </c>
      <c r="G407" s="2">
        <v>816254</v>
      </c>
      <c r="H407" s="2" t="s">
        <v>34</v>
      </c>
      <c r="I407" s="2" t="s">
        <v>34</v>
      </c>
      <c r="J407" s="2" t="s">
        <v>34</v>
      </c>
      <c r="K407" s="2" t="s">
        <v>34</v>
      </c>
      <c r="L407" s="2" t="s">
        <v>34</v>
      </c>
      <c r="M407" s="2" t="s">
        <v>34</v>
      </c>
      <c r="N407" s="2">
        <v>1949320</v>
      </c>
      <c r="O407" s="2" t="s">
        <v>34</v>
      </c>
      <c r="P407" s="2" t="s">
        <v>34</v>
      </c>
      <c r="Q407" s="2" t="s">
        <v>34</v>
      </c>
      <c r="R407" s="2">
        <v>2872504</v>
      </c>
      <c r="S407" s="2" t="s">
        <v>34</v>
      </c>
      <c r="T407" s="2">
        <v>746392</v>
      </c>
      <c r="U407" s="2" t="s">
        <v>34</v>
      </c>
      <c r="V407" s="2" t="s">
        <v>34</v>
      </c>
      <c r="W407" s="2" t="s">
        <v>34</v>
      </c>
      <c r="X407" s="2" t="s">
        <v>34</v>
      </c>
      <c r="Y407" s="2" t="s">
        <v>34</v>
      </c>
      <c r="Z407" s="2" t="s">
        <v>34</v>
      </c>
      <c r="AA407" s="2" t="s">
        <v>34</v>
      </c>
      <c r="AB407" s="2" t="s">
        <v>34</v>
      </c>
      <c r="AC407" s="2" t="s">
        <v>34</v>
      </c>
      <c r="AD407" s="2" t="s">
        <v>34</v>
      </c>
      <c r="AE407" s="2" t="s">
        <v>34</v>
      </c>
      <c r="AF407" s="2" t="s">
        <v>34</v>
      </c>
      <c r="AG407" s="2" t="s">
        <v>34</v>
      </c>
      <c r="AH407" s="2" t="s">
        <v>34</v>
      </c>
      <c r="AI407" s="2" t="s">
        <v>34</v>
      </c>
      <c r="AJ407" s="2" t="s">
        <v>34</v>
      </c>
      <c r="AK407" s="2" t="s">
        <v>34</v>
      </c>
      <c r="AL407" s="2" t="s">
        <v>34</v>
      </c>
      <c r="AM407" s="2" t="s">
        <v>34</v>
      </c>
      <c r="AN407" s="2" t="s">
        <v>34</v>
      </c>
      <c r="AO407" s="2">
        <v>1181482</v>
      </c>
      <c r="AP407" s="2" t="s">
        <v>34</v>
      </c>
      <c r="AQ407" s="2" t="s">
        <v>34</v>
      </c>
      <c r="AR407" s="2" t="s">
        <v>34</v>
      </c>
      <c r="AS407" s="2" t="s">
        <v>34</v>
      </c>
      <c r="AT407" s="2" t="s">
        <v>34</v>
      </c>
      <c r="AU407" s="2" t="s">
        <v>34</v>
      </c>
      <c r="AV407" s="2" t="s">
        <v>34</v>
      </c>
      <c r="AW407" s="2" t="s">
        <v>34</v>
      </c>
      <c r="AX407" s="2" t="s">
        <v>34</v>
      </c>
      <c r="AY407" s="2" t="s">
        <v>34</v>
      </c>
      <c r="AZ407" s="2">
        <v>36168</v>
      </c>
      <c r="BA407" s="2" t="s">
        <v>34</v>
      </c>
      <c r="BB407" s="2" t="s">
        <v>34</v>
      </c>
      <c r="BC407" s="2" t="s">
        <v>34</v>
      </c>
      <c r="BD407" s="2" t="s">
        <v>34</v>
      </c>
      <c r="BE407" s="2" t="s">
        <v>34</v>
      </c>
      <c r="BF407" s="2" t="s">
        <v>34</v>
      </c>
      <c r="BG407" s="2" t="s">
        <v>34</v>
      </c>
      <c r="BH407" s="2" t="s">
        <v>34</v>
      </c>
      <c r="BI407" s="2" t="s">
        <v>34</v>
      </c>
      <c r="BJ407" s="2" t="s">
        <v>34</v>
      </c>
      <c r="BK407" s="2" t="s">
        <v>34</v>
      </c>
      <c r="BL407" s="2" t="s">
        <v>34</v>
      </c>
      <c r="BM407" s="2" t="s">
        <v>34</v>
      </c>
      <c r="BN407" s="2" t="s">
        <v>34</v>
      </c>
      <c r="BO407" s="2">
        <v>2134880</v>
      </c>
      <c r="BP407" s="2" t="s">
        <v>34</v>
      </c>
      <c r="BQ407" s="2">
        <v>3907830</v>
      </c>
      <c r="BR407" s="2" t="s">
        <v>34</v>
      </c>
      <c r="BS407" s="2" t="s">
        <v>34</v>
      </c>
      <c r="BT407" s="2" t="s">
        <v>34</v>
      </c>
      <c r="BU407" s="2" t="s">
        <v>34</v>
      </c>
      <c r="BV407" s="2" t="s">
        <v>34</v>
      </c>
      <c r="BW407" s="2" t="s">
        <v>34</v>
      </c>
      <c r="BX407" s="2" t="s">
        <v>34</v>
      </c>
      <c r="BY407" s="2" t="s">
        <v>34</v>
      </c>
      <c r="BZ407" s="2" t="s">
        <v>34</v>
      </c>
      <c r="CA407" s="2">
        <v>2988004</v>
      </c>
      <c r="CB407" s="2" t="s">
        <v>34</v>
      </c>
      <c r="CC407" s="2" t="s">
        <v>34</v>
      </c>
      <c r="CD407" s="2" t="s">
        <v>34</v>
      </c>
      <c r="CE407" s="2" t="s">
        <v>34</v>
      </c>
      <c r="CF407" s="2" t="s">
        <v>34</v>
      </c>
      <c r="CG407" s="2" t="s">
        <v>34</v>
      </c>
      <c r="CH407" s="2">
        <v>1887334</v>
      </c>
      <c r="CI407" s="2" t="s">
        <v>34</v>
      </c>
      <c r="CJ407" s="2" t="s">
        <v>34</v>
      </c>
      <c r="CK407" s="2" t="s">
        <v>34</v>
      </c>
      <c r="CL407" s="2">
        <v>1526898</v>
      </c>
      <c r="CM407" s="2" t="s">
        <v>34</v>
      </c>
      <c r="CN407" s="2" t="s">
        <v>34</v>
      </c>
      <c r="CO407" s="2" t="s">
        <v>34</v>
      </c>
      <c r="CP407" s="2" t="s">
        <v>34</v>
      </c>
      <c r="CQ407" s="2" t="s">
        <v>34</v>
      </c>
      <c r="CR407" s="2">
        <v>17136</v>
      </c>
      <c r="CS407" s="2" t="s">
        <v>34</v>
      </c>
      <c r="CT407" s="2" t="s">
        <v>34</v>
      </c>
      <c r="CU407" s="2" t="s">
        <v>34</v>
      </c>
      <c r="CV407" s="2" t="s">
        <v>34</v>
      </c>
      <c r="CW407" s="2" t="s">
        <v>34</v>
      </c>
      <c r="CX407" s="2">
        <v>3520160</v>
      </c>
      <c r="CY407" s="2" t="s">
        <v>34</v>
      </c>
    </row>
    <row r="408" spans="1:103">
      <c r="A408" t="s">
        <v>27</v>
      </c>
      <c r="B408" s="4">
        <f>AVERAGEIF(D407:CY407, "&lt;&gt;NAN", D408:CY408)/1000/1000/1000/60</f>
        <v>10.015161797435898</v>
      </c>
      <c r="C408" s="4"/>
      <c r="D408" s="2">
        <v>1373281047500</v>
      </c>
      <c r="E408" s="2">
        <v>1530227180100</v>
      </c>
      <c r="F408" s="2">
        <v>1403939799200</v>
      </c>
      <c r="G408" s="2">
        <v>179020471700</v>
      </c>
      <c r="H408" s="2">
        <v>1400616724800</v>
      </c>
      <c r="I408" s="2">
        <v>1327436533900</v>
      </c>
      <c r="J408" s="2">
        <v>1302498351300</v>
      </c>
      <c r="K408" s="2">
        <v>1291677638300</v>
      </c>
      <c r="L408" s="2">
        <v>1424172376400</v>
      </c>
      <c r="M408" s="2">
        <v>1374651899300</v>
      </c>
      <c r="N408" s="2">
        <v>608903640600</v>
      </c>
      <c r="O408" s="2">
        <v>1447875616100</v>
      </c>
      <c r="P408" s="2">
        <v>1484782959000</v>
      </c>
      <c r="Q408" s="2">
        <v>1525587385300</v>
      </c>
      <c r="R408" s="2">
        <v>1050307099700</v>
      </c>
      <c r="S408" s="2">
        <v>1531892860900</v>
      </c>
      <c r="T408" s="2">
        <v>155162766100</v>
      </c>
      <c r="U408" s="2">
        <v>1405271989600</v>
      </c>
      <c r="V408" s="2">
        <v>1370519888400</v>
      </c>
      <c r="W408" s="2">
        <v>1365968030900</v>
      </c>
      <c r="X408" s="2">
        <v>1380011665700</v>
      </c>
      <c r="Y408" s="2">
        <v>1359245583600</v>
      </c>
      <c r="Z408" s="2">
        <v>1466366466400</v>
      </c>
      <c r="AA408" s="2">
        <v>1444883453200</v>
      </c>
      <c r="AB408" s="2">
        <v>1392554142400</v>
      </c>
      <c r="AC408" s="2">
        <v>1400383915400</v>
      </c>
      <c r="AD408" s="2">
        <v>1474405021400</v>
      </c>
      <c r="AE408" s="2">
        <v>1419078039300</v>
      </c>
      <c r="AF408" s="2">
        <v>1417362267900</v>
      </c>
      <c r="AG408" s="2">
        <v>1411725800100</v>
      </c>
      <c r="AH408" s="2">
        <v>1437055260600</v>
      </c>
      <c r="AI408" s="2">
        <v>1391903917500</v>
      </c>
      <c r="AJ408" s="2">
        <v>1422664522700</v>
      </c>
      <c r="AK408" s="2">
        <v>1401513748800</v>
      </c>
      <c r="AL408" s="2">
        <v>1355336692400</v>
      </c>
      <c r="AM408" s="2">
        <v>1307968941000</v>
      </c>
      <c r="AN408" s="2">
        <v>1388208473200</v>
      </c>
      <c r="AO408" s="2">
        <v>281645409700</v>
      </c>
      <c r="AP408" s="2">
        <v>1333264812700</v>
      </c>
      <c r="AQ408" s="2">
        <v>1387382126600</v>
      </c>
      <c r="AR408" s="2">
        <v>1409601372300</v>
      </c>
      <c r="AS408" s="2">
        <v>1379564994200</v>
      </c>
      <c r="AT408" s="2">
        <v>1352649950000</v>
      </c>
      <c r="AU408" s="2">
        <v>1369517039200</v>
      </c>
      <c r="AV408" s="2">
        <v>1343684797400</v>
      </c>
      <c r="AW408" s="2">
        <v>1344064358500</v>
      </c>
      <c r="AX408" s="2">
        <v>1365058172100</v>
      </c>
      <c r="AY408" s="2">
        <v>1344073870700</v>
      </c>
      <c r="AZ408" s="2">
        <v>1597901300</v>
      </c>
      <c r="BA408" s="2">
        <v>1321244767200</v>
      </c>
      <c r="BB408" s="2">
        <v>1432074900400</v>
      </c>
      <c r="BC408" s="2">
        <v>1374076358500</v>
      </c>
      <c r="BD408" s="2">
        <v>1343261622000</v>
      </c>
      <c r="BE408" s="2">
        <v>1356269168400</v>
      </c>
      <c r="BF408" s="2">
        <v>1357493388500</v>
      </c>
      <c r="BG408" s="2">
        <v>1382037750300</v>
      </c>
      <c r="BH408" s="2">
        <v>1351795286100</v>
      </c>
      <c r="BI408" s="2">
        <v>1399228648300</v>
      </c>
      <c r="BJ408" s="2">
        <v>1398148167800</v>
      </c>
      <c r="BK408" s="2">
        <v>1391307943600</v>
      </c>
      <c r="BL408" s="2">
        <v>1440723561000</v>
      </c>
      <c r="BM408" s="2">
        <v>1448817117100</v>
      </c>
      <c r="BN408" s="2">
        <v>1408922218700</v>
      </c>
      <c r="BO408" s="2">
        <v>665100298400</v>
      </c>
      <c r="BP408" s="2">
        <v>1373760890500</v>
      </c>
      <c r="BQ408" s="2">
        <v>1333051202600</v>
      </c>
      <c r="BR408" s="2">
        <v>1362815410600</v>
      </c>
      <c r="BS408" s="2">
        <v>1619040238200</v>
      </c>
      <c r="BT408" s="2">
        <v>1481397947700</v>
      </c>
      <c r="BU408" s="2">
        <v>1477882298300</v>
      </c>
      <c r="BV408" s="2">
        <v>1660791094800</v>
      </c>
      <c r="BW408" s="2">
        <v>1697321706500</v>
      </c>
      <c r="BX408" s="2">
        <v>1611071019800</v>
      </c>
      <c r="BY408" s="2">
        <v>1666228667400</v>
      </c>
      <c r="BZ408" s="2">
        <v>1555483732400</v>
      </c>
      <c r="CA408" s="2">
        <v>1223626844300</v>
      </c>
      <c r="CB408" s="2">
        <v>1701286896900</v>
      </c>
      <c r="CC408" s="2">
        <v>1472336922400</v>
      </c>
      <c r="CD408" s="2">
        <v>1499712011700</v>
      </c>
      <c r="CE408" s="2">
        <v>1456261888800</v>
      </c>
      <c r="CF408" s="2">
        <v>1565780711600</v>
      </c>
      <c r="CG408" s="2">
        <v>1494792563500</v>
      </c>
      <c r="CH408" s="2">
        <v>574389287200</v>
      </c>
      <c r="CI408" s="2">
        <v>1508138965300</v>
      </c>
      <c r="CJ408" s="2">
        <v>1535366652600</v>
      </c>
      <c r="CK408" s="2">
        <v>1548449174000</v>
      </c>
      <c r="CL408" s="2">
        <v>439514416800</v>
      </c>
      <c r="CM408" s="2">
        <v>1480992858000</v>
      </c>
      <c r="CN408" s="2">
        <v>1540081814400</v>
      </c>
      <c r="CO408" s="2">
        <v>1500335545800</v>
      </c>
      <c r="CP408" s="2">
        <v>1582186290400</v>
      </c>
      <c r="CQ408" s="2">
        <v>1508084880000</v>
      </c>
      <c r="CR408" s="2">
        <v>692542300</v>
      </c>
      <c r="CS408" s="2">
        <v>1513294601500</v>
      </c>
      <c r="CT408" s="2">
        <v>1646826258000</v>
      </c>
      <c r="CU408" s="2">
        <v>1582574869800</v>
      </c>
      <c r="CV408" s="2">
        <v>1615912536200</v>
      </c>
      <c r="CW408" s="2">
        <v>1472741975000</v>
      </c>
      <c r="CX408" s="2">
        <v>1298814321300</v>
      </c>
      <c r="CY408" s="2">
        <v>1469834604700</v>
      </c>
    </row>
    <row r="409" spans="1:103">
      <c r="A409" t="s">
        <v>38</v>
      </c>
      <c r="B409" s="7" t="e">
        <f>AVERAGE(D409:CY409) / 1024/ 1024 /1024</f>
        <v>#DIV/0!</v>
      </c>
      <c r="C409" s="7">
        <f>MAX(D409:CY409) / 1024/ 1024 /1024</f>
        <v>0</v>
      </c>
    </row>
    <row r="410" spans="1:103">
      <c r="A410" s="1" t="s">
        <v>30</v>
      </c>
      <c r="B410" s="3">
        <f t="shared" ref="B410" si="235">AVERAGE(D410:CY410)</f>
        <v>3483688.1333333333</v>
      </c>
      <c r="C410" s="3">
        <f t="shared" ref="C410" si="236">COUNT(D410:CY410)</f>
        <v>30</v>
      </c>
      <c r="D410" s="2" t="s">
        <v>34</v>
      </c>
      <c r="E410" s="2" t="s">
        <v>34</v>
      </c>
      <c r="F410" s="2" t="s">
        <v>34</v>
      </c>
      <c r="G410" s="2">
        <v>425080</v>
      </c>
      <c r="H410" s="2" t="s">
        <v>34</v>
      </c>
      <c r="I410" s="2" t="s">
        <v>34</v>
      </c>
      <c r="J410" s="2" t="s">
        <v>34</v>
      </c>
      <c r="K410" s="2" t="s">
        <v>34</v>
      </c>
      <c r="L410" s="2">
        <v>8321448</v>
      </c>
      <c r="M410" s="2" t="s">
        <v>34</v>
      </c>
      <c r="N410" s="2">
        <v>1099000</v>
      </c>
      <c r="O410" s="2">
        <v>2454417</v>
      </c>
      <c r="P410" s="2" t="s">
        <v>34</v>
      </c>
      <c r="Q410" s="2" t="s">
        <v>34</v>
      </c>
      <c r="R410" s="2">
        <v>1562537</v>
      </c>
      <c r="S410" s="2">
        <v>4185443</v>
      </c>
      <c r="T410" s="2">
        <v>4595828</v>
      </c>
      <c r="U410" s="2" t="s">
        <v>34</v>
      </c>
      <c r="V410" s="2" t="s">
        <v>34</v>
      </c>
      <c r="W410" s="2" t="s">
        <v>34</v>
      </c>
      <c r="X410" s="2">
        <v>4787077</v>
      </c>
      <c r="Y410" s="2" t="s">
        <v>34</v>
      </c>
      <c r="Z410" s="2" t="s">
        <v>34</v>
      </c>
      <c r="AA410" s="2" t="s">
        <v>34</v>
      </c>
      <c r="AB410" s="2" t="s">
        <v>34</v>
      </c>
      <c r="AC410" s="2" t="s">
        <v>34</v>
      </c>
      <c r="AD410" s="2">
        <v>3286353</v>
      </c>
      <c r="AE410" s="2" t="s">
        <v>34</v>
      </c>
      <c r="AF410" s="2">
        <v>6343984</v>
      </c>
      <c r="AG410" s="2" t="s">
        <v>34</v>
      </c>
      <c r="AH410" s="2">
        <v>3415457</v>
      </c>
      <c r="AI410" s="2" t="s">
        <v>34</v>
      </c>
      <c r="AJ410" s="2" t="s">
        <v>34</v>
      </c>
      <c r="AK410" s="2" t="s">
        <v>34</v>
      </c>
      <c r="AL410" s="2" t="s">
        <v>34</v>
      </c>
      <c r="AM410" s="2" t="s">
        <v>34</v>
      </c>
      <c r="AN410" s="2" t="s">
        <v>34</v>
      </c>
      <c r="AO410" s="2">
        <v>609081</v>
      </c>
      <c r="AP410" s="2" t="s">
        <v>34</v>
      </c>
      <c r="AQ410" s="2">
        <v>2894806</v>
      </c>
      <c r="AR410" s="2" t="s">
        <v>34</v>
      </c>
      <c r="AS410" s="2" t="s">
        <v>34</v>
      </c>
      <c r="AT410" s="2" t="s">
        <v>34</v>
      </c>
      <c r="AU410" s="2" t="s">
        <v>34</v>
      </c>
      <c r="AV410" s="2">
        <v>3859914</v>
      </c>
      <c r="AW410" s="2" t="s">
        <v>34</v>
      </c>
      <c r="AX410" s="2" t="s">
        <v>34</v>
      </c>
      <c r="AY410" s="2" t="s">
        <v>34</v>
      </c>
      <c r="AZ410" s="2">
        <v>63740</v>
      </c>
      <c r="BA410" s="2">
        <v>6912459</v>
      </c>
      <c r="BB410" s="2">
        <v>3524897</v>
      </c>
      <c r="BC410" s="2" t="s">
        <v>34</v>
      </c>
      <c r="BD410" s="2" t="s">
        <v>34</v>
      </c>
      <c r="BE410" s="2" t="s">
        <v>34</v>
      </c>
      <c r="BF410" s="2" t="s">
        <v>34</v>
      </c>
      <c r="BG410" s="2" t="s">
        <v>34</v>
      </c>
      <c r="BH410" s="2" t="s">
        <v>34</v>
      </c>
      <c r="BI410" s="2" t="s">
        <v>34</v>
      </c>
      <c r="BJ410" s="2" t="s">
        <v>34</v>
      </c>
      <c r="BK410" s="2" t="s">
        <v>34</v>
      </c>
      <c r="BL410" s="2">
        <v>5005308</v>
      </c>
      <c r="BM410" s="2" t="s">
        <v>34</v>
      </c>
      <c r="BN410" s="2" t="s">
        <v>34</v>
      </c>
      <c r="BO410" s="2">
        <v>1404551</v>
      </c>
      <c r="BP410" s="2" t="s">
        <v>34</v>
      </c>
      <c r="BQ410" s="2">
        <v>5577849</v>
      </c>
      <c r="BR410" s="2" t="s">
        <v>34</v>
      </c>
      <c r="BS410" s="2" t="s">
        <v>34</v>
      </c>
      <c r="BT410" s="2" t="s">
        <v>34</v>
      </c>
      <c r="BU410" s="2">
        <v>5989135</v>
      </c>
      <c r="BV410" s="2" t="s">
        <v>34</v>
      </c>
      <c r="BW410" s="2" t="s">
        <v>34</v>
      </c>
      <c r="BX410" s="2">
        <v>3915612</v>
      </c>
      <c r="BY410" s="2" t="s">
        <v>34</v>
      </c>
      <c r="BZ410" s="2" t="s">
        <v>34</v>
      </c>
      <c r="CA410" s="2">
        <v>1594774</v>
      </c>
      <c r="CB410" s="2" t="s">
        <v>34</v>
      </c>
      <c r="CC410" s="2" t="s">
        <v>34</v>
      </c>
      <c r="CD410" s="2" t="s">
        <v>34</v>
      </c>
      <c r="CE410" s="2" t="s">
        <v>34</v>
      </c>
      <c r="CF410" s="2" t="s">
        <v>34</v>
      </c>
      <c r="CG410" s="2" t="s">
        <v>34</v>
      </c>
      <c r="CH410" s="2">
        <v>1122083</v>
      </c>
      <c r="CI410" s="2" t="s">
        <v>34</v>
      </c>
      <c r="CJ410" s="2" t="s">
        <v>34</v>
      </c>
      <c r="CK410" s="2">
        <v>5569726</v>
      </c>
      <c r="CL410" s="2">
        <v>3805512</v>
      </c>
      <c r="CM410" s="2" t="s">
        <v>34</v>
      </c>
      <c r="CN410" s="2">
        <v>5578135</v>
      </c>
      <c r="CO410" s="2" t="s">
        <v>34</v>
      </c>
      <c r="CP410" s="2" t="s">
        <v>34</v>
      </c>
      <c r="CQ410" s="2" t="s">
        <v>34</v>
      </c>
      <c r="CR410" s="2">
        <v>9335</v>
      </c>
      <c r="CS410" s="2" t="s">
        <v>34</v>
      </c>
      <c r="CT410" s="2">
        <v>3541876</v>
      </c>
      <c r="CU410" s="2" t="s">
        <v>34</v>
      </c>
      <c r="CV410" s="2" t="s">
        <v>34</v>
      </c>
      <c r="CW410" s="2" t="s">
        <v>34</v>
      </c>
      <c r="CX410" s="2">
        <v>3055227</v>
      </c>
      <c r="CY410" s="2" t="s">
        <v>34</v>
      </c>
    </row>
    <row r="411" spans="1:103">
      <c r="A411" t="s">
        <v>27</v>
      </c>
      <c r="B411" s="4">
        <f>AVERAGE(D411:CY411)/ 1000/ 1000/ 1000/60</f>
        <v>51.850617291349991</v>
      </c>
      <c r="C411" s="4"/>
      <c r="D411" s="2">
        <v>18738473588100</v>
      </c>
      <c r="E411" s="2">
        <v>22313654761200</v>
      </c>
      <c r="F411" s="2">
        <v>21627344539200</v>
      </c>
      <c r="G411" s="2">
        <v>32335210500</v>
      </c>
      <c r="H411" s="2">
        <v>20746492709900</v>
      </c>
      <c r="I411" s="2">
        <v>3652206576000</v>
      </c>
      <c r="J411" s="2">
        <v>3268576263500</v>
      </c>
      <c r="K411" s="2">
        <v>3297045242000</v>
      </c>
      <c r="L411" s="2">
        <v>987017715200</v>
      </c>
      <c r="M411" s="2">
        <v>3103031297700</v>
      </c>
      <c r="N411" s="2">
        <v>94868203600</v>
      </c>
      <c r="O411" s="2">
        <v>245237289100</v>
      </c>
      <c r="P411" s="2">
        <v>3019993495100</v>
      </c>
      <c r="Q411" s="2">
        <v>3194978969300</v>
      </c>
      <c r="R411" s="2">
        <v>145065464200</v>
      </c>
      <c r="S411" s="2">
        <v>442711202100</v>
      </c>
      <c r="T411" s="2">
        <v>471774619400</v>
      </c>
      <c r="U411" s="2">
        <v>3314749223200</v>
      </c>
      <c r="V411" s="2">
        <v>3070681214800</v>
      </c>
      <c r="W411" s="2">
        <v>3193838235800</v>
      </c>
      <c r="X411" s="2">
        <v>495949745400</v>
      </c>
      <c r="Y411" s="2">
        <v>3469811296500</v>
      </c>
      <c r="Z411" s="2">
        <v>3137671250500</v>
      </c>
      <c r="AA411" s="2">
        <v>2760440030900</v>
      </c>
      <c r="AB411" s="2">
        <v>3215452966900</v>
      </c>
      <c r="AC411" s="2">
        <v>3202187390200</v>
      </c>
      <c r="AD411" s="2">
        <v>335810271500</v>
      </c>
      <c r="AE411" s="2">
        <v>3405678977900</v>
      </c>
      <c r="AF411" s="2">
        <v>709304386300</v>
      </c>
      <c r="AG411" s="2">
        <v>3098294029100</v>
      </c>
      <c r="AH411" s="2">
        <v>321984766100</v>
      </c>
      <c r="AI411" s="2">
        <v>3371597498600</v>
      </c>
      <c r="AJ411" s="2">
        <v>3279262614400</v>
      </c>
      <c r="AK411" s="2">
        <v>3147408999700</v>
      </c>
      <c r="AL411" s="2">
        <v>3196224099200</v>
      </c>
      <c r="AM411" s="2">
        <v>3184121621400</v>
      </c>
      <c r="AN411" s="2">
        <v>3446895048100</v>
      </c>
      <c r="AO411" s="2">
        <v>45958309000</v>
      </c>
      <c r="AP411" s="2">
        <v>3342837863600</v>
      </c>
      <c r="AQ411" s="2">
        <v>296077396200</v>
      </c>
      <c r="AR411" s="2">
        <v>3321223873300</v>
      </c>
      <c r="AS411" s="2">
        <v>3230162443900</v>
      </c>
      <c r="AT411" s="2">
        <v>3090697464000</v>
      </c>
      <c r="AU411" s="2">
        <v>3139413352300</v>
      </c>
      <c r="AV411" s="2">
        <v>433353720800</v>
      </c>
      <c r="AW411" s="2">
        <v>3664497822000</v>
      </c>
      <c r="AX411" s="2">
        <v>3415576008800</v>
      </c>
      <c r="AY411" s="2">
        <v>3588252722100</v>
      </c>
      <c r="AZ411" s="2">
        <v>4397669700</v>
      </c>
      <c r="BA411" s="2">
        <v>846354751300</v>
      </c>
      <c r="BB411" s="2">
        <v>390518777100</v>
      </c>
      <c r="BC411" s="2">
        <v>3133479174400</v>
      </c>
      <c r="BD411" s="2">
        <v>3099431602500</v>
      </c>
      <c r="BE411" s="2">
        <v>3518182386200</v>
      </c>
      <c r="BF411" s="2">
        <v>3043347407900</v>
      </c>
      <c r="BG411" s="2">
        <v>3096593284500</v>
      </c>
      <c r="BH411" s="2">
        <v>3407089554100</v>
      </c>
      <c r="BI411" s="2">
        <v>3310842634400</v>
      </c>
      <c r="BJ411" s="2">
        <v>3339585577600</v>
      </c>
      <c r="BK411" s="2">
        <v>3497926753900</v>
      </c>
      <c r="BL411" s="2">
        <v>572496479000</v>
      </c>
      <c r="BM411" s="2">
        <v>3311411737900</v>
      </c>
      <c r="BN411" s="2">
        <v>3130380169400</v>
      </c>
      <c r="BO411" s="2">
        <v>121218061900</v>
      </c>
      <c r="BP411" s="2">
        <v>3362494825800</v>
      </c>
      <c r="BQ411" s="2">
        <v>585906860400</v>
      </c>
      <c r="BR411" s="2">
        <v>2942632481900</v>
      </c>
      <c r="BS411" s="2">
        <v>3333190123200</v>
      </c>
      <c r="BT411" s="2">
        <v>2827720402100</v>
      </c>
      <c r="BU411" s="2">
        <v>666799007700</v>
      </c>
      <c r="BV411" s="2">
        <v>2866872561100</v>
      </c>
      <c r="BW411" s="2">
        <v>3202370342400</v>
      </c>
      <c r="BX411" s="2">
        <v>403818828400</v>
      </c>
      <c r="BY411" s="2">
        <v>3165275256600</v>
      </c>
      <c r="BZ411" s="2">
        <v>2957683611900</v>
      </c>
      <c r="CA411" s="2">
        <v>143816305800</v>
      </c>
      <c r="CB411" s="2">
        <v>3233735578200</v>
      </c>
      <c r="CC411" s="2">
        <v>3028120326100</v>
      </c>
      <c r="CD411" s="2">
        <v>3196928206200</v>
      </c>
      <c r="CE411" s="2">
        <v>3284967240600</v>
      </c>
      <c r="CF411" s="2">
        <v>3419687736800</v>
      </c>
      <c r="CG411" s="2">
        <v>3098741768900</v>
      </c>
      <c r="CH411" s="2">
        <v>99871704000</v>
      </c>
      <c r="CI411" s="2">
        <v>3190514173400</v>
      </c>
      <c r="CJ411" s="2">
        <v>3709353833800</v>
      </c>
      <c r="CK411" s="2">
        <v>702413249100</v>
      </c>
      <c r="CL411" s="2">
        <v>409716745900</v>
      </c>
      <c r="CM411" s="2">
        <v>3775964673200</v>
      </c>
      <c r="CN411" s="2">
        <v>666594100800</v>
      </c>
      <c r="CO411" s="2">
        <v>3520901942700</v>
      </c>
      <c r="CP411" s="2">
        <v>3586760395600</v>
      </c>
      <c r="CQ411" s="2">
        <v>3567667397800</v>
      </c>
      <c r="CR411" s="2">
        <v>818235800</v>
      </c>
      <c r="CS411" s="2">
        <v>3536089172300</v>
      </c>
      <c r="CT411" s="2">
        <v>393729189300</v>
      </c>
      <c r="CU411" s="2">
        <v>3447457857200</v>
      </c>
      <c r="CV411" s="2">
        <v>3578518397200</v>
      </c>
      <c r="CW411" s="2">
        <v>3673578276400</v>
      </c>
      <c r="CX411" s="2">
        <v>289171347700</v>
      </c>
      <c r="CY411" s="2">
        <v>3104343781400</v>
      </c>
    </row>
    <row r="412" spans="1:103">
      <c r="A412" t="s">
        <v>38</v>
      </c>
      <c r="B412" s="7" t="e">
        <f>AVERAGE(D412:CY412) / 1024/ 1024 /1024</f>
        <v>#DIV/0!</v>
      </c>
      <c r="C412" s="7">
        <f>MAX(D412:CY412) / 1024/ 1024 /1024</f>
        <v>0</v>
      </c>
    </row>
    <row r="413" spans="1:103">
      <c r="A413" t="s">
        <v>40</v>
      </c>
      <c r="B413" s="3">
        <f t="shared" ref="B413" si="237">AVERAGE(D413:CY413)</f>
        <v>29.292929292929294</v>
      </c>
      <c r="C413" s="3">
        <f t="shared" ref="C413" si="238">COUNT(D413:CY413)</f>
        <v>99</v>
      </c>
      <c r="E413" s="2">
        <v>14</v>
      </c>
      <c r="F413" s="2">
        <v>16</v>
      </c>
      <c r="G413" s="2">
        <v>18</v>
      </c>
      <c r="H413" s="2">
        <v>42</v>
      </c>
      <c r="I413" s="2">
        <v>78</v>
      </c>
      <c r="J413" s="2">
        <v>100</v>
      </c>
      <c r="K413" s="2">
        <v>32</v>
      </c>
      <c r="L413" s="2">
        <v>8</v>
      </c>
      <c r="M413" s="2">
        <v>48</v>
      </c>
      <c r="N413" s="2">
        <v>14</v>
      </c>
      <c r="O413" s="2">
        <v>12</v>
      </c>
      <c r="P413" s="2">
        <v>26</v>
      </c>
      <c r="Q413" s="2">
        <v>56</v>
      </c>
      <c r="R413" s="2">
        <v>16</v>
      </c>
      <c r="S413" s="2">
        <v>138</v>
      </c>
      <c r="T413" s="2">
        <v>32</v>
      </c>
      <c r="U413" s="2">
        <v>32</v>
      </c>
      <c r="V413" s="2">
        <v>10</v>
      </c>
      <c r="W413" s="2">
        <v>52</v>
      </c>
      <c r="X413" s="2">
        <v>40</v>
      </c>
      <c r="Y413" s="2">
        <v>20</v>
      </c>
      <c r="Z413" s="2">
        <v>20</v>
      </c>
      <c r="AA413" s="2">
        <v>58</v>
      </c>
      <c r="AB413" s="2">
        <v>22</v>
      </c>
      <c r="AC413" s="2">
        <v>16</v>
      </c>
      <c r="AD413" s="2">
        <v>20</v>
      </c>
      <c r="AE413" s="2">
        <v>16</v>
      </c>
      <c r="AF413" s="2">
        <v>18</v>
      </c>
      <c r="AG413" s="2">
        <v>20</v>
      </c>
      <c r="AH413" s="2">
        <v>10</v>
      </c>
      <c r="AI413" s="2">
        <v>6</v>
      </c>
      <c r="AJ413" s="2">
        <v>28</v>
      </c>
      <c r="AK413" s="2">
        <v>36</v>
      </c>
      <c r="AL413" s="2">
        <v>8</v>
      </c>
      <c r="AM413" s="2">
        <v>16</v>
      </c>
      <c r="AN413" s="2">
        <v>70</v>
      </c>
      <c r="AO413" s="2">
        <v>22</v>
      </c>
      <c r="AP413" s="2">
        <v>10</v>
      </c>
      <c r="AQ413" s="2">
        <v>52</v>
      </c>
      <c r="AR413" s="2">
        <v>34</v>
      </c>
      <c r="AS413" s="2">
        <v>40</v>
      </c>
      <c r="AT413" s="2">
        <v>42</v>
      </c>
      <c r="AU413" s="2">
        <v>8</v>
      </c>
      <c r="AV413" s="2">
        <v>8</v>
      </c>
      <c r="AW413" s="2">
        <v>16</v>
      </c>
      <c r="AX413" s="2">
        <v>10</v>
      </c>
      <c r="AY413" s="2">
        <v>18</v>
      </c>
      <c r="AZ413" s="2">
        <v>14</v>
      </c>
      <c r="BA413" s="2">
        <v>16</v>
      </c>
      <c r="BB413" s="2">
        <v>14</v>
      </c>
      <c r="BC413" s="2">
        <v>22</v>
      </c>
      <c r="BD413" s="2">
        <v>24</v>
      </c>
      <c r="BE413" s="2">
        <v>12</v>
      </c>
      <c r="BF413" s="2">
        <v>14</v>
      </c>
      <c r="BG413" s="2">
        <v>6</v>
      </c>
      <c r="BH413" s="2">
        <v>8</v>
      </c>
      <c r="BI413" s="2">
        <v>14</v>
      </c>
      <c r="BJ413" s="2">
        <v>8</v>
      </c>
      <c r="BK413" s="2">
        <v>44</v>
      </c>
      <c r="BL413" s="2">
        <v>56</v>
      </c>
      <c r="BM413" s="2">
        <v>10</v>
      </c>
      <c r="BN413" s="2">
        <v>56</v>
      </c>
      <c r="BO413" s="2">
        <v>32</v>
      </c>
      <c r="BP413" s="2">
        <v>30</v>
      </c>
      <c r="BQ413" s="2">
        <v>28</v>
      </c>
      <c r="BR413" s="2">
        <v>10</v>
      </c>
      <c r="BS413" s="2">
        <v>20</v>
      </c>
      <c r="BT413" s="2">
        <v>14</v>
      </c>
      <c r="BU413" s="2">
        <v>12</v>
      </c>
      <c r="BV413" s="2">
        <v>16</v>
      </c>
      <c r="BW413" s="2">
        <v>10</v>
      </c>
      <c r="BX413" s="2">
        <v>10</v>
      </c>
      <c r="BY413" s="2">
        <v>14</v>
      </c>
      <c r="BZ413" s="2">
        <v>22</v>
      </c>
      <c r="CA413" s="2">
        <v>20</v>
      </c>
      <c r="CB413" s="2">
        <v>20</v>
      </c>
      <c r="CC413" s="2">
        <v>20</v>
      </c>
      <c r="CD413" s="2">
        <v>32</v>
      </c>
      <c r="CE413" s="2">
        <v>18</v>
      </c>
      <c r="CF413" s="2">
        <v>14</v>
      </c>
      <c r="CG413" s="2">
        <v>78</v>
      </c>
      <c r="CH413" s="2">
        <v>26</v>
      </c>
      <c r="CI413" s="2">
        <v>28</v>
      </c>
      <c r="CJ413" s="2">
        <v>52</v>
      </c>
      <c r="CK413" s="2">
        <v>14</v>
      </c>
      <c r="CL413" s="2">
        <v>42</v>
      </c>
      <c r="CM413" s="2">
        <v>72</v>
      </c>
      <c r="CN413" s="2">
        <v>228</v>
      </c>
      <c r="CO413" s="2">
        <v>16</v>
      </c>
      <c r="CP413" s="2">
        <v>12</v>
      </c>
      <c r="CQ413" s="2">
        <v>22</v>
      </c>
      <c r="CR413" s="2">
        <v>50</v>
      </c>
      <c r="CS413" s="2">
        <v>18</v>
      </c>
      <c r="CT413" s="2">
        <v>24</v>
      </c>
      <c r="CU413" s="2">
        <v>34</v>
      </c>
      <c r="CV413" s="2">
        <v>14</v>
      </c>
      <c r="CW413" s="2">
        <v>50</v>
      </c>
      <c r="CX413" s="2">
        <v>16</v>
      </c>
      <c r="CY413" s="2">
        <v>16</v>
      </c>
    </row>
    <row r="414" spans="1:103">
      <c r="A414" s="1" t="s">
        <v>25</v>
      </c>
      <c r="B414" s="4">
        <f>AVERAGE(D414:CY414)/ 1000/ 1000</f>
        <v>0.34927070707070701</v>
      </c>
      <c r="C414" s="4"/>
      <c r="E414" s="2">
        <v>293100</v>
      </c>
      <c r="F414" s="2">
        <v>315600</v>
      </c>
      <c r="G414" s="2">
        <v>299600</v>
      </c>
      <c r="H414" s="2">
        <v>377900</v>
      </c>
      <c r="I414" s="2">
        <v>487400</v>
      </c>
      <c r="J414" s="2">
        <v>558000</v>
      </c>
      <c r="K414" s="2">
        <v>367700</v>
      </c>
      <c r="L414" s="2">
        <v>265200</v>
      </c>
      <c r="M414" s="2">
        <v>371200</v>
      </c>
      <c r="N414" s="2">
        <v>294300</v>
      </c>
      <c r="O414" s="2">
        <v>352500</v>
      </c>
      <c r="P414" s="2">
        <v>332100</v>
      </c>
      <c r="Q414" s="2">
        <v>443800</v>
      </c>
      <c r="R414" s="2">
        <v>308800</v>
      </c>
      <c r="S414" s="2">
        <v>807700</v>
      </c>
      <c r="T414" s="2">
        <v>451800</v>
      </c>
      <c r="U414" s="2">
        <v>361700</v>
      </c>
      <c r="V414" s="2">
        <v>289500</v>
      </c>
      <c r="W414" s="2">
        <v>444600</v>
      </c>
      <c r="X414" s="2">
        <v>483100</v>
      </c>
      <c r="Y414" s="2">
        <v>317500</v>
      </c>
      <c r="Z414" s="2">
        <v>313600</v>
      </c>
      <c r="AA414" s="2">
        <v>440500</v>
      </c>
      <c r="AB414" s="2">
        <v>332400</v>
      </c>
      <c r="AC414" s="2">
        <v>292100</v>
      </c>
      <c r="AD414" s="2">
        <v>311900</v>
      </c>
      <c r="AE414" s="2">
        <v>283100</v>
      </c>
      <c r="AF414" s="2">
        <v>311300</v>
      </c>
      <c r="AG414" s="2">
        <v>340200</v>
      </c>
      <c r="AH414" s="2">
        <v>271500</v>
      </c>
      <c r="AI414" s="2">
        <v>266000</v>
      </c>
      <c r="AJ414" s="2">
        <v>349200</v>
      </c>
      <c r="AK414" s="2">
        <v>365300</v>
      </c>
      <c r="AL414" s="2">
        <v>287400</v>
      </c>
      <c r="AM414" s="2">
        <v>293900</v>
      </c>
      <c r="AN414" s="2">
        <v>448300</v>
      </c>
      <c r="AO414" s="2">
        <v>313900</v>
      </c>
      <c r="AP414" s="2">
        <v>294800</v>
      </c>
      <c r="AQ414" s="2">
        <v>400500</v>
      </c>
      <c r="AR414" s="2">
        <v>368000</v>
      </c>
      <c r="AS414" s="2">
        <v>363300</v>
      </c>
      <c r="AT414" s="2">
        <v>357500</v>
      </c>
      <c r="AU414" s="2">
        <v>275000</v>
      </c>
      <c r="AV414" s="2">
        <v>264700</v>
      </c>
      <c r="AW414" s="2">
        <v>310000</v>
      </c>
      <c r="AX414" s="2">
        <v>278600</v>
      </c>
      <c r="AY414" s="2">
        <v>347300</v>
      </c>
      <c r="AZ414" s="2">
        <v>333000</v>
      </c>
      <c r="BA414" s="2">
        <v>297200</v>
      </c>
      <c r="BB414" s="2">
        <v>278900</v>
      </c>
      <c r="BC414" s="2">
        <v>331600</v>
      </c>
      <c r="BD414" s="2">
        <v>309500</v>
      </c>
      <c r="BE414" s="2">
        <v>312600</v>
      </c>
      <c r="BF414" s="2">
        <v>299000</v>
      </c>
      <c r="BG414" s="2">
        <v>268400</v>
      </c>
      <c r="BH414" s="2">
        <v>262700</v>
      </c>
      <c r="BI414" s="2">
        <v>279400</v>
      </c>
      <c r="BJ414" s="2">
        <v>262800</v>
      </c>
      <c r="BK414" s="2">
        <v>366600</v>
      </c>
      <c r="BL414" s="2">
        <v>417100</v>
      </c>
      <c r="BM414" s="2">
        <v>265700</v>
      </c>
      <c r="BN414" s="2">
        <v>428100</v>
      </c>
      <c r="BO414" s="2">
        <v>348400</v>
      </c>
      <c r="BP414" s="2">
        <v>353100</v>
      </c>
      <c r="BQ414" s="2">
        <v>333400</v>
      </c>
      <c r="BR414" s="2">
        <v>266300</v>
      </c>
      <c r="BS414" s="2">
        <v>318900</v>
      </c>
      <c r="BT414" s="2">
        <v>290300</v>
      </c>
      <c r="BU414" s="2">
        <v>279800</v>
      </c>
      <c r="BV414" s="2">
        <v>302700</v>
      </c>
      <c r="BW414" s="2">
        <v>279800</v>
      </c>
      <c r="BX414" s="2">
        <v>287800</v>
      </c>
      <c r="BY414" s="2">
        <v>281100</v>
      </c>
      <c r="BZ414" s="2">
        <v>332300</v>
      </c>
      <c r="CA414" s="2">
        <v>339000</v>
      </c>
      <c r="CB414" s="2">
        <v>323800</v>
      </c>
      <c r="CC414" s="2">
        <v>314100</v>
      </c>
      <c r="CD414" s="2">
        <v>444700</v>
      </c>
      <c r="CE414" s="2">
        <v>429900</v>
      </c>
      <c r="CF414" s="2">
        <v>298100</v>
      </c>
      <c r="CG414" s="2">
        <v>597200</v>
      </c>
      <c r="CH414" s="2">
        <v>360700</v>
      </c>
      <c r="CI414" s="2">
        <v>350600</v>
      </c>
      <c r="CJ414" s="2">
        <v>405600</v>
      </c>
      <c r="CK414" s="2">
        <v>280900</v>
      </c>
      <c r="CL414" s="2">
        <v>361200</v>
      </c>
      <c r="CM414" s="2">
        <v>467300</v>
      </c>
      <c r="CN414" s="2">
        <v>956700</v>
      </c>
      <c r="CO414" s="2">
        <v>298100</v>
      </c>
      <c r="CP414" s="2">
        <v>275400</v>
      </c>
      <c r="CQ414" s="2">
        <v>310200</v>
      </c>
      <c r="CR414" s="2">
        <v>396400</v>
      </c>
      <c r="CS414" s="2">
        <v>317800</v>
      </c>
      <c r="CT414" s="2">
        <v>337500</v>
      </c>
      <c r="CU414" s="2">
        <v>343300</v>
      </c>
      <c r="CV414" s="2">
        <v>293100</v>
      </c>
      <c r="CW414" s="2">
        <v>407600</v>
      </c>
      <c r="CX414" s="2">
        <v>284300</v>
      </c>
      <c r="CY414" s="2">
        <v>294400</v>
      </c>
    </row>
    <row r="415" spans="1:103">
      <c r="A415" t="s">
        <v>39</v>
      </c>
      <c r="B415" s="7">
        <f>AVERAGE(D415:CY415) / 1024/ 1024</f>
        <v>23.589804292929294</v>
      </c>
      <c r="C415" s="7">
        <f>MAX(D415:CY415) / 1024/ 1024</f>
        <v>23.703125</v>
      </c>
      <c r="E415" s="2">
        <v>24707072</v>
      </c>
      <c r="F415" s="2">
        <v>24707072</v>
      </c>
      <c r="G415" s="2">
        <v>24707072</v>
      </c>
      <c r="H415" s="2">
        <v>24719360</v>
      </c>
      <c r="I415" s="2">
        <v>24735744</v>
      </c>
      <c r="J415" s="2">
        <v>24743936</v>
      </c>
      <c r="K415" s="2">
        <v>24743936</v>
      </c>
      <c r="L415" s="2">
        <v>24743936</v>
      </c>
      <c r="M415" s="2">
        <v>24743936</v>
      </c>
      <c r="N415" s="2">
        <v>24743936</v>
      </c>
      <c r="O415" s="2">
        <v>24743936</v>
      </c>
      <c r="P415" s="2">
        <v>24743936</v>
      </c>
      <c r="Q415" s="2">
        <v>24743936</v>
      </c>
      <c r="R415" s="2">
        <v>24743936</v>
      </c>
      <c r="S415" s="2">
        <v>24780800</v>
      </c>
      <c r="T415" s="2">
        <v>24780800</v>
      </c>
      <c r="U415" s="2">
        <v>24743936</v>
      </c>
      <c r="V415" s="2">
        <v>24743936</v>
      </c>
      <c r="W415" s="2">
        <v>24743936</v>
      </c>
      <c r="X415" s="2">
        <v>24743936</v>
      </c>
      <c r="Y415" s="2">
        <v>24727552</v>
      </c>
      <c r="Z415" s="2">
        <v>24727552</v>
      </c>
      <c r="AA415" s="2">
        <v>24743936</v>
      </c>
      <c r="AB415" s="2">
        <v>24727552</v>
      </c>
      <c r="AC415" s="2">
        <v>24715264</v>
      </c>
      <c r="AD415" s="2">
        <v>24727552</v>
      </c>
      <c r="AE415" s="2">
        <v>24715264</v>
      </c>
      <c r="AF415" s="2">
        <v>24727552</v>
      </c>
      <c r="AG415" s="2">
        <v>24727552</v>
      </c>
      <c r="AH415" s="2">
        <v>24727552</v>
      </c>
      <c r="AI415" s="2">
        <v>24727552</v>
      </c>
      <c r="AJ415" s="2">
        <v>24743936</v>
      </c>
      <c r="AK415" s="2">
        <v>24743936</v>
      </c>
      <c r="AL415" s="2">
        <v>24715264</v>
      </c>
      <c r="AM415" s="2">
        <v>24715264</v>
      </c>
      <c r="AN415" s="2">
        <v>24743936</v>
      </c>
      <c r="AO415" s="2">
        <v>24739840</v>
      </c>
      <c r="AP415" s="2">
        <v>24723456</v>
      </c>
      <c r="AQ415" s="2">
        <v>24743936</v>
      </c>
      <c r="AR415" s="2">
        <v>24743936</v>
      </c>
      <c r="AS415" s="2">
        <v>24743936</v>
      </c>
      <c r="AT415" s="2">
        <v>24743936</v>
      </c>
      <c r="AU415" s="2">
        <v>24723456</v>
      </c>
      <c r="AV415" s="2">
        <v>24723456</v>
      </c>
      <c r="AW415" s="2">
        <v>24727552</v>
      </c>
      <c r="AX415" s="2">
        <v>24727552</v>
      </c>
      <c r="AY415" s="2">
        <v>24727552</v>
      </c>
      <c r="AZ415" s="2">
        <v>24727552</v>
      </c>
      <c r="BA415" s="2">
        <v>24727552</v>
      </c>
      <c r="BB415" s="2">
        <v>24727552</v>
      </c>
      <c r="BC415" s="2">
        <v>24743936</v>
      </c>
      <c r="BD415" s="2">
        <v>24743936</v>
      </c>
      <c r="BE415" s="2">
        <v>24727552</v>
      </c>
      <c r="BF415" s="2">
        <v>24727552</v>
      </c>
      <c r="BG415" s="2">
        <v>24727552</v>
      </c>
      <c r="BH415" s="2">
        <v>24727552</v>
      </c>
      <c r="BI415" s="2">
        <v>24727552</v>
      </c>
      <c r="BJ415" s="2">
        <v>24727552</v>
      </c>
      <c r="BK415" s="2">
        <v>24739840</v>
      </c>
      <c r="BL415" s="2">
        <v>24739840</v>
      </c>
      <c r="BM415" s="2">
        <v>24739840</v>
      </c>
      <c r="BN415" s="2">
        <v>24739840</v>
      </c>
      <c r="BO415" s="2">
        <v>24739840</v>
      </c>
      <c r="BP415" s="2">
        <v>24739840</v>
      </c>
      <c r="BQ415" s="2">
        <v>24739840</v>
      </c>
      <c r="BR415" s="2">
        <v>24739840</v>
      </c>
      <c r="BS415" s="2">
        <v>24739840</v>
      </c>
      <c r="BT415" s="2">
        <v>24739840</v>
      </c>
      <c r="BU415" s="2">
        <v>24719360</v>
      </c>
      <c r="BV415" s="2">
        <v>24719360</v>
      </c>
      <c r="BW415" s="2">
        <v>24719360</v>
      </c>
      <c r="BX415" s="2">
        <v>24719360</v>
      </c>
      <c r="BY415" s="2">
        <v>24719360</v>
      </c>
      <c r="BZ415" s="2">
        <v>24739840</v>
      </c>
      <c r="CA415" s="2">
        <v>24739840</v>
      </c>
      <c r="CB415" s="2">
        <v>24739840</v>
      </c>
      <c r="CC415" s="2">
        <v>24739840</v>
      </c>
      <c r="CD415" s="2">
        <v>24739840</v>
      </c>
      <c r="CE415" s="2">
        <v>24723456</v>
      </c>
      <c r="CF415" s="2">
        <v>24723456</v>
      </c>
      <c r="CG415" s="2">
        <v>24780800</v>
      </c>
      <c r="CH415" s="2">
        <v>24731648</v>
      </c>
      <c r="CI415" s="2">
        <v>24731648</v>
      </c>
      <c r="CJ415" s="2">
        <v>24739840</v>
      </c>
      <c r="CK415" s="2">
        <v>24739840</v>
      </c>
      <c r="CL415" s="2">
        <v>24739840</v>
      </c>
      <c r="CM415" s="2">
        <v>24780800</v>
      </c>
      <c r="CN415" s="2">
        <v>24854528</v>
      </c>
      <c r="CO415" s="2">
        <v>24711168</v>
      </c>
      <c r="CP415" s="2">
        <v>24711168</v>
      </c>
      <c r="CQ415" s="2">
        <v>24727552</v>
      </c>
      <c r="CR415" s="2">
        <v>24776704</v>
      </c>
      <c r="CS415" s="2">
        <v>24727552</v>
      </c>
      <c r="CT415" s="2">
        <v>24727552</v>
      </c>
      <c r="CU415" s="2">
        <v>24727552</v>
      </c>
      <c r="CV415" s="2">
        <v>24715264</v>
      </c>
      <c r="CW415" s="2">
        <v>24776704</v>
      </c>
      <c r="CX415" s="2">
        <v>24711168</v>
      </c>
      <c r="CY415" s="2">
        <v>24711168</v>
      </c>
    </row>
    <row r="417" spans="1:103">
      <c r="A417" s="1" t="s">
        <v>15</v>
      </c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</row>
    <row r="418" spans="1:103">
      <c r="A418" s="1" t="s">
        <v>1</v>
      </c>
      <c r="B418" s="3" t="e">
        <f>AVERAGE(D418:CY418)</f>
        <v>#DIV/0!</v>
      </c>
      <c r="C418" s="3">
        <f>COUNT(D418:CY418)</f>
        <v>0</v>
      </c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</row>
    <row r="419" spans="1:103">
      <c r="A419" s="1" t="s">
        <v>25</v>
      </c>
      <c r="B419" s="4" t="e">
        <f>AVERAGE(D419:CY419) / 1000/ 1000</f>
        <v>#DIV/0!</v>
      </c>
      <c r="C419" s="4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</row>
    <row r="420" spans="1:103">
      <c r="A420" s="1" t="s">
        <v>2</v>
      </c>
      <c r="B420" s="3" t="e">
        <f t="shared" ref="B420" si="239">AVERAGE(D420:CY420)</f>
        <v>#DIV/0!</v>
      </c>
      <c r="C420" s="3">
        <f>COUNT(D420:CY420)</f>
        <v>0</v>
      </c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</row>
    <row r="421" spans="1:103">
      <c r="A421" s="1" t="s">
        <v>25</v>
      </c>
      <c r="B421" s="4" t="e">
        <f>AVERAGE(D421:CY421)/ 1000/ 1000</f>
        <v>#DIV/0!</v>
      </c>
      <c r="C421" s="4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</row>
    <row r="422" spans="1:103">
      <c r="A422" s="1" t="s">
        <v>3</v>
      </c>
      <c r="B422" s="3" t="e">
        <f t="shared" ref="B422" si="240">AVERAGE(D422:CY422)</f>
        <v>#DIV/0!</v>
      </c>
      <c r="C422" s="3">
        <f>COUNT(D422:CY422)</f>
        <v>0</v>
      </c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</row>
    <row r="423" spans="1:103">
      <c r="A423" s="1" t="s">
        <v>25</v>
      </c>
      <c r="B423" s="4" t="e">
        <f>AVERAGE(D423:CY423) / 1000/ 1000</f>
        <v>#DIV/0!</v>
      </c>
      <c r="C423" s="4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</row>
    <row r="424" spans="1:103">
      <c r="A424" t="s">
        <v>36</v>
      </c>
      <c r="B424" s="3" t="e">
        <f t="shared" ref="B424" si="241">AVERAGE(D424:CY424)</f>
        <v>#DIV/0!</v>
      </c>
      <c r="C424" s="3">
        <f t="shared" ref="C424" si="242">COUNT(D424:CY424)</f>
        <v>0</v>
      </c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</row>
    <row r="425" spans="1:103">
      <c r="A425" s="1" t="s">
        <v>25</v>
      </c>
      <c r="B425" s="4" t="e">
        <f>AVERAGE(D425:CY425) / 1000/ 1000</f>
        <v>#DIV/0!</v>
      </c>
      <c r="C425" s="4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</row>
    <row r="426" spans="1:103">
      <c r="A426" t="s">
        <v>19</v>
      </c>
      <c r="B426" s="3" t="e">
        <f t="shared" ref="B426" si="243">AVERAGE(D426:CY426)</f>
        <v>#DIV/0!</v>
      </c>
      <c r="C426" s="3">
        <f>COUNT(D426:CY426)</f>
        <v>0</v>
      </c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</row>
    <row r="427" spans="1:103">
      <c r="A427" s="1" t="s">
        <v>25</v>
      </c>
      <c r="B427" s="4" t="e">
        <f>AVERAGE(D427:CY427)/ 1000/ 1000</f>
        <v>#DIV/0!</v>
      </c>
      <c r="C427" s="4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</row>
    <row r="428" spans="1:103">
      <c r="A428" s="1" t="s">
        <v>20</v>
      </c>
      <c r="B428" s="3" t="e">
        <f t="shared" ref="B428" si="244">AVERAGE(D428:CY428)</f>
        <v>#DIV/0!</v>
      </c>
      <c r="C428" s="3">
        <f>COUNT(D428:CY428)</f>
        <v>0</v>
      </c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</row>
    <row r="429" spans="1:103">
      <c r="A429" s="1" t="s">
        <v>25</v>
      </c>
      <c r="B429" s="4" t="e">
        <f t="shared" ref="B429" si="245">AVERAGE(D429:CY429)/ 1000/ 1000</f>
        <v>#DIV/0!</v>
      </c>
      <c r="C429" s="4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</row>
    <row r="430" spans="1:103">
      <c r="A430" s="1" t="s">
        <v>28</v>
      </c>
      <c r="B430" s="3" t="e">
        <f t="shared" ref="B430" si="246">AVERAGE(D430:CY430)</f>
        <v>#DIV/0!</v>
      </c>
      <c r="C430" s="3">
        <f t="shared" ref="C430" si="247">COUNT(D430:CY430)</f>
        <v>0</v>
      </c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</row>
    <row r="431" spans="1:103">
      <c r="A431" s="1" t="s">
        <v>25</v>
      </c>
      <c r="B431" s="4" t="e">
        <f>AVERAGE(D431:CY431)/ 1000/ 1000</f>
        <v>#DIV/0!</v>
      </c>
      <c r="C431" s="4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</row>
    <row r="432" spans="1:103">
      <c r="A432" s="1" t="s">
        <v>30</v>
      </c>
      <c r="B432" s="3" t="e">
        <f t="shared" ref="B432" si="248">AVERAGE(D432:CY432)</f>
        <v>#DIV/0!</v>
      </c>
      <c r="C432" s="3">
        <f t="shared" ref="C432" si="249">COUNT(D432:CY432)</f>
        <v>0</v>
      </c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</row>
    <row r="433" spans="1:103">
      <c r="A433" s="1" t="s">
        <v>29</v>
      </c>
      <c r="B433" s="4" t="e">
        <f>AVERAGE(D433:CY433)/ 1000/ 1000</f>
        <v>#DIV/0!</v>
      </c>
      <c r="C433" s="4"/>
    </row>
    <row r="435" spans="1:103">
      <c r="A435" s="1" t="s">
        <v>4</v>
      </c>
    </row>
    <row r="436" spans="1:103">
      <c r="A436" s="1" t="s">
        <v>1</v>
      </c>
      <c r="B436" s="3">
        <f>AVERAGE(D436:CY436)</f>
        <v>16020.17</v>
      </c>
      <c r="C436" s="3">
        <f>COUNT(D436:CY436)</f>
        <v>100</v>
      </c>
      <c r="D436" s="2">
        <v>7196</v>
      </c>
      <c r="E436" s="2">
        <v>69973</v>
      </c>
      <c r="F436" s="2">
        <v>10841</v>
      </c>
      <c r="G436" s="2">
        <v>3636</v>
      </c>
      <c r="H436" s="2">
        <v>21291</v>
      </c>
      <c r="I436" s="2">
        <v>12296</v>
      </c>
      <c r="J436" s="2">
        <v>6715</v>
      </c>
      <c r="K436" s="2">
        <v>5955</v>
      </c>
      <c r="L436" s="2">
        <v>5226</v>
      </c>
      <c r="M436" s="2">
        <v>23921</v>
      </c>
      <c r="N436" s="2">
        <v>11421</v>
      </c>
      <c r="O436" s="2">
        <v>6829</v>
      </c>
      <c r="P436" s="2">
        <v>830</v>
      </c>
      <c r="Q436" s="2">
        <v>13747</v>
      </c>
      <c r="R436" s="2">
        <v>7454</v>
      </c>
      <c r="S436" s="2">
        <v>2035</v>
      </c>
      <c r="T436" s="2">
        <v>9789</v>
      </c>
      <c r="U436" s="2">
        <v>7746</v>
      </c>
      <c r="V436" s="2">
        <v>28152</v>
      </c>
      <c r="W436" s="2">
        <v>9553</v>
      </c>
      <c r="X436" s="2">
        <v>26059</v>
      </c>
      <c r="Y436" s="2">
        <v>1753</v>
      </c>
      <c r="Z436" s="2">
        <v>9279</v>
      </c>
      <c r="AA436" s="2">
        <v>9353</v>
      </c>
      <c r="AB436" s="2">
        <v>6575</v>
      </c>
      <c r="AC436" s="2">
        <v>1666</v>
      </c>
      <c r="AD436" s="2">
        <v>1111</v>
      </c>
      <c r="AE436" s="2">
        <v>22219</v>
      </c>
      <c r="AF436" s="2">
        <v>32924</v>
      </c>
      <c r="AG436" s="2">
        <v>7290</v>
      </c>
      <c r="AH436" s="2">
        <v>17575</v>
      </c>
      <c r="AI436" s="2">
        <v>5821</v>
      </c>
      <c r="AJ436" s="2">
        <v>16698</v>
      </c>
      <c r="AK436" s="2">
        <v>10088</v>
      </c>
      <c r="AL436" s="2">
        <v>9650</v>
      </c>
      <c r="AM436" s="2">
        <v>11557</v>
      </c>
      <c r="AN436" s="2">
        <v>13750</v>
      </c>
      <c r="AO436" s="2">
        <v>1140</v>
      </c>
      <c r="AP436" s="2">
        <v>1877</v>
      </c>
      <c r="AQ436" s="2">
        <v>10745</v>
      </c>
      <c r="AR436" s="2">
        <v>9486</v>
      </c>
      <c r="AS436" s="2">
        <v>104253</v>
      </c>
      <c r="AT436" s="2">
        <v>8337</v>
      </c>
      <c r="AU436" s="2">
        <v>884</v>
      </c>
      <c r="AV436" s="2">
        <v>4596</v>
      </c>
      <c r="AW436" s="2">
        <v>733</v>
      </c>
      <c r="AX436" s="2">
        <v>8020</v>
      </c>
      <c r="AY436" s="2">
        <v>4128</v>
      </c>
      <c r="AZ436" s="2">
        <v>7750</v>
      </c>
      <c r="BA436" s="2">
        <v>3306</v>
      </c>
      <c r="BB436" s="2">
        <v>6198</v>
      </c>
      <c r="BC436" s="2">
        <v>11236</v>
      </c>
      <c r="BD436" s="2">
        <v>4444</v>
      </c>
      <c r="BE436" s="2">
        <v>15325</v>
      </c>
      <c r="BF436" s="2">
        <v>6324</v>
      </c>
      <c r="BG436" s="2">
        <v>2946</v>
      </c>
      <c r="BH436" s="2">
        <v>19964</v>
      </c>
      <c r="BI436" s="2">
        <v>5518</v>
      </c>
      <c r="BJ436" s="2">
        <v>3122</v>
      </c>
      <c r="BK436" s="2">
        <v>4953</v>
      </c>
      <c r="BL436" s="2">
        <v>4004</v>
      </c>
      <c r="BM436" s="2">
        <v>203755</v>
      </c>
      <c r="BN436" s="2">
        <v>1312</v>
      </c>
      <c r="BO436" s="2">
        <v>5875</v>
      </c>
      <c r="BP436" s="2">
        <v>8417</v>
      </c>
      <c r="BQ436" s="2">
        <v>7363</v>
      </c>
      <c r="BR436" s="2">
        <v>16471</v>
      </c>
      <c r="BS436" s="2">
        <v>4245</v>
      </c>
      <c r="BT436" s="2">
        <v>797</v>
      </c>
      <c r="BU436" s="2">
        <v>5681</v>
      </c>
      <c r="BV436" s="2">
        <v>1599</v>
      </c>
      <c r="BW436" s="2">
        <v>145244</v>
      </c>
      <c r="BX436" s="2">
        <v>2353</v>
      </c>
      <c r="BY436" s="2">
        <v>3218</v>
      </c>
      <c r="BZ436" s="2">
        <v>38388</v>
      </c>
      <c r="CA436" s="2">
        <v>291514</v>
      </c>
      <c r="CB436" s="2">
        <v>3253</v>
      </c>
      <c r="CC436" s="2">
        <v>7855</v>
      </c>
      <c r="CD436" s="2">
        <v>11450</v>
      </c>
      <c r="CE436" s="2">
        <v>5932</v>
      </c>
      <c r="CF436" s="2">
        <v>2742</v>
      </c>
      <c r="CG436" s="2">
        <v>5145</v>
      </c>
      <c r="CH436" s="2">
        <v>3448</v>
      </c>
      <c r="CI436" s="2">
        <v>6244</v>
      </c>
      <c r="CJ436" s="2">
        <v>9234</v>
      </c>
      <c r="CK436" s="2">
        <v>9313</v>
      </c>
      <c r="CL436" s="2">
        <v>2843</v>
      </c>
      <c r="CM436" s="2">
        <v>1007</v>
      </c>
      <c r="CN436" s="2">
        <v>12622</v>
      </c>
      <c r="CO436" s="2">
        <v>605</v>
      </c>
      <c r="CP436" s="2">
        <v>4588</v>
      </c>
      <c r="CQ436" s="2">
        <v>6105</v>
      </c>
      <c r="CR436" s="2">
        <v>181</v>
      </c>
      <c r="CS436" s="2">
        <v>5120</v>
      </c>
      <c r="CT436" s="2">
        <v>9038</v>
      </c>
      <c r="CU436" s="2">
        <v>11143</v>
      </c>
      <c r="CV436" s="2">
        <v>2513</v>
      </c>
      <c r="CW436" s="2">
        <v>17099</v>
      </c>
      <c r="CX436" s="2">
        <v>8050</v>
      </c>
      <c r="CY436" s="2">
        <v>2992</v>
      </c>
    </row>
    <row r="437" spans="1:103">
      <c r="A437" t="s">
        <v>26</v>
      </c>
      <c r="B437" s="4">
        <f>AVERAGE(D437:CY437)/ 1000/ 1000 / 1000</f>
        <v>0.116056035</v>
      </c>
      <c r="C437" s="4"/>
      <c r="D437" s="2">
        <v>41970100</v>
      </c>
      <c r="E437" s="2">
        <v>523559300</v>
      </c>
      <c r="F437" s="2">
        <v>65738900</v>
      </c>
      <c r="G437" s="2">
        <v>18317900</v>
      </c>
      <c r="H437" s="2">
        <v>136962300</v>
      </c>
      <c r="I437" s="2">
        <v>69162900</v>
      </c>
      <c r="J437" s="2">
        <v>38634300</v>
      </c>
      <c r="K437" s="2">
        <v>35192300</v>
      </c>
      <c r="L437" s="2">
        <v>27506100</v>
      </c>
      <c r="M437" s="2">
        <v>147831300</v>
      </c>
      <c r="N437" s="2">
        <v>66624000</v>
      </c>
      <c r="O437" s="2">
        <v>39559900</v>
      </c>
      <c r="P437" s="2">
        <v>4374100</v>
      </c>
      <c r="Q437" s="2">
        <v>86733900</v>
      </c>
      <c r="R437" s="2">
        <v>42010900</v>
      </c>
      <c r="S437" s="2">
        <v>10452800</v>
      </c>
      <c r="T437" s="2">
        <v>59306400</v>
      </c>
      <c r="U437" s="2">
        <v>43844800</v>
      </c>
      <c r="V437" s="2">
        <v>167457300</v>
      </c>
      <c r="W437" s="2">
        <v>58611500</v>
      </c>
      <c r="X437" s="2">
        <v>156684200</v>
      </c>
      <c r="Y437" s="2">
        <v>9663100</v>
      </c>
      <c r="Z437" s="2">
        <v>57719100</v>
      </c>
      <c r="AA437" s="2">
        <v>58563600</v>
      </c>
      <c r="AB437" s="2">
        <v>40174500</v>
      </c>
      <c r="AC437" s="2">
        <v>10107800</v>
      </c>
      <c r="AD437" s="2">
        <v>6793300</v>
      </c>
      <c r="AE437" s="2">
        <v>145686300</v>
      </c>
      <c r="AF437" s="2">
        <v>219887300</v>
      </c>
      <c r="AG437" s="2">
        <v>41205800</v>
      </c>
      <c r="AH437" s="2">
        <v>102324500</v>
      </c>
      <c r="AI437" s="2">
        <v>35578300</v>
      </c>
      <c r="AJ437" s="2">
        <v>99019600</v>
      </c>
      <c r="AK437" s="2">
        <v>60516400</v>
      </c>
      <c r="AL437" s="2">
        <v>56681300</v>
      </c>
      <c r="AM437" s="2">
        <v>64139800</v>
      </c>
      <c r="AN437" s="2">
        <v>84392000</v>
      </c>
      <c r="AO437" s="2">
        <v>6223200</v>
      </c>
      <c r="AP437" s="2">
        <v>10239000</v>
      </c>
      <c r="AQ437" s="2">
        <v>62494500</v>
      </c>
      <c r="AR437" s="2">
        <v>57489000</v>
      </c>
      <c r="AS437" s="2">
        <v>813616100</v>
      </c>
      <c r="AT437" s="2">
        <v>46039300</v>
      </c>
      <c r="AU437" s="2">
        <v>4695700</v>
      </c>
      <c r="AV437" s="2">
        <v>25561100</v>
      </c>
      <c r="AW437" s="2">
        <v>3674500</v>
      </c>
      <c r="AX437" s="2">
        <v>44210000</v>
      </c>
      <c r="AY437" s="2">
        <v>24158400</v>
      </c>
      <c r="AZ437" s="2">
        <v>44460500</v>
      </c>
      <c r="BA437" s="2">
        <v>17044500</v>
      </c>
      <c r="BB437" s="2">
        <v>37292800</v>
      </c>
      <c r="BC437" s="2">
        <v>68312900</v>
      </c>
      <c r="BD437" s="2">
        <v>26777600</v>
      </c>
      <c r="BE437" s="2">
        <v>100175400</v>
      </c>
      <c r="BF437" s="2">
        <v>38494300</v>
      </c>
      <c r="BG437" s="2">
        <v>16521000</v>
      </c>
      <c r="BH437" s="2">
        <v>131149900</v>
      </c>
      <c r="BI437" s="2">
        <v>29586500</v>
      </c>
      <c r="BJ437" s="2">
        <v>16547300</v>
      </c>
      <c r="BK437" s="2">
        <v>27634100</v>
      </c>
      <c r="BL437" s="2">
        <v>23044100</v>
      </c>
      <c r="BM437" s="2">
        <v>1618288000</v>
      </c>
      <c r="BN437" s="2">
        <v>6943200</v>
      </c>
      <c r="BO437" s="2">
        <v>37282100</v>
      </c>
      <c r="BP437" s="2">
        <v>55794100</v>
      </c>
      <c r="BQ437" s="2">
        <v>42988800</v>
      </c>
      <c r="BR437" s="2">
        <v>102957500</v>
      </c>
      <c r="BS437" s="2">
        <v>25615500</v>
      </c>
      <c r="BT437" s="2">
        <v>4627300</v>
      </c>
      <c r="BU437" s="2">
        <v>35970300</v>
      </c>
      <c r="BV437" s="2">
        <v>8678600</v>
      </c>
      <c r="BW437" s="2">
        <v>1245098500</v>
      </c>
      <c r="BX437" s="2">
        <v>12649400</v>
      </c>
      <c r="BY437" s="2">
        <v>18258500</v>
      </c>
      <c r="BZ437" s="2">
        <v>254061200</v>
      </c>
      <c r="CA437" s="2">
        <v>2631774900</v>
      </c>
      <c r="CB437" s="2">
        <v>17794700</v>
      </c>
      <c r="CC437" s="2">
        <v>45256900</v>
      </c>
      <c r="CD437" s="2">
        <v>69255300</v>
      </c>
      <c r="CE437" s="2">
        <v>36910300</v>
      </c>
      <c r="CF437" s="2">
        <v>16510800</v>
      </c>
      <c r="CG437" s="2">
        <v>30368800</v>
      </c>
      <c r="CH437" s="2">
        <v>19258900</v>
      </c>
      <c r="CI437" s="2">
        <v>39268800</v>
      </c>
      <c r="CJ437" s="2">
        <v>60124900</v>
      </c>
      <c r="CK437" s="2">
        <v>60552900</v>
      </c>
      <c r="CL437" s="2">
        <v>16573300</v>
      </c>
      <c r="CM437" s="2">
        <v>5464300</v>
      </c>
      <c r="CN437" s="2">
        <v>86446200</v>
      </c>
      <c r="CO437" s="2">
        <v>3414100</v>
      </c>
      <c r="CP437" s="2">
        <v>27599900</v>
      </c>
      <c r="CQ437" s="2">
        <v>37399200</v>
      </c>
      <c r="CR437" s="2">
        <v>846200</v>
      </c>
      <c r="CS437" s="2">
        <v>27658700</v>
      </c>
      <c r="CT437" s="2">
        <v>55670600</v>
      </c>
      <c r="CU437" s="2">
        <v>64161900</v>
      </c>
      <c r="CV437" s="2">
        <v>13873800</v>
      </c>
      <c r="CW437" s="2">
        <v>100277300</v>
      </c>
      <c r="CX437" s="2">
        <v>45050700</v>
      </c>
      <c r="CY437" s="2">
        <v>16447500</v>
      </c>
    </row>
    <row r="438" spans="1:103">
      <c r="A438" t="s">
        <v>39</v>
      </c>
      <c r="B438" s="7">
        <f>AVERAGE(D438:CY438) / 1024/ 1024</f>
        <v>38.811796874999999</v>
      </c>
      <c r="C438" s="7">
        <f>MAX(D438:CY438) / 1024/ 1024</f>
        <v>626.734375</v>
      </c>
      <c r="D438" s="2">
        <v>17719296</v>
      </c>
      <c r="E438" s="2">
        <v>193515520</v>
      </c>
      <c r="F438" s="2">
        <v>26390528</v>
      </c>
      <c r="G438" s="2">
        <v>8626176</v>
      </c>
      <c r="H438" s="2">
        <v>58261504</v>
      </c>
      <c r="I438" s="2">
        <v>26382336</v>
      </c>
      <c r="J438" s="2">
        <v>18042880</v>
      </c>
      <c r="K438" s="2">
        <v>17760256</v>
      </c>
      <c r="L438" s="2">
        <v>12247040</v>
      </c>
      <c r="M438" s="2">
        <v>58257408</v>
      </c>
      <c r="N438" s="2">
        <v>26435584</v>
      </c>
      <c r="O438" s="2">
        <v>17948672</v>
      </c>
      <c r="P438" s="2">
        <v>6017024</v>
      </c>
      <c r="Q438" s="2">
        <v>38735872</v>
      </c>
      <c r="R438" s="2">
        <v>18030592</v>
      </c>
      <c r="S438" s="2">
        <v>6021120</v>
      </c>
      <c r="T438" s="2">
        <v>26189824</v>
      </c>
      <c r="U438" s="2">
        <v>18022400</v>
      </c>
      <c r="V438" s="2">
        <v>59367424</v>
      </c>
      <c r="W438" s="2">
        <v>26492928</v>
      </c>
      <c r="X438" s="2">
        <v>59232256</v>
      </c>
      <c r="Y438" s="2">
        <v>5922816</v>
      </c>
      <c r="Z438" s="2">
        <v>26214400</v>
      </c>
      <c r="AA438" s="2">
        <v>26218496</v>
      </c>
      <c r="AB438" s="2">
        <v>18030592</v>
      </c>
      <c r="AC438" s="2">
        <v>5939200</v>
      </c>
      <c r="AD438" s="2">
        <v>5656576</v>
      </c>
      <c r="AE438" s="2">
        <v>58576896</v>
      </c>
      <c r="AF438" s="2">
        <v>87973888</v>
      </c>
      <c r="AG438" s="2">
        <v>18059264</v>
      </c>
      <c r="AH438" s="2">
        <v>40345600</v>
      </c>
      <c r="AI438" s="2">
        <v>17854464</v>
      </c>
      <c r="AJ438" s="2">
        <v>40390656</v>
      </c>
      <c r="AK438" s="2">
        <v>26624000</v>
      </c>
      <c r="AL438" s="2">
        <v>26624000</v>
      </c>
      <c r="AM438" s="2">
        <v>26624000</v>
      </c>
      <c r="AN438" s="2">
        <v>38772736</v>
      </c>
      <c r="AO438" s="2">
        <v>5554176</v>
      </c>
      <c r="AP438" s="2">
        <v>5943296</v>
      </c>
      <c r="AQ438" s="2">
        <v>26624000</v>
      </c>
      <c r="AR438" s="2">
        <v>26624000</v>
      </c>
      <c r="AS438" s="2">
        <v>289222656</v>
      </c>
      <c r="AT438" s="2">
        <v>18530304</v>
      </c>
      <c r="AU438" s="2">
        <v>4222976</v>
      </c>
      <c r="AV438" s="2">
        <v>12382208</v>
      </c>
      <c r="AW438" s="2">
        <v>3379200</v>
      </c>
      <c r="AX438" s="2">
        <v>18006016</v>
      </c>
      <c r="AY438" s="2">
        <v>12361728</v>
      </c>
      <c r="AZ438" s="2">
        <v>18006016</v>
      </c>
      <c r="BA438" s="2">
        <v>8531968</v>
      </c>
      <c r="BB438" s="2">
        <v>18067456</v>
      </c>
      <c r="BC438" s="2">
        <v>26636288</v>
      </c>
      <c r="BD438" s="2">
        <v>12656640</v>
      </c>
      <c r="BE438" s="2">
        <v>39329792</v>
      </c>
      <c r="BF438" s="2">
        <v>18022400</v>
      </c>
      <c r="BG438" s="2">
        <v>8601600</v>
      </c>
      <c r="BH438" s="2">
        <v>58236928</v>
      </c>
      <c r="BI438" s="2">
        <v>12247040</v>
      </c>
      <c r="BJ438" s="2">
        <v>8359936</v>
      </c>
      <c r="BK438" s="2">
        <v>12238848</v>
      </c>
      <c r="BL438" s="2">
        <v>12238848</v>
      </c>
      <c r="BM438" s="2">
        <v>437886976</v>
      </c>
      <c r="BN438" s="2">
        <v>4874240</v>
      </c>
      <c r="BO438" s="2">
        <v>17932288</v>
      </c>
      <c r="BP438" s="2">
        <v>26091520</v>
      </c>
      <c r="BQ438" s="2">
        <v>18292736</v>
      </c>
      <c r="BR438" s="2">
        <v>39575552</v>
      </c>
      <c r="BS438" s="2">
        <v>12288000</v>
      </c>
      <c r="BT438" s="2">
        <v>4333568</v>
      </c>
      <c r="BU438" s="2">
        <v>17678336</v>
      </c>
      <c r="BV438" s="2">
        <v>5210112</v>
      </c>
      <c r="BW438" s="2">
        <v>433168384</v>
      </c>
      <c r="BX438" s="2">
        <v>6348800</v>
      </c>
      <c r="BY438" s="2">
        <v>8708096</v>
      </c>
      <c r="BZ438" s="2">
        <v>88014848</v>
      </c>
      <c r="CA438" s="2">
        <v>657178624</v>
      </c>
      <c r="CB438" s="2">
        <v>8855552</v>
      </c>
      <c r="CC438" s="2">
        <v>18280448</v>
      </c>
      <c r="CD438" s="2">
        <v>26812416</v>
      </c>
      <c r="CE438" s="2">
        <v>17854464</v>
      </c>
      <c r="CF438" s="2">
        <v>8519680</v>
      </c>
      <c r="CG438" s="2">
        <v>12455936</v>
      </c>
      <c r="CH438" s="2">
        <v>8839168</v>
      </c>
      <c r="CI438" s="2">
        <v>17854464</v>
      </c>
      <c r="CJ438" s="2">
        <v>26812416</v>
      </c>
      <c r="CK438" s="2">
        <v>26456064</v>
      </c>
      <c r="CL438" s="2">
        <v>8708096</v>
      </c>
      <c r="CM438" s="2">
        <v>5955584</v>
      </c>
      <c r="CN438" s="2">
        <v>39002112</v>
      </c>
      <c r="CO438" s="2">
        <v>4882432</v>
      </c>
      <c r="CP438" s="2">
        <v>12595200</v>
      </c>
      <c r="CQ438" s="2">
        <v>18280448</v>
      </c>
      <c r="CR438" s="2">
        <v>2379776</v>
      </c>
      <c r="CS438" s="2">
        <v>12546048</v>
      </c>
      <c r="CT438" s="2">
        <v>26841088</v>
      </c>
      <c r="CU438" s="2">
        <v>26841088</v>
      </c>
      <c r="CV438" s="2">
        <v>8630272</v>
      </c>
      <c r="CW438" s="2">
        <v>40112128</v>
      </c>
      <c r="CX438" s="2">
        <v>18276352</v>
      </c>
      <c r="CY438" s="2">
        <v>8790016</v>
      </c>
    </row>
    <row r="439" spans="1:103">
      <c r="A439" s="1" t="s">
        <v>2</v>
      </c>
      <c r="B439" s="3">
        <f t="shared" ref="B439" si="250">AVERAGE(D439:CY439)</f>
        <v>15413.7</v>
      </c>
      <c r="C439" s="3">
        <f>COUNT(D439:CY439)</f>
        <v>100</v>
      </c>
      <c r="D439" s="2">
        <v>8564</v>
      </c>
      <c r="E439" s="2">
        <v>7827</v>
      </c>
      <c r="F439" s="2">
        <v>6031</v>
      </c>
      <c r="G439" s="2">
        <v>2489</v>
      </c>
      <c r="H439" s="2">
        <v>26837</v>
      </c>
      <c r="I439" s="2">
        <v>12427</v>
      </c>
      <c r="J439" s="2">
        <v>3850</v>
      </c>
      <c r="K439" s="2">
        <v>8444</v>
      </c>
      <c r="L439" s="2">
        <v>8984</v>
      </c>
      <c r="M439" s="2">
        <v>10651</v>
      </c>
      <c r="N439" s="2">
        <v>6377</v>
      </c>
      <c r="O439" s="2">
        <v>3870</v>
      </c>
      <c r="P439" s="2">
        <v>341</v>
      </c>
      <c r="Q439" s="2">
        <v>10094</v>
      </c>
      <c r="R439" s="2">
        <v>13288</v>
      </c>
      <c r="S439" s="2">
        <v>2705</v>
      </c>
      <c r="T439" s="2">
        <v>19860</v>
      </c>
      <c r="U439" s="2">
        <v>9037</v>
      </c>
      <c r="V439" s="2">
        <v>29216</v>
      </c>
      <c r="W439" s="2">
        <v>7394</v>
      </c>
      <c r="X439" s="2">
        <v>15543</v>
      </c>
      <c r="Y439" s="2">
        <v>2481</v>
      </c>
      <c r="Z439" s="2">
        <v>3913</v>
      </c>
      <c r="AA439" s="2">
        <v>7324</v>
      </c>
      <c r="AB439" s="2">
        <v>4299</v>
      </c>
      <c r="AC439" s="2">
        <v>5441</v>
      </c>
      <c r="AD439" s="2">
        <v>10170</v>
      </c>
      <c r="AE439" s="2">
        <v>14410</v>
      </c>
      <c r="AF439" s="2">
        <v>38330</v>
      </c>
      <c r="AG439" s="2">
        <v>8045</v>
      </c>
      <c r="AH439" s="2">
        <v>14268</v>
      </c>
      <c r="AI439" s="2">
        <v>5197</v>
      </c>
      <c r="AJ439" s="2">
        <v>11798</v>
      </c>
      <c r="AK439" s="2">
        <v>3514</v>
      </c>
      <c r="AL439" s="2">
        <v>5012</v>
      </c>
      <c r="AM439" s="2">
        <v>7788</v>
      </c>
      <c r="AN439" s="2">
        <v>19979</v>
      </c>
      <c r="AO439" s="2">
        <v>4260</v>
      </c>
      <c r="AP439" s="2">
        <v>4092</v>
      </c>
      <c r="AQ439" s="2">
        <v>11700</v>
      </c>
      <c r="AR439" s="2">
        <v>28023</v>
      </c>
      <c r="AS439" s="2">
        <v>280758</v>
      </c>
      <c r="AT439" s="2">
        <v>10457</v>
      </c>
      <c r="AU439" s="2">
        <v>8340</v>
      </c>
      <c r="AV439" s="2">
        <v>3964</v>
      </c>
      <c r="AW439" s="2">
        <v>112907</v>
      </c>
      <c r="AX439" s="2">
        <v>18569</v>
      </c>
      <c r="AY439" s="2">
        <v>6882</v>
      </c>
      <c r="AZ439" s="2">
        <v>10828</v>
      </c>
      <c r="BA439" s="2">
        <v>2173</v>
      </c>
      <c r="BB439" s="2">
        <v>13116</v>
      </c>
      <c r="BC439" s="2">
        <v>14134</v>
      </c>
      <c r="BD439" s="2">
        <v>3237</v>
      </c>
      <c r="BE439" s="2">
        <v>12153</v>
      </c>
      <c r="BF439" s="2">
        <v>671</v>
      </c>
      <c r="BG439" s="2">
        <v>3540</v>
      </c>
      <c r="BH439" s="2">
        <v>8395</v>
      </c>
      <c r="BI439" s="2">
        <v>2856</v>
      </c>
      <c r="BJ439" s="2">
        <v>3960</v>
      </c>
      <c r="BK439" s="2">
        <v>2408</v>
      </c>
      <c r="BL439" s="2">
        <v>3500</v>
      </c>
      <c r="BM439" s="2">
        <v>28751</v>
      </c>
      <c r="BN439" s="2">
        <v>5870</v>
      </c>
      <c r="BO439" s="2">
        <v>5936</v>
      </c>
      <c r="BP439" s="2">
        <v>9930</v>
      </c>
      <c r="BQ439" s="2">
        <v>8642</v>
      </c>
      <c r="BR439" s="2">
        <v>2933</v>
      </c>
      <c r="BS439" s="2">
        <v>6847</v>
      </c>
      <c r="BT439" s="2">
        <v>1694</v>
      </c>
      <c r="BU439" s="2">
        <v>5940</v>
      </c>
      <c r="BV439" s="2">
        <v>16571</v>
      </c>
      <c r="BW439" s="2">
        <v>130207</v>
      </c>
      <c r="BX439" s="2">
        <v>2526</v>
      </c>
      <c r="BY439" s="2">
        <v>4266</v>
      </c>
      <c r="BZ439" s="2">
        <v>35414</v>
      </c>
      <c r="CA439" s="2">
        <v>858</v>
      </c>
      <c r="CB439" s="2">
        <v>1786</v>
      </c>
      <c r="CC439" s="2">
        <v>4274</v>
      </c>
      <c r="CD439" s="2">
        <v>4100</v>
      </c>
      <c r="CE439" s="2">
        <v>3539</v>
      </c>
      <c r="CF439" s="2">
        <v>14615</v>
      </c>
      <c r="CG439" s="2">
        <v>16792</v>
      </c>
      <c r="CH439" s="2">
        <v>5271</v>
      </c>
      <c r="CI439" s="2">
        <v>20377</v>
      </c>
      <c r="CJ439" s="2">
        <v>5778</v>
      </c>
      <c r="CK439" s="2">
        <v>11320</v>
      </c>
      <c r="CL439" s="2">
        <v>14763</v>
      </c>
      <c r="CM439" s="2">
        <v>4880</v>
      </c>
      <c r="CN439" s="2">
        <v>19022</v>
      </c>
      <c r="CO439" s="2">
        <v>161</v>
      </c>
      <c r="CP439" s="2">
        <v>3203</v>
      </c>
      <c r="CQ439" s="2">
        <v>10358</v>
      </c>
      <c r="CR439" s="2">
        <v>4780</v>
      </c>
      <c r="CS439" s="2">
        <v>4286</v>
      </c>
      <c r="CT439" s="2">
        <v>138773</v>
      </c>
      <c r="CU439" s="2">
        <v>9891</v>
      </c>
      <c r="CV439" s="2">
        <v>7277</v>
      </c>
      <c r="CW439" s="2">
        <v>8798</v>
      </c>
      <c r="CX439" s="2">
        <v>7400</v>
      </c>
      <c r="CY439" s="2">
        <v>6820</v>
      </c>
    </row>
    <row r="440" spans="1:103">
      <c r="A440" t="s">
        <v>26</v>
      </c>
      <c r="B440" s="4">
        <f>AVERAGE(D440:CY440)/ 1000/ 1000 / 1000</f>
        <v>0.109540187</v>
      </c>
      <c r="C440" s="4"/>
      <c r="D440" s="2">
        <v>54129000</v>
      </c>
      <c r="E440" s="2">
        <v>42912300</v>
      </c>
      <c r="F440" s="2">
        <v>35734900</v>
      </c>
      <c r="G440" s="2">
        <v>12495700</v>
      </c>
      <c r="H440" s="2">
        <v>158840700</v>
      </c>
      <c r="I440" s="2">
        <v>70929200</v>
      </c>
      <c r="J440" s="2">
        <v>21898200</v>
      </c>
      <c r="K440" s="2">
        <v>53815800</v>
      </c>
      <c r="L440" s="2">
        <v>55975800</v>
      </c>
      <c r="M440" s="2">
        <v>62187800</v>
      </c>
      <c r="N440" s="2">
        <v>37421300</v>
      </c>
      <c r="O440" s="2">
        <v>22963700</v>
      </c>
      <c r="P440" s="2">
        <v>1724000</v>
      </c>
      <c r="Q440" s="2">
        <v>62006000</v>
      </c>
      <c r="R440" s="2">
        <v>86038900</v>
      </c>
      <c r="S440" s="2">
        <v>15710000</v>
      </c>
      <c r="T440" s="2">
        <v>131389600</v>
      </c>
      <c r="U440" s="2">
        <v>56909100</v>
      </c>
      <c r="V440" s="2">
        <v>198819700</v>
      </c>
      <c r="W440" s="2">
        <v>42914800</v>
      </c>
      <c r="X440" s="2">
        <v>93798400</v>
      </c>
      <c r="Y440" s="2">
        <v>12931200</v>
      </c>
      <c r="Z440" s="2">
        <v>23617800</v>
      </c>
      <c r="AA440" s="2">
        <v>43574900</v>
      </c>
      <c r="AB440" s="2">
        <v>26032000</v>
      </c>
      <c r="AC440" s="2">
        <v>31166900</v>
      </c>
      <c r="AD440" s="2">
        <v>64951800</v>
      </c>
      <c r="AE440" s="2">
        <v>93937900</v>
      </c>
      <c r="AF440" s="2">
        <v>241969800</v>
      </c>
      <c r="AG440" s="2">
        <v>44670400</v>
      </c>
      <c r="AH440" s="2">
        <v>87886600</v>
      </c>
      <c r="AI440" s="2">
        <v>27384700</v>
      </c>
      <c r="AJ440" s="2">
        <v>67711800</v>
      </c>
      <c r="AK440" s="2">
        <v>18087500</v>
      </c>
      <c r="AL440" s="2">
        <v>26882700</v>
      </c>
      <c r="AM440" s="2">
        <v>44280200</v>
      </c>
      <c r="AN440" s="2">
        <v>128430600</v>
      </c>
      <c r="AO440" s="2">
        <v>24495800</v>
      </c>
      <c r="AP440" s="2">
        <v>23448700</v>
      </c>
      <c r="AQ440" s="2">
        <v>66898200</v>
      </c>
      <c r="AR440" s="2">
        <v>167005900</v>
      </c>
      <c r="AS440" s="2">
        <v>2582488200</v>
      </c>
      <c r="AT440" s="2">
        <v>64155700</v>
      </c>
      <c r="AU440" s="2">
        <v>48536100</v>
      </c>
      <c r="AV440" s="2">
        <v>24762000</v>
      </c>
      <c r="AW440" s="2">
        <v>860378200</v>
      </c>
      <c r="AX440" s="2">
        <v>109846500</v>
      </c>
      <c r="AY440" s="2">
        <v>40963000</v>
      </c>
      <c r="AZ440" s="2">
        <v>65203000</v>
      </c>
      <c r="BA440" s="2">
        <v>11641100</v>
      </c>
      <c r="BB440" s="2">
        <v>85490800</v>
      </c>
      <c r="BC440" s="2">
        <v>89277900</v>
      </c>
      <c r="BD440" s="2">
        <v>17030200</v>
      </c>
      <c r="BE440" s="2">
        <v>68777300</v>
      </c>
      <c r="BF440" s="2">
        <v>3314300</v>
      </c>
      <c r="BG440" s="2">
        <v>18268100</v>
      </c>
      <c r="BH440" s="2">
        <v>45437400</v>
      </c>
      <c r="BI440" s="2">
        <v>15176500</v>
      </c>
      <c r="BJ440" s="2">
        <v>22462900</v>
      </c>
      <c r="BK440" s="2">
        <v>12323600</v>
      </c>
      <c r="BL440" s="2">
        <v>18198800</v>
      </c>
      <c r="BM440" s="2">
        <v>194605300</v>
      </c>
      <c r="BN440" s="2">
        <v>36791000</v>
      </c>
      <c r="BO440" s="2">
        <v>36158300</v>
      </c>
      <c r="BP440" s="2">
        <v>59628300</v>
      </c>
      <c r="BQ440" s="2">
        <v>55235000</v>
      </c>
      <c r="BR440" s="2">
        <v>16787000</v>
      </c>
      <c r="BS440" s="2">
        <v>39256200</v>
      </c>
      <c r="BT440" s="2">
        <v>9138600</v>
      </c>
      <c r="BU440" s="2">
        <v>35880100</v>
      </c>
      <c r="BV440" s="2">
        <v>98845300</v>
      </c>
      <c r="BW440" s="2">
        <v>1019434400</v>
      </c>
      <c r="BX440" s="2">
        <v>15920700</v>
      </c>
      <c r="BY440" s="2">
        <v>27347700</v>
      </c>
      <c r="BZ440" s="2">
        <v>237073300</v>
      </c>
      <c r="CA440" s="2">
        <v>4858000</v>
      </c>
      <c r="CB440" s="2">
        <v>11069300</v>
      </c>
      <c r="CC440" s="2">
        <v>25661600</v>
      </c>
      <c r="CD440" s="2">
        <v>24356600</v>
      </c>
      <c r="CE440" s="2">
        <v>19483400</v>
      </c>
      <c r="CF440" s="2">
        <v>93325600</v>
      </c>
      <c r="CG440" s="2">
        <v>104477200</v>
      </c>
      <c r="CH440" s="2">
        <v>28843800</v>
      </c>
      <c r="CI440" s="2">
        <v>133447600</v>
      </c>
      <c r="CJ440" s="2">
        <v>35384300</v>
      </c>
      <c r="CK440" s="2">
        <v>65855400</v>
      </c>
      <c r="CL440" s="2">
        <v>90736700</v>
      </c>
      <c r="CM440" s="2">
        <v>26492400</v>
      </c>
      <c r="CN440" s="2">
        <v>128099700</v>
      </c>
      <c r="CO440" s="2">
        <v>822300</v>
      </c>
      <c r="CP440" s="2">
        <v>18577500</v>
      </c>
      <c r="CQ440" s="2">
        <v>63915800</v>
      </c>
      <c r="CR440" s="2">
        <v>29138000</v>
      </c>
      <c r="CS440" s="2">
        <v>26740800</v>
      </c>
      <c r="CT440" s="2">
        <v>1108923400</v>
      </c>
      <c r="CU440" s="2">
        <v>63711800</v>
      </c>
      <c r="CV440" s="2">
        <v>41722300</v>
      </c>
      <c r="CW440" s="2">
        <v>55134200</v>
      </c>
      <c r="CX440" s="2">
        <v>43206700</v>
      </c>
      <c r="CY440" s="2">
        <v>40221200</v>
      </c>
    </row>
    <row r="441" spans="1:103">
      <c r="A441" t="s">
        <v>39</v>
      </c>
      <c r="B441" s="7">
        <f>AVERAGE(D441:CY441) / 1024/ 1024</f>
        <v>37.152929687499999</v>
      </c>
      <c r="C441" s="7">
        <f>MAX(D441:CY441) / 1024/ 1024</f>
        <v>626.12890625</v>
      </c>
      <c r="D441" s="2">
        <v>26836992</v>
      </c>
      <c r="E441" s="2">
        <v>18132992</v>
      </c>
      <c r="F441" s="2">
        <v>18280448</v>
      </c>
      <c r="G441" s="2">
        <v>6549504</v>
      </c>
      <c r="H441" s="2">
        <v>58785792</v>
      </c>
      <c r="I441" s="2">
        <v>26779648</v>
      </c>
      <c r="J441" s="2">
        <v>12455936</v>
      </c>
      <c r="K441" s="2">
        <v>26284032</v>
      </c>
      <c r="L441" s="2">
        <v>26816512</v>
      </c>
      <c r="M441" s="2">
        <v>26841088</v>
      </c>
      <c r="N441" s="2">
        <v>18128896</v>
      </c>
      <c r="O441" s="2">
        <v>12398592</v>
      </c>
      <c r="P441" s="2">
        <v>3424256</v>
      </c>
      <c r="Q441" s="2">
        <v>26841088</v>
      </c>
      <c r="R441" s="2">
        <v>39002112</v>
      </c>
      <c r="S441" s="2">
        <v>8724480</v>
      </c>
      <c r="T441" s="2">
        <v>58343424</v>
      </c>
      <c r="U441" s="2">
        <v>26841088</v>
      </c>
      <c r="V441" s="2">
        <v>86777856</v>
      </c>
      <c r="W441" s="2">
        <v>18128896</v>
      </c>
      <c r="X441" s="2">
        <v>39546880</v>
      </c>
      <c r="Y441" s="2">
        <v>6475776</v>
      </c>
      <c r="Z441" s="2">
        <v>12554240</v>
      </c>
      <c r="AA441" s="2">
        <v>18268160</v>
      </c>
      <c r="AB441" s="2">
        <v>13017088</v>
      </c>
      <c r="AC441" s="2">
        <v>13021184</v>
      </c>
      <c r="AD441" s="2">
        <v>26415104</v>
      </c>
      <c r="AE441" s="2">
        <v>38883328</v>
      </c>
      <c r="AF441" s="2">
        <v>88010752</v>
      </c>
      <c r="AG441" s="2">
        <v>18550784</v>
      </c>
      <c r="AH441" s="2">
        <v>39223296</v>
      </c>
      <c r="AI441" s="2">
        <v>12898304</v>
      </c>
      <c r="AJ441" s="2">
        <v>26652672</v>
      </c>
      <c r="AK441" s="2">
        <v>8843264</v>
      </c>
      <c r="AL441" s="2">
        <v>12857344</v>
      </c>
      <c r="AM441" s="2">
        <v>18231296</v>
      </c>
      <c r="AN441" s="2">
        <v>58507264</v>
      </c>
      <c r="AO441" s="2">
        <v>12443648</v>
      </c>
      <c r="AP441" s="2">
        <v>12390400</v>
      </c>
      <c r="AQ441" s="2">
        <v>26648576</v>
      </c>
      <c r="AR441" s="2">
        <v>59322368</v>
      </c>
      <c r="AS441" s="2">
        <v>656543744</v>
      </c>
      <c r="AT441" s="2">
        <v>26624000</v>
      </c>
      <c r="AU441" s="2">
        <v>18522112</v>
      </c>
      <c r="AV441" s="2">
        <v>12574720</v>
      </c>
      <c r="AW441" s="2">
        <v>289804288</v>
      </c>
      <c r="AX441" s="2">
        <v>39907328</v>
      </c>
      <c r="AY441" s="2">
        <v>18407424</v>
      </c>
      <c r="AZ441" s="2">
        <v>26775552</v>
      </c>
      <c r="BA441" s="2">
        <v>6549504</v>
      </c>
      <c r="BB441" s="2">
        <v>38912000</v>
      </c>
      <c r="BC441" s="2">
        <v>39198720</v>
      </c>
      <c r="BD441" s="2">
        <v>8941568</v>
      </c>
      <c r="BE441" s="2">
        <v>26652672</v>
      </c>
      <c r="BF441" s="2">
        <v>5419008</v>
      </c>
      <c r="BG441" s="2">
        <v>8945664</v>
      </c>
      <c r="BH441" s="2">
        <v>18804736</v>
      </c>
      <c r="BI441" s="2">
        <v>8974336</v>
      </c>
      <c r="BJ441" s="2">
        <v>12562432</v>
      </c>
      <c r="BK441" s="2">
        <v>9187328</v>
      </c>
      <c r="BL441" s="2">
        <v>11587584</v>
      </c>
      <c r="BM441" s="2">
        <v>86540288</v>
      </c>
      <c r="BN441" s="2">
        <v>18231296</v>
      </c>
      <c r="BO441" s="2">
        <v>18255872</v>
      </c>
      <c r="BP441" s="2">
        <v>26628096</v>
      </c>
      <c r="BQ441" s="2">
        <v>26624000</v>
      </c>
      <c r="BR441" s="2">
        <v>8953856</v>
      </c>
      <c r="BS441" s="2">
        <v>20262912</v>
      </c>
      <c r="BT441" s="2">
        <v>6361088</v>
      </c>
      <c r="BU441" s="2">
        <v>18214912</v>
      </c>
      <c r="BV441" s="2">
        <v>40067072</v>
      </c>
      <c r="BW441" s="2">
        <v>291618816</v>
      </c>
      <c r="BX441" s="2">
        <v>8806400</v>
      </c>
      <c r="BY441" s="2">
        <v>12754944</v>
      </c>
      <c r="BZ441" s="2">
        <v>87613440</v>
      </c>
      <c r="CA441" s="2">
        <v>6209536</v>
      </c>
      <c r="CB441" s="2">
        <v>6389760</v>
      </c>
      <c r="CC441" s="2">
        <v>12824576</v>
      </c>
      <c r="CD441" s="2">
        <v>14884864</v>
      </c>
      <c r="CE441" s="2">
        <v>8949760</v>
      </c>
      <c r="CF441" s="2">
        <v>38973440</v>
      </c>
      <c r="CG441" s="2">
        <v>39739392</v>
      </c>
      <c r="CH441" s="2">
        <v>15327232</v>
      </c>
      <c r="CI441" s="2">
        <v>58413056</v>
      </c>
      <c r="CJ441" s="2">
        <v>18210816</v>
      </c>
      <c r="CK441" s="2">
        <v>27054080</v>
      </c>
      <c r="CL441" s="2">
        <v>39223296</v>
      </c>
      <c r="CM441" s="2">
        <v>15077376</v>
      </c>
      <c r="CN441" s="2">
        <v>58142720</v>
      </c>
      <c r="CO441" s="2">
        <v>2408448</v>
      </c>
      <c r="CP441" s="2">
        <v>8904704</v>
      </c>
      <c r="CQ441" s="2">
        <v>26955776</v>
      </c>
      <c r="CR441" s="2">
        <v>12746752</v>
      </c>
      <c r="CS441" s="2">
        <v>15077376</v>
      </c>
      <c r="CT441" s="2">
        <v>294727680</v>
      </c>
      <c r="CU441" s="2">
        <v>26562560</v>
      </c>
      <c r="CV441" s="2">
        <v>20508672</v>
      </c>
      <c r="CW441" s="2">
        <v>26562560</v>
      </c>
      <c r="CX441" s="2">
        <v>18464768</v>
      </c>
      <c r="CY441" s="2">
        <v>18464768</v>
      </c>
    </row>
    <row r="442" spans="1:103">
      <c r="A442" s="1" t="s">
        <v>3</v>
      </c>
      <c r="B442" s="3">
        <f t="shared" ref="B442" si="251">AVERAGE(D442:CY442)</f>
        <v>54199.16</v>
      </c>
      <c r="C442" s="3">
        <f>COUNT(D442:CY442)</f>
        <v>100</v>
      </c>
      <c r="D442" s="2">
        <v>40269</v>
      </c>
      <c r="E442" s="2">
        <v>224337</v>
      </c>
      <c r="F442" s="2">
        <v>15625</v>
      </c>
      <c r="G442" s="2">
        <v>8712</v>
      </c>
      <c r="H442" s="2">
        <v>38869</v>
      </c>
      <c r="I442" s="2">
        <v>59252</v>
      </c>
      <c r="J442" s="2">
        <v>25373</v>
      </c>
      <c r="K442" s="2">
        <v>18171</v>
      </c>
      <c r="L442" s="2">
        <v>17323</v>
      </c>
      <c r="M442" s="2">
        <v>28021</v>
      </c>
      <c r="N442" s="2">
        <v>40037</v>
      </c>
      <c r="O442" s="2">
        <v>7228</v>
      </c>
      <c r="P442" s="2">
        <v>1353</v>
      </c>
      <c r="Q442" s="2">
        <v>29720</v>
      </c>
      <c r="R442" s="2">
        <v>15058</v>
      </c>
      <c r="S442" s="2">
        <v>311558</v>
      </c>
      <c r="T442" s="2">
        <v>13023</v>
      </c>
      <c r="U442" s="2">
        <v>16781</v>
      </c>
      <c r="V442" s="2">
        <v>34258</v>
      </c>
      <c r="W442" s="2">
        <v>18798</v>
      </c>
      <c r="X442" s="2">
        <v>28557</v>
      </c>
      <c r="Y442" s="2">
        <v>16856</v>
      </c>
      <c r="Z442" s="2">
        <v>23396</v>
      </c>
      <c r="AA442" s="2">
        <v>9991</v>
      </c>
      <c r="AB442" s="2">
        <v>30653</v>
      </c>
      <c r="AC442" s="2">
        <v>2736</v>
      </c>
      <c r="AD442" s="2">
        <v>7690</v>
      </c>
      <c r="AE442" s="2">
        <v>25273</v>
      </c>
      <c r="AF442" s="2">
        <v>39448</v>
      </c>
      <c r="AG442" s="2">
        <v>9337</v>
      </c>
      <c r="AH442" s="2">
        <v>25791</v>
      </c>
      <c r="AI442" s="2">
        <v>16778</v>
      </c>
      <c r="AJ442" s="2">
        <v>20112</v>
      </c>
      <c r="AK442" s="2">
        <v>19179</v>
      </c>
      <c r="AL442" s="2">
        <v>13906</v>
      </c>
      <c r="AM442" s="2">
        <v>12598</v>
      </c>
      <c r="AN442" s="2">
        <v>152553</v>
      </c>
      <c r="AO442" s="2">
        <v>6383</v>
      </c>
      <c r="AP442" s="2">
        <v>9436</v>
      </c>
      <c r="AQ442" s="2">
        <v>271529</v>
      </c>
      <c r="AR442" s="2">
        <v>128479</v>
      </c>
      <c r="AS442" s="2">
        <v>139123</v>
      </c>
      <c r="AT442" s="2">
        <v>17377</v>
      </c>
      <c r="AU442" s="2">
        <v>9460</v>
      </c>
      <c r="AV442" s="2">
        <v>8152</v>
      </c>
      <c r="AW442" s="2">
        <v>201249</v>
      </c>
      <c r="AX442" s="2">
        <v>15638</v>
      </c>
      <c r="AY442" s="2">
        <v>21025</v>
      </c>
      <c r="AZ442" s="2">
        <v>13098</v>
      </c>
      <c r="BA442" s="2">
        <v>198622</v>
      </c>
      <c r="BB442" s="2">
        <v>25593</v>
      </c>
      <c r="BC442" s="2">
        <v>28940</v>
      </c>
      <c r="BD442" s="2">
        <v>37710</v>
      </c>
      <c r="BE442" s="2">
        <v>17793</v>
      </c>
      <c r="BF442" s="2">
        <v>18970</v>
      </c>
      <c r="BG442" s="2">
        <v>12181</v>
      </c>
      <c r="BH442" s="2">
        <v>30863</v>
      </c>
      <c r="BI442" s="2">
        <v>22312</v>
      </c>
      <c r="BJ442" s="2">
        <v>72209</v>
      </c>
      <c r="BK442" s="2">
        <v>52539</v>
      </c>
      <c r="BL442" s="2">
        <v>4867</v>
      </c>
      <c r="BM442" s="2">
        <v>22576</v>
      </c>
      <c r="BN442" s="2">
        <v>364551</v>
      </c>
      <c r="BO442" s="2">
        <v>55902</v>
      </c>
      <c r="BP442" s="2">
        <v>15368</v>
      </c>
      <c r="BQ442" s="2">
        <v>17379</v>
      </c>
      <c r="BR442" s="2">
        <v>19833</v>
      </c>
      <c r="BS442" s="2">
        <v>12956</v>
      </c>
      <c r="BT442" s="2">
        <v>81761</v>
      </c>
      <c r="BU442" s="2">
        <v>6189</v>
      </c>
      <c r="BV442" s="2">
        <v>474464</v>
      </c>
      <c r="BW442" s="2">
        <v>154327</v>
      </c>
      <c r="BX442" s="2">
        <v>34506</v>
      </c>
      <c r="BY442" s="2">
        <v>91076</v>
      </c>
      <c r="BZ442" s="2">
        <v>40240</v>
      </c>
      <c r="CA442" s="2">
        <v>258829</v>
      </c>
      <c r="CB442" s="2">
        <v>6698</v>
      </c>
      <c r="CC442" s="2">
        <v>14324</v>
      </c>
      <c r="CD442" s="2">
        <v>23061</v>
      </c>
      <c r="CE442" s="2">
        <v>187462</v>
      </c>
      <c r="CF442" s="2">
        <v>140671</v>
      </c>
      <c r="CG442" s="2">
        <v>31244</v>
      </c>
      <c r="CH442" s="2">
        <v>17325</v>
      </c>
      <c r="CI442" s="2">
        <v>62038</v>
      </c>
      <c r="CJ442" s="2">
        <v>11889</v>
      </c>
      <c r="CK442" s="2">
        <v>16242</v>
      </c>
      <c r="CL442" s="2">
        <v>18504</v>
      </c>
      <c r="CM442" s="2">
        <v>5519</v>
      </c>
      <c r="CN442" s="2">
        <v>16137</v>
      </c>
      <c r="CO442" s="2">
        <v>6006</v>
      </c>
      <c r="CP442" s="2">
        <v>10885</v>
      </c>
      <c r="CQ442" s="2">
        <v>28219</v>
      </c>
      <c r="CR442" s="2">
        <v>15681</v>
      </c>
      <c r="CS442" s="2">
        <v>42284</v>
      </c>
      <c r="CT442" s="2">
        <v>237485</v>
      </c>
      <c r="CU442" s="2">
        <v>15403</v>
      </c>
      <c r="CV442" s="2">
        <v>15012</v>
      </c>
      <c r="CW442" s="2">
        <v>53395</v>
      </c>
      <c r="CX442" s="2">
        <v>8277</v>
      </c>
      <c r="CY442" s="2">
        <v>4030</v>
      </c>
    </row>
    <row r="443" spans="1:103">
      <c r="A443" t="s">
        <v>26</v>
      </c>
      <c r="B443" s="4">
        <f>AVERAGE(D443:CY443)/ 1000/ 1000 / 1000</f>
        <v>0.52891058000000002</v>
      </c>
      <c r="C443" s="4"/>
      <c r="D443" s="2">
        <v>334925800</v>
      </c>
      <c r="E443" s="2">
        <v>2328021500</v>
      </c>
      <c r="F443" s="2">
        <v>99002700</v>
      </c>
      <c r="G443" s="2">
        <v>37716500</v>
      </c>
      <c r="H443" s="2">
        <v>305416600</v>
      </c>
      <c r="I443" s="2">
        <v>569886300</v>
      </c>
      <c r="J443" s="2">
        <v>158305900</v>
      </c>
      <c r="K443" s="2">
        <v>121103800</v>
      </c>
      <c r="L443" s="2">
        <v>97699700</v>
      </c>
      <c r="M443" s="2">
        <v>253431600</v>
      </c>
      <c r="N443" s="2">
        <v>252512700</v>
      </c>
      <c r="O443" s="2">
        <v>33313700</v>
      </c>
      <c r="P443" s="2">
        <v>4613000</v>
      </c>
      <c r="Q443" s="2">
        <v>246461400</v>
      </c>
      <c r="R443" s="2">
        <v>109021600</v>
      </c>
      <c r="S443" s="2">
        <v>4192866900</v>
      </c>
      <c r="T443" s="2">
        <v>74616500</v>
      </c>
      <c r="U443" s="2">
        <v>102550500</v>
      </c>
      <c r="V443" s="2">
        <v>408958000</v>
      </c>
      <c r="W443" s="2">
        <v>125291200</v>
      </c>
      <c r="X443" s="2">
        <v>251426100</v>
      </c>
      <c r="Y443" s="2">
        <v>117823900</v>
      </c>
      <c r="Z443" s="2">
        <v>106772000</v>
      </c>
      <c r="AA443" s="2">
        <v>48139200</v>
      </c>
      <c r="AB443" s="2">
        <v>176569100</v>
      </c>
      <c r="AC443" s="2">
        <v>11309400</v>
      </c>
      <c r="AD443" s="2">
        <v>36886300</v>
      </c>
      <c r="AE443" s="2">
        <v>233020900</v>
      </c>
      <c r="AF443" s="2">
        <v>342319800</v>
      </c>
      <c r="AG443" s="2">
        <v>42875800</v>
      </c>
      <c r="AH443" s="2">
        <v>248357700</v>
      </c>
      <c r="AI443" s="2">
        <v>68948200</v>
      </c>
      <c r="AJ443" s="2">
        <v>131977900</v>
      </c>
      <c r="AK443" s="2">
        <v>152941500</v>
      </c>
      <c r="AL443" s="2">
        <v>75888700</v>
      </c>
      <c r="AM443" s="2">
        <v>80237800</v>
      </c>
      <c r="AN443" s="2">
        <v>1920932200</v>
      </c>
      <c r="AO443" s="2">
        <v>28897000</v>
      </c>
      <c r="AP443" s="2">
        <v>46980700</v>
      </c>
      <c r="AQ443" s="2">
        <v>3644715200</v>
      </c>
      <c r="AR443" s="2">
        <v>1615104100</v>
      </c>
      <c r="AS443" s="2">
        <v>736690100</v>
      </c>
      <c r="AT443" s="2">
        <v>115474800</v>
      </c>
      <c r="AU443" s="2">
        <v>66389400</v>
      </c>
      <c r="AV443" s="2">
        <v>42181200</v>
      </c>
      <c r="AW443" s="2">
        <v>1692484100</v>
      </c>
      <c r="AX443" s="2">
        <v>86778700</v>
      </c>
      <c r="AY443" s="2">
        <v>181813400</v>
      </c>
      <c r="AZ443" s="2">
        <v>109880400</v>
      </c>
      <c r="BA443" s="2">
        <v>1741562000</v>
      </c>
      <c r="BB443" s="2">
        <v>199755500</v>
      </c>
      <c r="BC443" s="2">
        <v>250119900</v>
      </c>
      <c r="BD443" s="2">
        <v>376882900</v>
      </c>
      <c r="BE443" s="2">
        <v>120104100</v>
      </c>
      <c r="BF443" s="2">
        <v>109185400</v>
      </c>
      <c r="BG443" s="2">
        <v>50701500</v>
      </c>
      <c r="BH443" s="2">
        <v>251315000</v>
      </c>
      <c r="BI443" s="2">
        <v>135886700</v>
      </c>
      <c r="BJ443" s="2">
        <v>585962200</v>
      </c>
      <c r="BK443" s="2">
        <v>384812000</v>
      </c>
      <c r="BL443" s="2">
        <v>21412600</v>
      </c>
      <c r="BM443" s="2">
        <v>85615600</v>
      </c>
      <c r="BN443" s="2">
        <v>4449861900</v>
      </c>
      <c r="BO443" s="2">
        <v>431334500</v>
      </c>
      <c r="BP443" s="2">
        <v>104606000</v>
      </c>
      <c r="BQ443" s="2">
        <v>109078600</v>
      </c>
      <c r="BR443" s="2">
        <v>147267400</v>
      </c>
      <c r="BS443" s="2">
        <v>62248100</v>
      </c>
      <c r="BT443" s="2">
        <v>582915600</v>
      </c>
      <c r="BU443" s="2">
        <v>34192600</v>
      </c>
      <c r="BV443" s="2">
        <v>4890965700</v>
      </c>
      <c r="BW443" s="2">
        <v>1231295000</v>
      </c>
      <c r="BX443" s="2">
        <v>252089000</v>
      </c>
      <c r="BY443" s="2">
        <v>873973300</v>
      </c>
      <c r="BZ443" s="2">
        <v>395123400</v>
      </c>
      <c r="CA443" s="2">
        <v>2583286500</v>
      </c>
      <c r="CB443" s="2">
        <v>28385800</v>
      </c>
      <c r="CC443" s="2">
        <v>75947200</v>
      </c>
      <c r="CD443" s="2">
        <v>160355600</v>
      </c>
      <c r="CE443" s="2">
        <v>2463987200</v>
      </c>
      <c r="CF443" s="2">
        <v>1551283900</v>
      </c>
      <c r="CG443" s="2">
        <v>245230500</v>
      </c>
      <c r="CH443" s="2">
        <v>83728200</v>
      </c>
      <c r="CI443" s="2">
        <v>694067400</v>
      </c>
      <c r="CJ443" s="2">
        <v>73732600</v>
      </c>
      <c r="CK443" s="2">
        <v>100643900</v>
      </c>
      <c r="CL443" s="2">
        <v>146774200</v>
      </c>
      <c r="CM443" s="2">
        <v>24137600</v>
      </c>
      <c r="CN443" s="2">
        <v>100268700</v>
      </c>
      <c r="CO443" s="2">
        <v>30863100</v>
      </c>
      <c r="CP443" s="2">
        <v>45358000</v>
      </c>
      <c r="CQ443" s="2">
        <v>242023500</v>
      </c>
      <c r="CR443" s="2">
        <v>104502400</v>
      </c>
      <c r="CS443" s="2">
        <v>292561400</v>
      </c>
      <c r="CT443" s="2">
        <v>2969142800</v>
      </c>
      <c r="CU443" s="2">
        <v>112641600</v>
      </c>
      <c r="CV443" s="2">
        <v>97723900</v>
      </c>
      <c r="CW443" s="2">
        <v>457869100</v>
      </c>
      <c r="CX443" s="2">
        <v>43285500</v>
      </c>
      <c r="CY443" s="2">
        <v>15459400</v>
      </c>
    </row>
    <row r="444" spans="1:103" ht="16.05" customHeight="1">
      <c r="A444" t="s">
        <v>39</v>
      </c>
      <c r="B444" s="7">
        <f>AVERAGE(D444:CY444) / 1024/ 1024</f>
        <v>76.176015625000005</v>
      </c>
      <c r="C444" s="7">
        <f>MAX(D444:CY444) / 1024/ 1024</f>
        <v>523.8125</v>
      </c>
      <c r="D444" s="2">
        <v>44703744</v>
      </c>
      <c r="E444" s="2">
        <v>284229632</v>
      </c>
      <c r="F444" s="2">
        <v>24473600</v>
      </c>
      <c r="G444" s="2">
        <v>12894208</v>
      </c>
      <c r="H444" s="2">
        <v>55500800</v>
      </c>
      <c r="I444" s="2">
        <v>55549952</v>
      </c>
      <c r="J444" s="2">
        <v>21921792</v>
      </c>
      <c r="K444" s="2">
        <v>30273536</v>
      </c>
      <c r="L444" s="2">
        <v>19337216</v>
      </c>
      <c r="M444" s="2">
        <v>47288320</v>
      </c>
      <c r="N444" s="2">
        <v>33587200</v>
      </c>
      <c r="O444" s="2">
        <v>13017088</v>
      </c>
      <c r="P444" s="2">
        <v>3104768</v>
      </c>
      <c r="Q444" s="2">
        <v>48316416</v>
      </c>
      <c r="R444" s="2">
        <v>28266496</v>
      </c>
      <c r="S444" s="2">
        <v>501641216</v>
      </c>
      <c r="T444" s="2">
        <v>20717568</v>
      </c>
      <c r="U444" s="2">
        <v>24039424</v>
      </c>
      <c r="V444" s="2">
        <v>73334784</v>
      </c>
      <c r="W444" s="2">
        <v>26423296</v>
      </c>
      <c r="X444" s="2">
        <v>51003392</v>
      </c>
      <c r="Y444" s="2">
        <v>27836416</v>
      </c>
      <c r="Z444" s="2">
        <v>18968576</v>
      </c>
      <c r="AA444" s="2">
        <v>15613952</v>
      </c>
      <c r="AB444" s="2">
        <v>26972160</v>
      </c>
      <c r="AC444" s="2">
        <v>5791744</v>
      </c>
      <c r="AD444" s="2">
        <v>14671872</v>
      </c>
      <c r="AE444" s="2">
        <v>49053696</v>
      </c>
      <c r="AF444" s="2">
        <v>63463424</v>
      </c>
      <c r="AG444" s="2">
        <v>13590528</v>
      </c>
      <c r="AH444" s="2">
        <v>49872896</v>
      </c>
      <c r="AI444" s="2">
        <v>16023552</v>
      </c>
      <c r="AJ444" s="2">
        <v>32825344</v>
      </c>
      <c r="AK444" s="2">
        <v>36917248</v>
      </c>
      <c r="AL444" s="2">
        <v>21282816</v>
      </c>
      <c r="AM444" s="2">
        <v>24182784</v>
      </c>
      <c r="AN444" s="2">
        <v>171741184</v>
      </c>
      <c r="AO444" s="2">
        <v>12845056</v>
      </c>
      <c r="AP444" s="2">
        <v>16863232</v>
      </c>
      <c r="AQ444" s="2">
        <v>333389824</v>
      </c>
      <c r="AR444" s="2">
        <v>136073216</v>
      </c>
      <c r="AS444" s="2">
        <v>86601728</v>
      </c>
      <c r="AT444" s="2">
        <v>26357760</v>
      </c>
      <c r="AU444" s="2">
        <v>21954560</v>
      </c>
      <c r="AV444" s="2">
        <v>19861504</v>
      </c>
      <c r="AW444" s="2">
        <v>215461888</v>
      </c>
      <c r="AX444" s="2">
        <v>25686016</v>
      </c>
      <c r="AY444" s="2">
        <v>41758720</v>
      </c>
      <c r="AZ444" s="2">
        <v>28266496</v>
      </c>
      <c r="BA444" s="2">
        <v>201437184</v>
      </c>
      <c r="BB444" s="2">
        <v>45125632</v>
      </c>
      <c r="BC444" s="2">
        <v>53760000</v>
      </c>
      <c r="BD444" s="2">
        <v>71716864</v>
      </c>
      <c r="BE444" s="2">
        <v>33026048</v>
      </c>
      <c r="BF444" s="2">
        <v>33026048</v>
      </c>
      <c r="BG444" s="2">
        <v>14897152</v>
      </c>
      <c r="BH444" s="2">
        <v>52834304</v>
      </c>
      <c r="BI444" s="2">
        <v>48635904</v>
      </c>
      <c r="BJ444" s="2">
        <v>72773632</v>
      </c>
      <c r="BK444" s="2">
        <v>58466304</v>
      </c>
      <c r="BL444" s="2">
        <v>11485184</v>
      </c>
      <c r="BM444" s="2">
        <v>20258816</v>
      </c>
      <c r="BN444" s="2">
        <v>549257216</v>
      </c>
      <c r="BO444" s="2">
        <v>59006976</v>
      </c>
      <c r="BP444" s="2">
        <v>26165248</v>
      </c>
      <c r="BQ444" s="2">
        <v>26554368</v>
      </c>
      <c r="BR444" s="2">
        <v>36864000</v>
      </c>
      <c r="BS444" s="2">
        <v>31617024</v>
      </c>
      <c r="BT444" s="2">
        <v>83611648</v>
      </c>
      <c r="BU444" s="2">
        <v>68902912</v>
      </c>
      <c r="BV444" s="2">
        <v>498065408</v>
      </c>
      <c r="BW444" s="2">
        <v>166674432</v>
      </c>
      <c r="BX444" s="2">
        <v>40001536</v>
      </c>
      <c r="BY444" s="2">
        <v>106635264</v>
      </c>
      <c r="BZ444" s="2">
        <v>102211584</v>
      </c>
      <c r="CA444" s="2">
        <v>323387392</v>
      </c>
      <c r="CB444" s="2">
        <v>12525568</v>
      </c>
      <c r="CC444" s="2">
        <v>22405120</v>
      </c>
      <c r="CD444" s="2">
        <v>36876288</v>
      </c>
      <c r="CE444" s="2">
        <v>291299328</v>
      </c>
      <c r="CF444" s="2">
        <v>202739712</v>
      </c>
      <c r="CG444" s="2">
        <v>36728832</v>
      </c>
      <c r="CH444" s="2">
        <v>17924096</v>
      </c>
      <c r="CI444" s="2">
        <v>78405632</v>
      </c>
      <c r="CJ444" s="2">
        <v>66846720</v>
      </c>
      <c r="CK444" s="2">
        <v>65794048</v>
      </c>
      <c r="CL444" s="2">
        <v>69996544</v>
      </c>
      <c r="CM444" s="2">
        <v>63692800</v>
      </c>
      <c r="CN444" s="2">
        <v>65789952</v>
      </c>
      <c r="CO444" s="2">
        <v>63692800</v>
      </c>
      <c r="CP444" s="2">
        <v>63696896</v>
      </c>
      <c r="CQ444" s="2">
        <v>69996544</v>
      </c>
      <c r="CR444" s="2">
        <v>65789952</v>
      </c>
      <c r="CS444" s="2">
        <v>71053312</v>
      </c>
      <c r="CT444" s="2">
        <v>335056896</v>
      </c>
      <c r="CU444" s="2">
        <v>96317440</v>
      </c>
      <c r="CV444" s="2">
        <v>95260672</v>
      </c>
      <c r="CW444" s="2">
        <v>101572608</v>
      </c>
      <c r="CX444" s="2">
        <v>93163520</v>
      </c>
      <c r="CY444" s="2">
        <v>91058176</v>
      </c>
    </row>
    <row r="445" spans="1:103">
      <c r="A445" t="s">
        <v>19</v>
      </c>
      <c r="B445" s="3">
        <f t="shared" ref="B445" si="252">AVERAGE(D445:CY445)</f>
        <v>25431.87</v>
      </c>
      <c r="C445" s="3">
        <f>COUNT(D445:CY445)</f>
        <v>100</v>
      </c>
      <c r="D445" s="2">
        <v>11637</v>
      </c>
      <c r="E445" s="2">
        <v>289484</v>
      </c>
      <c r="F445" s="2">
        <v>15704</v>
      </c>
      <c r="G445" s="2">
        <v>8888</v>
      </c>
      <c r="H445" s="2">
        <v>28617</v>
      </c>
      <c r="I445" s="2">
        <v>24351</v>
      </c>
      <c r="J445" s="2">
        <v>10572</v>
      </c>
      <c r="K445" s="2">
        <v>12064</v>
      </c>
      <c r="L445" s="2">
        <v>14201</v>
      </c>
      <c r="M445" s="2">
        <v>21147</v>
      </c>
      <c r="N445" s="2">
        <v>17942</v>
      </c>
      <c r="O445" s="2">
        <v>7728</v>
      </c>
      <c r="P445" s="2">
        <v>1650</v>
      </c>
      <c r="Q445" s="2">
        <v>25435</v>
      </c>
      <c r="R445" s="2">
        <v>17239</v>
      </c>
      <c r="S445" s="2">
        <v>4957</v>
      </c>
      <c r="T445" s="2">
        <v>19236</v>
      </c>
      <c r="U445" s="2">
        <v>15139</v>
      </c>
      <c r="V445" s="2">
        <v>54764</v>
      </c>
      <c r="W445" s="2">
        <v>14303</v>
      </c>
      <c r="X445" s="2">
        <v>29413</v>
      </c>
      <c r="Y445" s="2">
        <v>14662</v>
      </c>
      <c r="Z445" s="2">
        <v>7658</v>
      </c>
      <c r="AA445" s="2">
        <v>8851</v>
      </c>
      <c r="AB445" s="2">
        <v>10941</v>
      </c>
      <c r="AC445" s="2">
        <v>3259</v>
      </c>
      <c r="AD445" s="2">
        <v>10682</v>
      </c>
      <c r="AE445" s="2">
        <v>32035</v>
      </c>
      <c r="AF445" s="2">
        <v>64563</v>
      </c>
      <c r="AG445" s="2">
        <v>14348</v>
      </c>
      <c r="AH445" s="2">
        <v>30698</v>
      </c>
      <c r="AI445" s="2">
        <v>10252</v>
      </c>
      <c r="AJ445" s="2">
        <v>24276</v>
      </c>
      <c r="AK445" s="2">
        <v>19746</v>
      </c>
      <c r="AL445" s="2">
        <v>9602</v>
      </c>
      <c r="AM445" s="2">
        <v>15571</v>
      </c>
      <c r="AN445" s="2">
        <v>33741</v>
      </c>
      <c r="AO445" s="2">
        <v>6268</v>
      </c>
      <c r="AP445" s="2">
        <v>8717</v>
      </c>
      <c r="AQ445" s="2">
        <v>22449</v>
      </c>
      <c r="AR445" s="2">
        <v>37624</v>
      </c>
      <c r="AS445" s="2">
        <v>234537</v>
      </c>
      <c r="AT445" s="2">
        <v>16368</v>
      </c>
      <c r="AU445" s="2">
        <v>9559</v>
      </c>
      <c r="AV445" s="2">
        <v>8120</v>
      </c>
      <c r="AW445" s="2">
        <v>5678</v>
      </c>
      <c r="AX445" s="2">
        <v>16826</v>
      </c>
      <c r="AY445" s="2">
        <v>14898</v>
      </c>
      <c r="AZ445" s="2">
        <v>14689</v>
      </c>
      <c r="BA445" s="2">
        <v>5661</v>
      </c>
      <c r="BB445" s="2">
        <v>23288</v>
      </c>
      <c r="BC445" s="2">
        <v>23867</v>
      </c>
      <c r="BD445" s="2">
        <v>24681</v>
      </c>
      <c r="BE445" s="2">
        <v>23922</v>
      </c>
      <c r="BF445" s="2">
        <v>6450</v>
      </c>
      <c r="BG445" s="2">
        <v>6486</v>
      </c>
      <c r="BH445" s="2">
        <v>23853</v>
      </c>
      <c r="BI445" s="2">
        <v>8012</v>
      </c>
      <c r="BJ445" s="2">
        <v>12691</v>
      </c>
      <c r="BK445" s="2">
        <v>6272</v>
      </c>
      <c r="BL445" s="2">
        <v>6793</v>
      </c>
      <c r="BM445" s="2">
        <v>38123</v>
      </c>
      <c r="BN445" s="2">
        <v>25737</v>
      </c>
      <c r="BO445" s="2">
        <v>11454</v>
      </c>
      <c r="BP445" s="2">
        <v>16148</v>
      </c>
      <c r="BQ445" s="2">
        <v>14577</v>
      </c>
      <c r="BR445" s="2">
        <v>15524</v>
      </c>
      <c r="BS445" s="2">
        <v>8592</v>
      </c>
      <c r="BT445" s="2">
        <v>22270</v>
      </c>
      <c r="BU445" s="2">
        <v>10991</v>
      </c>
      <c r="BV445" s="2">
        <v>64935</v>
      </c>
      <c r="BW445" s="2">
        <v>211904</v>
      </c>
      <c r="BX445" s="2">
        <v>20517</v>
      </c>
      <c r="BY445" s="2">
        <v>6891</v>
      </c>
      <c r="BZ445" s="2">
        <v>69822</v>
      </c>
      <c r="CA445" s="2">
        <v>6272</v>
      </c>
      <c r="CB445" s="2">
        <v>8866</v>
      </c>
      <c r="CC445" s="2">
        <v>8062</v>
      </c>
      <c r="CD445" s="2">
        <v>16120</v>
      </c>
      <c r="CE445" s="2">
        <v>9666</v>
      </c>
      <c r="CF445" s="2">
        <v>10157</v>
      </c>
      <c r="CG445" s="2">
        <v>21999</v>
      </c>
      <c r="CH445" s="2">
        <v>8751</v>
      </c>
      <c r="CI445" s="2">
        <v>36532</v>
      </c>
      <c r="CJ445" s="2">
        <v>14027</v>
      </c>
      <c r="CK445" s="2">
        <v>13099</v>
      </c>
      <c r="CL445" s="2">
        <v>16800</v>
      </c>
      <c r="CM445" s="2">
        <v>6018</v>
      </c>
      <c r="CN445" s="2">
        <v>24305</v>
      </c>
      <c r="CO445" s="2">
        <v>3503</v>
      </c>
      <c r="CP445" s="2">
        <v>6312</v>
      </c>
      <c r="CQ445" s="2">
        <v>22925</v>
      </c>
      <c r="CR445" s="2">
        <v>11707</v>
      </c>
      <c r="CS445" s="2">
        <v>9773</v>
      </c>
      <c r="CT445" s="2">
        <v>155625</v>
      </c>
      <c r="CU445" s="2">
        <v>19375</v>
      </c>
      <c r="CV445" s="2">
        <v>12773</v>
      </c>
      <c r="CW445" s="2">
        <v>20050</v>
      </c>
      <c r="CX445" s="2">
        <v>14134</v>
      </c>
      <c r="CY445" s="2">
        <v>5786</v>
      </c>
    </row>
    <row r="446" spans="1:103">
      <c r="A446" t="s">
        <v>26</v>
      </c>
      <c r="B446" s="4">
        <f>AVERAGE(D446:CY446)/ 1000/ 1000 / 1000</f>
        <v>1.35793572</v>
      </c>
      <c r="C446" s="4"/>
      <c r="D446" s="2">
        <v>487367100</v>
      </c>
      <c r="E446" s="2">
        <v>25760113600</v>
      </c>
      <c r="F446" s="2">
        <v>713191800</v>
      </c>
      <c r="G446" s="2">
        <v>330626800</v>
      </c>
      <c r="H446" s="2">
        <v>1677260400</v>
      </c>
      <c r="I446" s="2">
        <v>1115302600</v>
      </c>
      <c r="J446" s="2">
        <v>381272600</v>
      </c>
      <c r="K446" s="2">
        <v>475187200</v>
      </c>
      <c r="L446" s="2">
        <v>577144500</v>
      </c>
      <c r="M446" s="2">
        <v>998023600</v>
      </c>
      <c r="N446" s="2">
        <v>771186500</v>
      </c>
      <c r="O446" s="2">
        <v>287439400</v>
      </c>
      <c r="P446" s="2">
        <v>34758300</v>
      </c>
      <c r="Q446" s="2">
        <v>1262853800</v>
      </c>
      <c r="R446" s="2">
        <v>819275500</v>
      </c>
      <c r="S446" s="2">
        <v>142616000</v>
      </c>
      <c r="T446" s="2">
        <v>877121200</v>
      </c>
      <c r="U446" s="2">
        <v>496492000</v>
      </c>
      <c r="V446" s="2">
        <v>2342293600</v>
      </c>
      <c r="W446" s="2">
        <v>447502200</v>
      </c>
      <c r="X446" s="2">
        <v>1143830800</v>
      </c>
      <c r="Y446" s="2">
        <v>683738500</v>
      </c>
      <c r="Z446" s="2">
        <v>262678700</v>
      </c>
      <c r="AA446" s="2">
        <v>329563300</v>
      </c>
      <c r="AB446" s="2">
        <v>400511500</v>
      </c>
      <c r="AC446" s="2">
        <v>80105300</v>
      </c>
      <c r="AD446" s="2">
        <v>432846000</v>
      </c>
      <c r="AE446" s="2">
        <v>1709313300</v>
      </c>
      <c r="AF446" s="2">
        <v>3194819600</v>
      </c>
      <c r="AG446" s="2">
        <v>559800500</v>
      </c>
      <c r="AH446" s="2">
        <v>1665619200</v>
      </c>
      <c r="AI446" s="2">
        <v>386602000</v>
      </c>
      <c r="AJ446" s="2">
        <v>1150957800</v>
      </c>
      <c r="AK446" s="2">
        <v>949713100</v>
      </c>
      <c r="AL446" s="2">
        <v>373930600</v>
      </c>
      <c r="AM446" s="2">
        <v>735304700</v>
      </c>
      <c r="AN446" s="2">
        <v>1684527300</v>
      </c>
      <c r="AO446" s="2">
        <v>207013900</v>
      </c>
      <c r="AP446" s="2">
        <v>359965300</v>
      </c>
      <c r="AQ446" s="2">
        <v>1052348000</v>
      </c>
      <c r="AR446" s="2">
        <v>1879368500</v>
      </c>
      <c r="AS446" s="2">
        <v>10895131200</v>
      </c>
      <c r="AT446" s="2">
        <v>741201200</v>
      </c>
      <c r="AU446" s="2">
        <v>378404100</v>
      </c>
      <c r="AV446" s="2">
        <v>316395500</v>
      </c>
      <c r="AW446" s="2">
        <v>192613100</v>
      </c>
      <c r="AX446" s="2">
        <v>822573000</v>
      </c>
      <c r="AY446" s="2">
        <v>732325600</v>
      </c>
      <c r="AZ446" s="2">
        <v>470996500</v>
      </c>
      <c r="BA446" s="2">
        <v>162947100</v>
      </c>
      <c r="BB446" s="2">
        <v>1196109600</v>
      </c>
      <c r="BC446" s="2">
        <v>1197637900</v>
      </c>
      <c r="BD446" s="2">
        <v>1244314600</v>
      </c>
      <c r="BE446" s="2">
        <v>1068664000</v>
      </c>
      <c r="BF446" s="2">
        <v>199966500</v>
      </c>
      <c r="BG446" s="2">
        <v>195675100</v>
      </c>
      <c r="BH446" s="2">
        <v>1172025900</v>
      </c>
      <c r="BI446" s="2">
        <v>277665700</v>
      </c>
      <c r="BJ446" s="2">
        <v>454191800</v>
      </c>
      <c r="BK446" s="2">
        <v>182997800</v>
      </c>
      <c r="BL446" s="2">
        <v>171761400</v>
      </c>
      <c r="BM446" s="2">
        <v>2165464800</v>
      </c>
      <c r="BN446" s="2">
        <v>1334195100</v>
      </c>
      <c r="BO446" s="2">
        <v>431650400</v>
      </c>
      <c r="BP446" s="2">
        <v>505909000</v>
      </c>
      <c r="BQ446" s="2">
        <v>641331600</v>
      </c>
      <c r="BR446" s="2">
        <v>729722600</v>
      </c>
      <c r="BS446" s="2">
        <v>308185800</v>
      </c>
      <c r="BT446" s="2">
        <v>1100279400</v>
      </c>
      <c r="BU446" s="2">
        <v>361368900</v>
      </c>
      <c r="BV446" s="2">
        <v>3034491900</v>
      </c>
      <c r="BW446" s="2">
        <v>16126983200</v>
      </c>
      <c r="BX446" s="2">
        <v>773619500</v>
      </c>
      <c r="BY446" s="2">
        <v>226667300</v>
      </c>
      <c r="BZ446" s="2">
        <v>4026088000</v>
      </c>
      <c r="CA446" s="2">
        <v>208779400</v>
      </c>
      <c r="CB446" s="2">
        <v>330992700</v>
      </c>
      <c r="CC446" s="2">
        <v>230169000</v>
      </c>
      <c r="CD446" s="2">
        <v>751274900</v>
      </c>
      <c r="CE446" s="2">
        <v>342340500</v>
      </c>
      <c r="CF446" s="2">
        <v>363332000</v>
      </c>
      <c r="CG446" s="2">
        <v>1013011900</v>
      </c>
      <c r="CH446" s="2">
        <v>290456000</v>
      </c>
      <c r="CI446" s="2">
        <v>1727143800</v>
      </c>
      <c r="CJ446" s="2">
        <v>573145200</v>
      </c>
      <c r="CK446" s="2">
        <v>524891200</v>
      </c>
      <c r="CL446" s="2">
        <v>805730800</v>
      </c>
      <c r="CM446" s="2">
        <v>182219700</v>
      </c>
      <c r="CN446" s="2">
        <v>997896400</v>
      </c>
      <c r="CO446" s="2">
        <v>86559500</v>
      </c>
      <c r="CP446" s="2">
        <v>186257200</v>
      </c>
      <c r="CQ446" s="2">
        <v>1118900000</v>
      </c>
      <c r="CR446" s="2">
        <v>457666500</v>
      </c>
      <c r="CS446" s="2">
        <v>351155000</v>
      </c>
      <c r="CT446" s="2">
        <v>9261400900</v>
      </c>
      <c r="CU446" s="2">
        <v>880262100</v>
      </c>
      <c r="CV446" s="2">
        <v>565234300</v>
      </c>
      <c r="CW446" s="2">
        <v>877020600</v>
      </c>
      <c r="CX446" s="2">
        <v>426576600</v>
      </c>
      <c r="CY446" s="2">
        <v>162014100</v>
      </c>
    </row>
    <row r="447" spans="1:103">
      <c r="A447" t="s">
        <v>39</v>
      </c>
      <c r="B447" s="7">
        <f>AVERAGE(D447:CY447) / 1024/ 1024</f>
        <v>284.62421875000001</v>
      </c>
      <c r="C447" s="7">
        <f>MAX(D447:CY447) / 1024/ 1024</f>
        <v>1717.58203125</v>
      </c>
      <c r="D447" s="2">
        <v>155774976</v>
      </c>
      <c r="E447" s="2">
        <v>1801015296</v>
      </c>
      <c r="F447" s="2">
        <v>125808640</v>
      </c>
      <c r="G447" s="2">
        <v>121606144</v>
      </c>
      <c r="H447" s="2">
        <v>240205824</v>
      </c>
      <c r="I447" s="2">
        <v>171290624</v>
      </c>
      <c r="J447" s="2">
        <v>162885632</v>
      </c>
      <c r="K447" s="2">
        <v>162885632</v>
      </c>
      <c r="L447" s="2">
        <v>167088128</v>
      </c>
      <c r="M447" s="2">
        <v>171290624</v>
      </c>
      <c r="N447" s="2">
        <v>167092224</v>
      </c>
      <c r="O447" s="2">
        <v>162885632</v>
      </c>
      <c r="P447" s="2">
        <v>154468352</v>
      </c>
      <c r="Q447" s="2">
        <v>171290624</v>
      </c>
      <c r="R447" s="2">
        <v>171290624</v>
      </c>
      <c r="S447" s="2">
        <v>158683136</v>
      </c>
      <c r="T447" s="2">
        <v>171290624</v>
      </c>
      <c r="U447" s="2">
        <v>162885632</v>
      </c>
      <c r="V447" s="2">
        <v>286167040</v>
      </c>
      <c r="W447" s="2">
        <v>208846848</v>
      </c>
      <c r="X447" s="2">
        <v>217251840</v>
      </c>
      <c r="Y447" s="2">
        <v>217251840</v>
      </c>
      <c r="Z447" s="2">
        <v>208846848</v>
      </c>
      <c r="AA447" s="2">
        <v>208846848</v>
      </c>
      <c r="AB447" s="2">
        <v>208846848</v>
      </c>
      <c r="AC447" s="2">
        <v>202539008</v>
      </c>
      <c r="AD447" s="2">
        <v>208846848</v>
      </c>
      <c r="AE447" s="2">
        <v>286167040</v>
      </c>
      <c r="AF447" s="2">
        <v>381390848</v>
      </c>
      <c r="AG447" s="2">
        <v>250912768</v>
      </c>
      <c r="AH447" s="2">
        <v>328232960</v>
      </c>
      <c r="AI447" s="2">
        <v>250912768</v>
      </c>
      <c r="AJ447" s="2">
        <v>259317760</v>
      </c>
      <c r="AK447" s="2">
        <v>259317760</v>
      </c>
      <c r="AL447" s="2">
        <v>250912768</v>
      </c>
      <c r="AM447" s="2">
        <v>259317760</v>
      </c>
      <c r="AN447" s="2">
        <v>319827968</v>
      </c>
      <c r="AO447" s="2">
        <v>86999040</v>
      </c>
      <c r="AP447" s="2">
        <v>98996224</v>
      </c>
      <c r="AQ447" s="2">
        <v>152391680</v>
      </c>
      <c r="AR447" s="2">
        <v>262287360</v>
      </c>
      <c r="AS447" s="2">
        <v>940068864</v>
      </c>
      <c r="AT447" s="2">
        <v>296669184</v>
      </c>
      <c r="AU447" s="2">
        <v>288264192</v>
      </c>
      <c r="AV447" s="2">
        <v>288264192</v>
      </c>
      <c r="AW447" s="2">
        <v>284061696</v>
      </c>
      <c r="AX447" s="2">
        <v>296669184</v>
      </c>
      <c r="AY447" s="2">
        <v>296669184</v>
      </c>
      <c r="AZ447" s="2">
        <v>288264192</v>
      </c>
      <c r="BA447" s="2">
        <v>284061696</v>
      </c>
      <c r="BB447" s="2">
        <v>296669184</v>
      </c>
      <c r="BC447" s="2">
        <v>296669184</v>
      </c>
      <c r="BD447" s="2">
        <v>296669184</v>
      </c>
      <c r="BE447" s="2">
        <v>296669184</v>
      </c>
      <c r="BF447" s="2">
        <v>284061696</v>
      </c>
      <c r="BG447" s="2">
        <v>284061696</v>
      </c>
      <c r="BH447" s="2">
        <v>296669184</v>
      </c>
      <c r="BI447" s="2">
        <v>286162944</v>
      </c>
      <c r="BJ447" s="2">
        <v>288264192</v>
      </c>
      <c r="BK447" s="2">
        <v>284061696</v>
      </c>
      <c r="BL447" s="2">
        <v>284061696</v>
      </c>
      <c r="BM447" s="2">
        <v>365584384</v>
      </c>
      <c r="BN447" s="2">
        <v>296669184</v>
      </c>
      <c r="BO447" s="2">
        <v>288264192</v>
      </c>
      <c r="BP447" s="2">
        <v>288264192</v>
      </c>
      <c r="BQ447" s="2">
        <v>296669184</v>
      </c>
      <c r="BR447" s="2">
        <v>296669184</v>
      </c>
      <c r="BS447" s="2">
        <v>288264192</v>
      </c>
      <c r="BT447" s="2">
        <v>296669184</v>
      </c>
      <c r="BU447" s="2">
        <v>288264192</v>
      </c>
      <c r="BV447" s="2">
        <v>365584384</v>
      </c>
      <c r="BW447" s="2">
        <v>1319534592</v>
      </c>
      <c r="BX447" s="2">
        <v>331415552</v>
      </c>
      <c r="BY447" s="2">
        <v>320913408</v>
      </c>
      <c r="BZ447" s="2">
        <v>488169472</v>
      </c>
      <c r="CA447" s="2">
        <v>318808064</v>
      </c>
      <c r="CB447" s="2">
        <v>323010560</v>
      </c>
      <c r="CC447" s="2">
        <v>318808064</v>
      </c>
      <c r="CD447" s="2">
        <v>331415552</v>
      </c>
      <c r="CE447" s="2">
        <v>323010560</v>
      </c>
      <c r="CF447" s="2">
        <v>323010560</v>
      </c>
      <c r="CG447" s="2">
        <v>335622144</v>
      </c>
      <c r="CH447" s="2">
        <v>320909312</v>
      </c>
      <c r="CI447" s="2">
        <v>400330752</v>
      </c>
      <c r="CJ447" s="2">
        <v>327213056</v>
      </c>
      <c r="CK447" s="2">
        <v>323010560</v>
      </c>
      <c r="CL447" s="2">
        <v>331415552</v>
      </c>
      <c r="CM447" s="2">
        <v>318808064</v>
      </c>
      <c r="CN447" s="2">
        <v>331415552</v>
      </c>
      <c r="CO447" s="2">
        <v>316702720</v>
      </c>
      <c r="CP447" s="2">
        <v>318808064</v>
      </c>
      <c r="CQ447" s="2">
        <v>331415552</v>
      </c>
      <c r="CR447" s="2">
        <v>323010560</v>
      </c>
      <c r="CS447" s="2">
        <v>323010560</v>
      </c>
      <c r="CT447" s="2">
        <v>806055936</v>
      </c>
      <c r="CU447" s="2">
        <v>280682496</v>
      </c>
      <c r="CV447" s="2">
        <v>111804416</v>
      </c>
      <c r="CW447" s="2">
        <v>141877248</v>
      </c>
      <c r="CX447" s="2">
        <v>133472256</v>
      </c>
      <c r="CY447" s="2">
        <v>129269760</v>
      </c>
    </row>
    <row r="448" spans="1:103">
      <c r="A448" s="1" t="s">
        <v>20</v>
      </c>
      <c r="B448" s="3">
        <f t="shared" ref="B448" si="253">AVERAGE(D448:CY448)</f>
        <v>713584.1</v>
      </c>
      <c r="C448" s="3">
        <f>COUNT(D448:CY448)</f>
        <v>100</v>
      </c>
      <c r="D448" s="2">
        <v>805408</v>
      </c>
      <c r="E448" s="2">
        <v>237560</v>
      </c>
      <c r="F448" s="2">
        <v>1282023</v>
      </c>
      <c r="G448" s="2">
        <v>8819</v>
      </c>
      <c r="H448" s="2">
        <v>31392</v>
      </c>
      <c r="I448" s="2">
        <v>1975604</v>
      </c>
      <c r="J448" s="2">
        <v>802695</v>
      </c>
      <c r="K448" s="2">
        <v>14248</v>
      </c>
      <c r="L448" s="2">
        <v>859849</v>
      </c>
      <c r="M448" s="2">
        <v>2989332</v>
      </c>
      <c r="N448" s="2">
        <v>1424115</v>
      </c>
      <c r="O448" s="2">
        <v>7367</v>
      </c>
      <c r="P448" s="2">
        <v>1607</v>
      </c>
      <c r="Q448" s="2">
        <v>26354</v>
      </c>
      <c r="R448" s="2">
        <v>16962</v>
      </c>
      <c r="S448" s="2">
        <v>350922</v>
      </c>
      <c r="T448" s="2">
        <v>17759</v>
      </c>
      <c r="U448" s="2">
        <v>11144</v>
      </c>
      <c r="V448" s="2">
        <v>2842770</v>
      </c>
      <c r="W448" s="2">
        <v>10685</v>
      </c>
      <c r="X448" s="2">
        <v>3042876</v>
      </c>
      <c r="Y448" s="2">
        <v>15499</v>
      </c>
      <c r="Z448" s="2">
        <v>1082124</v>
      </c>
      <c r="AA448" s="2">
        <v>9594</v>
      </c>
      <c r="AB448" s="2">
        <v>920416</v>
      </c>
      <c r="AC448" s="2">
        <v>398972</v>
      </c>
      <c r="AD448" s="2">
        <v>11678</v>
      </c>
      <c r="AE448" s="2">
        <v>2838152</v>
      </c>
      <c r="AF448" s="2">
        <v>3901764</v>
      </c>
      <c r="AG448" s="2">
        <v>1174096</v>
      </c>
      <c r="AH448" s="2">
        <v>2491337</v>
      </c>
      <c r="AI448" s="2">
        <v>904791</v>
      </c>
      <c r="AJ448" s="2">
        <v>2396481</v>
      </c>
      <c r="AK448" s="2">
        <v>21022</v>
      </c>
      <c r="AL448" s="2">
        <v>10729</v>
      </c>
      <c r="AM448" s="2">
        <v>1819109</v>
      </c>
      <c r="AN448" s="2">
        <v>2443569</v>
      </c>
      <c r="AO448" s="2">
        <v>5933</v>
      </c>
      <c r="AP448" s="2">
        <v>8775</v>
      </c>
      <c r="AQ448" s="2">
        <v>1790666</v>
      </c>
      <c r="AR448" s="2">
        <v>1777810</v>
      </c>
      <c r="AS448" s="2">
        <v>329408</v>
      </c>
      <c r="AT448" s="2">
        <v>994627</v>
      </c>
      <c r="AU448" s="2">
        <v>10102</v>
      </c>
      <c r="AV448" s="2">
        <v>613330</v>
      </c>
      <c r="AW448" s="2">
        <v>250431</v>
      </c>
      <c r="AX448" s="2">
        <v>18936</v>
      </c>
      <c r="AY448" s="2">
        <v>15778</v>
      </c>
      <c r="AZ448" s="2">
        <v>9622</v>
      </c>
      <c r="BA448" s="2">
        <v>443912</v>
      </c>
      <c r="BB448" s="2">
        <v>24908</v>
      </c>
      <c r="BC448" s="2">
        <v>23114</v>
      </c>
      <c r="BD448" s="2">
        <v>27926</v>
      </c>
      <c r="BE448" s="2">
        <v>2270503</v>
      </c>
      <c r="BF448" s="2">
        <v>12528</v>
      </c>
      <c r="BG448" s="2">
        <v>341916</v>
      </c>
      <c r="BH448" s="2">
        <v>24813</v>
      </c>
      <c r="BI448" s="2">
        <v>708668</v>
      </c>
      <c r="BJ448" s="2">
        <v>528334</v>
      </c>
      <c r="BK448" s="2">
        <v>484193</v>
      </c>
      <c r="BL448" s="2">
        <v>4987</v>
      </c>
      <c r="BM448" s="2">
        <v>187673</v>
      </c>
      <c r="BN448" s="2">
        <v>207172</v>
      </c>
      <c r="BO448" s="2">
        <v>927234</v>
      </c>
      <c r="BP448" s="2">
        <v>11654</v>
      </c>
      <c r="BQ448" s="2">
        <v>946772</v>
      </c>
      <c r="BR448" s="2">
        <v>17096</v>
      </c>
      <c r="BS448" s="2">
        <v>627287</v>
      </c>
      <c r="BT448" s="2">
        <v>123316</v>
      </c>
      <c r="BU448" s="2">
        <v>724871</v>
      </c>
      <c r="BV448" s="2">
        <v>403939</v>
      </c>
      <c r="BW448" s="2">
        <v>235125</v>
      </c>
      <c r="BX448" s="2">
        <v>135391</v>
      </c>
      <c r="BY448" s="2">
        <v>363066</v>
      </c>
      <c r="BZ448" s="2">
        <v>4175981</v>
      </c>
      <c r="CA448" s="2">
        <v>242794</v>
      </c>
      <c r="CB448" s="2">
        <v>8294</v>
      </c>
      <c r="CC448" s="2">
        <v>1121630</v>
      </c>
      <c r="CD448" s="2">
        <v>18063</v>
      </c>
      <c r="CE448" s="2">
        <v>986870</v>
      </c>
      <c r="CF448" s="2">
        <v>399886</v>
      </c>
      <c r="CG448" s="2">
        <v>938578</v>
      </c>
      <c r="CH448" s="2">
        <v>538241</v>
      </c>
      <c r="CI448" s="2">
        <v>1367974</v>
      </c>
      <c r="CJ448" s="2">
        <v>961581</v>
      </c>
      <c r="CK448" s="2">
        <v>14740</v>
      </c>
      <c r="CL448" s="2">
        <v>16274</v>
      </c>
      <c r="CM448" s="2">
        <v>5526</v>
      </c>
      <c r="CN448" s="2">
        <v>1845055</v>
      </c>
      <c r="CO448" s="2">
        <v>4334</v>
      </c>
      <c r="CP448" s="2">
        <v>705456</v>
      </c>
      <c r="CQ448" s="2">
        <v>24554</v>
      </c>
      <c r="CR448" s="2">
        <v>13964</v>
      </c>
      <c r="CS448" s="2">
        <v>825001</v>
      </c>
      <c r="CT448" s="2">
        <v>1487541</v>
      </c>
      <c r="CU448" s="2">
        <v>1309161</v>
      </c>
      <c r="CV448" s="2">
        <v>12743</v>
      </c>
      <c r="CW448" s="2">
        <v>922737</v>
      </c>
      <c r="CX448" s="2">
        <v>9130</v>
      </c>
      <c r="CY448" s="2">
        <v>571662</v>
      </c>
    </row>
    <row r="449" spans="1:103">
      <c r="A449" t="s">
        <v>26</v>
      </c>
      <c r="B449" s="4">
        <f>AVERAGE(D449:CY449)/ 1000/ 1000 / 1000</f>
        <v>147.490384261</v>
      </c>
      <c r="C449" s="4"/>
      <c r="D449" s="2">
        <v>92912634900</v>
      </c>
      <c r="E449" s="2">
        <v>19081223200</v>
      </c>
      <c r="F449" s="2">
        <v>178139626100</v>
      </c>
      <c r="G449" s="2">
        <v>309274500</v>
      </c>
      <c r="H449" s="2">
        <v>1441930300</v>
      </c>
      <c r="I449" s="2">
        <v>358802338000</v>
      </c>
      <c r="J449" s="2">
        <v>100912408100</v>
      </c>
      <c r="K449" s="2">
        <v>526571000</v>
      </c>
      <c r="L449" s="2">
        <v>109852978700</v>
      </c>
      <c r="M449" s="2">
        <v>647981821000</v>
      </c>
      <c r="N449" s="2">
        <v>228590966500</v>
      </c>
      <c r="O449" s="2">
        <v>224106900</v>
      </c>
      <c r="P449" s="2">
        <v>31784300</v>
      </c>
      <c r="Q449" s="2">
        <v>1153225100</v>
      </c>
      <c r="R449" s="2">
        <v>670433600</v>
      </c>
      <c r="S449" s="2">
        <v>33009253300</v>
      </c>
      <c r="T449" s="2">
        <v>689582100</v>
      </c>
      <c r="U449" s="2">
        <v>373774800</v>
      </c>
      <c r="V449" s="2">
        <v>601786549100</v>
      </c>
      <c r="W449" s="2">
        <v>378449500</v>
      </c>
      <c r="X449" s="2">
        <v>688967190300</v>
      </c>
      <c r="Y449" s="2">
        <v>575199800</v>
      </c>
      <c r="Z449" s="2">
        <v>181629747600</v>
      </c>
      <c r="AA449" s="2">
        <v>322354900</v>
      </c>
      <c r="AB449" s="2">
        <v>146840873800</v>
      </c>
      <c r="AC449" s="2">
        <v>40893192000</v>
      </c>
      <c r="AD449" s="2">
        <v>433838500</v>
      </c>
      <c r="AE449" s="2">
        <v>633718626900</v>
      </c>
      <c r="AF449" s="2">
        <v>1088464804800</v>
      </c>
      <c r="AG449" s="2">
        <v>230692310300</v>
      </c>
      <c r="AH449" s="2">
        <v>601262914000</v>
      </c>
      <c r="AI449" s="2">
        <v>169347112300</v>
      </c>
      <c r="AJ449" s="2">
        <v>579202516300</v>
      </c>
      <c r="AK449" s="2">
        <v>936048900</v>
      </c>
      <c r="AL449" s="2">
        <v>385089700</v>
      </c>
      <c r="AM449" s="2">
        <v>394848351200</v>
      </c>
      <c r="AN449" s="2">
        <v>588978708100</v>
      </c>
      <c r="AO449" s="2">
        <v>210055100</v>
      </c>
      <c r="AP449" s="2">
        <v>317642600</v>
      </c>
      <c r="AQ449" s="2">
        <v>378895913800</v>
      </c>
      <c r="AR449" s="2">
        <v>359923314600</v>
      </c>
      <c r="AS449" s="2">
        <v>32992832700</v>
      </c>
      <c r="AT449" s="2">
        <v>191874042400</v>
      </c>
      <c r="AU449" s="2">
        <v>383045500</v>
      </c>
      <c r="AV449" s="2">
        <v>91094015200</v>
      </c>
      <c r="AW449" s="2">
        <v>20634662300</v>
      </c>
      <c r="AX449" s="2">
        <v>788194900</v>
      </c>
      <c r="AY449" s="2">
        <v>643698500</v>
      </c>
      <c r="AZ449" s="2">
        <v>336874400</v>
      </c>
      <c r="BA449" s="2">
        <v>54384161200</v>
      </c>
      <c r="BB449" s="2">
        <v>1191714200</v>
      </c>
      <c r="BC449" s="2">
        <v>1055313900</v>
      </c>
      <c r="BD449" s="2">
        <v>1290018600</v>
      </c>
      <c r="BE449" s="2">
        <v>515296858600</v>
      </c>
      <c r="BF449" s="2">
        <v>464506300</v>
      </c>
      <c r="BG449" s="2">
        <v>35716407900</v>
      </c>
      <c r="BH449" s="2">
        <v>1093017400</v>
      </c>
      <c r="BI449" s="2">
        <v>109258329000</v>
      </c>
      <c r="BJ449" s="2">
        <v>71405082700</v>
      </c>
      <c r="BK449" s="2">
        <v>62656313800</v>
      </c>
      <c r="BL449" s="2">
        <v>151734100</v>
      </c>
      <c r="BM449" s="2">
        <v>14689194300</v>
      </c>
      <c r="BN449" s="2">
        <v>18309748800</v>
      </c>
      <c r="BO449" s="2">
        <v>181252976000</v>
      </c>
      <c r="BP449" s="2">
        <v>435293800</v>
      </c>
      <c r="BQ449" s="2">
        <v>186024339600</v>
      </c>
      <c r="BR449" s="2">
        <v>633994000</v>
      </c>
      <c r="BS449" s="2">
        <v>94643046800</v>
      </c>
      <c r="BT449" s="2">
        <v>9635985100</v>
      </c>
      <c r="BU449" s="2">
        <v>118013430700</v>
      </c>
      <c r="BV449" s="2">
        <v>45650488600</v>
      </c>
      <c r="BW449" s="2">
        <v>19460679200</v>
      </c>
      <c r="BX449" s="2">
        <v>10974631500</v>
      </c>
      <c r="BY449" s="2">
        <v>39911526500</v>
      </c>
      <c r="BZ449" s="2">
        <v>1418218734200</v>
      </c>
      <c r="CA449" s="2">
        <v>24012792100</v>
      </c>
      <c r="CB449" s="2">
        <v>317574100</v>
      </c>
      <c r="CC449" s="2">
        <v>248680986400</v>
      </c>
      <c r="CD449" s="2">
        <v>744152400</v>
      </c>
      <c r="CE449" s="2">
        <v>209994873000</v>
      </c>
      <c r="CF449" s="2">
        <v>50310993100</v>
      </c>
      <c r="CG449" s="2">
        <v>194656799300</v>
      </c>
      <c r="CH449" s="2">
        <v>84315465400</v>
      </c>
      <c r="CI449" s="2">
        <v>309708778500</v>
      </c>
      <c r="CJ449" s="2">
        <v>205607079800</v>
      </c>
      <c r="CK449" s="2">
        <v>633723700</v>
      </c>
      <c r="CL449" s="2">
        <v>737017900</v>
      </c>
      <c r="CM449" s="2">
        <v>218300400</v>
      </c>
      <c r="CN449" s="2">
        <v>465072320700</v>
      </c>
      <c r="CO449" s="2">
        <v>143277900</v>
      </c>
      <c r="CP449" s="2">
        <v>120331966500</v>
      </c>
      <c r="CQ449" s="2">
        <v>1178945900</v>
      </c>
      <c r="CR449" s="2">
        <v>555498500</v>
      </c>
      <c r="CS449" s="2">
        <v>151927619100</v>
      </c>
      <c r="CT449" s="2">
        <v>317112360700</v>
      </c>
      <c r="CU449" s="2">
        <v>283894795300</v>
      </c>
      <c r="CV449" s="2">
        <v>484245600</v>
      </c>
      <c r="CW449" s="2">
        <v>180590477300</v>
      </c>
      <c r="CX449" s="2">
        <v>311432100</v>
      </c>
      <c r="CY449" s="2">
        <v>83217321200</v>
      </c>
    </row>
    <row r="450" spans="1:103">
      <c r="A450" t="s">
        <v>39</v>
      </c>
      <c r="B450" s="7">
        <f>AVERAGE(D450:CY450) / 1024/ 1024</f>
        <v>5010.6444140624999</v>
      </c>
      <c r="C450" s="7">
        <f>MAX(D450:CY450) / 1024/ 1024</f>
        <v>25030.3828125</v>
      </c>
      <c r="D450" s="2">
        <v>4713181184</v>
      </c>
      <c r="E450" s="2">
        <v>1558724608</v>
      </c>
      <c r="F450" s="2">
        <v>7753555968</v>
      </c>
      <c r="G450" s="2">
        <v>102641664</v>
      </c>
      <c r="H450" s="2">
        <v>255942656</v>
      </c>
      <c r="I450" s="2">
        <v>12460421120</v>
      </c>
      <c r="J450" s="2">
        <v>4871385088</v>
      </c>
      <c r="K450" s="2">
        <v>2045964288</v>
      </c>
      <c r="L450" s="2">
        <v>5158350848</v>
      </c>
      <c r="M450" s="2">
        <v>17735651328</v>
      </c>
      <c r="N450" s="2">
        <v>8757911552</v>
      </c>
      <c r="O450" s="2">
        <v>143106048</v>
      </c>
      <c r="P450" s="2">
        <v>137904128</v>
      </c>
      <c r="Q450" s="2">
        <v>277733376</v>
      </c>
      <c r="R450" s="2">
        <v>269582336</v>
      </c>
      <c r="S450" s="2">
        <v>2290053120</v>
      </c>
      <c r="T450" s="2">
        <v>2018381824</v>
      </c>
      <c r="U450" s="2">
        <v>2014175232</v>
      </c>
      <c r="V450" s="2">
        <v>17070477312</v>
      </c>
      <c r="W450" s="2">
        <v>181010432</v>
      </c>
      <c r="X450" s="2">
        <v>18175660032</v>
      </c>
      <c r="Y450" s="2">
        <v>223858688</v>
      </c>
      <c r="Z450" s="2">
        <v>6997381120</v>
      </c>
      <c r="AA450" s="2">
        <v>176607232</v>
      </c>
      <c r="AB450" s="2">
        <v>6132613120</v>
      </c>
      <c r="AC450" s="2">
        <v>2578522112</v>
      </c>
      <c r="AD450" s="2">
        <v>2306850816</v>
      </c>
      <c r="AE450" s="2">
        <v>17149108224</v>
      </c>
      <c r="AF450" s="2">
        <v>24838033408</v>
      </c>
      <c r="AG450" s="2">
        <v>7567925248</v>
      </c>
      <c r="AH450" s="2">
        <v>15520460800</v>
      </c>
      <c r="AI450" s="2">
        <v>5575004160</v>
      </c>
      <c r="AJ450" s="2">
        <v>14957006848</v>
      </c>
      <c r="AK450" s="2">
        <v>285028352</v>
      </c>
      <c r="AL450" s="2">
        <v>278790144</v>
      </c>
      <c r="AM450" s="2">
        <v>10896486400</v>
      </c>
      <c r="AN450" s="2">
        <v>15166164992</v>
      </c>
      <c r="AO450" s="2">
        <v>179408896</v>
      </c>
      <c r="AP450" s="2">
        <v>195260416</v>
      </c>
      <c r="AQ450" s="2">
        <v>10739056640</v>
      </c>
      <c r="AR450" s="2">
        <v>10641518592</v>
      </c>
      <c r="AS450" s="2">
        <v>2226900992</v>
      </c>
      <c r="AT450" s="2">
        <v>6567673856</v>
      </c>
      <c r="AU450" s="2">
        <v>197066752</v>
      </c>
      <c r="AV450" s="2">
        <v>4020146176</v>
      </c>
      <c r="AW450" s="2">
        <v>3662032896</v>
      </c>
      <c r="AX450" s="2">
        <v>3469377536</v>
      </c>
      <c r="AY450" s="2">
        <v>3465175040</v>
      </c>
      <c r="AZ450" s="2">
        <v>3460972544</v>
      </c>
      <c r="BA450" s="2">
        <v>3738198016</v>
      </c>
      <c r="BB450" s="2">
        <v>301961216</v>
      </c>
      <c r="BC450" s="2">
        <v>301961216</v>
      </c>
      <c r="BD450" s="2">
        <v>322162688</v>
      </c>
      <c r="BE450" s="2">
        <v>14263443456</v>
      </c>
      <c r="BF450" s="2">
        <v>220876800</v>
      </c>
      <c r="BG450" s="2">
        <v>2310537216</v>
      </c>
      <c r="BH450" s="2">
        <v>2051473408</v>
      </c>
      <c r="BI450" s="2">
        <v>4539006976</v>
      </c>
      <c r="BJ450" s="2">
        <v>3587452928</v>
      </c>
      <c r="BK450" s="2">
        <v>3578064896</v>
      </c>
      <c r="BL450" s="2">
        <v>169771008</v>
      </c>
      <c r="BM450" s="2">
        <v>1356214272</v>
      </c>
      <c r="BN450" s="2">
        <v>1450946560</v>
      </c>
      <c r="BO450" s="2">
        <v>6233255936</v>
      </c>
      <c r="BP450" s="2">
        <v>214208512</v>
      </c>
      <c r="BQ450" s="2">
        <v>6333849600</v>
      </c>
      <c r="BR450" s="2">
        <v>5233455104</v>
      </c>
      <c r="BS450" s="2">
        <v>5786992640</v>
      </c>
      <c r="BT450" s="2">
        <v>986443776</v>
      </c>
      <c r="BU450" s="2">
        <v>4629708800</v>
      </c>
      <c r="BV450" s="2">
        <v>4343189504</v>
      </c>
      <c r="BW450" s="2">
        <v>4269424640</v>
      </c>
      <c r="BX450" s="2">
        <v>1053409280</v>
      </c>
      <c r="BY450" s="2">
        <v>2431000576</v>
      </c>
      <c r="BZ450" s="2">
        <v>26246258688</v>
      </c>
      <c r="CA450" s="2">
        <v>1826504704</v>
      </c>
      <c r="CB450" s="2">
        <v>1559441408</v>
      </c>
      <c r="CC450" s="2">
        <v>7328944128</v>
      </c>
      <c r="CD450" s="2">
        <v>286932992</v>
      </c>
      <c r="CE450" s="2">
        <v>6621167616</v>
      </c>
      <c r="CF450" s="2">
        <v>5794480128</v>
      </c>
      <c r="CG450" s="2">
        <v>6376062976</v>
      </c>
      <c r="CH450" s="2">
        <v>5822898176</v>
      </c>
      <c r="CI450" s="2">
        <v>8616996864</v>
      </c>
      <c r="CJ450" s="2">
        <v>6469496832</v>
      </c>
      <c r="CK450" s="2">
        <v>5370986496</v>
      </c>
      <c r="CL450" s="2">
        <v>5370986496</v>
      </c>
      <c r="CM450" s="2">
        <v>5362581504</v>
      </c>
      <c r="CN450" s="2">
        <v>12182163456</v>
      </c>
      <c r="CO450" s="2">
        <v>181309440</v>
      </c>
      <c r="CP450" s="2">
        <v>4564144128</v>
      </c>
      <c r="CQ450" s="2">
        <v>4021776384</v>
      </c>
      <c r="CR450" s="2">
        <v>4009172992</v>
      </c>
      <c r="CS450" s="2">
        <v>5185970176</v>
      </c>
      <c r="CT450" s="2">
        <v>9468026880</v>
      </c>
      <c r="CU450" s="2">
        <v>8281694208</v>
      </c>
      <c r="CV450" s="2">
        <v>235606016</v>
      </c>
      <c r="CW450" s="2">
        <v>6232961024</v>
      </c>
      <c r="CX450" s="2">
        <v>5128290304</v>
      </c>
      <c r="CY450" s="2">
        <v>5686038528</v>
      </c>
    </row>
    <row r="451" spans="1:103">
      <c r="A451" s="1" t="s">
        <v>28</v>
      </c>
      <c r="B451" s="3">
        <f t="shared" ref="B451" si="254">AVERAGE(D451:CY451)</f>
        <v>49443.3</v>
      </c>
      <c r="C451" s="3">
        <f t="shared" ref="C451" si="255">COUNT(D451:CY451)</f>
        <v>100</v>
      </c>
      <c r="D451" s="2">
        <v>140612</v>
      </c>
      <c r="E451" s="2">
        <v>311638</v>
      </c>
      <c r="F451" s="2">
        <v>28694</v>
      </c>
      <c r="G451" s="2">
        <v>8890</v>
      </c>
      <c r="H451" s="2">
        <v>28622</v>
      </c>
      <c r="I451" s="2">
        <v>24650</v>
      </c>
      <c r="J451" s="2">
        <v>7690</v>
      </c>
      <c r="K451" s="2">
        <v>12066</v>
      </c>
      <c r="L451" s="2">
        <v>17940</v>
      </c>
      <c r="M451" s="2">
        <v>20824</v>
      </c>
      <c r="N451" s="2">
        <v>12740</v>
      </c>
      <c r="O451" s="2">
        <v>7728</v>
      </c>
      <c r="P451" s="2">
        <v>1650</v>
      </c>
      <c r="Q451" s="2">
        <v>25436</v>
      </c>
      <c r="R451" s="2">
        <v>17242</v>
      </c>
      <c r="S451" s="2">
        <v>5396</v>
      </c>
      <c r="T451" s="2">
        <v>18156</v>
      </c>
      <c r="U451" s="2">
        <v>10790</v>
      </c>
      <c r="V451" s="2">
        <v>40974</v>
      </c>
      <c r="W451" s="2">
        <v>10078</v>
      </c>
      <c r="X451" s="2">
        <v>20368</v>
      </c>
      <c r="Y451" s="2">
        <v>14664</v>
      </c>
      <c r="Z451" s="2">
        <v>7016</v>
      </c>
      <c r="AA451" s="2">
        <v>8850</v>
      </c>
      <c r="AB451" s="2">
        <v>8554</v>
      </c>
      <c r="AC451" s="2">
        <v>3096</v>
      </c>
      <c r="AD451" s="2">
        <v>10722</v>
      </c>
      <c r="AE451" s="2">
        <v>28686</v>
      </c>
      <c r="AF451" s="2">
        <v>49786</v>
      </c>
      <c r="AG451" s="2">
        <v>15916</v>
      </c>
      <c r="AH451" s="2">
        <v>28356</v>
      </c>
      <c r="AI451" s="2">
        <v>10048</v>
      </c>
      <c r="AJ451" s="2">
        <v>23554</v>
      </c>
      <c r="AK451" s="2">
        <v>19754</v>
      </c>
      <c r="AL451" s="2">
        <v>9602</v>
      </c>
      <c r="AM451" s="2">
        <v>15548</v>
      </c>
      <c r="AN451" s="2">
        <v>39874</v>
      </c>
      <c r="AO451" s="2">
        <v>6270</v>
      </c>
      <c r="AP451" s="2">
        <v>8718</v>
      </c>
      <c r="AQ451" s="2">
        <v>23310</v>
      </c>
      <c r="AR451" s="2">
        <v>55456</v>
      </c>
      <c r="AS451" s="2">
        <v>274236</v>
      </c>
      <c r="AT451" s="2">
        <v>20656</v>
      </c>
      <c r="AU451" s="2">
        <v>9560</v>
      </c>
      <c r="AV451" s="2">
        <v>9656</v>
      </c>
      <c r="AW451" s="2">
        <v>162776</v>
      </c>
      <c r="AX451" s="2">
        <v>16826</v>
      </c>
      <c r="AY451" s="2">
        <v>14900</v>
      </c>
      <c r="AZ451" s="2">
        <v>9170</v>
      </c>
      <c r="BA451" s="2">
        <v>4498</v>
      </c>
      <c r="BB451" s="2">
        <v>23284</v>
      </c>
      <c r="BC451" s="2">
        <v>23866</v>
      </c>
      <c r="BD451" s="2">
        <v>24680</v>
      </c>
      <c r="BE451" s="2">
        <v>21614</v>
      </c>
      <c r="BF451" s="2">
        <v>6452</v>
      </c>
      <c r="BG451" s="2">
        <v>7064</v>
      </c>
      <c r="BH451" s="2">
        <v>23856</v>
      </c>
      <c r="BI451" s="2">
        <v>38714</v>
      </c>
      <c r="BJ451" s="2">
        <v>110460</v>
      </c>
      <c r="BK451" s="2">
        <v>4758</v>
      </c>
      <c r="BL451" s="2">
        <v>4850</v>
      </c>
      <c r="BM451" s="2">
        <v>56884</v>
      </c>
      <c r="BN451" s="2">
        <v>153952</v>
      </c>
      <c r="BO451" s="2">
        <v>11854</v>
      </c>
      <c r="BP451" s="2">
        <v>11450</v>
      </c>
      <c r="BQ451" s="2">
        <v>14112</v>
      </c>
      <c r="BR451" s="2">
        <v>15524</v>
      </c>
      <c r="BS451" s="2">
        <v>8842</v>
      </c>
      <c r="BT451" s="2">
        <v>23166</v>
      </c>
      <c r="BU451" s="2">
        <v>10656</v>
      </c>
      <c r="BV451" s="2">
        <v>419786</v>
      </c>
      <c r="BW451" s="2">
        <v>235128</v>
      </c>
      <c r="BX451" s="2">
        <v>21908</v>
      </c>
      <c r="BY451" s="2">
        <v>8504</v>
      </c>
      <c r="BZ451" s="2">
        <v>70092</v>
      </c>
      <c r="CA451" s="2">
        <v>5226</v>
      </c>
      <c r="CB451" s="2">
        <v>8868</v>
      </c>
      <c r="CC451" s="2">
        <v>6178</v>
      </c>
      <c r="CD451" s="2">
        <v>16126</v>
      </c>
      <c r="CE451" s="2">
        <v>13044</v>
      </c>
      <c r="CF451" s="2">
        <v>262650</v>
      </c>
      <c r="CG451" s="2">
        <v>33308</v>
      </c>
      <c r="CH451" s="2">
        <v>10514</v>
      </c>
      <c r="CI451" s="2">
        <v>53830</v>
      </c>
      <c r="CJ451" s="2">
        <v>11544</v>
      </c>
      <c r="CK451" s="2">
        <v>13102</v>
      </c>
      <c r="CL451" s="2">
        <v>16800</v>
      </c>
      <c r="CM451" s="2">
        <v>6016</v>
      </c>
      <c r="CN451" s="2">
        <v>33882</v>
      </c>
      <c r="CO451" s="2">
        <v>3504</v>
      </c>
      <c r="CP451" s="2">
        <v>6168</v>
      </c>
      <c r="CQ451" s="2">
        <v>22926</v>
      </c>
      <c r="CR451" s="2">
        <v>11710</v>
      </c>
      <c r="CS451" s="2">
        <v>15986</v>
      </c>
      <c r="CT451" s="2">
        <v>1296346</v>
      </c>
      <c r="CU451" s="2">
        <v>16982</v>
      </c>
      <c r="CV451" s="2">
        <v>12774</v>
      </c>
      <c r="CW451" s="2">
        <v>18912</v>
      </c>
      <c r="CX451" s="2">
        <v>8888</v>
      </c>
      <c r="CY451" s="2">
        <v>5348</v>
      </c>
    </row>
    <row r="452" spans="1:103">
      <c r="A452" t="s">
        <v>26</v>
      </c>
      <c r="B452" s="4">
        <f>AVERAGE(D452:CY452)/ 1000/ 1000 / 1000</f>
        <v>6.2433154689999988</v>
      </c>
      <c r="C452" s="4"/>
      <c r="D452" s="2">
        <v>12814377800</v>
      </c>
      <c r="E452" s="2">
        <v>36188612300</v>
      </c>
      <c r="F452" s="2">
        <v>1791566600</v>
      </c>
      <c r="G452" s="2">
        <v>348520800</v>
      </c>
      <c r="H452" s="2">
        <v>1823252900</v>
      </c>
      <c r="I452" s="2">
        <v>1288717000</v>
      </c>
      <c r="J452" s="2">
        <v>283179100</v>
      </c>
      <c r="K452" s="2">
        <v>501908800</v>
      </c>
      <c r="L452" s="2">
        <v>882606000</v>
      </c>
      <c r="M452" s="2">
        <v>1059212300</v>
      </c>
      <c r="N452" s="2">
        <v>519701500</v>
      </c>
      <c r="O452" s="2">
        <v>305894600</v>
      </c>
      <c r="P452" s="2">
        <v>41870700</v>
      </c>
      <c r="Q452" s="2">
        <v>1364397100</v>
      </c>
      <c r="R452" s="2">
        <v>890805100</v>
      </c>
      <c r="S452" s="2">
        <v>166532700</v>
      </c>
      <c r="T452" s="2">
        <v>894684400</v>
      </c>
      <c r="U452" s="2">
        <v>431313100</v>
      </c>
      <c r="V452" s="2">
        <v>2513017800</v>
      </c>
      <c r="W452" s="2">
        <v>419159400</v>
      </c>
      <c r="X452" s="2">
        <v>1056389400</v>
      </c>
      <c r="Y452" s="2">
        <v>725975000</v>
      </c>
      <c r="Z452" s="2">
        <v>247276400</v>
      </c>
      <c r="AA452" s="2">
        <v>366412900</v>
      </c>
      <c r="AB452" s="2">
        <v>323531700</v>
      </c>
      <c r="AC452" s="2">
        <v>79154000</v>
      </c>
      <c r="AD452" s="2">
        <v>436008400</v>
      </c>
      <c r="AE452" s="2">
        <v>1711346300</v>
      </c>
      <c r="AF452" s="2">
        <v>3136121000</v>
      </c>
      <c r="AG452" s="2">
        <v>773699600</v>
      </c>
      <c r="AH452" s="2">
        <v>1506296300</v>
      </c>
      <c r="AI452" s="2">
        <v>394074400</v>
      </c>
      <c r="AJ452" s="2">
        <v>1209337000</v>
      </c>
      <c r="AK452" s="2">
        <v>1012632500</v>
      </c>
      <c r="AL452" s="2">
        <v>393577400</v>
      </c>
      <c r="AM452" s="2">
        <v>739666500</v>
      </c>
      <c r="AN452" s="2">
        <v>2369021800</v>
      </c>
      <c r="AO452" s="2">
        <v>202327500</v>
      </c>
      <c r="AP452" s="2">
        <v>351562600</v>
      </c>
      <c r="AQ452" s="2">
        <v>1314860900</v>
      </c>
      <c r="AR452" s="2">
        <v>3572342100</v>
      </c>
      <c r="AS452" s="2">
        <v>30204645400</v>
      </c>
      <c r="AT452" s="2">
        <v>1042273300</v>
      </c>
      <c r="AU452" s="2">
        <v>374542000</v>
      </c>
      <c r="AV452" s="2">
        <v>396410000</v>
      </c>
      <c r="AW452" s="2">
        <v>14455167600</v>
      </c>
      <c r="AX452" s="2">
        <v>871083600</v>
      </c>
      <c r="AY452" s="2">
        <v>753277100</v>
      </c>
      <c r="AZ452" s="2">
        <v>377195100</v>
      </c>
      <c r="BA452" s="2">
        <v>145653700</v>
      </c>
      <c r="BB452" s="2">
        <v>1237404100</v>
      </c>
      <c r="BC452" s="2">
        <v>1276923800</v>
      </c>
      <c r="BD452" s="2">
        <v>1360289500</v>
      </c>
      <c r="BE452" s="2">
        <v>1090258600</v>
      </c>
      <c r="BF452" s="2">
        <v>230480300</v>
      </c>
      <c r="BG452" s="2">
        <v>263707300</v>
      </c>
      <c r="BH452" s="2">
        <v>1392815800</v>
      </c>
      <c r="BI452" s="2">
        <v>2625372600</v>
      </c>
      <c r="BJ452" s="2">
        <v>9003592300</v>
      </c>
      <c r="BK452" s="2">
        <v>155573000</v>
      </c>
      <c r="BL452" s="2">
        <v>153920600</v>
      </c>
      <c r="BM452" s="2">
        <v>3975327900</v>
      </c>
      <c r="BN452" s="2">
        <v>13951716500</v>
      </c>
      <c r="BO452" s="2">
        <v>505157900</v>
      </c>
      <c r="BP452" s="2">
        <v>470460700</v>
      </c>
      <c r="BQ452" s="2">
        <v>606234500</v>
      </c>
      <c r="BR452" s="2">
        <v>798069800</v>
      </c>
      <c r="BS452" s="2">
        <v>341627500</v>
      </c>
      <c r="BT452" s="2">
        <v>1276537100</v>
      </c>
      <c r="BU452" s="2">
        <v>440293400</v>
      </c>
      <c r="BV452" s="2">
        <v>57357162500</v>
      </c>
      <c r="BW452" s="2">
        <v>25035843200</v>
      </c>
      <c r="BX452" s="2">
        <v>1207098800</v>
      </c>
      <c r="BY452" s="2">
        <v>324774800</v>
      </c>
      <c r="BZ452" s="2">
        <v>4936984100</v>
      </c>
      <c r="CA452" s="2">
        <v>169826900</v>
      </c>
      <c r="CB452" s="2">
        <v>369520900</v>
      </c>
      <c r="CC452" s="2">
        <v>199359600</v>
      </c>
      <c r="CD452" s="2">
        <v>829466200</v>
      </c>
      <c r="CE452" s="2">
        <v>573580000</v>
      </c>
      <c r="CF452" s="2">
        <v>29877226600</v>
      </c>
      <c r="CG452" s="2">
        <v>2029729400</v>
      </c>
      <c r="CH452" s="2">
        <v>413457900</v>
      </c>
      <c r="CI452" s="2">
        <v>3445953500</v>
      </c>
      <c r="CJ452" s="2">
        <v>519000700</v>
      </c>
      <c r="CK452" s="2">
        <v>565515900</v>
      </c>
      <c r="CL452" s="2">
        <v>869239500</v>
      </c>
      <c r="CM452" s="2">
        <v>196796900</v>
      </c>
      <c r="CN452" s="2">
        <v>2050334400</v>
      </c>
      <c r="CO452" s="2">
        <v>93356200</v>
      </c>
      <c r="CP452" s="2">
        <v>191739800</v>
      </c>
      <c r="CQ452" s="2">
        <v>1227741700</v>
      </c>
      <c r="CR452" s="2">
        <v>497161700</v>
      </c>
      <c r="CS452" s="2">
        <v>820804900</v>
      </c>
      <c r="CT452" s="2">
        <v>311487319200</v>
      </c>
      <c r="CU452" s="2">
        <v>834312500</v>
      </c>
      <c r="CV452" s="2">
        <v>530318700</v>
      </c>
      <c r="CW452" s="2">
        <v>958838700</v>
      </c>
      <c r="CX452" s="2">
        <v>335885600</v>
      </c>
      <c r="CY452" s="2">
        <v>156241400</v>
      </c>
    </row>
    <row r="453" spans="1:103">
      <c r="A453" t="s">
        <v>39</v>
      </c>
      <c r="B453" s="7">
        <f>AVERAGE(D453:CY453) / 1024/ 1024</f>
        <v>1326.4358593750001</v>
      </c>
      <c r="C453" s="7">
        <f>MAX(D453:CY453) / 1024/ 1024</f>
        <v>7961.9453125</v>
      </c>
      <c r="D453" s="2">
        <v>1181048832</v>
      </c>
      <c r="E453" s="2">
        <v>2243076096</v>
      </c>
      <c r="F453" s="2">
        <v>1478262784</v>
      </c>
      <c r="G453" s="2">
        <v>1400942592</v>
      </c>
      <c r="H453" s="2">
        <v>1478262784</v>
      </c>
      <c r="I453" s="2">
        <v>1409351680</v>
      </c>
      <c r="J453" s="2">
        <v>1400942592</v>
      </c>
      <c r="K453" s="2">
        <v>1400942592</v>
      </c>
      <c r="L453" s="2">
        <v>1409351680</v>
      </c>
      <c r="M453" s="2">
        <v>1409351680</v>
      </c>
      <c r="N453" s="2">
        <v>1400950784</v>
      </c>
      <c r="O453" s="2">
        <v>1400942592</v>
      </c>
      <c r="P453" s="2">
        <v>1392533504</v>
      </c>
      <c r="Q453" s="2">
        <v>1409351680</v>
      </c>
      <c r="R453" s="2">
        <v>1409351680</v>
      </c>
      <c r="S453" s="2">
        <v>1396744192</v>
      </c>
      <c r="T453" s="2">
        <v>1409351680</v>
      </c>
      <c r="U453" s="2">
        <v>1400950784</v>
      </c>
      <c r="V453" s="2">
        <v>1478262784</v>
      </c>
      <c r="W453" s="2">
        <v>1400942592</v>
      </c>
      <c r="X453" s="2">
        <v>1409351680</v>
      </c>
      <c r="Y453" s="2">
        <v>1409351680</v>
      </c>
      <c r="Z453" s="2">
        <v>1396744192</v>
      </c>
      <c r="AA453" s="2">
        <v>1400950784</v>
      </c>
      <c r="AB453" s="2">
        <v>1400950784</v>
      </c>
      <c r="AC453" s="2">
        <v>1394642944</v>
      </c>
      <c r="AD453" s="2">
        <v>1400942592</v>
      </c>
      <c r="AE453" s="2">
        <v>1478262784</v>
      </c>
      <c r="AF453" s="2">
        <v>1478262784</v>
      </c>
      <c r="AG453" s="2">
        <v>1409351680</v>
      </c>
      <c r="AH453" s="2">
        <v>1461456896</v>
      </c>
      <c r="AI453" s="2">
        <v>1400942592</v>
      </c>
      <c r="AJ453" s="2">
        <v>1409351680</v>
      </c>
      <c r="AK453" s="2">
        <v>1409351680</v>
      </c>
      <c r="AL453" s="2">
        <v>1400942592</v>
      </c>
      <c r="AM453" s="2">
        <v>1409351680</v>
      </c>
      <c r="AN453" s="2">
        <v>1478262784</v>
      </c>
      <c r="AO453" s="2">
        <v>1396744192</v>
      </c>
      <c r="AP453" s="2">
        <v>1400942592</v>
      </c>
      <c r="AQ453" s="2">
        <v>1409351680</v>
      </c>
      <c r="AR453" s="2">
        <v>595869696</v>
      </c>
      <c r="AS453" s="2">
        <v>2061287424</v>
      </c>
      <c r="AT453" s="2">
        <v>1279668224</v>
      </c>
      <c r="AU453" s="2">
        <v>1271328768</v>
      </c>
      <c r="AV453" s="2">
        <v>1271328768</v>
      </c>
      <c r="AW453" s="2">
        <v>1714253824</v>
      </c>
      <c r="AX453" s="2">
        <v>1279729664</v>
      </c>
      <c r="AY453" s="2">
        <v>1279729664</v>
      </c>
      <c r="AZ453" s="2">
        <v>1271320576</v>
      </c>
      <c r="BA453" s="2">
        <v>1267122176</v>
      </c>
      <c r="BB453" s="2">
        <v>1279729664</v>
      </c>
      <c r="BC453" s="2">
        <v>1279729664</v>
      </c>
      <c r="BD453" s="2">
        <v>1279729664</v>
      </c>
      <c r="BE453" s="2">
        <v>1279729664</v>
      </c>
      <c r="BF453" s="2">
        <v>1267122176</v>
      </c>
      <c r="BG453" s="2">
        <v>1267122176</v>
      </c>
      <c r="BH453" s="2">
        <v>1279729664</v>
      </c>
      <c r="BI453" s="2">
        <v>1348640768</v>
      </c>
      <c r="BJ453" s="2">
        <v>1540698112</v>
      </c>
      <c r="BK453" s="2">
        <v>1267122176</v>
      </c>
      <c r="BL453" s="2">
        <v>1267122176</v>
      </c>
      <c r="BM453" s="2">
        <v>1417568256</v>
      </c>
      <c r="BN453" s="2">
        <v>1662148608</v>
      </c>
      <c r="BO453" s="2">
        <v>1271320576</v>
      </c>
      <c r="BP453" s="2">
        <v>1271328768</v>
      </c>
      <c r="BQ453" s="2">
        <v>1271320576</v>
      </c>
      <c r="BR453" s="2">
        <v>1279729664</v>
      </c>
      <c r="BS453" s="2">
        <v>1271320576</v>
      </c>
      <c r="BT453" s="2">
        <v>1279729664</v>
      </c>
      <c r="BU453" s="2">
        <v>1271328768</v>
      </c>
      <c r="BV453" s="2">
        <v>2828853248</v>
      </c>
      <c r="BW453" s="2">
        <v>1817812992</v>
      </c>
      <c r="BX453" s="2">
        <v>1144721408</v>
      </c>
      <c r="BY453" s="2">
        <v>1136320512</v>
      </c>
      <c r="BZ453" s="2">
        <v>1301479424</v>
      </c>
      <c r="CA453" s="2">
        <v>1132113920</v>
      </c>
      <c r="CB453" s="2">
        <v>1136312320</v>
      </c>
      <c r="CC453" s="2">
        <v>1132113920</v>
      </c>
      <c r="CD453" s="2">
        <v>1144721408</v>
      </c>
      <c r="CE453" s="2">
        <v>1136312320</v>
      </c>
      <c r="CF453" s="2">
        <v>1971003392</v>
      </c>
      <c r="CG453" s="2">
        <v>1310400512</v>
      </c>
      <c r="CH453" s="2">
        <v>1233080320</v>
      </c>
      <c r="CI453" s="2">
        <v>1362509824</v>
      </c>
      <c r="CJ453" s="2">
        <v>1233080320</v>
      </c>
      <c r="CK453" s="2">
        <v>1233080320</v>
      </c>
      <c r="CL453" s="2">
        <v>1241489408</v>
      </c>
      <c r="CM453" s="2">
        <v>1228881920</v>
      </c>
      <c r="CN453" s="2">
        <v>1310400512</v>
      </c>
      <c r="CO453" s="2">
        <v>1226780672</v>
      </c>
      <c r="CP453" s="2">
        <v>1228881920</v>
      </c>
      <c r="CQ453" s="2">
        <v>1241489408</v>
      </c>
      <c r="CR453" s="2">
        <v>1233080320</v>
      </c>
      <c r="CS453" s="2">
        <v>1241489408</v>
      </c>
      <c r="CT453" s="2">
        <v>8348704768</v>
      </c>
      <c r="CU453" s="2">
        <v>323137536</v>
      </c>
      <c r="CV453" s="2">
        <v>314851328</v>
      </c>
      <c r="CW453" s="2">
        <v>334819328</v>
      </c>
      <c r="CX453" s="2">
        <v>326410240</v>
      </c>
      <c r="CY453" s="2">
        <v>322211840</v>
      </c>
    </row>
    <row r="454" spans="1:103">
      <c r="A454" s="1" t="s">
        <v>30</v>
      </c>
      <c r="B454" s="3">
        <f t="shared" ref="B454" si="256">AVERAGE(D454:CY454)</f>
        <v>614362.48</v>
      </c>
      <c r="C454" s="3">
        <f t="shared" ref="C454" si="257">COUNT(D454:CY454)</f>
        <v>100</v>
      </c>
      <c r="D454" s="2">
        <v>196126</v>
      </c>
      <c r="E454" s="2">
        <v>274205</v>
      </c>
      <c r="F454" s="2">
        <v>318112</v>
      </c>
      <c r="G454" s="2">
        <v>8705</v>
      </c>
      <c r="H454" s="2">
        <v>29078</v>
      </c>
      <c r="I454" s="2">
        <v>2329878</v>
      </c>
      <c r="J454" s="2">
        <v>122430</v>
      </c>
      <c r="K454" s="2">
        <v>10281</v>
      </c>
      <c r="L454" s="2">
        <v>667002</v>
      </c>
      <c r="M454" s="2">
        <v>432397</v>
      </c>
      <c r="N454" s="2">
        <v>186737</v>
      </c>
      <c r="O454" s="2">
        <v>7248</v>
      </c>
      <c r="P454" s="2">
        <v>1413</v>
      </c>
      <c r="Q454" s="2">
        <v>26612</v>
      </c>
      <c r="R454" s="2">
        <v>14993</v>
      </c>
      <c r="S454" s="2">
        <v>365609</v>
      </c>
      <c r="T454" s="2">
        <v>1553717</v>
      </c>
      <c r="U454" s="2">
        <v>1273855</v>
      </c>
      <c r="V454" s="2">
        <v>4862113</v>
      </c>
      <c r="W454" s="2">
        <v>411454</v>
      </c>
      <c r="X454" s="2">
        <v>705482</v>
      </c>
      <c r="Y454" s="2">
        <v>14308</v>
      </c>
      <c r="Z454" s="2">
        <v>146864</v>
      </c>
      <c r="AA454" s="2">
        <v>8562</v>
      </c>
      <c r="AB454" s="2">
        <v>280234</v>
      </c>
      <c r="AC454" s="2">
        <v>67079</v>
      </c>
      <c r="AD454" s="2">
        <v>8087</v>
      </c>
      <c r="AE454" s="2">
        <v>1273544</v>
      </c>
      <c r="AF454" s="2">
        <v>9302988</v>
      </c>
      <c r="AG454" s="2">
        <v>2245790</v>
      </c>
      <c r="AH454" s="2">
        <v>1013296</v>
      </c>
      <c r="AI454" s="2">
        <v>398788</v>
      </c>
      <c r="AJ454" s="2">
        <v>621173</v>
      </c>
      <c r="AK454" s="2">
        <v>18307</v>
      </c>
      <c r="AL454" s="2">
        <v>7482</v>
      </c>
      <c r="AM454" s="2">
        <v>971979</v>
      </c>
      <c r="AN454" s="2">
        <v>2685916</v>
      </c>
      <c r="AO454" s="2">
        <v>6181</v>
      </c>
      <c r="AP454" s="2">
        <v>9073</v>
      </c>
      <c r="AQ454" s="2">
        <v>2107752</v>
      </c>
      <c r="AR454" s="2">
        <v>963818</v>
      </c>
      <c r="AS454" s="2">
        <v>196935</v>
      </c>
      <c r="AT454" s="2">
        <v>932698</v>
      </c>
      <c r="AU454" s="2">
        <v>9416</v>
      </c>
      <c r="AV454" s="2">
        <v>245936</v>
      </c>
      <c r="AW454" s="2">
        <v>67037</v>
      </c>
      <c r="AX454" s="2">
        <v>17013</v>
      </c>
      <c r="AY454" s="2">
        <v>14501</v>
      </c>
      <c r="AZ454" s="2">
        <v>1207301</v>
      </c>
      <c r="BA454" s="2">
        <v>109666</v>
      </c>
      <c r="BB454" s="2">
        <v>23672</v>
      </c>
      <c r="BC454" s="2">
        <v>23968</v>
      </c>
      <c r="BD454" s="2">
        <v>24089</v>
      </c>
      <c r="BE454" s="2">
        <v>1019236</v>
      </c>
      <c r="BF454" s="2">
        <v>4826</v>
      </c>
      <c r="BG454" s="2">
        <v>750226</v>
      </c>
      <c r="BH454" s="2">
        <v>23031</v>
      </c>
      <c r="BI454" s="2">
        <v>90730</v>
      </c>
      <c r="BJ454" s="2">
        <v>586497</v>
      </c>
      <c r="BK454" s="2">
        <v>143440</v>
      </c>
      <c r="BL454" s="2">
        <v>312092</v>
      </c>
      <c r="BM454" s="2">
        <v>33277</v>
      </c>
      <c r="BN454" s="2">
        <v>165559</v>
      </c>
      <c r="BO454" s="2">
        <v>1153810</v>
      </c>
      <c r="BP454" s="2">
        <v>1376032</v>
      </c>
      <c r="BQ454" s="2">
        <v>1273286</v>
      </c>
      <c r="BR454" s="2">
        <v>15121</v>
      </c>
      <c r="BS454" s="2">
        <v>480094</v>
      </c>
      <c r="BT454" s="2">
        <v>109154</v>
      </c>
      <c r="BU454" s="2">
        <v>772639</v>
      </c>
      <c r="BV454" s="2">
        <v>371325</v>
      </c>
      <c r="BW454" s="2">
        <v>210843</v>
      </c>
      <c r="BX454" s="2">
        <v>319158</v>
      </c>
      <c r="BY454" s="2">
        <v>279770</v>
      </c>
      <c r="BZ454" s="2">
        <v>5330438</v>
      </c>
      <c r="CA454" s="2">
        <v>49465</v>
      </c>
      <c r="CB454" s="2">
        <v>7222</v>
      </c>
      <c r="CC454" s="2">
        <v>368119</v>
      </c>
      <c r="CD454" s="2">
        <v>14359</v>
      </c>
      <c r="CE454" s="2">
        <v>168175</v>
      </c>
      <c r="CF454" s="2">
        <v>318160</v>
      </c>
      <c r="CG454" s="2">
        <v>481025</v>
      </c>
      <c r="CH454" s="2">
        <v>439069</v>
      </c>
      <c r="CI454" s="2">
        <v>732033</v>
      </c>
      <c r="CJ454" s="2">
        <v>348175</v>
      </c>
      <c r="CK454" s="2">
        <v>13561</v>
      </c>
      <c r="CL454" s="2">
        <v>16398</v>
      </c>
      <c r="CM454" s="2">
        <v>5377</v>
      </c>
      <c r="CN454" s="2">
        <v>14674</v>
      </c>
      <c r="CO454" s="2">
        <v>3113</v>
      </c>
      <c r="CP454" s="2">
        <v>110583</v>
      </c>
      <c r="CQ454" s="2">
        <v>23393</v>
      </c>
      <c r="CR454" s="2">
        <v>11878</v>
      </c>
      <c r="CS454" s="2">
        <v>127646</v>
      </c>
      <c r="CT454" s="2">
        <v>1353020</v>
      </c>
      <c r="CU454" s="2">
        <v>413852</v>
      </c>
      <c r="CV454" s="2">
        <v>12842</v>
      </c>
      <c r="CW454" s="2">
        <v>786054</v>
      </c>
      <c r="CX454" s="2">
        <v>1731508</v>
      </c>
      <c r="CY454" s="2">
        <v>245063</v>
      </c>
    </row>
    <row r="455" spans="1:103">
      <c r="A455" t="s">
        <v>26</v>
      </c>
      <c r="B455" s="4">
        <f>AVERAGE(D455:CY455)/ 1000/ 1000 / 1000</f>
        <v>97.437561841999994</v>
      </c>
      <c r="C455" s="4"/>
      <c r="D455" s="2">
        <v>17594152700</v>
      </c>
      <c r="E455" s="2">
        <v>25133550600</v>
      </c>
      <c r="F455" s="2">
        <v>37096632600</v>
      </c>
      <c r="G455" s="2">
        <v>298074800</v>
      </c>
      <c r="H455" s="2">
        <v>1413983400</v>
      </c>
      <c r="I455" s="2">
        <v>634182337300</v>
      </c>
      <c r="J455" s="2">
        <v>10021547900</v>
      </c>
      <c r="K455" s="2">
        <v>380225600</v>
      </c>
      <c r="L455" s="2">
        <v>105258816000</v>
      </c>
      <c r="M455" s="2">
        <v>53785643600</v>
      </c>
      <c r="N455" s="2">
        <v>16253557600</v>
      </c>
      <c r="O455" s="2">
        <v>254048600</v>
      </c>
      <c r="P455" s="2">
        <v>32259000</v>
      </c>
      <c r="Q455" s="2">
        <v>1171634600</v>
      </c>
      <c r="R455" s="2">
        <v>572560700</v>
      </c>
      <c r="S455" s="2">
        <v>40923752300</v>
      </c>
      <c r="T455" s="2">
        <v>396856167400</v>
      </c>
      <c r="U455" s="2">
        <v>279572646000</v>
      </c>
      <c r="V455" s="2">
        <v>1742977793200</v>
      </c>
      <c r="W455" s="2">
        <v>48894571500</v>
      </c>
      <c r="X455" s="2">
        <v>110106124200</v>
      </c>
      <c r="Y455" s="2">
        <v>652409800</v>
      </c>
      <c r="Z455" s="2">
        <v>12783861100</v>
      </c>
      <c r="AA455" s="2">
        <v>354409100</v>
      </c>
      <c r="AB455" s="2">
        <v>27641718100</v>
      </c>
      <c r="AC455" s="2">
        <v>4544915400</v>
      </c>
      <c r="AD455" s="2">
        <v>291297500</v>
      </c>
      <c r="AE455" s="2">
        <v>269321929900</v>
      </c>
      <c r="AF455" s="2">
        <v>1780671902900</v>
      </c>
      <c r="AG455" s="2">
        <v>273369036900</v>
      </c>
      <c r="AH455" s="2">
        <v>108302427400</v>
      </c>
      <c r="AI455" s="2">
        <v>35432509000</v>
      </c>
      <c r="AJ455" s="2">
        <v>64181401700</v>
      </c>
      <c r="AK455" s="2">
        <v>950873400</v>
      </c>
      <c r="AL455" s="2">
        <v>325557400</v>
      </c>
      <c r="AM455" s="2">
        <v>104695918800</v>
      </c>
      <c r="AN455" s="2">
        <v>330763191200</v>
      </c>
      <c r="AO455" s="2">
        <v>257550100</v>
      </c>
      <c r="AP455" s="2">
        <v>381873800</v>
      </c>
      <c r="AQ455" s="2">
        <v>264276256400</v>
      </c>
      <c r="AR455" s="2">
        <v>105687768500</v>
      </c>
      <c r="AS455" s="2">
        <v>15093141700</v>
      </c>
      <c r="AT455" s="2">
        <v>100705801900</v>
      </c>
      <c r="AU455" s="2">
        <v>435525000</v>
      </c>
      <c r="AV455" s="2">
        <v>20837286800</v>
      </c>
      <c r="AW455" s="2">
        <v>4348193900</v>
      </c>
      <c r="AX455" s="2">
        <v>823361800</v>
      </c>
      <c r="AY455" s="2">
        <v>679355300</v>
      </c>
      <c r="AZ455" s="2">
        <v>134954340900</v>
      </c>
      <c r="BA455" s="2">
        <v>8158920500</v>
      </c>
      <c r="BB455" s="2">
        <v>1300171900</v>
      </c>
      <c r="BC455" s="2">
        <v>1218929400</v>
      </c>
      <c r="BD455" s="2">
        <v>1242211800</v>
      </c>
      <c r="BE455" s="2">
        <v>107404134400</v>
      </c>
      <c r="BF455" s="2">
        <v>187806200</v>
      </c>
      <c r="BG455" s="2">
        <v>76482237400</v>
      </c>
      <c r="BH455" s="2">
        <v>1216953800</v>
      </c>
      <c r="BI455" s="2">
        <v>6584789500</v>
      </c>
      <c r="BJ455" s="2">
        <v>56625655000</v>
      </c>
      <c r="BK455" s="2">
        <v>11196064400</v>
      </c>
      <c r="BL455" s="2">
        <v>26004809400</v>
      </c>
      <c r="BM455" s="2">
        <v>2146834300</v>
      </c>
      <c r="BN455" s="2">
        <v>12583848200</v>
      </c>
      <c r="BO455" s="2">
        <v>123613275200</v>
      </c>
      <c r="BP455" s="2">
        <v>151038784100</v>
      </c>
      <c r="BQ455" s="2">
        <v>141473875400</v>
      </c>
      <c r="BR455" s="2">
        <v>741321200</v>
      </c>
      <c r="BS455" s="2">
        <v>45991466800</v>
      </c>
      <c r="BT455" s="2">
        <v>7992951500</v>
      </c>
      <c r="BU455" s="2">
        <v>78516629400</v>
      </c>
      <c r="BV455" s="2">
        <v>32770137000</v>
      </c>
      <c r="BW455" s="2">
        <v>16728776900</v>
      </c>
      <c r="BX455" s="2">
        <v>28282449500</v>
      </c>
      <c r="BY455" s="2">
        <v>23945693800</v>
      </c>
      <c r="BZ455" s="2">
        <v>755248287600</v>
      </c>
      <c r="CA455" s="2">
        <v>3254185700</v>
      </c>
      <c r="CB455" s="2">
        <v>343131300</v>
      </c>
      <c r="CC455" s="2">
        <v>32874719800</v>
      </c>
      <c r="CD455" s="2">
        <v>645923300</v>
      </c>
      <c r="CE455" s="2">
        <v>14125337300</v>
      </c>
      <c r="CF455" s="2">
        <v>28312814600</v>
      </c>
      <c r="CG455" s="2">
        <v>45262607700</v>
      </c>
      <c r="CH455" s="2">
        <v>40144454400</v>
      </c>
      <c r="CI455" s="2">
        <v>75847326500</v>
      </c>
      <c r="CJ455" s="2">
        <v>32490906800</v>
      </c>
      <c r="CK455" s="2">
        <v>673104300</v>
      </c>
      <c r="CL455" s="2">
        <v>789091300</v>
      </c>
      <c r="CM455" s="2">
        <v>241798600</v>
      </c>
      <c r="CN455" s="2">
        <v>847458100</v>
      </c>
      <c r="CO455" s="2">
        <v>131186700</v>
      </c>
      <c r="CP455" s="2">
        <v>8898277300</v>
      </c>
      <c r="CQ455" s="2">
        <v>1219651500</v>
      </c>
      <c r="CR455" s="2">
        <v>584891800</v>
      </c>
      <c r="CS455" s="2">
        <v>10891566800</v>
      </c>
      <c r="CT455" s="2">
        <v>158726729200</v>
      </c>
      <c r="CU455" s="2">
        <v>40362816600</v>
      </c>
      <c r="CV455" s="2">
        <v>641592600</v>
      </c>
      <c r="CW455" s="2">
        <v>81875670600</v>
      </c>
      <c r="CX455" s="2">
        <v>234007561300</v>
      </c>
      <c r="CY455" s="2">
        <v>26322470200</v>
      </c>
    </row>
    <row r="456" spans="1:103">
      <c r="A456" t="s">
        <v>39</v>
      </c>
      <c r="B456" s="7">
        <f>AVERAGE(D456:CY456) / 1024/ 1024</f>
        <v>23657.350351562502</v>
      </c>
      <c r="C456" s="7">
        <f>MAX(D456:CY456) / 1024/ 1024</f>
        <v>55234.52734375</v>
      </c>
      <c r="D456" s="2">
        <v>1366372352</v>
      </c>
      <c r="E456" s="2">
        <v>2001960960</v>
      </c>
      <c r="F456" s="2">
        <v>2320105472</v>
      </c>
      <c r="G456" s="2">
        <v>1431224320</v>
      </c>
      <c r="H456" s="2">
        <v>1502232576</v>
      </c>
      <c r="I456" s="2">
        <v>14710345728</v>
      </c>
      <c r="J456" s="2">
        <v>1038856192</v>
      </c>
      <c r="K456" s="2">
        <v>713916416</v>
      </c>
      <c r="L456" s="2">
        <v>4077723648</v>
      </c>
      <c r="M456" s="2">
        <v>2746535936</v>
      </c>
      <c r="N456" s="2">
        <v>2254340096</v>
      </c>
      <c r="O456" s="2">
        <v>1805107200</v>
      </c>
      <c r="P456" s="2">
        <v>1799852032</v>
      </c>
      <c r="Q456" s="2">
        <v>1815613440</v>
      </c>
      <c r="R456" s="2">
        <v>1809313792</v>
      </c>
      <c r="S456" s="2">
        <v>2753556480</v>
      </c>
      <c r="T456" s="2">
        <v>10220752896</v>
      </c>
      <c r="U456" s="2">
        <v>8167333888</v>
      </c>
      <c r="V456" s="2">
        <v>30254870528</v>
      </c>
      <c r="W456" s="2">
        <v>2658406400</v>
      </c>
      <c r="X456" s="2">
        <v>4682874880</v>
      </c>
      <c r="Y456" s="2">
        <v>272605184</v>
      </c>
      <c r="Z456" s="2">
        <v>1029570560</v>
      </c>
      <c r="AA456" s="2">
        <v>766156800</v>
      </c>
      <c r="AB456" s="2">
        <v>1902653440</v>
      </c>
      <c r="AC456" s="2">
        <v>1373138944</v>
      </c>
      <c r="AD456" s="2">
        <v>1222696960</v>
      </c>
      <c r="AE456" s="2">
        <v>7769481216</v>
      </c>
      <c r="AF456" s="2">
        <v>57917599744</v>
      </c>
      <c r="AG456" s="2">
        <v>37636382720</v>
      </c>
      <c r="AH456" s="2">
        <v>33853480960</v>
      </c>
      <c r="AI456" s="2">
        <v>32169668608</v>
      </c>
      <c r="AJ456" s="2">
        <v>32907575296</v>
      </c>
      <c r="AK456" s="2">
        <v>31106093056</v>
      </c>
      <c r="AL456" s="2">
        <v>31098748928</v>
      </c>
      <c r="AM456" s="2">
        <v>33801375744</v>
      </c>
      <c r="AN456" s="2">
        <v>38314496000</v>
      </c>
      <c r="AO456" s="2">
        <v>31097692160</v>
      </c>
      <c r="AP456" s="2">
        <v>31099797504</v>
      </c>
      <c r="AQ456" s="2">
        <v>37359788032</v>
      </c>
      <c r="AR456" s="2">
        <v>33749274624</v>
      </c>
      <c r="AS456" s="2">
        <v>31631589376</v>
      </c>
      <c r="AT456" s="2">
        <v>33749270528</v>
      </c>
      <c r="AU456" s="2">
        <v>31099797504</v>
      </c>
      <c r="AV456" s="2">
        <v>31683682304</v>
      </c>
      <c r="AW456" s="2">
        <v>31249182720</v>
      </c>
      <c r="AX456" s="2">
        <v>31106101248</v>
      </c>
      <c r="AY456" s="2">
        <v>31106101248</v>
      </c>
      <c r="AZ456" s="2">
        <v>34547675136</v>
      </c>
      <c r="BA456" s="2">
        <v>31388061696</v>
      </c>
      <c r="BB456" s="2">
        <v>31118708736</v>
      </c>
      <c r="BC456" s="2">
        <v>31110303744</v>
      </c>
      <c r="BD456" s="2">
        <v>31114502144</v>
      </c>
      <c r="BE456" s="2">
        <v>33853472768</v>
      </c>
      <c r="BF456" s="2">
        <v>31097692160</v>
      </c>
      <c r="BG456" s="2">
        <v>33319833600</v>
      </c>
      <c r="BH456" s="2">
        <v>31118708736</v>
      </c>
      <c r="BI456" s="2">
        <v>31269146624</v>
      </c>
      <c r="BJ456" s="2">
        <v>32738230272</v>
      </c>
      <c r="BK456" s="2">
        <v>31388061696</v>
      </c>
      <c r="BL456" s="2">
        <v>31874674688</v>
      </c>
      <c r="BM456" s="2">
        <v>31183425536</v>
      </c>
      <c r="BN456" s="2">
        <v>31458033664</v>
      </c>
      <c r="BO456" s="2">
        <v>34287185920</v>
      </c>
      <c r="BP456" s="2">
        <v>34860310528</v>
      </c>
      <c r="BQ456" s="2">
        <v>34651901952</v>
      </c>
      <c r="BR456" s="2">
        <v>31106101248</v>
      </c>
      <c r="BS456" s="2">
        <v>32447430656</v>
      </c>
      <c r="BT456" s="2">
        <v>31352774656</v>
      </c>
      <c r="BU456" s="2">
        <v>33159262208</v>
      </c>
      <c r="BV456" s="2">
        <v>32048234496</v>
      </c>
      <c r="BW456" s="2">
        <v>31665213440</v>
      </c>
      <c r="BX456" s="2">
        <v>32060215296</v>
      </c>
      <c r="BY456" s="2">
        <v>31822585856</v>
      </c>
      <c r="BZ456" s="2">
        <v>45952188416</v>
      </c>
      <c r="CA456" s="2">
        <v>31187623936</v>
      </c>
      <c r="CB456" s="2">
        <v>31098753024</v>
      </c>
      <c r="CC456" s="2">
        <v>32048222208</v>
      </c>
      <c r="CD456" s="2">
        <v>31106101248</v>
      </c>
      <c r="CE456" s="2">
        <v>31577378816</v>
      </c>
      <c r="CF456" s="2">
        <v>31822561280</v>
      </c>
      <c r="CG456" s="2">
        <v>32395329536</v>
      </c>
      <c r="CH456" s="2">
        <v>32343220224</v>
      </c>
      <c r="CI456" s="2">
        <v>33324044288</v>
      </c>
      <c r="CJ456" s="2">
        <v>32113369088</v>
      </c>
      <c r="CK456" s="2">
        <v>31106101248</v>
      </c>
      <c r="CL456" s="2">
        <v>31106097152</v>
      </c>
      <c r="CM456" s="2">
        <v>31098753024</v>
      </c>
      <c r="CN456" s="2">
        <v>31106101248</v>
      </c>
      <c r="CO456" s="2">
        <v>31095590912</v>
      </c>
      <c r="CP456" s="2">
        <v>31373348864</v>
      </c>
      <c r="CQ456" s="2">
        <v>31118708736</v>
      </c>
      <c r="CR456" s="2">
        <v>31104000000</v>
      </c>
      <c r="CS456" s="2">
        <v>31442694144</v>
      </c>
      <c r="CT456" s="2">
        <v>34799808512</v>
      </c>
      <c r="CU456" s="2">
        <v>32187113472</v>
      </c>
      <c r="CV456" s="2">
        <v>31101894656</v>
      </c>
      <c r="CW456" s="2">
        <v>32950857728</v>
      </c>
      <c r="CX456" s="2">
        <v>36075601920</v>
      </c>
      <c r="CY456" s="2">
        <v>31770472448</v>
      </c>
    </row>
    <row r="457" spans="1:103">
      <c r="A457" t="s">
        <v>40</v>
      </c>
      <c r="B457" s="3">
        <f t="shared" ref="B457" si="258">AVERAGE(D457:CY457)</f>
        <v>27078.46</v>
      </c>
      <c r="C457" s="3">
        <f t="shared" ref="C457" si="259">COUNT(D457:CY457)</f>
        <v>100</v>
      </c>
      <c r="D457" s="2">
        <v>15674</v>
      </c>
      <c r="E457" s="2">
        <v>299294</v>
      </c>
      <c r="F457" s="2">
        <v>21938</v>
      </c>
      <c r="G457" s="2">
        <v>9130</v>
      </c>
      <c r="H457" s="2">
        <v>28574</v>
      </c>
      <c r="I457" s="2">
        <v>77770</v>
      </c>
      <c r="J457" s="2">
        <v>14438</v>
      </c>
      <c r="K457" s="2">
        <v>11696</v>
      </c>
      <c r="L457" s="2">
        <v>17960</v>
      </c>
      <c r="M457" s="2">
        <v>20928</v>
      </c>
      <c r="N457" s="2">
        <v>24896</v>
      </c>
      <c r="O457" s="2">
        <v>7374</v>
      </c>
      <c r="P457" s="2">
        <v>1718</v>
      </c>
      <c r="Q457" s="2">
        <v>26526</v>
      </c>
      <c r="R457" s="2">
        <v>17498</v>
      </c>
      <c r="S457" s="2">
        <v>6082</v>
      </c>
      <c r="T457" s="2">
        <v>18626</v>
      </c>
      <c r="U457" s="2">
        <v>11498</v>
      </c>
      <c r="V457" s="2">
        <v>31306</v>
      </c>
      <c r="W457" s="2">
        <v>10734</v>
      </c>
      <c r="X457" s="2">
        <v>21584</v>
      </c>
      <c r="Y457" s="2">
        <v>15048</v>
      </c>
      <c r="Z457" s="2">
        <v>7272</v>
      </c>
      <c r="AA457" s="2">
        <v>8880</v>
      </c>
      <c r="AB457" s="2">
        <v>15156</v>
      </c>
      <c r="AC457" s="2">
        <v>3104</v>
      </c>
      <c r="AD457" s="2">
        <v>11008</v>
      </c>
      <c r="AE457" s="2">
        <v>43516</v>
      </c>
      <c r="AF457" s="2">
        <v>46240</v>
      </c>
      <c r="AG457" s="2">
        <v>18800</v>
      </c>
      <c r="AH457" s="2">
        <v>41248</v>
      </c>
      <c r="AI457" s="2">
        <v>10128</v>
      </c>
      <c r="AJ457" s="2">
        <v>30832</v>
      </c>
      <c r="AK457" s="2">
        <v>18946</v>
      </c>
      <c r="AL457" s="2">
        <v>9188</v>
      </c>
      <c r="AM457" s="2">
        <v>15568</v>
      </c>
      <c r="AN457" s="2">
        <v>45734</v>
      </c>
      <c r="AO457" s="2">
        <v>6438</v>
      </c>
      <c r="AP457" s="2">
        <v>9818</v>
      </c>
      <c r="AQ457" s="2">
        <v>29928</v>
      </c>
      <c r="AR457" s="2">
        <v>57462</v>
      </c>
      <c r="AS457" s="2">
        <v>242262</v>
      </c>
      <c r="AT457" s="2">
        <v>20632</v>
      </c>
      <c r="AU457" s="2">
        <v>9552</v>
      </c>
      <c r="AV457" s="2">
        <v>10142</v>
      </c>
      <c r="AW457" s="2">
        <v>6380</v>
      </c>
      <c r="AX457" s="2">
        <v>18712</v>
      </c>
      <c r="AY457" s="2">
        <v>14430</v>
      </c>
      <c r="AZ457" s="2">
        <v>10074</v>
      </c>
      <c r="BA457" s="2">
        <v>7112</v>
      </c>
      <c r="BB457" s="2">
        <v>25546</v>
      </c>
      <c r="BC457" s="2">
        <v>23852</v>
      </c>
      <c r="BD457" s="2">
        <v>23328</v>
      </c>
      <c r="BE457" s="2">
        <v>21198</v>
      </c>
      <c r="BF457" s="2">
        <v>6750</v>
      </c>
      <c r="BG457" s="2">
        <v>8370</v>
      </c>
      <c r="BH457" s="2">
        <v>23228</v>
      </c>
      <c r="BI457" s="2">
        <v>11442</v>
      </c>
      <c r="BJ457" s="2">
        <v>14374</v>
      </c>
      <c r="BK457" s="2">
        <v>6902</v>
      </c>
      <c r="BL457" s="2">
        <v>5066</v>
      </c>
      <c r="BM457" s="2">
        <v>38082</v>
      </c>
      <c r="BN457" s="2">
        <v>16096</v>
      </c>
      <c r="BO457" s="2">
        <v>14504</v>
      </c>
      <c r="BP457" s="2">
        <v>11634</v>
      </c>
      <c r="BQ457" s="2">
        <v>13464</v>
      </c>
      <c r="BR457" s="2">
        <v>16224</v>
      </c>
      <c r="BS457" s="2">
        <v>8958</v>
      </c>
      <c r="BT457" s="2">
        <v>24038</v>
      </c>
      <c r="BU457" s="2">
        <v>10922</v>
      </c>
      <c r="BV457" s="2">
        <v>74214</v>
      </c>
      <c r="BW457" s="2">
        <v>215834</v>
      </c>
      <c r="BX457" s="2">
        <v>23578</v>
      </c>
      <c r="BY457" s="2">
        <v>10148</v>
      </c>
      <c r="BZ457" s="2">
        <v>70268</v>
      </c>
      <c r="CA457" s="2">
        <v>6002</v>
      </c>
      <c r="CB457" s="2">
        <v>8974</v>
      </c>
      <c r="CC457" s="2">
        <v>6738</v>
      </c>
      <c r="CD457" s="2">
        <v>17634</v>
      </c>
      <c r="CE457" s="2">
        <v>12614</v>
      </c>
      <c r="CF457" s="2">
        <v>9430</v>
      </c>
      <c r="CG457" s="2">
        <v>34386</v>
      </c>
      <c r="CH457" s="2">
        <v>11634</v>
      </c>
      <c r="CI457" s="2">
        <v>36144</v>
      </c>
      <c r="CJ457" s="2">
        <v>19038</v>
      </c>
      <c r="CK457" s="2">
        <v>14140</v>
      </c>
      <c r="CL457" s="2">
        <v>16882</v>
      </c>
      <c r="CM457" s="2">
        <v>5824</v>
      </c>
      <c r="CN457" s="2">
        <v>18700</v>
      </c>
      <c r="CO457" s="2">
        <v>3492</v>
      </c>
      <c r="CP457" s="2">
        <v>6202</v>
      </c>
      <c r="CQ457" s="2">
        <v>24660</v>
      </c>
      <c r="CR457" s="2">
        <v>11930</v>
      </c>
      <c r="CS457" s="2">
        <v>11902</v>
      </c>
      <c r="CT457" s="2">
        <v>163406</v>
      </c>
      <c r="CU457" s="2">
        <v>16960</v>
      </c>
      <c r="CV457" s="2">
        <v>11766</v>
      </c>
      <c r="CW457" s="2">
        <v>27560</v>
      </c>
      <c r="CX457" s="2">
        <v>9502</v>
      </c>
      <c r="CY457" s="2">
        <v>5452</v>
      </c>
    </row>
    <row r="458" spans="1:103">
      <c r="A458" s="1" t="s">
        <v>25</v>
      </c>
      <c r="B458" s="4">
        <f>AVERAGE(D458:CY458)/ 1000/ 1000</f>
        <v>966.72811200000001</v>
      </c>
      <c r="C458" s="4"/>
      <c r="D458" s="2">
        <v>495574100</v>
      </c>
      <c r="E458" s="2">
        <v>14143491500</v>
      </c>
      <c r="F458" s="2">
        <v>764269400</v>
      </c>
      <c r="G458" s="2">
        <v>249259900</v>
      </c>
      <c r="H458" s="2">
        <v>1089443400</v>
      </c>
      <c r="I458" s="2">
        <v>2024636000</v>
      </c>
      <c r="J458" s="2">
        <v>458584300</v>
      </c>
      <c r="K458" s="2">
        <v>329201600</v>
      </c>
      <c r="L458" s="2">
        <v>473102100</v>
      </c>
      <c r="M458" s="2">
        <v>693081900</v>
      </c>
      <c r="N458" s="2">
        <v>818482100</v>
      </c>
      <c r="O458" s="2">
        <v>166682800</v>
      </c>
      <c r="P458" s="2">
        <v>18532000</v>
      </c>
      <c r="Q458" s="2">
        <v>824065200</v>
      </c>
      <c r="R458" s="2">
        <v>527951100</v>
      </c>
      <c r="S458" s="2">
        <v>102262200</v>
      </c>
      <c r="T458" s="2">
        <v>604919500</v>
      </c>
      <c r="U458" s="2">
        <v>323069800</v>
      </c>
      <c r="V458" s="2">
        <v>1309795400</v>
      </c>
      <c r="W458" s="2">
        <v>287019700</v>
      </c>
      <c r="X458" s="2">
        <v>785155100</v>
      </c>
      <c r="Y458" s="2">
        <v>470753300</v>
      </c>
      <c r="Z458" s="2">
        <v>206511900</v>
      </c>
      <c r="AA458" s="2">
        <v>208521300</v>
      </c>
      <c r="AB458" s="2">
        <v>454337600</v>
      </c>
      <c r="AC458" s="2">
        <v>52702300</v>
      </c>
      <c r="AD458" s="2">
        <v>266119600</v>
      </c>
      <c r="AE458" s="2">
        <v>1561563300</v>
      </c>
      <c r="AF458" s="2">
        <v>1811813200</v>
      </c>
      <c r="AG458" s="2">
        <v>502300300</v>
      </c>
      <c r="AH458" s="2">
        <v>1507013200</v>
      </c>
      <c r="AI458" s="2">
        <v>261931700</v>
      </c>
      <c r="AJ458" s="2">
        <v>1106695700</v>
      </c>
      <c r="AK458" s="2">
        <v>579257600</v>
      </c>
      <c r="AL458" s="2">
        <v>205361500</v>
      </c>
      <c r="AM458" s="2">
        <v>436586500</v>
      </c>
      <c r="AN458" s="2">
        <v>1377915800</v>
      </c>
      <c r="AO458" s="2">
        <v>110398700</v>
      </c>
      <c r="AP458" s="2">
        <v>241259900</v>
      </c>
      <c r="AQ458" s="2">
        <v>984442100</v>
      </c>
      <c r="AR458" s="2">
        <v>1637586100</v>
      </c>
      <c r="AS458" s="2">
        <v>11743012200</v>
      </c>
      <c r="AT458" s="2">
        <v>542545900</v>
      </c>
      <c r="AU458" s="2">
        <v>216934300</v>
      </c>
      <c r="AV458" s="2">
        <v>249762100</v>
      </c>
      <c r="AW458" s="2">
        <v>113641600</v>
      </c>
      <c r="AX458" s="2">
        <v>558349200</v>
      </c>
      <c r="AY458" s="2">
        <v>441672300</v>
      </c>
      <c r="AZ458" s="2">
        <v>269906700</v>
      </c>
      <c r="BA458" s="2">
        <v>150971300</v>
      </c>
      <c r="BB458" s="2">
        <v>797458500</v>
      </c>
      <c r="BC458" s="2">
        <v>776564800</v>
      </c>
      <c r="BD458" s="2">
        <v>741127600</v>
      </c>
      <c r="BE458" s="2">
        <v>670371200</v>
      </c>
      <c r="BF458" s="2">
        <v>116979800</v>
      </c>
      <c r="BG458" s="2">
        <v>162885600</v>
      </c>
      <c r="BH458" s="2">
        <v>712468500</v>
      </c>
      <c r="BI458" s="2">
        <v>279753600</v>
      </c>
      <c r="BJ458" s="2">
        <v>394566200</v>
      </c>
      <c r="BK458" s="2">
        <v>137540600</v>
      </c>
      <c r="BL458" s="2">
        <v>95066600</v>
      </c>
      <c r="BM458" s="2">
        <v>1580915100</v>
      </c>
      <c r="BN458" s="2">
        <v>437574300</v>
      </c>
      <c r="BO458" s="2">
        <v>406383300</v>
      </c>
      <c r="BP458" s="2">
        <v>322832400</v>
      </c>
      <c r="BQ458" s="2">
        <v>339686100</v>
      </c>
      <c r="BR458" s="2">
        <v>492948200</v>
      </c>
      <c r="BS458" s="2">
        <v>193644100</v>
      </c>
      <c r="BT458" s="2">
        <v>730134000</v>
      </c>
      <c r="BU458" s="2">
        <v>267982700</v>
      </c>
      <c r="BV458" s="2">
        <v>3041988400</v>
      </c>
      <c r="BW458" s="2">
        <v>9147696600</v>
      </c>
      <c r="BX458" s="2">
        <v>682335800</v>
      </c>
      <c r="BY458" s="2">
        <v>184444100</v>
      </c>
      <c r="BZ458" s="2">
        <v>2576053700</v>
      </c>
      <c r="CA458" s="2">
        <v>114804800</v>
      </c>
      <c r="CB458" s="2">
        <v>201830800</v>
      </c>
      <c r="CC458" s="2">
        <v>140775600</v>
      </c>
      <c r="CD458" s="2">
        <v>531494500</v>
      </c>
      <c r="CE458" s="2">
        <v>343518000</v>
      </c>
      <c r="CF458" s="2">
        <v>180110300</v>
      </c>
      <c r="CG458" s="2">
        <v>826059800</v>
      </c>
      <c r="CH458" s="2">
        <v>229423100</v>
      </c>
      <c r="CI458" s="2">
        <v>914778400</v>
      </c>
      <c r="CJ458" s="2">
        <v>633091400</v>
      </c>
      <c r="CK458" s="2">
        <v>388639100</v>
      </c>
      <c r="CL458" s="2">
        <v>567136400</v>
      </c>
      <c r="CM458" s="2">
        <v>123924200</v>
      </c>
      <c r="CN458" s="2">
        <v>644991100</v>
      </c>
      <c r="CO458" s="2">
        <v>52841400</v>
      </c>
      <c r="CP458" s="2">
        <v>121830400</v>
      </c>
      <c r="CQ458" s="2">
        <v>771134400</v>
      </c>
      <c r="CR458" s="2">
        <v>301134700</v>
      </c>
      <c r="CS458" s="2">
        <v>293464800</v>
      </c>
      <c r="CT458" s="2">
        <v>7141925200</v>
      </c>
      <c r="CU458" s="2">
        <v>570746200</v>
      </c>
      <c r="CV458" s="2">
        <v>295048000</v>
      </c>
      <c r="CW458" s="2">
        <v>854035000</v>
      </c>
      <c r="CX458" s="2">
        <v>272657700</v>
      </c>
      <c r="CY458" s="2">
        <v>109567800</v>
      </c>
    </row>
    <row r="459" spans="1:103">
      <c r="A459" t="s">
        <v>39</v>
      </c>
      <c r="B459" s="7">
        <f>AVERAGE(D459:CY459) / 1024/ 1024</f>
        <v>178.5817578125</v>
      </c>
      <c r="C459" s="7">
        <f>MAX(D459:CY459) / 1024/ 1024</f>
        <v>1372.51171875</v>
      </c>
      <c r="D459" s="2">
        <v>120967168</v>
      </c>
      <c r="E459" s="2">
        <v>1439182848</v>
      </c>
      <c r="F459" s="2">
        <v>110821376</v>
      </c>
      <c r="G459" s="2">
        <v>84787200</v>
      </c>
      <c r="H459" s="2">
        <v>193806336</v>
      </c>
      <c r="I459" s="2">
        <v>240582656</v>
      </c>
      <c r="J459" s="2">
        <v>145666048</v>
      </c>
      <c r="K459" s="2">
        <v>143667200</v>
      </c>
      <c r="L459" s="2">
        <v>146210816</v>
      </c>
      <c r="M459" s="2">
        <v>154570752</v>
      </c>
      <c r="N459" s="2">
        <v>152498176</v>
      </c>
      <c r="O459" s="2">
        <v>140902400</v>
      </c>
      <c r="P459" s="2">
        <v>130256896</v>
      </c>
      <c r="Q459" s="2">
        <v>210415616</v>
      </c>
      <c r="R459" s="2">
        <v>154570752</v>
      </c>
      <c r="S459" s="2">
        <v>134471680</v>
      </c>
      <c r="T459" s="2">
        <v>152072192</v>
      </c>
      <c r="U459" s="2">
        <v>143667200</v>
      </c>
      <c r="V459" s="2">
        <v>227225600</v>
      </c>
      <c r="W459" s="2">
        <v>142008320</v>
      </c>
      <c r="X459" s="2">
        <v>154570752</v>
      </c>
      <c r="Y459" s="2">
        <v>152076288</v>
      </c>
      <c r="Z459" s="2">
        <v>81354752</v>
      </c>
      <c r="AA459" s="2">
        <v>84664320</v>
      </c>
      <c r="AB459" s="2">
        <v>94597120</v>
      </c>
      <c r="AC459" s="2">
        <v>81297408</v>
      </c>
      <c r="AD459" s="2">
        <v>90943488</v>
      </c>
      <c r="AE459" s="2">
        <v>214925312</v>
      </c>
      <c r="AF459" s="2">
        <v>230895616</v>
      </c>
      <c r="AG459" s="2">
        <v>144277504</v>
      </c>
      <c r="AH459" s="2">
        <v>223416320</v>
      </c>
      <c r="AI459" s="2">
        <v>138960896</v>
      </c>
      <c r="AJ459" s="2">
        <v>213143552</v>
      </c>
      <c r="AK459" s="2">
        <v>152633344</v>
      </c>
      <c r="AL459" s="2">
        <v>140070912</v>
      </c>
      <c r="AM459" s="2">
        <v>145936384</v>
      </c>
      <c r="AN459" s="2">
        <v>213143552</v>
      </c>
      <c r="AO459" s="2">
        <v>134758400</v>
      </c>
      <c r="AP459" s="2">
        <v>140075008</v>
      </c>
      <c r="AQ459" s="2">
        <v>159793152</v>
      </c>
      <c r="AR459" s="2">
        <v>230580224</v>
      </c>
      <c r="AS459" s="2">
        <v>1211002880</v>
      </c>
      <c r="AT459" s="2">
        <v>103247872</v>
      </c>
      <c r="AU459" s="2">
        <v>97386496</v>
      </c>
      <c r="AV459" s="2">
        <v>96272384</v>
      </c>
      <c r="AW459" s="2">
        <v>92069888</v>
      </c>
      <c r="AX459" s="2">
        <v>109944832</v>
      </c>
      <c r="AY459" s="2">
        <v>107450368</v>
      </c>
      <c r="AZ459" s="2">
        <v>97386496</v>
      </c>
      <c r="BA459" s="2">
        <v>91947008</v>
      </c>
      <c r="BB459" s="2">
        <v>122818560</v>
      </c>
      <c r="BC459" s="2">
        <v>119074816</v>
      </c>
      <c r="BD459" s="2">
        <v>119074816</v>
      </c>
      <c r="BE459" s="2">
        <v>119074816</v>
      </c>
      <c r="BF459" s="2">
        <v>101199872</v>
      </c>
      <c r="BG459" s="2">
        <v>102191104</v>
      </c>
      <c r="BH459" s="2">
        <v>119074816</v>
      </c>
      <c r="BI459" s="2">
        <v>105963520</v>
      </c>
      <c r="BJ459" s="2">
        <v>110718976</v>
      </c>
      <c r="BK459" s="2">
        <v>98975744</v>
      </c>
      <c r="BL459" s="2">
        <v>101199872</v>
      </c>
      <c r="BM459" s="2">
        <v>211206144</v>
      </c>
      <c r="BN459" s="2">
        <v>135024640</v>
      </c>
      <c r="BO459" s="2">
        <v>133373952</v>
      </c>
      <c r="BP459" s="2">
        <v>130822144</v>
      </c>
      <c r="BQ459" s="2">
        <v>129163264</v>
      </c>
      <c r="BR459" s="2">
        <v>139231232</v>
      </c>
      <c r="BS459" s="2">
        <v>125952000</v>
      </c>
      <c r="BT459" s="2">
        <v>141721600</v>
      </c>
      <c r="BU459" s="2">
        <v>129167360</v>
      </c>
      <c r="BV459" s="2">
        <v>357724160</v>
      </c>
      <c r="BW459" s="2">
        <v>990830592</v>
      </c>
      <c r="BX459" s="2">
        <v>183246848</v>
      </c>
      <c r="BY459" s="2">
        <v>166367232</v>
      </c>
      <c r="BZ459" s="2">
        <v>331489280</v>
      </c>
      <c r="CA459" s="2">
        <v>164261888</v>
      </c>
      <c r="CB459" s="2">
        <v>170692608</v>
      </c>
      <c r="CC459" s="2">
        <v>165376000</v>
      </c>
      <c r="CD459" s="2">
        <v>183250944</v>
      </c>
      <c r="CE459" s="2">
        <v>170139648</v>
      </c>
      <c r="CF459" s="2">
        <v>166367232</v>
      </c>
      <c r="CG459" s="2">
        <v>185380864</v>
      </c>
      <c r="CH459" s="2">
        <v>167481344</v>
      </c>
      <c r="CI459" s="2">
        <v>185380864</v>
      </c>
      <c r="CJ459" s="2">
        <v>179924992</v>
      </c>
      <c r="CK459" s="2">
        <v>172347392</v>
      </c>
      <c r="CL459" s="2">
        <v>180756480</v>
      </c>
      <c r="CM459" s="2">
        <v>165376000</v>
      </c>
      <c r="CN459" s="2">
        <v>183250944</v>
      </c>
      <c r="CO459" s="2">
        <v>161046528</v>
      </c>
      <c r="CP459" s="2">
        <v>76587008</v>
      </c>
      <c r="CQ459" s="2">
        <v>118325248</v>
      </c>
      <c r="CR459" s="2">
        <v>92246016</v>
      </c>
      <c r="CS459" s="2">
        <v>90038272</v>
      </c>
      <c r="CT459" s="2">
        <v>789987328</v>
      </c>
      <c r="CU459" s="2">
        <v>173637632</v>
      </c>
      <c r="CV459" s="2">
        <v>165228544</v>
      </c>
      <c r="CW459" s="2">
        <v>174882816</v>
      </c>
      <c r="CX459" s="2">
        <v>163573760</v>
      </c>
      <c r="CY459" s="2">
        <v>158253056</v>
      </c>
    </row>
    <row r="461" spans="1:103">
      <c r="A461" s="1" t="s">
        <v>16</v>
      </c>
    </row>
    <row r="462" spans="1:103">
      <c r="A462" s="1" t="s">
        <v>1</v>
      </c>
      <c r="B462" s="3" t="e">
        <f>AVERAGE(D462:CY462)</f>
        <v>#DIV/0!</v>
      </c>
      <c r="C462" s="3">
        <f>COUNT(D462:CY462)</f>
        <v>0</v>
      </c>
    </row>
    <row r="463" spans="1:103">
      <c r="A463" s="1" t="s">
        <v>25</v>
      </c>
      <c r="B463" s="4" t="e">
        <f>AVERAGE(D463:CY463) / 1000/ 1000</f>
        <v>#DIV/0!</v>
      </c>
      <c r="C463" s="4"/>
    </row>
    <row r="464" spans="1:103">
      <c r="A464" s="1" t="s">
        <v>2</v>
      </c>
      <c r="B464" s="3" t="e">
        <f t="shared" ref="B464" si="260">AVERAGE(D464:CY464)</f>
        <v>#DIV/0!</v>
      </c>
      <c r="C464" s="3">
        <f>COUNT(D464:CY464)</f>
        <v>0</v>
      </c>
    </row>
    <row r="465" spans="1:103">
      <c r="A465" s="1" t="s">
        <v>25</v>
      </c>
      <c r="B465" s="4" t="e">
        <f>AVERAGE(D465:CY465)/ 1000/ 1000</f>
        <v>#DIV/0!</v>
      </c>
      <c r="C465" s="4"/>
    </row>
    <row r="466" spans="1:103">
      <c r="A466" s="1" t="s">
        <v>3</v>
      </c>
      <c r="B466" s="3" t="e">
        <f t="shared" ref="B466" si="261">AVERAGE(D466:CY466)</f>
        <v>#DIV/0!</v>
      </c>
      <c r="C466" s="3">
        <f t="shared" ref="C466" si="262">COUNT(D466:CY466)</f>
        <v>0</v>
      </c>
    </row>
    <row r="467" spans="1:103">
      <c r="A467" s="1" t="s">
        <v>25</v>
      </c>
      <c r="B467" s="4" t="e">
        <f>AVERAGE(D467:CY467) / 1000/ 1000</f>
        <v>#DIV/0!</v>
      </c>
      <c r="C467" s="4"/>
    </row>
    <row r="468" spans="1:103">
      <c r="A468" t="s">
        <v>19</v>
      </c>
      <c r="B468" s="3" t="e">
        <f t="shared" ref="B468" si="263">AVERAGE(D468:CY468)</f>
        <v>#DIV/0!</v>
      </c>
      <c r="C468" s="3">
        <f t="shared" ref="C468" si="264">COUNT(D468:CY468)</f>
        <v>0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</row>
    <row r="469" spans="1:103">
      <c r="A469" s="1" t="s">
        <v>25</v>
      </c>
      <c r="B469" s="4" t="e">
        <f>AVERAGE(D469:CY469)/ 1000/ 1000</f>
        <v>#DIV/0!</v>
      </c>
      <c r="C469" s="4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</row>
    <row r="470" spans="1:103">
      <c r="A470" s="1" t="s">
        <v>20</v>
      </c>
      <c r="B470" s="3" t="e">
        <f t="shared" ref="B470" si="265">AVERAGE(D470:CY470)</f>
        <v>#DIV/0!</v>
      </c>
      <c r="C470" s="3">
        <f t="shared" ref="C470" si="266">COUNT(D470:CY470)</f>
        <v>0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</row>
    <row r="471" spans="1:103">
      <c r="A471" s="1" t="s">
        <v>25</v>
      </c>
      <c r="B471" s="4" t="e">
        <f t="shared" ref="B471" si="267">AVERAGE(D471:CY471)/ 1000/ 1000</f>
        <v>#DIV/0!</v>
      </c>
      <c r="C471" s="4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</row>
    <row r="472" spans="1:103">
      <c r="A472" s="1" t="s">
        <v>28</v>
      </c>
      <c r="B472" s="3" t="e">
        <f t="shared" ref="B472" si="268">AVERAGE(D472:CY472)</f>
        <v>#DIV/0!</v>
      </c>
      <c r="C472" s="3">
        <f t="shared" ref="C472" si="269">COUNT(D472:CY472)</f>
        <v>0</v>
      </c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</row>
    <row r="473" spans="1:103">
      <c r="A473" s="1" t="s">
        <v>25</v>
      </c>
      <c r="B473" s="4" t="e">
        <f>AVERAGE(D473:CY473)/ 1000/ 1000</f>
        <v>#DIV/0!</v>
      </c>
      <c r="C473" s="4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</row>
    <row r="474" spans="1:103">
      <c r="A474" s="1" t="s">
        <v>30</v>
      </c>
      <c r="B474" s="3" t="e">
        <f t="shared" ref="B474" si="270">AVERAGE(D474:CY474)</f>
        <v>#DIV/0!</v>
      </c>
      <c r="C474" s="3">
        <f t="shared" ref="C474" si="271">COUNT(D474:CY474)</f>
        <v>0</v>
      </c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</row>
    <row r="475" spans="1:103">
      <c r="A475" s="1" t="s">
        <v>29</v>
      </c>
      <c r="B475" s="4" t="e">
        <f>AVERAGE(D475:CY475)/ 1000/ 1000</f>
        <v>#DIV/0!</v>
      </c>
      <c r="C475" s="4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</row>
    <row r="477" spans="1:103">
      <c r="A477" s="1" t="s">
        <v>17</v>
      </c>
      <c r="C477" s="4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</row>
    <row r="478" spans="1:103">
      <c r="A478" s="1" t="s">
        <v>1</v>
      </c>
      <c r="B478" s="3" t="e">
        <f>AVERAGE(D478:CY478)</f>
        <v>#DIV/0!</v>
      </c>
      <c r="C478" s="3">
        <f t="shared" ref="C478" si="272">COUNT(D478:CY478)</f>
        <v>0</v>
      </c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</row>
    <row r="479" spans="1:103">
      <c r="A479" s="1" t="s">
        <v>25</v>
      </c>
      <c r="B479" s="4" t="e">
        <f>AVERAGE(D479:CY479) / 1000/ 1000</f>
        <v>#DIV/0!</v>
      </c>
      <c r="C479" s="4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</row>
    <row r="480" spans="1:103">
      <c r="A480" s="1" t="s">
        <v>2</v>
      </c>
      <c r="B480" s="3" t="e">
        <f t="shared" ref="B480" si="273">AVERAGE(D480:CY480)</f>
        <v>#DIV/0!</v>
      </c>
      <c r="C480" s="3">
        <f t="shared" ref="C480" si="274">COUNT(D480:CY480)</f>
        <v>0</v>
      </c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</row>
    <row r="481" spans="1:103">
      <c r="A481" s="1" t="s">
        <v>25</v>
      </c>
      <c r="B481" s="4" t="e">
        <f>AVERAGE(D481:CY481)/ 1000/ 1000</f>
        <v>#DIV/0!</v>
      </c>
      <c r="C481" s="4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</row>
    <row r="482" spans="1:103">
      <c r="A482" s="1" t="s">
        <v>3</v>
      </c>
      <c r="B482" s="3" t="e">
        <f t="shared" ref="B482" si="275">AVERAGE(D482:CY482)</f>
        <v>#DIV/0!</v>
      </c>
      <c r="C482" s="3">
        <f t="shared" ref="C482" si="276">COUNT(D482:CY482)</f>
        <v>0</v>
      </c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</row>
    <row r="483" spans="1:103">
      <c r="A483" s="1" t="s">
        <v>25</v>
      </c>
      <c r="B483" s="4" t="e">
        <f>AVERAGE(D483:CY483) / 1000/ 1000</f>
        <v>#DIV/0!</v>
      </c>
      <c r="C483" s="4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</row>
    <row r="484" spans="1:103">
      <c r="A484" t="s">
        <v>19</v>
      </c>
      <c r="B484" s="3" t="e">
        <f t="shared" ref="B484" si="277">AVERAGE(D484:CY484)</f>
        <v>#DIV/0!</v>
      </c>
      <c r="C484" s="3">
        <f t="shared" ref="C484" si="278">COUNT(D484:CY484)</f>
        <v>0</v>
      </c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</row>
    <row r="485" spans="1:103">
      <c r="A485" s="1" t="s">
        <v>25</v>
      </c>
      <c r="B485" s="4" t="e">
        <f>AVERAGE(D485:CY485)/ 1000/ 1000</f>
        <v>#DIV/0!</v>
      </c>
      <c r="C485" s="4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</row>
    <row r="486" spans="1:103">
      <c r="A486" s="1" t="s">
        <v>20</v>
      </c>
      <c r="B486" s="3" t="e">
        <f t="shared" ref="B486" si="279">AVERAGE(D486:CY486)</f>
        <v>#DIV/0!</v>
      </c>
      <c r="C486" s="3">
        <f t="shared" ref="C486" si="280">COUNT(D486:CY486)</f>
        <v>0</v>
      </c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</row>
    <row r="487" spans="1:103">
      <c r="A487" s="1" t="s">
        <v>25</v>
      </c>
      <c r="B487" s="4" t="e">
        <f t="shared" ref="B487" si="281">AVERAGE(D487:CY487)/ 1000/ 1000</f>
        <v>#DIV/0!</v>
      </c>
      <c r="C487" s="4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</row>
    <row r="488" spans="1:103">
      <c r="A488" s="1" t="s">
        <v>28</v>
      </c>
      <c r="B488" s="3" t="e">
        <f t="shared" ref="B488" si="282">AVERAGE(D488:CY488)</f>
        <v>#DIV/0!</v>
      </c>
      <c r="C488" s="3">
        <f t="shared" ref="C488" si="283">COUNT(D488:CY488)</f>
        <v>0</v>
      </c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</row>
    <row r="489" spans="1:103">
      <c r="A489" s="1" t="s">
        <v>25</v>
      </c>
      <c r="B489" s="4" t="e">
        <f>AVERAGE(D489:CY489)/ 1000/ 1000</f>
        <v>#DIV/0!</v>
      </c>
      <c r="C489" s="4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</row>
    <row r="490" spans="1:103">
      <c r="A490" s="1" t="s">
        <v>30</v>
      </c>
      <c r="B490" s="3" t="e">
        <f t="shared" ref="B490" si="284">AVERAGE(D490:CY490)</f>
        <v>#DIV/0!</v>
      </c>
      <c r="C490" s="3">
        <f t="shared" ref="C490" si="285">COUNT(D490:CY490)</f>
        <v>0</v>
      </c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</row>
    <row r="491" spans="1:103">
      <c r="A491" s="1" t="s">
        <v>29</v>
      </c>
      <c r="B491" s="4" t="e">
        <f>AVERAGE(D491:CY491)/ 1000/ 1000</f>
        <v>#DIV/0!</v>
      </c>
      <c r="C491" s="4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</row>
    <row r="493" spans="1:103">
      <c r="A493" s="1" t="s">
        <v>18</v>
      </c>
      <c r="C493" s="4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</row>
    <row r="494" spans="1:103">
      <c r="A494" s="1" t="s">
        <v>1</v>
      </c>
      <c r="B494" s="3" t="e">
        <f>AVERAGE(D494:CY494)</f>
        <v>#DIV/0!</v>
      </c>
      <c r="C494" s="3">
        <f t="shared" ref="C494" si="286">COUNT(D494:CY494)</f>
        <v>0</v>
      </c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</row>
    <row r="495" spans="1:103">
      <c r="A495" s="1" t="s">
        <v>25</v>
      </c>
      <c r="B495" s="4" t="e">
        <f>AVERAGE(D495:CY495) / 1000/ 1000</f>
        <v>#DIV/0!</v>
      </c>
      <c r="C495" s="4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</row>
    <row r="496" spans="1:103">
      <c r="A496" s="1" t="s">
        <v>2</v>
      </c>
      <c r="B496" s="3" t="e">
        <f t="shared" ref="B496" si="287">AVERAGE(D496:CY496)</f>
        <v>#DIV/0!</v>
      </c>
      <c r="C496" s="3">
        <f t="shared" ref="C496" si="288">COUNT(D496:CY496)</f>
        <v>0</v>
      </c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</row>
    <row r="497" spans="1:103">
      <c r="A497" s="1" t="s">
        <v>25</v>
      </c>
      <c r="B497" s="4" t="e">
        <f>AVERAGE(D497:CY497)/ 1000/ 1000</f>
        <v>#DIV/0!</v>
      </c>
      <c r="C497" s="4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</row>
    <row r="498" spans="1:103">
      <c r="A498" s="1" t="s">
        <v>3</v>
      </c>
      <c r="B498" s="3" t="e">
        <f t="shared" ref="B498" si="289">AVERAGE(D498:CY498)</f>
        <v>#DIV/0!</v>
      </c>
      <c r="C498" s="3">
        <f t="shared" ref="C498" si="290">COUNT(D498:CY498)</f>
        <v>0</v>
      </c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</row>
    <row r="499" spans="1:103">
      <c r="A499" s="1" t="s">
        <v>25</v>
      </c>
      <c r="B499" s="4" t="e">
        <f>AVERAGE(D499:CY499) / 1000/ 1000</f>
        <v>#DIV/0!</v>
      </c>
      <c r="C499" s="4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</row>
    <row r="500" spans="1:103">
      <c r="A500" t="s">
        <v>19</v>
      </c>
      <c r="B500" s="3" t="e">
        <f t="shared" ref="B500" si="291">AVERAGE(D500:CY500)</f>
        <v>#DIV/0!</v>
      </c>
      <c r="C500" s="3">
        <f t="shared" ref="C500" si="292">COUNT(D500:CY500)</f>
        <v>0</v>
      </c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</row>
    <row r="501" spans="1:103">
      <c r="A501" s="1" t="s">
        <v>25</v>
      </c>
      <c r="B501" s="4" t="e">
        <f>AVERAGE(D501:CY501)/ 1000/ 1000</f>
        <v>#DIV/0!</v>
      </c>
      <c r="C501" s="4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</row>
    <row r="502" spans="1:103">
      <c r="A502" s="1" t="s">
        <v>28</v>
      </c>
      <c r="B502" s="3" t="e">
        <f t="shared" ref="B502" si="293">AVERAGE(D502:CY502)</f>
        <v>#DIV/0!</v>
      </c>
      <c r="C502" s="3">
        <f t="shared" ref="C502" si="294">COUNT(D502:CY502)</f>
        <v>0</v>
      </c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</row>
    <row r="503" spans="1:103">
      <c r="A503" s="1" t="s">
        <v>25</v>
      </c>
      <c r="B503" s="4" t="e">
        <f>AVERAGE(D503:CY503)/ 1000/ 1000</f>
        <v>#DIV/0!</v>
      </c>
      <c r="C503" s="4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</row>
    <row r="504" spans="1:103">
      <c r="A504" s="1" t="s">
        <v>30</v>
      </c>
      <c r="B504" s="3" t="e">
        <f t="shared" ref="B504" si="295">AVERAGE(D504:CY504)</f>
        <v>#DIV/0!</v>
      </c>
      <c r="C504" s="3">
        <f t="shared" ref="C504" si="296">COUNT(D504:CY504)</f>
        <v>0</v>
      </c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</row>
    <row r="505" spans="1:103">
      <c r="A505" s="1" t="s">
        <v>29</v>
      </c>
      <c r="B505" s="4" t="e">
        <f>AVERAGE(D505:CY505)/ 1000/ 1000</f>
        <v>#DIV/0!</v>
      </c>
      <c r="C505" s="4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T26" sqref="T26"/>
    </sheetView>
  </sheetViews>
  <sheetFormatPr defaultRowHeight="14.4"/>
  <cols>
    <col min="1" max="1" width="20" customWidth="1"/>
  </cols>
  <sheetData>
    <row r="1" spans="1:3">
      <c r="A1" s="1" t="str">
        <f>Sheet1!A262</f>
        <v>A*</v>
      </c>
      <c r="B1" s="4">
        <f>Sheet1!B263</f>
        <v>3.4106724270000002</v>
      </c>
      <c r="C1" s="3"/>
    </row>
    <row r="2" spans="1:3">
      <c r="A2" s="1" t="str">
        <f>Sheet1!A265</f>
        <v>R-A*</v>
      </c>
      <c r="B2" s="4">
        <f>Sheet1!B266</f>
        <v>1.172519391</v>
      </c>
      <c r="C2" s="3"/>
    </row>
    <row r="3" spans="1:3">
      <c r="A3" s="1" t="str">
        <f>Sheet1!A277</f>
        <v>NBS</v>
      </c>
      <c r="B3" s="4">
        <f>Sheet1!B278</f>
        <v>3.434412483</v>
      </c>
      <c r="C3" s="3"/>
    </row>
    <row r="4" spans="1:3">
      <c r="A4" s="1" t="str">
        <f>Sheet1!A274</f>
        <v>GBFHS</v>
      </c>
      <c r="B4" s="4">
        <f>Sheet1!B275</f>
        <v>3.6489712070000002</v>
      </c>
      <c r="C4" s="3"/>
    </row>
    <row r="5" spans="1:3">
      <c r="A5" s="1" t="str">
        <f>Sheet1!A280</f>
        <v>DVCBS</v>
      </c>
      <c r="B5" s="4">
        <f>Sheet1!B281</f>
        <v>2.4634957089999996</v>
      </c>
      <c r="C5" s="3"/>
    </row>
    <row r="6" spans="1:3">
      <c r="A6" t="str">
        <f>Sheet1!A271</f>
        <v>DIBBS</v>
      </c>
      <c r="B6" s="4">
        <f>Sheet1!B272</f>
        <v>0.118873958</v>
      </c>
      <c r="C6" s="3"/>
    </row>
    <row r="7" spans="1:3">
      <c r="A7" s="1" t="str">
        <f>Sheet1!A268</f>
        <v>ID-D</v>
      </c>
      <c r="B7" s="4">
        <f>Sheet1!B269</f>
        <v>2.9458106000000001E-2</v>
      </c>
      <c r="C7" s="3"/>
    </row>
    <row r="8" spans="1:3">
      <c r="C8" s="4"/>
    </row>
    <row r="9" spans="1:3">
      <c r="B9" s="7"/>
      <c r="C9" s="7"/>
    </row>
    <row r="11" spans="1:3">
      <c r="C11" s="4"/>
    </row>
    <row r="12" spans="1:3">
      <c r="B12" s="7"/>
      <c r="C12" s="7"/>
    </row>
    <row r="14" spans="1:3">
      <c r="C14" s="4"/>
    </row>
    <row r="15" spans="1:3">
      <c r="B15" s="7"/>
      <c r="C15" s="7"/>
    </row>
    <row r="17" spans="2:3">
      <c r="C17" s="4"/>
    </row>
    <row r="18" spans="2:3">
      <c r="B18" s="7"/>
      <c r="C18" s="7"/>
    </row>
    <row r="20" spans="2:3">
      <c r="C20" s="4"/>
    </row>
    <row r="21" spans="2:3">
      <c r="B21" s="7"/>
      <c r="C21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2019-10-12T07:16:01Z</dcterms:created>
  <dcterms:modified xsi:type="dcterms:W3CDTF">2020-03-27T05:25:15Z</dcterms:modified>
</cp:coreProperties>
</file>