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mc:AlternateContent xmlns:mc="http://schemas.openxmlformats.org/markup-compatibility/2006">
    <mc:Choice Requires="x15">
      <x15ac:absPath xmlns:x15ac="http://schemas.microsoft.com/office/spreadsheetml/2010/11/ac" url="C:\Users\Tinaye Martin\Desktop\"/>
    </mc:Choice>
  </mc:AlternateContent>
  <xr:revisionPtr revIDLastSave="0" documentId="13_ncr:1_{5CB883A6-9FC3-4E15-93A4-09A70A9A505F}" xr6:coauthVersionLast="40" xr6:coauthVersionMax="40" xr10:uidLastSave="{00000000-0000-0000-0000-000000000000}"/>
  <bookViews>
    <workbookView xWindow="0" yWindow="0" windowWidth="20490" windowHeight="7695"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ProjectSchedule!$F$30</definedName>
    <definedName name="valuevx">42.314159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8" i="11" l="1"/>
  <c r="H27" i="11"/>
  <c r="H26" i="11"/>
  <c r="H25" i="11"/>
  <c r="G24" i="11"/>
  <c r="G23" i="11"/>
  <c r="G22" i="11"/>
  <c r="G21" i="11"/>
  <c r="G20" i="11"/>
  <c r="G19" i="11"/>
  <c r="G18" i="11"/>
  <c r="G17" i="11"/>
  <c r="G16" i="11"/>
  <c r="G15" i="11"/>
  <c r="G14" i="11"/>
  <c r="G13" i="11"/>
  <c r="G12" i="11"/>
  <c r="G11" i="11"/>
  <c r="G10" i="11"/>
  <c r="G9" i="11"/>
  <c r="G8" i="11"/>
  <c r="G7" i="11"/>
  <c r="I5" i="11" l="1"/>
  <c r="H6" i="11" l="1"/>
  <c r="J5" i="11" l="1"/>
  <c r="I4" i="11"/>
  <c r="K5" i="11" l="1"/>
  <c r="I6" i="11"/>
  <c r="L5" i="11" l="1"/>
  <c r="J6" i="11"/>
  <c r="M5" i="11" l="1"/>
  <c r="K6" i="11"/>
  <c r="N5" i="11" l="1"/>
  <c r="L6" i="11"/>
  <c r="O5" i="11" l="1"/>
  <c r="M6" i="11"/>
  <c r="P5" i="11" l="1"/>
  <c r="N6" i="11"/>
  <c r="O6" i="11" l="1"/>
  <c r="P4" i="11"/>
  <c r="Q5" i="11"/>
  <c r="R5" i="11" l="1"/>
  <c r="P6" i="11"/>
  <c r="S5" i="11" l="1"/>
  <c r="Q6" i="11"/>
  <c r="T5" i="11" l="1"/>
  <c r="R6" i="11"/>
  <c r="U5" i="11" l="1"/>
  <c r="S6" i="11"/>
  <c r="V5" i="11" l="1"/>
  <c r="T6" i="11"/>
  <c r="W5" i="11" l="1"/>
  <c r="U6" i="11"/>
  <c r="V6" i="11" l="1"/>
  <c r="W4" i="11"/>
  <c r="X5" i="11"/>
  <c r="Y5" i="11" l="1"/>
  <c r="W6" i="11"/>
  <c r="Z5" i="11" l="1"/>
  <c r="X6" i="11"/>
  <c r="AA5" i="11" l="1"/>
  <c r="Y6" i="11"/>
  <c r="AB5" i="11" l="1"/>
  <c r="Z6" i="11"/>
  <c r="AC5" i="11" l="1"/>
  <c r="AA6" i="11"/>
  <c r="AD5" i="11" l="1"/>
  <c r="AB6" i="11"/>
  <c r="AC6" i="11" l="1"/>
  <c r="AE5" i="11"/>
  <c r="AD4" i="11"/>
  <c r="AF5" i="11" l="1"/>
  <c r="AD6" i="11"/>
  <c r="AG5" i="11" l="1"/>
  <c r="AE6" i="11"/>
  <c r="AH5" i="11" l="1"/>
  <c r="AF6" i="11"/>
  <c r="AI5" i="11" l="1"/>
  <c r="AG6" i="11"/>
  <c r="AJ5" i="11" l="1"/>
  <c r="AH6" i="11"/>
  <c r="AI6" i="11" l="1"/>
  <c r="AK5" i="11"/>
  <c r="AL5" i="11" l="1"/>
  <c r="AJ6" i="11"/>
  <c r="AK4" i="11"/>
  <c r="AM5" i="11" l="1"/>
  <c r="AK6" i="11"/>
  <c r="AN5" i="11" l="1"/>
  <c r="AL6" i="11"/>
  <c r="AO5" i="11" l="1"/>
  <c r="AM6" i="11"/>
  <c r="AP5" i="11" l="1"/>
  <c r="AN6" i="11"/>
  <c r="AQ5" i="11" l="1"/>
  <c r="AO6" i="11"/>
  <c r="AP6" i="11" l="1"/>
  <c r="AR5" i="11"/>
  <c r="AS5" i="11" l="1"/>
  <c r="AQ6" i="11"/>
  <c r="AR4" i="11"/>
  <c r="AR6" i="11" l="1"/>
  <c r="AT5" i="11"/>
  <c r="AS6" i="11" l="1"/>
  <c r="AU5" i="11"/>
  <c r="AT6" i="11" l="1"/>
  <c r="AV5" i="11"/>
  <c r="AU6" i="11" l="1"/>
  <c r="AW5" i="11"/>
  <c r="AV6" i="11" l="1"/>
  <c r="AX5" i="11"/>
  <c r="AY5" i="11" l="1"/>
  <c r="AW6" i="11"/>
  <c r="AX6" i="11" l="1"/>
  <c r="AZ5" i="11"/>
  <c r="AY4" i="11"/>
  <c r="AY6" i="11" l="1"/>
  <c r="BA5" i="11"/>
  <c r="AZ6" i="11" l="1"/>
  <c r="BB5" i="11"/>
  <c r="BA6" i="11" l="1"/>
  <c r="BC5" i="11"/>
  <c r="BB6" i="11" l="1"/>
  <c r="BD5" i="11"/>
  <c r="BC6" i="11" l="1"/>
  <c r="BE5" i="11"/>
  <c r="BD6" i="11" l="1"/>
  <c r="BF5" i="11"/>
  <c r="BE6" i="11" l="1"/>
  <c r="BG5" i="11"/>
  <c r="BF4" i="11"/>
  <c r="BF6" i="11" l="1"/>
  <c r="BH5" i="11"/>
  <c r="BG6" i="11" l="1"/>
  <c r="BI5" i="11"/>
  <c r="BH6" i="11" l="1"/>
  <c r="BJ5" i="11"/>
  <c r="BI6" i="11" l="1"/>
  <c r="BK5" i="11"/>
  <c r="BJ6" i="11" l="1"/>
  <c r="BL5" i="11"/>
  <c r="BK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<sst xmlns="http://schemas.openxmlformats.org/spreadsheetml/2006/main" count="39" uniqueCount="39">
  <si>
    <t>Project Start:</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</si>
  <si>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</si>
  <si>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</si>
  <si>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</si>
  <si>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</si>
  <si>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</si>
  <si>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</si>
  <si>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</si>
  <si>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</si>
  <si>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</si>
  <si>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</si>
  <si>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</si>
  <si>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</si>
  <si>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</si>
  <si>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</si>
  <si>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</si>
  <si>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</si>
  <si>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</si>
  <si>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</si>
  <si>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</si>
  <si>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 Chendume]</t>
  </si>
  <si>
    <t>ATTENDANCE REGISTER</t>
  </si>
  <si>
    <t>Chapter 1 &amp; 2: Project Identification and Feasibility Study</t>
  </si>
  <si>
    <t>Chapter 3: Requirements Analysis</t>
  </si>
  <si>
    <t>Chapter 4: Design</t>
  </si>
  <si>
    <t>Chapter 5: Coding and Testing</t>
  </si>
  <si>
    <t xml:space="preserve">Chapter 6: Implementation and post implementation </t>
  </si>
  <si>
    <t>Project Identification</t>
  </si>
  <si>
    <t>Feasibility Studies</t>
  </si>
  <si>
    <t>Fact Finding</t>
  </si>
  <si>
    <t>Fact Recording</t>
  </si>
  <si>
    <t>Analysis</t>
  </si>
  <si>
    <t>Input, Output and File Design</t>
  </si>
  <si>
    <t>User Interface Design</t>
  </si>
  <si>
    <t>Data flow and UML Diagrams</t>
  </si>
  <si>
    <t>Testing</t>
  </si>
  <si>
    <t>Coding</t>
  </si>
  <si>
    <t>Installation</t>
  </si>
  <si>
    <t>User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</si>
</sst>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5">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topLeftCell="C1" zoomScaleNormal="100" zoomScalePageLayoutView="70" workbookViewId="0">
      <pane ySplit="6" topLeftCell="A10" activePane="bottomLeft" state="frozen"/>
      <selection pane="bottomLeft" activeCell="I6" sqref="I6:BK6"/>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21</v>
      </c>
      <c r="C1" s="1"/>
      <c r="D1" s="2"/>
      <c r="E1" s="4"/>
      <c r="F1" s="88"/>
      <c r="H1" s="2"/>
      <c r="I1" s="8"/>
    </row>
    <row r="2" spans="1:64" ht="19.5" customHeight="1" x14ac:dyDescent="0.3">
      <c r="B2" s="9" t="s">
        <v>20</v>
      </c>
    </row>
    <row r="3" spans="1:64" ht="19.5" customHeight="1" x14ac:dyDescent="0.3">
      <c r="B3" s="9"/>
      <c r="D3" s="6" t="s">
        <v>0</v>
      </c>
      <c r="E3" s="92">
        <v>43101</v>
      </c>
      <c r="F3" s="93"/>
    </row>
    <row r="4" spans="1:64" ht="19.5" customHeight="1" x14ac:dyDescent="0.25">
      <c r="D4" s="6" t="s">
        <v>6</v>
      </c>
      <c r="E4" s="7">
        <v>1</v>
      </c>
      <c r="I4" s="89">
        <f>I5</f>
        <v>43101</v>
      </c>
      <c r="J4" s="90"/>
      <c r="K4" s="90"/>
      <c r="L4" s="90"/>
      <c r="M4" s="90"/>
      <c r="N4" s="90"/>
      <c r="O4" s="91"/>
      <c r="P4" s="89">
        <f>P5</f>
        <v>43108</v>
      </c>
      <c r="Q4" s="90"/>
      <c r="R4" s="90"/>
      <c r="S4" s="90"/>
      <c r="T4" s="90"/>
      <c r="U4" s="90"/>
      <c r="V4" s="91"/>
      <c r="W4" s="89">
        <f>W5</f>
        <v>43115</v>
      </c>
      <c r="X4" s="90"/>
      <c r="Y4" s="90"/>
      <c r="Z4" s="90"/>
      <c r="AA4" s="90"/>
      <c r="AB4" s="90"/>
      <c r="AC4" s="91"/>
      <c r="AD4" s="89">
        <f>AD5</f>
        <v>43122</v>
      </c>
      <c r="AE4" s="90"/>
      <c r="AF4" s="90"/>
      <c r="AG4" s="90"/>
      <c r="AH4" s="90"/>
      <c r="AI4" s="90"/>
      <c r="AJ4" s="91"/>
      <c r="AK4" s="89">
        <f>AK5</f>
        <v>43129</v>
      </c>
      <c r="AL4" s="90"/>
      <c r="AM4" s="90"/>
      <c r="AN4" s="90"/>
      <c r="AO4" s="90"/>
      <c r="AP4" s="90"/>
      <c r="AQ4" s="91"/>
      <c r="AR4" s="89">
        <f>AR5</f>
        <v>43136</v>
      </c>
      <c r="AS4" s="90"/>
      <c r="AT4" s="90"/>
      <c r="AU4" s="90"/>
      <c r="AV4" s="90"/>
      <c r="AW4" s="90"/>
      <c r="AX4" s="91"/>
      <c r="AY4" s="89">
        <f>AY5</f>
        <v>43143</v>
      </c>
      <c r="AZ4" s="90"/>
      <c r="BA4" s="90"/>
      <c r="BB4" s="90"/>
      <c r="BC4" s="90"/>
      <c r="BD4" s="90"/>
      <c r="BE4" s="91"/>
      <c r="BF4" s="89">
        <f>BF5</f>
        <v>43150</v>
      </c>
      <c r="BG4" s="90"/>
      <c r="BH4" s="90"/>
      <c r="BI4" s="90"/>
      <c r="BJ4" s="90"/>
      <c r="BK4" s="90"/>
      <c r="BL4" s="91"/>
    </row>
    <row r="5" spans="1:64" x14ac:dyDescent="0.25">
      <c r="A5" s="6"/>
      <c r="G5" s="6"/>
      <c r="I5" s="13">
        <f>E3-WEEKDAY(E3,1)+2+7*(E4-1)</f>
        <v>43101</v>
      </c>
      <c r="J5" s="12">
        <f>I5+1</f>
        <v>43102</v>
      </c>
      <c r="K5" s="12">
        <f t="shared" ref="K5:AX5" si="0">J5+1</f>
        <v>43103</v>
      </c>
      <c r="L5" s="12">
        <f t="shared" si="0"/>
        <v>43104</v>
      </c>
      <c r="M5" s="12">
        <f t="shared" si="0"/>
        <v>43105</v>
      </c>
      <c r="N5" s="12">
        <f t="shared" si="0"/>
        <v>43106</v>
      </c>
      <c r="O5" s="14">
        <f t="shared" si="0"/>
        <v>43107</v>
      </c>
      <c r="P5" s="13">
        <f>O5+1</f>
        <v>43108</v>
      </c>
      <c r="Q5" s="12">
        <f>P5+1</f>
        <v>43109</v>
      </c>
      <c r="R5" s="12">
        <f t="shared" si="0"/>
        <v>43110</v>
      </c>
      <c r="S5" s="12">
        <f t="shared" si="0"/>
        <v>43111</v>
      </c>
      <c r="T5" s="12">
        <f t="shared" si="0"/>
        <v>43112</v>
      </c>
      <c r="U5" s="12">
        <f t="shared" si="0"/>
        <v>43113</v>
      </c>
      <c r="V5" s="14">
        <f t="shared" si="0"/>
        <v>43114</v>
      </c>
      <c r="W5" s="13">
        <f>V5+1</f>
        <v>43115</v>
      </c>
      <c r="X5" s="12">
        <f>W5+1</f>
        <v>43116</v>
      </c>
      <c r="Y5" s="12">
        <f t="shared" si="0"/>
        <v>43117</v>
      </c>
      <c r="Z5" s="12">
        <f t="shared" si="0"/>
        <v>43118</v>
      </c>
      <c r="AA5" s="12">
        <f t="shared" si="0"/>
        <v>43119</v>
      </c>
      <c r="AB5" s="12">
        <f t="shared" si="0"/>
        <v>43120</v>
      </c>
      <c r="AC5" s="14">
        <f t="shared" si="0"/>
        <v>43121</v>
      </c>
      <c r="AD5" s="13">
        <f>AC5+1</f>
        <v>43122</v>
      </c>
      <c r="AE5" s="12">
        <f>AD5+1</f>
        <v>43123</v>
      </c>
      <c r="AF5" s="12">
        <f t="shared" si="0"/>
        <v>43124</v>
      </c>
      <c r="AG5" s="12">
        <f t="shared" si="0"/>
        <v>43125</v>
      </c>
      <c r="AH5" s="12">
        <f t="shared" si="0"/>
        <v>43126</v>
      </c>
      <c r="AI5" s="12">
        <f t="shared" si="0"/>
        <v>43127</v>
      </c>
      <c r="AJ5" s="14">
        <f t="shared" si="0"/>
        <v>43128</v>
      </c>
      <c r="AK5" s="13">
        <f>AJ5+1</f>
        <v>43129</v>
      </c>
      <c r="AL5" s="12">
        <f>AK5+1</f>
        <v>43130</v>
      </c>
      <c r="AM5" s="12">
        <f t="shared" si="0"/>
        <v>43131</v>
      </c>
      <c r="AN5" s="12">
        <f t="shared" si="0"/>
        <v>43132</v>
      </c>
      <c r="AO5" s="12">
        <f t="shared" si="0"/>
        <v>43133</v>
      </c>
      <c r="AP5" s="12">
        <f t="shared" si="0"/>
        <v>43134</v>
      </c>
      <c r="AQ5" s="14">
        <f t="shared" si="0"/>
        <v>43135</v>
      </c>
      <c r="AR5" s="13">
        <f>AQ5+1</f>
        <v>43136</v>
      </c>
      <c r="AS5" s="12">
        <f>AR5+1</f>
        <v>43137</v>
      </c>
      <c r="AT5" s="12">
        <f t="shared" si="0"/>
        <v>43138</v>
      </c>
      <c r="AU5" s="12">
        <f t="shared" si="0"/>
        <v>43139</v>
      </c>
      <c r="AV5" s="12">
        <f t="shared" si="0"/>
        <v>43140</v>
      </c>
      <c r="AW5" s="12">
        <f t="shared" si="0"/>
        <v>43141</v>
      </c>
      <c r="AX5" s="14">
        <f t="shared" si="0"/>
        <v>43142</v>
      </c>
      <c r="AY5" s="13">
        <f>AX5+1</f>
        <v>43143</v>
      </c>
      <c r="AZ5" s="12">
        <f>AY5+1</f>
        <v>43144</v>
      </c>
      <c r="BA5" s="12">
        <f t="shared" ref="BA5:BE5" si="1">AZ5+1</f>
        <v>43145</v>
      </c>
      <c r="BB5" s="12">
        <f t="shared" si="1"/>
        <v>43146</v>
      </c>
      <c r="BC5" s="12">
        <f t="shared" si="1"/>
        <v>43147</v>
      </c>
      <c r="BD5" s="12">
        <f t="shared" si="1"/>
        <v>43148</v>
      </c>
      <c r="BE5" s="14">
        <f t="shared" si="1"/>
        <v>43149</v>
      </c>
      <c r="BF5" s="13">
        <f>BE5+1</f>
        <v>43150</v>
      </c>
      <c r="BG5" s="12">
        <f>BF5+1</f>
        <v>43151</v>
      </c>
      <c r="BH5" s="12">
        <f t="shared" ref="BH5:BL5" si="2">BG5+1</f>
        <v>43152</v>
      </c>
      <c r="BI5" s="12">
        <f t="shared" si="2"/>
        <v>43153</v>
      </c>
      <c r="BJ5" s="12">
        <f t="shared" si="2"/>
        <v>43154</v>
      </c>
      <c r="BK5" s="12">
        <f t="shared" si="2"/>
        <v>43155</v>
      </c>
      <c r="BL5" s="14">
        <f t="shared" si="2"/>
        <v>43156</v>
      </c>
    </row>
    <row r="6" spans="1:64" ht="29.25" customHeight="1" thickBot="1" x14ac:dyDescent="0.3">
      <c r="A6" s="19"/>
      <c r="B6" s="10" t="s">
        <v>7</v>
      </c>
      <c r="C6" s="11" t="s">
        <v>1</v>
      </c>
      <c r="D6" s="11" t="s">
        <v>3</v>
      </c>
      <c r="E6" s="11" t="s">
        <v>4</v>
      </c>
      <c r="F6" s="11"/>
      <c r="G6" s="11" t="s">
        <v>5</v>
      </c>
      <c r="H6" s="15" t="str">
        <f t="shared" ref="H6" si="3">LEFT(TEXT(I5,"ddd"),1)</f>
        <v>M</v>
      </c>
      <c r="I6" s="15" t="str">
        <f t="shared" ref="I6:AQ6" si="4">LEFT(TEXT(J5,"ddd"),1)</f>
        <v>T</v>
      </c>
      <c r="J6" s="15" t="str">
        <f t="shared" si="4"/>
        <v>W</v>
      </c>
      <c r="K6" s="15" t="str">
        <f t="shared" si="4"/>
        <v>T</v>
      </c>
      <c r="L6" s="15" t="str">
        <f t="shared" si="4"/>
        <v>F</v>
      </c>
      <c r="M6" s="15" t="str">
        <f t="shared" si="4"/>
        <v>S</v>
      </c>
      <c r="N6" s="15" t="str">
        <f t="shared" si="4"/>
        <v>S</v>
      </c>
      <c r="O6" s="15" t="str">
        <f t="shared" si="4"/>
        <v>M</v>
      </c>
      <c r="P6" s="15" t="str">
        <f t="shared" si="4"/>
        <v>T</v>
      </c>
      <c r="Q6" s="15" t="str">
        <f t="shared" si="4"/>
        <v>W</v>
      </c>
      <c r="R6" s="15" t="str">
        <f t="shared" si="4"/>
        <v>T</v>
      </c>
      <c r="S6" s="15" t="str">
        <f t="shared" si="4"/>
        <v>F</v>
      </c>
      <c r="T6" s="15" t="str">
        <f t="shared" si="4"/>
        <v>S</v>
      </c>
      <c r="U6" s="15" t="str">
        <f t="shared" si="4"/>
        <v>S</v>
      </c>
      <c r="V6" s="15" t="str">
        <f t="shared" si="4"/>
        <v>M</v>
      </c>
      <c r="W6" s="15" t="str">
        <f t="shared" si="4"/>
        <v>T</v>
      </c>
      <c r="X6" s="15" t="str">
        <f t="shared" si="4"/>
        <v>W</v>
      </c>
      <c r="Y6" s="15" t="str">
        <f t="shared" si="4"/>
        <v>T</v>
      </c>
      <c r="Z6" s="15" t="str">
        <f t="shared" si="4"/>
        <v>F</v>
      </c>
      <c r="AA6" s="15" t="str">
        <f t="shared" si="4"/>
        <v>S</v>
      </c>
      <c r="AB6" s="15" t="str">
        <f t="shared" si="4"/>
        <v>S</v>
      </c>
      <c r="AC6" s="15" t="str">
        <f t="shared" si="4"/>
        <v>M</v>
      </c>
      <c r="AD6" s="15" t="str">
        <f t="shared" si="4"/>
        <v>T</v>
      </c>
      <c r="AE6" s="15" t="str">
        <f t="shared" si="4"/>
        <v>W</v>
      </c>
      <c r="AF6" s="15" t="str">
        <f t="shared" si="4"/>
        <v>T</v>
      </c>
      <c r="AG6" s="15" t="str">
        <f t="shared" si="4"/>
        <v>F</v>
      </c>
      <c r="AH6" s="15" t="str">
        <f t="shared" si="4"/>
        <v>S</v>
      </c>
      <c r="AI6" s="15" t="str">
        <f t="shared" si="4"/>
        <v>S</v>
      </c>
      <c r="AJ6" s="15" t="str">
        <f t="shared" si="4"/>
        <v>M</v>
      </c>
      <c r="AK6" s="15" t="str">
        <f t="shared" si="4"/>
        <v>T</v>
      </c>
      <c r="AL6" s="15" t="str">
        <f t="shared" si="4"/>
        <v>W</v>
      </c>
      <c r="AM6" s="15" t="str">
        <f t="shared" si="4"/>
        <v>T</v>
      </c>
      <c r="AN6" s="15" t="str">
        <f t="shared" si="4"/>
        <v>F</v>
      </c>
      <c r="AO6" s="15" t="str">
        <f t="shared" si="4"/>
        <v>S</v>
      </c>
      <c r="AP6" s="15" t="str">
        <f t="shared" si="4"/>
        <v>S</v>
      </c>
      <c r="AQ6" s="15" t="str">
        <f t="shared" si="4"/>
        <v>M</v>
      </c>
      <c r="AR6" s="15" t="str">
        <f t="shared" ref="AR6:BK6" si="5">LEFT(TEXT(AS5,"ddd"),1)</f>
        <v>T</v>
      </c>
      <c r="AS6" s="15" t="str">
        <f t="shared" si="5"/>
        <v>W</v>
      </c>
      <c r="AT6" s="15" t="str">
        <f t="shared" si="5"/>
        <v>T</v>
      </c>
      <c r="AU6" s="15" t="str">
        <f t="shared" si="5"/>
        <v>F</v>
      </c>
      <c r="AV6" s="15" t="str">
        <f t="shared" si="5"/>
        <v>S</v>
      </c>
      <c r="AW6" s="15" t="str">
        <f t="shared" si="5"/>
        <v>S</v>
      </c>
      <c r="AX6" s="15" t="str">
        <f t="shared" si="5"/>
        <v>M</v>
      </c>
      <c r="AY6" s="15" t="str">
        <f t="shared" si="5"/>
        <v>T</v>
      </c>
      <c r="AZ6" s="15" t="str">
        <f t="shared" si="5"/>
        <v>W</v>
      </c>
      <c r="BA6" s="15" t="str">
        <f t="shared" si="5"/>
        <v>T</v>
      </c>
      <c r="BB6" s="15" t="str">
        <f t="shared" si="5"/>
        <v>F</v>
      </c>
      <c r="BC6" s="15" t="str">
        <f t="shared" si="5"/>
        <v>S</v>
      </c>
      <c r="BD6" s="15" t="str">
        <f t="shared" si="5"/>
        <v>S</v>
      </c>
      <c r="BE6" s="15" t="str">
        <f t="shared" si="5"/>
        <v>M</v>
      </c>
      <c r="BF6" s="15" t="str">
        <f t="shared" si="5"/>
        <v>T</v>
      </c>
      <c r="BG6" s="15" t="str">
        <f t="shared" si="5"/>
        <v>W</v>
      </c>
      <c r="BH6" s="15" t="str">
        <f t="shared" si="5"/>
        <v>T</v>
      </c>
      <c r="BI6" s="15" t="str">
        <f t="shared" si="5"/>
        <v>F</v>
      </c>
      <c r="BJ6" s="15" t="str">
        <f t="shared" si="5"/>
        <v>S</v>
      </c>
      <c r="BK6" s="15" t="str">
        <f t="shared" si="5"/>
        <v>S</v>
      </c>
    </row>
    <row r="7" spans="1:64" s="3" customFormat="1" ht="21.75" thickBot="1" x14ac:dyDescent="0.3">
      <c r="A7" s="19"/>
      <c r="B7" s="20"/>
      <c r="C7" s="21"/>
      <c r="D7" s="23"/>
      <c r="E7" s="24"/>
      <c r="F7" s="25"/>
      <c r="G7" s="25" t="str">
        <f t="shared" ref="G7:H28" si="6">IF(OR(ISBLANK(task_start),ISBLANK(task_end)),"",task_end-task_start+1)</f>
        <v/>
      </c>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row>
    <row r="8" spans="1:64" s="3" customFormat="1" ht="21.75" thickBot="1" x14ac:dyDescent="0.3">
      <c r="A8" s="19"/>
      <c r="B8" s="26" t="s">
        <v>22</v>
      </c>
      <c r="C8" s="27"/>
      <c r="D8" s="28"/>
      <c r="E8" s="29"/>
      <c r="F8" s="25"/>
      <c r="G8" s="25" t="str">
        <f t="shared" si="6"/>
        <v/>
      </c>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row>
    <row r="9" spans="1:64" s="3" customFormat="1" ht="21.75" thickBot="1" x14ac:dyDescent="0.3">
      <c r="A9" s="19"/>
      <c r="B9" s="30" t="s">
        <v>27</v>
      </c>
      <c r="C9" s="31"/>
      <c r="D9" s="32">
        <v>43101</v>
      </c>
      <c r="E9" s="33">
        <v>43104</v>
      </c>
      <c r="F9" s="25"/>
      <c r="G9" s="25" t="str">
        <f t="shared" si="6"/>
        <v/>
      </c>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row>
    <row r="10" spans="1:64" s="3" customFormat="1" ht="21.75" thickBot="1" x14ac:dyDescent="0.3">
      <c r="A10" s="19"/>
      <c r="B10" s="30" t="s">
        <v>28</v>
      </c>
      <c r="C10" s="31"/>
      <c r="D10" s="32">
        <v>43105</v>
      </c>
      <c r="E10" s="33">
        <v>43107</v>
      </c>
      <c r="F10" s="25"/>
      <c r="G10" s="25" t="str">
        <f t="shared" si="6"/>
        <v/>
      </c>
      <c r="H10" s="72"/>
      <c r="I10" s="72"/>
      <c r="J10" s="72"/>
      <c r="K10" s="72"/>
      <c r="L10" s="72"/>
      <c r="M10" s="72"/>
      <c r="N10" s="72"/>
      <c r="O10" s="72"/>
      <c r="P10" s="72"/>
      <c r="Q10" s="72"/>
      <c r="R10" s="72"/>
      <c r="S10" s="72"/>
      <c r="T10" s="73"/>
      <c r="U10" s="73"/>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row>
    <row r="11" spans="1:64" s="3" customFormat="1" ht="21.75" thickBot="1" x14ac:dyDescent="0.3">
      <c r="A11" s="19"/>
      <c r="B11" s="34" t="s">
        <v>23</v>
      </c>
      <c r="C11" s="35"/>
      <c r="D11" s="36"/>
      <c r="E11" s="37"/>
      <c r="F11" s="25"/>
      <c r="G11" s="25" t="str">
        <f t="shared" si="6"/>
        <v/>
      </c>
      <c r="H11" s="72"/>
      <c r="I11" s="72"/>
      <c r="J11" s="72"/>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row>
    <row r="12" spans="1:64" s="3" customFormat="1" ht="21.75" thickBot="1" x14ac:dyDescent="0.3">
      <c r="A12" s="19"/>
      <c r="B12" s="38" t="s">
        <v>29</v>
      </c>
      <c r="C12" s="39"/>
      <c r="D12" s="40">
        <v>43107</v>
      </c>
      <c r="E12" s="41">
        <v>43111</v>
      </c>
      <c r="F12" s="25"/>
      <c r="G12" s="25" t="str">
        <f t="shared" si="6"/>
        <v/>
      </c>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row>
    <row r="13" spans="1:64" s="3" customFormat="1" ht="21.75" thickBot="1" x14ac:dyDescent="0.3">
      <c r="A13" s="19"/>
      <c r="B13" s="38" t="s">
        <v>30</v>
      </c>
      <c r="C13" s="39"/>
      <c r="D13" s="40">
        <v>43109</v>
      </c>
      <c r="E13" s="41">
        <v>43114</v>
      </c>
      <c r="F13" s="25"/>
      <c r="G13" s="25" t="str">
        <f t="shared" si="6"/>
        <v/>
      </c>
      <c r="H13" s="72"/>
      <c r="I13" s="72"/>
      <c r="J13" s="72"/>
      <c r="K13" s="72"/>
      <c r="L13" s="72"/>
      <c r="M13" s="72"/>
      <c r="N13" s="72"/>
      <c r="O13" s="72"/>
      <c r="P13" s="72"/>
      <c r="Q13" s="72"/>
      <c r="R13" s="72"/>
      <c r="S13" s="72"/>
      <c r="T13" s="73"/>
      <c r="U13" s="73"/>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row>
    <row r="14" spans="1:64" s="3" customFormat="1" ht="21.75" thickBot="1" x14ac:dyDescent="0.3">
      <c r="A14" s="19"/>
      <c r="B14" s="38" t="s">
        <v>31</v>
      </c>
      <c r="C14" s="39"/>
      <c r="D14" s="40">
        <v>43115</v>
      </c>
      <c r="E14" s="41">
        <v>43118</v>
      </c>
      <c r="F14" s="25"/>
      <c r="G14" s="25" t="str">
        <f t="shared" si="6"/>
        <v/>
      </c>
      <c r="H14" s="72"/>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row>
    <row r="15" spans="1:64" s="3" customFormat="1" ht="21.75" thickBot="1" x14ac:dyDescent="0.3">
      <c r="A15" s="19"/>
      <c r="B15" s="42" t="s">
        <v>24</v>
      </c>
      <c r="C15" s="43"/>
      <c r="D15" s="44"/>
      <c r="E15" s="45"/>
      <c r="F15" s="25"/>
      <c r="G15" s="25" t="str">
        <f t="shared" si="6"/>
        <v/>
      </c>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row>
    <row r="16" spans="1:64" s="3" customFormat="1" ht="21.75" thickBot="1" x14ac:dyDescent="0.3">
      <c r="A16" s="19"/>
      <c r="B16" s="46" t="s">
        <v>32</v>
      </c>
      <c r="C16" s="47"/>
      <c r="D16" s="48">
        <v>43116</v>
      </c>
      <c r="E16" s="49">
        <v>43121</v>
      </c>
      <c r="F16" s="25"/>
      <c r="G16" s="25" t="str">
        <f t="shared" si="6"/>
        <v/>
      </c>
      <c r="H16" s="72"/>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row>
    <row r="17" spans="1:64" s="3" customFormat="1" ht="21.75" thickBot="1" x14ac:dyDescent="0.3">
      <c r="A17" s="19"/>
      <c r="B17" s="46" t="s">
        <v>33</v>
      </c>
      <c r="C17" s="47"/>
      <c r="D17" s="48">
        <v>43122</v>
      </c>
      <c r="E17" s="49">
        <v>43126</v>
      </c>
      <c r="F17" s="25"/>
      <c r="G17" s="25" t="str">
        <f t="shared" si="6"/>
        <v/>
      </c>
      <c r="H17" s="72"/>
      <c r="I17" s="72"/>
      <c r="J17" s="72"/>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row>
    <row r="18" spans="1:64" s="3" customFormat="1" ht="21.75" thickBot="1" x14ac:dyDescent="0.3">
      <c r="A18" s="19"/>
      <c r="B18" s="46" t="s">
        <v>34</v>
      </c>
      <c r="C18" s="47"/>
      <c r="D18" s="48">
        <v>43127</v>
      </c>
      <c r="E18" s="49">
        <v>43132</v>
      </c>
      <c r="F18" s="25"/>
      <c r="G18" s="25" t="str">
        <f t="shared" si="6"/>
        <v/>
      </c>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row>
    <row r="19" spans="1:64" s="3" customFormat="1" ht="21.75" thickBot="1" x14ac:dyDescent="0.3">
      <c r="A19" s="19"/>
      <c r="B19" s="50" t="s">
        <v>25</v>
      </c>
      <c r="C19" s="51"/>
      <c r="D19" s="52"/>
      <c r="E19" s="53"/>
      <c r="F19" s="25"/>
      <c r="G19" s="25" t="str">
        <f t="shared" si="6"/>
        <v/>
      </c>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row>
    <row r="20" spans="1:64" s="3" customFormat="1" ht="21.75" thickBot="1" x14ac:dyDescent="0.3">
      <c r="A20" s="19"/>
      <c r="B20" s="54" t="s">
        <v>36</v>
      </c>
      <c r="C20" s="55"/>
      <c r="D20" s="56">
        <v>43129</v>
      </c>
      <c r="E20" s="57">
        <v>43134</v>
      </c>
      <c r="F20" s="25"/>
      <c r="G20" s="25" t="str">
        <f t="shared" si="6"/>
        <v/>
      </c>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row>
    <row r="21" spans="1:64" s="3" customFormat="1" ht="21.75" thickBot="1" x14ac:dyDescent="0.3">
      <c r="A21" s="19"/>
      <c r="B21" s="54" t="s">
        <v>35</v>
      </c>
      <c r="C21" s="55"/>
      <c r="D21" s="56">
        <v>43129</v>
      </c>
      <c r="E21" s="57">
        <v>43133</v>
      </c>
      <c r="F21" s="25"/>
      <c r="G21" s="25" t="str">
        <f t="shared" si="6"/>
        <v/>
      </c>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row>
    <row r="22" spans="1:64" s="3" customFormat="1" ht="21.75" thickBot="1" x14ac:dyDescent="0.3">
      <c r="A22" s="19"/>
      <c r="B22" s="58" t="s">
        <v>26</v>
      </c>
      <c r="C22" s="59"/>
      <c r="D22" s="60"/>
      <c r="E22" s="61"/>
      <c r="F22" s="25"/>
      <c r="G22" s="25" t="str">
        <f t="shared" si="6"/>
        <v/>
      </c>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row>
    <row r="23" spans="1:64" s="3" customFormat="1" ht="21.75" thickBot="1" x14ac:dyDescent="0.3">
      <c r="A23" s="19"/>
      <c r="B23" s="62" t="s">
        <v>37</v>
      </c>
      <c r="C23" s="63"/>
      <c r="D23" s="64">
        <v>43136</v>
      </c>
      <c r="E23" s="65">
        <v>43141</v>
      </c>
      <c r="F23" s="25"/>
      <c r="G23" s="25" t="str">
        <f t="shared" si="6"/>
        <v/>
      </c>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row>
    <row r="24" spans="1:64" s="3" customFormat="1" ht="21.75" thickBot="1" x14ac:dyDescent="0.3">
      <c r="A24" s="19"/>
      <c r="B24" s="62" t="s">
        <v>38</v>
      </c>
      <c r="C24" s="63"/>
      <c r="D24" s="64">
        <v>43136</v>
      </c>
      <c r="E24" s="65">
        <v>43138</v>
      </c>
      <c r="F24" s="25"/>
      <c r="G24" s="25" t="str">
        <f t="shared" si="6"/>
        <v/>
      </c>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row>
    <row r="25" spans="1:64" s="3" customFormat="1" ht="21.75" thickBot="1" x14ac:dyDescent="0.3">
      <c r="A25" s="19"/>
      <c r="B25" s="20"/>
      <c r="C25" s="21"/>
      <c r="D25" s="22"/>
      <c r="E25" s="23"/>
      <c r="F25" s="24"/>
      <c r="G25" s="25"/>
      <c r="H25" s="25" t="str">
        <f t="shared" si="6"/>
        <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row>
    <row r="26" spans="1:64" s="3" customFormat="1" ht="21.75" thickBot="1" x14ac:dyDescent="0.3">
      <c r="A26" s="19"/>
      <c r="B26" s="20"/>
      <c r="C26" s="21"/>
      <c r="D26" s="22"/>
      <c r="E26" s="23"/>
      <c r="F26" s="24"/>
      <c r="G26" s="25"/>
      <c r="H26" s="25" t="str">
        <f t="shared" si="6"/>
        <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row>
    <row r="27" spans="1:64" s="3" customFormat="1" ht="21.75" thickBot="1" x14ac:dyDescent="0.3">
      <c r="A27" s="19"/>
      <c r="B27" s="20"/>
      <c r="C27" s="21"/>
      <c r="D27" s="22"/>
      <c r="E27" s="23"/>
      <c r="F27" s="24"/>
      <c r="G27" s="25"/>
      <c r="H27" s="25" t="str">
        <f t="shared" si="6"/>
        <v/>
      </c>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row>
    <row r="28" spans="1:64" s="3" customFormat="1" ht="21.75" thickBot="1" x14ac:dyDescent="0.3">
      <c r="A28" s="19"/>
      <c r="B28" s="66"/>
      <c r="C28" s="67"/>
      <c r="D28" s="68"/>
      <c r="E28" s="69"/>
      <c r="F28" s="70"/>
      <c r="G28" s="71"/>
      <c r="H28" s="71" t="str">
        <f t="shared" si="6"/>
        <v/>
      </c>
      <c r="I28" s="74"/>
      <c r="J28" s="74"/>
      <c r="K28" s="74"/>
      <c r="L28" s="74"/>
      <c r="M28" s="74"/>
      <c r="N28" s="74"/>
      <c r="O28" s="74"/>
      <c r="P28" s="74"/>
      <c r="Q28" s="74"/>
      <c r="R28" s="74"/>
      <c r="S28" s="74"/>
      <c r="T28" s="74"/>
      <c r="U28" s="74"/>
      <c r="V28" s="74"/>
      <c r="W28" s="74"/>
      <c r="X28" s="74"/>
      <c r="Y28" s="74"/>
      <c r="Z28" s="74"/>
      <c r="AA28" s="74"/>
      <c r="AB28" s="74"/>
      <c r="AC28" s="74"/>
      <c r="AD28" s="74"/>
      <c r="AE28" s="74"/>
      <c r="AF28" s="74"/>
      <c r="AG28" s="74"/>
      <c r="AH28" s="74"/>
      <c r="AI28" s="74"/>
      <c r="AJ28" s="74"/>
      <c r="AK28" s="74"/>
      <c r="AL28" s="74"/>
      <c r="AM28" s="74"/>
      <c r="AN28" s="74"/>
      <c r="AO28" s="74"/>
      <c r="AP28" s="74"/>
      <c r="AQ28" s="74"/>
      <c r="AR28" s="74"/>
      <c r="AS28" s="74"/>
      <c r="AT28" s="74"/>
      <c r="AU28" s="74"/>
      <c r="AV28" s="74"/>
      <c r="AW28" s="74"/>
      <c r="AX28" s="74"/>
      <c r="AY28" s="74"/>
      <c r="AZ28" s="74"/>
      <c r="BA28" s="74"/>
      <c r="BB28" s="74"/>
      <c r="BC28" s="74"/>
      <c r="BD28" s="74"/>
      <c r="BE28" s="74"/>
      <c r="BF28" s="74"/>
      <c r="BG28" s="74"/>
      <c r="BH28" s="74"/>
      <c r="BI28" s="74"/>
      <c r="BJ28" s="74"/>
      <c r="BK28" s="74"/>
    </row>
    <row r="29" spans="1:64" s="3" customFormat="1" ht="21.75" thickBot="1" x14ac:dyDescent="0.3">
      <c r="A29" s="19"/>
      <c r="B29"/>
      <c r="C29"/>
      <c r="D29"/>
      <c r="E29" s="5"/>
      <c r="F29"/>
      <c r="G29" s="6"/>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s="72"/>
    </row>
    <row r="30" spans="1:64" s="3" customFormat="1" ht="21.75" thickBot="1" x14ac:dyDescent="0.3">
      <c r="A30" s="19"/>
      <c r="B30" s="17"/>
      <c r="C30" s="17"/>
      <c r="D30"/>
      <c r="E30" s="5"/>
      <c r="F30" s="87"/>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s="72"/>
    </row>
    <row r="31" spans="1:64" s="3" customFormat="1" ht="21.75" thickBot="1" x14ac:dyDescent="0.3">
      <c r="A31" s="19"/>
      <c r="B31" s="18"/>
      <c r="C31" s="18"/>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s="72"/>
    </row>
    <row r="32" spans="1:64" s="3" customFormat="1" ht="21.75" thickBot="1" x14ac:dyDescent="0.3">
      <c r="A32" s="19"/>
      <c r="B32"/>
      <c r="C32"/>
      <c r="D32"/>
      <c r="E32" s="5"/>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s="74"/>
    </row>
    <row r="33" spans="1:64" s="3" customFormat="1" ht="21" x14ac:dyDescent="0.25">
      <c r="A33" s="19"/>
      <c r="B33"/>
      <c r="C33"/>
      <c r="D33"/>
      <c r="E33" s="5"/>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s="3" customFormat="1" ht="21" x14ac:dyDescent="0.25">
      <c r="A34" s="19"/>
      <c r="B34"/>
      <c r="C34"/>
      <c r="D34"/>
      <c r="E34" s="5"/>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row>
    <row r="35" spans="1:64" s="3" customFormat="1" ht="21" x14ac:dyDescent="0.25">
      <c r="A35" s="19"/>
      <c r="B35"/>
      <c r="C35"/>
      <c r="D35"/>
      <c r="E35" s="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row>
    <row r="36" spans="1:64" s="3" customFormat="1" ht="21" x14ac:dyDescent="0.25">
      <c r="A36" s="19"/>
      <c r="B36"/>
      <c r="C36"/>
      <c r="D36"/>
      <c r="E36" s="5"/>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row>
    <row r="37" spans="1:64" s="3" customFormat="1" ht="21" x14ac:dyDescent="0.25">
      <c r="A37" s="19"/>
      <c r="B37"/>
      <c r="C37"/>
      <c r="D37"/>
      <c r="E37" s="5"/>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row>
    <row r="38" spans="1:64" s="3" customFormat="1" ht="21" x14ac:dyDescent="0.25">
      <c r="A38" s="19"/>
      <c r="B38"/>
      <c r="C38"/>
      <c r="D38"/>
      <c r="E38" s="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row>
    <row r="39" spans="1:64" s="3" customFormat="1" ht="21" x14ac:dyDescent="0.25">
      <c r="A39" s="19"/>
      <c r="B39"/>
      <c r="C39"/>
      <c r="D39"/>
      <c r="E39" s="5"/>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row>
    <row r="40" spans="1:64" s="3" customFormat="1" ht="21" x14ac:dyDescent="0.25">
      <c r="A40" s="19"/>
      <c r="B40"/>
      <c r="C40"/>
      <c r="D40"/>
      <c r="E40" s="5"/>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row>
    <row r="41" spans="1:64" s="3" customFormat="1" ht="21" x14ac:dyDescent="0.25">
      <c r="A41" s="19"/>
      <c r="B41"/>
      <c r="C41"/>
      <c r="D41"/>
      <c r="E41" s="5"/>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row>
    <row r="42" spans="1:64" x14ac:dyDescent="0.25">
      <c r="A42" s="6"/>
    </row>
  </sheetData>
  <mergeCells count="9">
    <mergeCell ref="AK4:AQ4"/>
    <mergeCell ref="AR4:AX4"/>
    <mergeCell ref="AY4:BE4"/>
    <mergeCell ref="BF4:BL4"/>
    <mergeCell ref="E3:F3"/>
    <mergeCell ref="I4:O4"/>
    <mergeCell ref="P4:V4"/>
    <mergeCell ref="W4:AC4"/>
    <mergeCell ref="AD4:AJ4"/>
  </mergeCells>
  <conditionalFormatting sqref="D25:D28">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29:BL32 I25:BK28">
    <cfRule type="expression" dxfId="5" priority="25">
      <formula>AND(task_start&lt;=I$5,ROUNDDOWN((task_end-task_start+1)*task_progress,0)+task_start-1&gt;=I$5)</formula>
    </cfRule>
    <cfRule type="expression" dxfId="4" priority="26" stopIfTrue="1">
      <formula>AND(task_end&gt;=I$5,task_start&lt;J$5)</formula>
    </cfRule>
  </conditionalFormatting>
  <conditionalFormatting sqref="H7:BK24">
    <cfRule type="expression" dxfId="3" priority="30">
      <formula>AND(task_start&lt;=I$5,ROUNDDOWN((task_end-task_start+1)*task_progress,0)+task_start-1&gt;=I$5)</formula>
    </cfRule>
    <cfRule type="expression" dxfId="2" priority="31" stopIfTrue="1">
      <formula>AND(task_end&gt;=I$5,task_start&lt;J$5)</formula>
    </cfRule>
  </conditionalFormatting>
  <conditionalFormatting sqref="I25:BK28 BL29:BL32 I5:BL5">
    <cfRule type="expression" dxfId="1" priority="44">
      <formula>AND($F$30&gt;=I$5,$F$30&lt;J$5)</formula>
    </cfRule>
  </conditionalFormatting>
  <conditionalFormatting sqref="H6:BK24">
    <cfRule type="expression" dxfId="0" priority="68">
      <formula>AND($F$30&gt;=I$5,$F$30&lt;J$5)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D25:D28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sheetViews>
  <sheetFormatPr defaultRowHeight="12.75" x14ac:dyDescent="0.2"/>
  <cols>
    <col min="1" max="1" width="2.85546875" style="76" customWidth="1"/>
    <col min="2" max="2" width="87.140625" style="83" customWidth="1"/>
    <col min="3" max="16384" width="9.140625" style="76"/>
  </cols>
  <sheetData>
    <row r="1" spans="2:3" ht="46.5" customHeight="1" x14ac:dyDescent="0.2">
      <c r="B1" s="75"/>
    </row>
    <row r="2" spans="2:3" s="78" customFormat="1" ht="15.75" x14ac:dyDescent="0.25">
      <c r="B2" s="77" t="s">
        <v>10</v>
      </c>
      <c r="C2" s="77"/>
    </row>
    <row r="3" spans="2:3" s="80" customFormat="1" ht="13.5" customHeight="1" x14ac:dyDescent="0.25">
      <c r="B3" s="79" t="s">
        <v>15</v>
      </c>
      <c r="C3" s="79"/>
    </row>
    <row r="4" spans="2:3" x14ac:dyDescent="0.2">
      <c r="B4" s="75"/>
    </row>
    <row r="5" spans="2:3" s="81" customFormat="1" ht="26.25" x14ac:dyDescent="0.4">
      <c r="B5" s="84" t="s">
        <v>9</v>
      </c>
    </row>
    <row r="6" spans="2:3" ht="60" x14ac:dyDescent="0.2">
      <c r="B6" s="85" t="s">
        <v>18</v>
      </c>
    </row>
    <row r="7" spans="2:3" ht="15" x14ac:dyDescent="0.2">
      <c r="B7" s="82"/>
    </row>
    <row r="8" spans="2:3" s="81" customFormat="1" ht="26.25" x14ac:dyDescent="0.4">
      <c r="B8" s="84" t="s">
        <v>11</v>
      </c>
    </row>
    <row r="9" spans="2:3" ht="60" x14ac:dyDescent="0.2">
      <c r="B9" s="85" t="s">
        <v>19</v>
      </c>
    </row>
    <row r="10" spans="2:3" ht="14.25" x14ac:dyDescent="0.2">
      <c r="B10" s="86" t="s">
        <v>17</v>
      </c>
    </row>
    <row r="11" spans="2:3" ht="15" x14ac:dyDescent="0.2">
      <c r="B11" s="82"/>
    </row>
    <row r="12" spans="2:3" s="81" customFormat="1" ht="26.25" x14ac:dyDescent="0.4">
      <c r="B12" s="84" t="s">
        <v>8</v>
      </c>
    </row>
    <row r="13" spans="2:3" ht="30" x14ac:dyDescent="0.2">
      <c r="B13" s="85" t="s">
        <v>16</v>
      </c>
    </row>
    <row r="14" spans="2:3" ht="14.25" x14ac:dyDescent="0.2">
      <c r="B14" s="86" t="s">
        <v>2</v>
      </c>
    </row>
    <row r="15" spans="2:3" ht="15" x14ac:dyDescent="0.2">
      <c r="B15" s="82"/>
    </row>
    <row r="16" spans="2:3" s="81" customFormat="1" ht="26.25" x14ac:dyDescent="0.4">
      <c r="B16" s="84" t="s">
        <v>12</v>
      </c>
    </row>
    <row r="17" spans="2:2" ht="60" x14ac:dyDescent="0.2">
      <c r="B17" s="85" t="s">
        <v>13</v>
      </c>
    </row>
    <row r="18" spans="2:2" ht="15" x14ac:dyDescent="0.2">
      <c r="B18" s="82"/>
    </row>
    <row r="19" spans="2:2" ht="75" x14ac:dyDescent="0.2">
      <c r="B19" s="85" t="s">
        <v>14</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cp:lastModifiedBy>Tinaye Martin</cp:lastModifiedBy>
  <cp:lastPrinted>2018-02-22T16:46:31Z</cp:lastPrinted>
  <dcterms:created xsi:type="dcterms:W3CDTF">2017-01-09T18:01:51Z</dcterms:created>
  <dcterms:modified xsi:type="dcterms:W3CDTF">2019-01-21T12:38:03Z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ies>
</file>