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a\Desktop\projekt 2\"/>
    </mc:Choice>
  </mc:AlternateContent>
  <xr:revisionPtr revIDLastSave="0" documentId="8_{611B063A-440B-4FEF-8A95-0F93B094F2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ncijski plan - predloz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B23" i="1"/>
  <c r="B37" i="1" s="1"/>
  <c r="C23" i="1"/>
  <c r="C37" i="1" s="1"/>
  <c r="D26" i="1"/>
  <c r="D27" i="1"/>
  <c r="B28" i="1"/>
  <c r="C28" i="1"/>
  <c r="C36" i="1"/>
  <c r="B36" i="1"/>
  <c r="D31" i="1"/>
  <c r="D18" i="1"/>
  <c r="D17" i="1"/>
  <c r="D16" i="1"/>
  <c r="D12" i="1"/>
  <c r="D11" i="1"/>
  <c r="D10" i="1"/>
  <c r="D28" i="1" l="1"/>
  <c r="D23" i="1"/>
  <c r="D36" i="1"/>
</calcChain>
</file>

<file path=xl/sharedStrings.xml><?xml version="1.0" encoding="utf-8"?>
<sst xmlns="http://schemas.openxmlformats.org/spreadsheetml/2006/main" count="39" uniqueCount="39">
  <si>
    <t>Financijski plan projekta: 08-2022-06-2023, Renovacija SN Ivan Goran Kovačić</t>
  </si>
  <si>
    <t>Ime i prezime predlagatelja:  Matej Dudjak</t>
  </si>
  <si>
    <r>
      <rPr>
        <b/>
        <sz val="12"/>
        <color theme="1"/>
        <rFont val="Arial"/>
      </rPr>
      <t>Natječaj:</t>
    </r>
    <r>
      <rPr>
        <sz val="12"/>
        <color theme="1"/>
        <rFont val="Arial"/>
      </rPr>
      <t xml:space="preserve"> RV-2022-01</t>
    </r>
  </si>
  <si>
    <t>Datum:  29/01/2022.</t>
  </si>
  <si>
    <t>RAZDOBLJE
1-12</t>
  </si>
  <si>
    <t>RAZDOBLJE
13-24</t>
  </si>
  <si>
    <t>Ukupno</t>
  </si>
  <si>
    <r>
      <rPr>
        <b/>
        <sz val="12"/>
        <color theme="1"/>
        <rFont val="Arial"/>
      </rPr>
      <t xml:space="preserve">1. Materijalni troškovi </t>
    </r>
    <r>
      <rPr>
        <b/>
        <sz val="12"/>
        <color rgb="FF0070C0"/>
        <rFont val="Arial"/>
      </rPr>
      <t>KATEGORIJA</t>
    </r>
  </si>
  <si>
    <r>
      <rPr>
        <b/>
        <sz val="12"/>
        <color theme="1"/>
        <rFont val="Arial"/>
      </rPr>
      <t xml:space="preserve">Materijal, </t>
    </r>
    <r>
      <rPr>
        <sz val="12"/>
        <color rgb="FF0070C0"/>
        <rFont val="Arial"/>
      </rPr>
      <t>POTKATEGORIJA</t>
    </r>
  </si>
  <si>
    <r>
      <rPr>
        <sz val="12"/>
        <color theme="1"/>
        <rFont val="Arial"/>
      </rPr>
      <t xml:space="preserve">1.1.1  160 kreveta, </t>
    </r>
    <r>
      <rPr>
        <sz val="12"/>
        <color rgb="FF0070C0"/>
        <rFont val="Arial"/>
      </rPr>
      <t>STAVKA D1.4.1</t>
    </r>
  </si>
  <si>
    <r>
      <rPr>
        <sz val="12"/>
        <color theme="1"/>
        <rFont val="Arial"/>
      </rPr>
      <t xml:space="preserve">1.1.2  160 stolaca, </t>
    </r>
    <r>
      <rPr>
        <sz val="12"/>
        <color rgb="FF0070C0"/>
        <rFont val="Arial"/>
      </rPr>
      <t>STAVKA D1.4.2</t>
    </r>
  </si>
  <si>
    <r>
      <rPr>
        <sz val="12"/>
        <color theme="1"/>
        <rFont val="Arial"/>
      </rPr>
      <t xml:space="preserve">1.1.3  160 radnih stolova, </t>
    </r>
    <r>
      <rPr>
        <sz val="12"/>
        <color rgb="FF0070C0"/>
        <rFont val="Arial"/>
      </rPr>
      <t>STAVKA D1.4.3</t>
    </r>
  </si>
  <si>
    <r>
      <rPr>
        <sz val="12"/>
        <color theme="1"/>
        <rFont val="Arial"/>
      </rPr>
      <t xml:space="preserve">1.1.4. 160 ormara, </t>
    </r>
    <r>
      <rPr>
        <sz val="12"/>
        <color rgb="FF0070C0"/>
        <rFont val="Arial"/>
      </rPr>
      <t>STAVKA D1.4.4</t>
    </r>
  </si>
  <si>
    <r>
      <rPr>
        <sz val="12"/>
        <color theme="1"/>
        <rFont val="Arial"/>
      </rPr>
      <t xml:space="preserve">1.1.5. 5 hladnjaka, </t>
    </r>
    <r>
      <rPr>
        <sz val="12"/>
        <color rgb="FF0070C0"/>
        <rFont val="Arial"/>
      </rPr>
      <t>STAVKA D2.3.1</t>
    </r>
  </si>
  <si>
    <r>
      <rPr>
        <b/>
        <sz val="12"/>
        <color theme="1"/>
        <rFont val="Arial"/>
      </rPr>
      <t xml:space="preserve">Usluge, </t>
    </r>
    <r>
      <rPr>
        <sz val="12"/>
        <color rgb="FF0070C0"/>
        <rFont val="Arial"/>
      </rPr>
      <t>POTKATEGORIJA</t>
    </r>
  </si>
  <si>
    <r>
      <rPr>
        <sz val="12"/>
        <color theme="1"/>
        <rFont val="Arial"/>
      </rPr>
      <t xml:space="preserve">1.2.1. Soboslikarski obrt Blatančić (krečenje 80 soba, jedna soba 40 kvadrata), </t>
    </r>
    <r>
      <rPr>
        <sz val="12"/>
        <color rgb="FF0070C0"/>
        <rFont val="Arial"/>
      </rPr>
      <t>STAVKA D1.1.1</t>
    </r>
  </si>
  <si>
    <r>
      <rPr>
        <sz val="12"/>
        <color theme="1"/>
        <rFont val="Arial"/>
      </rPr>
      <t xml:space="preserve">1.2.2. Ri-instal d.o.o (uklanjanje 15 starih wc školjki i vodokotlića), </t>
    </r>
    <r>
      <rPr>
        <sz val="12"/>
        <color rgb="FF0070C0"/>
        <rFont val="Arial"/>
      </rPr>
      <t>STAVKA D2.2.1</t>
    </r>
  </si>
  <si>
    <r>
      <rPr>
        <sz val="12"/>
        <color rgb="FF000000"/>
        <rFont val="Arial"/>
      </rPr>
      <t xml:space="preserve">1.2.3. Ri-instal d.o.o (montaža 15 novih wc školjki), </t>
    </r>
    <r>
      <rPr>
        <sz val="12"/>
        <color rgb="FF0070C0"/>
        <rFont val="Arial"/>
      </rPr>
      <t>STAVKA D2.2.2</t>
    </r>
  </si>
  <si>
    <r>
      <rPr>
        <sz val="12"/>
        <color rgb="FF000000"/>
        <rFont val="Arial"/>
      </rPr>
      <t>1.2.4. Ri-instal d.o.o (montaža 15 novih vodokotlića),</t>
    </r>
    <r>
      <rPr>
        <sz val="12"/>
        <color rgb="FF0070C0"/>
        <rFont val="Arial"/>
      </rPr>
      <t xml:space="preserve"> STAVKA D2.2.3</t>
    </r>
  </si>
  <si>
    <r>
      <rPr>
        <sz val="12"/>
        <color rgb="FF000000"/>
        <rFont val="Arial"/>
      </rPr>
      <t xml:space="preserve">1.2.5. SUNI, vl. Nikola Sušanj (priprema 65m2 zemljišta za radove), </t>
    </r>
    <r>
      <rPr>
        <sz val="12"/>
        <color rgb="FF0070C0"/>
        <rFont val="Arial"/>
      </rPr>
      <t>STAVKA D3.2.1</t>
    </r>
  </si>
  <si>
    <r>
      <rPr>
        <sz val="12"/>
        <color rgb="FF000000"/>
        <rFont val="Arial"/>
      </rPr>
      <t xml:space="preserve">1.2.6. M.K. Gradnja d.o.o (asfaltiranje 65m2 površine za parkiralište), </t>
    </r>
    <r>
      <rPr>
        <sz val="12"/>
        <color rgb="FF0070C0"/>
        <rFont val="Arial"/>
      </rPr>
      <t>STAVKA D3.3.1</t>
    </r>
  </si>
  <si>
    <r>
      <rPr>
        <sz val="12"/>
        <color rgb="FF000000"/>
        <rFont val="Arial"/>
      </rPr>
      <t xml:space="preserve">1.2.7. Signalgrad d.o.o (horizontalna signalizacija za 5 parkirnih mjesta), </t>
    </r>
    <r>
      <rPr>
        <sz val="12"/>
        <color rgb="FF0070C0"/>
        <rFont val="Arial"/>
      </rPr>
      <t>STAVKA D3.3.2</t>
    </r>
  </si>
  <si>
    <t>Ukupno 1</t>
  </si>
  <si>
    <r>
      <rPr>
        <b/>
        <sz val="12"/>
        <color theme="1"/>
        <rFont val="Arial"/>
      </rPr>
      <t xml:space="preserve">2. Troškovi osoblja </t>
    </r>
    <r>
      <rPr>
        <b/>
        <sz val="12"/>
        <color rgb="FF0070C0"/>
        <rFont val="Arial"/>
      </rPr>
      <t>KATEGORIJA</t>
    </r>
  </si>
  <si>
    <r>
      <rPr>
        <b/>
        <sz val="12"/>
        <color theme="1"/>
        <rFont val="Arial"/>
      </rPr>
      <t xml:space="preserve">Plaća, </t>
    </r>
    <r>
      <rPr>
        <sz val="12"/>
        <color rgb="FF0070C0"/>
        <rFont val="Arial"/>
      </rPr>
      <t>POTKATEGORIJA</t>
    </r>
  </si>
  <si>
    <t xml:space="preserve">Ukupno 2 </t>
  </si>
  <si>
    <r>
      <rPr>
        <b/>
        <sz val="12"/>
        <color theme="1"/>
        <rFont val="Arial"/>
      </rPr>
      <t xml:space="preserve">Radni sastanci, </t>
    </r>
    <r>
      <rPr>
        <sz val="12"/>
        <color rgb="FF0070C0"/>
        <rFont val="Arial"/>
      </rPr>
      <t>POTKATEGORIJA</t>
    </r>
  </si>
  <si>
    <r>
      <rPr>
        <b/>
        <sz val="12"/>
        <color theme="1"/>
        <rFont val="Arial"/>
      </rPr>
      <t>Organizacije skupova/konferencija/kongresa/radionica</t>
    </r>
    <r>
      <rPr>
        <sz val="12"/>
        <color rgb="FF0070C0"/>
        <rFont val="Arial"/>
      </rPr>
      <t xml:space="preserve"> POTKATEGORIJA</t>
    </r>
  </si>
  <si>
    <t>UKUPNO (1+2+3)</t>
  </si>
  <si>
    <r>
      <t xml:space="preserve">2.1.1. Topli obrok za volontere (50 volontera, 120 dana), </t>
    </r>
    <r>
      <rPr>
        <sz val="12"/>
        <color rgb="FF0070C0"/>
        <rFont val="Arial"/>
      </rPr>
      <t>STAVKA D1.2.1</t>
    </r>
  </si>
  <si>
    <r>
      <t xml:space="preserve">2.1.2. Pokazna karta za javni prijevoz za volontere (50 volontera, 4 mjeseca), </t>
    </r>
    <r>
      <rPr>
        <sz val="12"/>
        <color rgb="FF0070C0"/>
        <rFont val="Arial"/>
      </rPr>
      <t>STAVKA D1.2.1</t>
    </r>
  </si>
  <si>
    <t>Troškovi - Kolegij Računalne vještine</t>
  </si>
  <si>
    <r>
      <t xml:space="preserve">3. Troškovi usavršavanja, diseminacije i suradnje </t>
    </r>
    <r>
      <rPr>
        <b/>
        <sz val="12"/>
        <color rgb="FF0070C0"/>
        <rFont val="Arial"/>
      </rPr>
      <t>KATEGORIJA</t>
    </r>
  </si>
  <si>
    <r>
      <t xml:space="preserve">3.1.1. Sastanak s volonterima, mjesto: Bazeni Kantrida, konferencijska dvorana (50 volontera i 6 članova tima), troškovi: najam prostora, večera, </t>
    </r>
    <r>
      <rPr>
        <sz val="12"/>
        <color rgb="FF0070C0"/>
        <rFont val="Arial"/>
      </rPr>
      <t>STAVKA D1.2.1</t>
    </r>
  </si>
  <si>
    <r>
      <t xml:space="preserve">3.1.2. Završni sastanak članova tima i bliskih suradnika, mjesto: Atletska dvorana Kantrida, dvorana za sastanke (12 sudionika), troškovi: najam prostora, večera, </t>
    </r>
    <r>
      <rPr>
        <sz val="12"/>
        <color rgb="FF0070C0"/>
        <rFont val="Arial"/>
      </rPr>
      <t>STAVKA D3.4.1</t>
    </r>
  </si>
  <si>
    <r>
      <t xml:space="preserve">3.2.1. Prezentacija ideje proširenja parkirališta Gradskom vijeću, mjesto: Centar Zamet (mala dvorana), trajanje: 45 minuta, troškovi: najam prostora, uvez materijala, </t>
    </r>
    <r>
      <rPr>
        <sz val="12"/>
        <color rgb="FF0070C0"/>
        <rFont val="Arial"/>
      </rPr>
      <t>STAVKA D3.1.1</t>
    </r>
  </si>
  <si>
    <r>
      <t xml:space="preserve">3.2.2. Prijevoz članova tima i suradnika do konferencijske dvorane, </t>
    </r>
    <r>
      <rPr>
        <sz val="12"/>
        <color rgb="FF0070C0"/>
        <rFont val="Arial"/>
      </rPr>
      <t xml:space="preserve">STAVKA D3.1.1 </t>
    </r>
  </si>
  <si>
    <t>Ukupno 3</t>
  </si>
  <si>
    <r>
      <t xml:space="preserve">Trajanje projekta: </t>
    </r>
    <r>
      <rPr>
        <sz val="12"/>
        <color theme="1"/>
        <rFont val="Arial"/>
      </rPr>
      <t>od 01/08/2022 do 01/05/2023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</si>
</sst>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02124"/>
      <name val="Arial"/>
    </font>
    <font>
      <b/>
      <sz val="12"/>
      <color rgb="FF0070C0"/>
      <name val="Arial"/>
    </font>
    <font>
      <sz val="12"/>
      <color rgb="FF0070C0"/>
      <name val="Arial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4" fontId="1" fillId="2" borderId="6" xfId="0" applyNumberFormat="1" applyFont="1" applyFill="1" applyBorder="1" applyAlignment="1">
      <alignment vertical="center"/>
    </xf>
    <xf numFmtId="4" fontId="1" fillId="2" borderId="7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4" fontId="3" fillId="0" borderId="4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vertical="center"/>
    </xf>
    <xf numFmtId="0" fontId="1" fillId="4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" fontId="5" fillId="5" borderId="0" xfId="0" applyNumberFormat="1" applyFont="1" applyFill="1" applyAlignment="1">
      <alignment horizontal="center"/>
    </xf>
    <xf numFmtId="0" fontId="4" fillId="5" borderId="8" xfId="0" applyFont="1" applyFill="1" applyBorder="1" applyAlignment="1">
      <alignment horizontal="left"/>
    </xf>
    <xf numFmtId="4" fontId="3" fillId="0" borderId="2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5" borderId="4" xfId="0" applyFont="1" applyFill="1" applyBorder="1" applyAlignment="1">
      <alignment horizontal="left"/>
    </xf>
    <xf numFmtId="4" fontId="4" fillId="5" borderId="4" xfId="0" applyNumberFormat="1" applyFont="1" applyFill="1" applyBorder="1" applyAlignment="1">
      <alignment horizontal="center"/>
    </xf>
    <xf numFmtId="4" fontId="5" fillId="5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right" vertical="center" wrapText="1"/>
    </xf>
    <xf numFmtId="4" fontId="1" fillId="3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4" fontId="1" fillId="2" borderId="6" xfId="0" applyNumberFormat="1" applyFont="1" applyFill="1" applyBorder="1" applyAlignment="1">
      <alignment vertical="center" wrapText="1"/>
    </xf>
    <xf numFmtId="4" fontId="1" fillId="2" borderId="7" xfId="0" applyNumberFormat="1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4" fontId="3" fillId="4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4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top"/>
    </xf>
    <xf numFmtId="4" fontId="3" fillId="4" borderId="1" xfId="0" applyNumberFormat="1" applyFont="1" applyFill="1" applyBorder="1" applyAlignment="1">
      <alignment horizontal="center"/>
    </xf>
    <xf numFmtId="4" fontId="3" fillId="4" borderId="5" xfId="0" applyNumberFormat="1" applyFont="1" applyFill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3" fillId="0" borderId="0" xfId="0" applyFont="1" applyBorder="1"/>
    <xf numFmtId="4" fontId="3" fillId="0" borderId="0" xfId="0" applyNumberFormat="1" applyFont="1" applyBorder="1" applyAlignment="1">
      <alignment horizontal="center"/>
    </xf>
    <xf numFmtId="4" fontId="1" fillId="3" borderId="11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/>
    <xf numFmtId="0" fontId="3" fillId="0" borderId="0" xfId="0" applyFont="1" applyAlignment="1">
      <alignment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957"/>
  <sheetViews>
    <sheetView tabSelected="1" workbookViewId="0">
      <selection activeCell="B12" sqref="B12"/>
    </sheetView>
  </sheetViews>
  <sheetFormatPr defaultColWidth="14.42578125" defaultRowHeight="15" customHeight="1" x14ac:dyDescent="0.2"/>
  <cols>
    <col min="1" max="1" width="113.7109375" customWidth="1"/>
    <col min="2" max="2" width="15.7109375" customWidth="1"/>
    <col min="3" max="3" width="18" customWidth="1"/>
    <col min="4" max="4" width="15.85546875" customWidth="1"/>
    <col min="5" max="6" width="14.42578125" customWidth="1"/>
  </cols>
  <sheetData>
    <row r="1" spans="1:4" ht="15.75" x14ac:dyDescent="0.2">
      <c r="A1" s="39" t="s">
        <v>0</v>
      </c>
      <c r="B1" s="40"/>
      <c r="C1" s="40"/>
      <c r="D1" s="41"/>
    </row>
    <row r="2" spans="1:4" ht="15.75" x14ac:dyDescent="0.2">
      <c r="A2" s="57" t="s">
        <v>1</v>
      </c>
      <c r="B2" s="58"/>
      <c r="C2" s="58"/>
      <c r="D2" s="59"/>
    </row>
    <row r="3" spans="1:4" ht="15.75" x14ac:dyDescent="0.25">
      <c r="A3" s="42" t="s">
        <v>2</v>
      </c>
      <c r="B3" s="40"/>
      <c r="C3" s="40"/>
      <c r="D3" s="41"/>
    </row>
    <row r="4" spans="1:4" ht="15.75" x14ac:dyDescent="0.25">
      <c r="A4" s="42" t="s">
        <v>38</v>
      </c>
      <c r="B4" s="40"/>
      <c r="C4" s="40"/>
      <c r="D4" s="41"/>
    </row>
    <row r="5" spans="1:4" ht="15.75" x14ac:dyDescent="0.25">
      <c r="A5" s="42" t="s">
        <v>3</v>
      </c>
      <c r="B5" s="40"/>
      <c r="C5" s="40"/>
      <c r="D5" s="41"/>
    </row>
    <row r="6" spans="1:4" ht="24" customHeight="1" x14ac:dyDescent="0.2">
      <c r="A6" s="43" t="s">
        <v>31</v>
      </c>
      <c r="B6" s="40"/>
      <c r="C6" s="40"/>
      <c r="D6" s="41"/>
    </row>
    <row r="7" spans="1:4" ht="30" customHeight="1" x14ac:dyDescent="0.2">
      <c r="A7" s="1"/>
      <c r="B7" s="2" t="s">
        <v>4</v>
      </c>
      <c r="C7" s="2" t="s">
        <v>5</v>
      </c>
      <c r="D7" s="3" t="s">
        <v>6</v>
      </c>
    </row>
    <row r="8" spans="1:4" ht="24" customHeight="1" x14ac:dyDescent="0.2">
      <c r="A8" s="4" t="s">
        <v>7</v>
      </c>
      <c r="B8" s="5"/>
      <c r="C8" s="5"/>
      <c r="D8" s="6"/>
    </row>
    <row r="9" spans="1:4" ht="15.75" x14ac:dyDescent="0.2">
      <c r="A9" s="7" t="s">
        <v>8</v>
      </c>
      <c r="B9" s="44"/>
      <c r="C9" s="40"/>
      <c r="D9" s="41"/>
    </row>
    <row r="10" spans="1:4" x14ac:dyDescent="0.2">
      <c r="A10" s="8" t="s">
        <v>9</v>
      </c>
      <c r="B10" s="10">
        <v>96000</v>
      </c>
      <c r="C10" s="9"/>
      <c r="D10" s="9">
        <f t="shared" ref="D10:D12" si="0">B10+C10</f>
        <v>96000</v>
      </c>
    </row>
    <row r="11" spans="1:4" x14ac:dyDescent="0.2">
      <c r="A11" s="8" t="s">
        <v>10</v>
      </c>
      <c r="B11" s="10">
        <v>8000</v>
      </c>
      <c r="C11" s="9"/>
      <c r="D11" s="9">
        <f t="shared" si="0"/>
        <v>8000</v>
      </c>
    </row>
    <row r="12" spans="1:4" x14ac:dyDescent="0.2">
      <c r="A12" s="11" t="s">
        <v>11</v>
      </c>
      <c r="B12" s="10">
        <v>35400</v>
      </c>
      <c r="C12" s="9"/>
      <c r="D12" s="9">
        <f t="shared" si="0"/>
        <v>35400</v>
      </c>
    </row>
    <row r="13" spans="1:4" ht="15" customHeight="1" x14ac:dyDescent="0.2">
      <c r="A13" s="12" t="s">
        <v>12</v>
      </c>
      <c r="B13" s="13">
        <v>54000</v>
      </c>
      <c r="C13" s="14"/>
      <c r="D13" s="15">
        <v>54000</v>
      </c>
    </row>
    <row r="14" spans="1:4" ht="15" customHeight="1" x14ac:dyDescent="0.2">
      <c r="A14" s="16" t="s">
        <v>13</v>
      </c>
      <c r="B14" s="13">
        <v>4000</v>
      </c>
      <c r="C14" s="14"/>
      <c r="D14" s="15">
        <v>4000</v>
      </c>
    </row>
    <row r="15" spans="1:4" ht="15.75" x14ac:dyDescent="0.2">
      <c r="A15" s="17" t="s">
        <v>14</v>
      </c>
      <c r="B15" s="45"/>
      <c r="C15" s="40"/>
      <c r="D15" s="41"/>
    </row>
    <row r="16" spans="1:4" x14ac:dyDescent="0.2">
      <c r="A16" s="18" t="s">
        <v>15</v>
      </c>
      <c r="B16" s="9">
        <v>48000</v>
      </c>
      <c r="C16" s="9"/>
      <c r="D16" s="9">
        <f t="shared" ref="D16:D18" si="1">B16+C16</f>
        <v>48000</v>
      </c>
    </row>
    <row r="17" spans="1:4" x14ac:dyDescent="0.2">
      <c r="A17" s="18" t="s">
        <v>16</v>
      </c>
      <c r="B17" s="19">
        <v>1125</v>
      </c>
      <c r="C17" s="9"/>
      <c r="D17" s="9">
        <f t="shared" si="1"/>
        <v>1125</v>
      </c>
    </row>
    <row r="18" spans="1:4" x14ac:dyDescent="0.2">
      <c r="A18" s="20" t="s">
        <v>17</v>
      </c>
      <c r="B18" s="10">
        <v>2850</v>
      </c>
      <c r="C18" s="21"/>
      <c r="D18" s="9">
        <f t="shared" si="1"/>
        <v>2850</v>
      </c>
    </row>
    <row r="19" spans="1:4" x14ac:dyDescent="0.2">
      <c r="A19" s="22" t="s">
        <v>18</v>
      </c>
      <c r="B19" s="10">
        <v>1425</v>
      </c>
      <c r="C19" s="21"/>
      <c r="D19" s="10">
        <v>1425</v>
      </c>
    </row>
    <row r="20" spans="1:4" x14ac:dyDescent="0.2">
      <c r="A20" s="23" t="s">
        <v>19</v>
      </c>
      <c r="B20" s="10">
        <v>1350</v>
      </c>
      <c r="C20" s="9"/>
      <c r="D20" s="24">
        <v>1350</v>
      </c>
    </row>
    <row r="21" spans="1:4" x14ac:dyDescent="0.2">
      <c r="A21" s="23" t="s">
        <v>20</v>
      </c>
      <c r="B21" s="25">
        <v>8750</v>
      </c>
      <c r="C21" s="9"/>
      <c r="D21" s="10">
        <v>8750</v>
      </c>
    </row>
    <row r="22" spans="1:4" ht="15.75" customHeight="1" x14ac:dyDescent="0.2">
      <c r="A22" s="23" t="s">
        <v>21</v>
      </c>
      <c r="B22" s="10">
        <v>1250</v>
      </c>
      <c r="C22" s="9"/>
      <c r="D22" s="24">
        <v>1250</v>
      </c>
    </row>
    <row r="23" spans="1:4" ht="18" customHeight="1" x14ac:dyDescent="0.2">
      <c r="A23" s="26" t="s">
        <v>22</v>
      </c>
      <c r="B23" s="27">
        <f>SUM(B9:B22)</f>
        <v>262150</v>
      </c>
      <c r="C23" s="27">
        <f>SUM(C9:C22)</f>
        <v>0</v>
      </c>
      <c r="D23" s="27">
        <f>SUM(D9:D22)</f>
        <v>262150</v>
      </c>
    </row>
    <row r="24" spans="1:4" ht="24" customHeight="1" x14ac:dyDescent="0.2">
      <c r="A24" s="28" t="s">
        <v>23</v>
      </c>
      <c r="B24" s="29"/>
      <c r="C24" s="29"/>
      <c r="D24" s="30"/>
    </row>
    <row r="25" spans="1:4" ht="15.75" customHeight="1" x14ac:dyDescent="0.2">
      <c r="A25" s="31" t="s">
        <v>24</v>
      </c>
      <c r="B25" s="47"/>
      <c r="C25" s="48"/>
      <c r="D25" s="49"/>
    </row>
    <row r="26" spans="1:4" ht="15.75" customHeight="1" x14ac:dyDescent="0.2">
      <c r="A26" s="32" t="s">
        <v>29</v>
      </c>
      <c r="B26" s="10">
        <v>120000</v>
      </c>
      <c r="C26" s="9"/>
      <c r="D26" s="9">
        <f t="shared" ref="D26:D27" si="2">B26+C26</f>
        <v>120000</v>
      </c>
    </row>
    <row r="27" spans="1:4" ht="15.75" customHeight="1" x14ac:dyDescent="0.2">
      <c r="A27" s="33" t="s">
        <v>30</v>
      </c>
      <c r="B27" s="10">
        <v>26800</v>
      </c>
      <c r="C27" s="9"/>
      <c r="D27" s="9">
        <f t="shared" si="2"/>
        <v>26800</v>
      </c>
    </row>
    <row r="28" spans="1:4" ht="18" customHeight="1" x14ac:dyDescent="0.2">
      <c r="A28" s="35" t="s">
        <v>25</v>
      </c>
      <c r="B28" s="27">
        <f>SUM(B25:B27)</f>
        <v>146800</v>
      </c>
      <c r="C28" s="27">
        <f>SUM(C25:C27)</f>
        <v>0</v>
      </c>
      <c r="D28" s="27">
        <f>SUM(D25:D27)</f>
        <v>146800</v>
      </c>
    </row>
    <row r="29" spans="1:4" ht="24" customHeight="1" x14ac:dyDescent="0.2">
      <c r="A29" s="28" t="s">
        <v>32</v>
      </c>
      <c r="B29" s="29"/>
      <c r="C29" s="29"/>
      <c r="D29" s="30"/>
    </row>
    <row r="30" spans="1:4" ht="15.75" customHeight="1" x14ac:dyDescent="0.2">
      <c r="A30" s="34" t="s">
        <v>26</v>
      </c>
      <c r="B30" s="46"/>
      <c r="C30" s="40"/>
      <c r="D30" s="41"/>
    </row>
    <row r="31" spans="1:4" ht="30" x14ac:dyDescent="0.2">
      <c r="A31" s="36" t="s">
        <v>33</v>
      </c>
      <c r="B31" s="10">
        <v>2935</v>
      </c>
      <c r="C31" s="9"/>
      <c r="D31" s="9">
        <f t="shared" ref="D31" si="3">B31+C31</f>
        <v>2935</v>
      </c>
    </row>
    <row r="32" spans="1:4" ht="30" x14ac:dyDescent="0.2">
      <c r="A32" s="36" t="s">
        <v>34</v>
      </c>
      <c r="B32" s="10">
        <v>925</v>
      </c>
      <c r="C32" s="9"/>
      <c r="D32" s="10">
        <v>925</v>
      </c>
    </row>
    <row r="33" spans="1:4" ht="15.75" customHeight="1" x14ac:dyDescent="0.2">
      <c r="A33" s="34" t="s">
        <v>27</v>
      </c>
      <c r="B33" s="37"/>
      <c r="C33" s="37"/>
      <c r="D33" s="37"/>
    </row>
    <row r="34" spans="1:4" ht="30" x14ac:dyDescent="0.2">
      <c r="A34" s="36" t="s">
        <v>35</v>
      </c>
      <c r="B34" s="10">
        <v>235</v>
      </c>
      <c r="C34" s="9"/>
      <c r="D34" s="10">
        <v>235</v>
      </c>
    </row>
    <row r="35" spans="1:4" x14ac:dyDescent="0.2">
      <c r="A35" s="36" t="s">
        <v>36</v>
      </c>
      <c r="B35" s="10">
        <v>255</v>
      </c>
      <c r="C35" s="9"/>
      <c r="D35" s="10">
        <v>255</v>
      </c>
    </row>
    <row r="36" spans="1:4" ht="18" customHeight="1" x14ac:dyDescent="0.2">
      <c r="A36" s="26" t="s">
        <v>37</v>
      </c>
      <c r="B36" s="27">
        <f>SUM(B30:B35)</f>
        <v>4350</v>
      </c>
      <c r="C36" s="27">
        <f>SUM(C30:C34)</f>
        <v>0</v>
      </c>
      <c r="D36" s="27">
        <f>SUM(D30:D35)</f>
        <v>4350</v>
      </c>
    </row>
    <row r="37" spans="1:4" ht="15.75" customHeight="1" x14ac:dyDescent="0.2">
      <c r="A37" s="38" t="s">
        <v>28</v>
      </c>
      <c r="B37" s="27">
        <f>B23+B28+B36</f>
        <v>413300</v>
      </c>
      <c r="C37" s="27">
        <f>C23+C28+C36</f>
        <v>0</v>
      </c>
      <c r="D37" s="54">
        <f>D23+D28+D36</f>
        <v>413300</v>
      </c>
    </row>
    <row r="38" spans="1:4" ht="15.75" customHeight="1" x14ac:dyDescent="0.2">
      <c r="A38" s="50"/>
      <c r="B38" s="51"/>
      <c r="C38" s="51"/>
      <c r="D38" s="55"/>
    </row>
    <row r="39" spans="1:4" ht="15.75" customHeight="1" x14ac:dyDescent="0.2">
      <c r="A39" s="52"/>
      <c r="B39" s="53"/>
      <c r="C39" s="53"/>
      <c r="D39" s="53"/>
    </row>
    <row r="40" spans="1:4" ht="13.5" customHeight="1" x14ac:dyDescent="0.2">
      <c r="A40" s="56"/>
    </row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</sheetData>
  <mergeCells count="10">
    <mergeCell ref="B30:D30"/>
    <mergeCell ref="B9:D9"/>
    <mergeCell ref="B15:D15"/>
    <mergeCell ref="B25:D25"/>
    <mergeCell ref="A1:D1"/>
    <mergeCell ref="A3:D3"/>
    <mergeCell ref="A4:D4"/>
    <mergeCell ref="A5:D5"/>
    <mergeCell ref="A6:D6"/>
    <mergeCell ref="A2:D2"/>
  </mergeCells>
  <pageMargins left="0.7" right="0.7" top="0.75" bottom="0.75" header="0" footer="0"/>
  <pageSetup paperSize="9" fitToHeight="0" orientation="landscape" cellComments="atEnd"/>
  <headerFooter>
    <oddHeader>&amp;CHrvatska zaklada za znanost Istraživački projekti (šifra natječaja: IP-01-2017)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Financijski plan - predlozak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Dokic</dc:creator>
  <cp:lastModifiedBy>dudem</cp:lastModifiedBy>
  <dcterms:created xsi:type="dcterms:W3CDTF">2022-01-30T16:46:49Z</dcterms:created>
  <dcterms:modified xsi:type="dcterms:W3CDTF">2022-01-30T16:46:49Z</dcterms:modified>
</cp:coreProperties>
</file>