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revorincerti/Box Sync/Projects/active/ahla/data/descriptive/"/>
    </mc:Choice>
  </mc:AlternateContent>
  <xr:revisionPtr revIDLastSave="0" documentId="13_ncr:1_{BD98136E-3CB0-E240-9C75-95968074BC19}" xr6:coauthVersionLast="47" xr6:coauthVersionMax="47" xr10:uidLastSave="{00000000-0000-0000-0000-000000000000}"/>
  <bookViews>
    <workbookView xWindow="0" yWindow="460" windowWidth="38400" windowHeight="21140" activeTab="1" xr2:uid="{2A6868D8-AFF5-C744-BE0C-99C1B58C6533}"/>
  </bookViews>
  <sheets>
    <sheet name="net_worth" sheetId="1" r:id="rId1"/>
    <sheet name="housing_starts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0" i="2" l="1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9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3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9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3" i="2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9" i="1"/>
  <c r="E8" i="1"/>
  <c r="E6" i="1"/>
  <c r="E5" i="1"/>
  <c r="E4" i="1"/>
</calcChain>
</file>

<file path=xl/sharedStrings.xml><?xml version="1.0" encoding="utf-8"?>
<sst xmlns="http://schemas.openxmlformats.org/spreadsheetml/2006/main" count="46" uniqueCount="22">
  <si>
    <t>percentile</t>
  </si>
  <si>
    <t>age</t>
  </si>
  <si>
    <t>net_worth_1983</t>
  </si>
  <si>
    <t>net_worth_2013</t>
  </si>
  <si>
    <t>18-24</t>
  </si>
  <si>
    <t>25-34</t>
  </si>
  <si>
    <t>35-44</t>
  </si>
  <si>
    <t>45-54</t>
  </si>
  <si>
    <t>55-64</t>
  </si>
  <si>
    <t>65-74</t>
  </si>
  <si>
    <t>percent_change</t>
  </si>
  <si>
    <t>date</t>
  </si>
  <si>
    <t>ca_single_family</t>
  </si>
  <si>
    <t>ca_multi_family</t>
  </si>
  <si>
    <t>ca_total</t>
  </si>
  <si>
    <t>japan_total</t>
  </si>
  <si>
    <t>japan_population</t>
  </si>
  <si>
    <t>ca_population</t>
  </si>
  <si>
    <t>ca_pop_change</t>
  </si>
  <si>
    <t>japan_pop_change</t>
  </si>
  <si>
    <t>ca_housing_per_new_pop</t>
  </si>
  <si>
    <t>japan_housing_per_new_pop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</si>
</sst>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77" formatCode="_(* #,##0_);_(* \(#,##0\);_(* &quot;-&quot;??_);_(@_)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2" fontId="0" fillId="0" borderId="0" xfId="0" applyNumberFormat="1"/>
    <xf numFmtId="1" fontId="0" fillId="0" borderId="0" xfId="0" applyNumberFormat="1"/>
    <xf numFmtId="177" fontId="0" fillId="0" borderId="0" xfId="1" applyNumberFormat="1" applyFont="1"/>
    <xf numFmtId="177" fontId="0" fillId="0" borderId="0" xfId="0" applyNumberFormat="1"/>
    <xf numFmtId="43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A7278-2E2D-F740-80F8-025CA9FEED3F}">
  <dimension ref="A1:E31"/>
  <sheetViews>
    <sheetView zoomScale="170" zoomScaleNormal="170" workbookViewId="0">
      <selection activeCell="E31" sqref="E31"/>
    </sheetView>
  </sheetViews>
  <sheetFormatPr baseColWidth="10" defaultRowHeight="16" x14ac:dyDescent="0.2"/>
  <cols>
    <col min="3" max="4" width="14.6640625" bestFit="1" customWidth="1"/>
    <col min="5" max="5" width="14.1640625" bestFit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10</v>
      </c>
    </row>
    <row r="2" spans="1:5" x14ac:dyDescent="0.2">
      <c r="A2">
        <v>50</v>
      </c>
      <c r="B2" t="s">
        <v>4</v>
      </c>
      <c r="C2">
        <v>0</v>
      </c>
      <c r="D2">
        <v>0</v>
      </c>
      <c r="E2" s="1">
        <v>0</v>
      </c>
    </row>
    <row r="3" spans="1:5" x14ac:dyDescent="0.2">
      <c r="A3">
        <v>75</v>
      </c>
      <c r="B3" t="s">
        <v>4</v>
      </c>
      <c r="C3">
        <v>0</v>
      </c>
      <c r="D3">
        <v>0</v>
      </c>
      <c r="E3" s="1">
        <v>0</v>
      </c>
    </row>
    <row r="4" spans="1:5" x14ac:dyDescent="0.2">
      <c r="A4">
        <v>90</v>
      </c>
      <c r="B4" t="s">
        <v>4</v>
      </c>
      <c r="C4">
        <v>24803</v>
      </c>
      <c r="D4">
        <v>5500</v>
      </c>
      <c r="E4" s="1">
        <f>(D4-C4)/C4</f>
        <v>-0.77825263073015361</v>
      </c>
    </row>
    <row r="5" spans="1:5" x14ac:dyDescent="0.2">
      <c r="A5">
        <v>95</v>
      </c>
      <c r="B5" t="s">
        <v>4</v>
      </c>
      <c r="C5">
        <v>47488</v>
      </c>
      <c r="D5">
        <v>43000</v>
      </c>
      <c r="E5" s="1">
        <f>(D5-C5)/C5</f>
        <v>-9.4508086253369275E-2</v>
      </c>
    </row>
    <row r="6" spans="1:5" x14ac:dyDescent="0.2">
      <c r="A6">
        <v>99</v>
      </c>
      <c r="B6" t="s">
        <v>4</v>
      </c>
      <c r="C6">
        <v>141808</v>
      </c>
      <c r="D6">
        <v>95000</v>
      </c>
      <c r="E6" s="1">
        <f>(D6-C6)/C6</f>
        <v>-0.3300801083154688</v>
      </c>
    </row>
    <row r="7" spans="1:5" x14ac:dyDescent="0.2">
      <c r="A7">
        <v>50</v>
      </c>
      <c r="B7" t="s">
        <v>5</v>
      </c>
      <c r="C7">
        <v>0</v>
      </c>
      <c r="D7">
        <v>0</v>
      </c>
      <c r="E7" s="1">
        <v>0</v>
      </c>
    </row>
    <row r="8" spans="1:5" x14ac:dyDescent="0.2">
      <c r="A8">
        <v>75</v>
      </c>
      <c r="B8" t="s">
        <v>5</v>
      </c>
      <c r="C8">
        <v>45352</v>
      </c>
      <c r="D8">
        <v>21000</v>
      </c>
      <c r="E8" s="1">
        <f>(D8-C8)/C8</f>
        <v>-0.53695537131769266</v>
      </c>
    </row>
    <row r="9" spans="1:5" x14ac:dyDescent="0.2">
      <c r="A9">
        <v>90</v>
      </c>
      <c r="B9" t="s">
        <v>5</v>
      </c>
      <c r="C9">
        <v>91827</v>
      </c>
      <c r="D9">
        <v>74000</v>
      </c>
      <c r="E9" s="1">
        <f>(D9-C9)/C9</f>
        <v>-0.19413680072309886</v>
      </c>
    </row>
    <row r="10" spans="1:5" x14ac:dyDescent="0.2">
      <c r="A10">
        <v>95</v>
      </c>
      <c r="B10" t="s">
        <v>5</v>
      </c>
      <c r="C10">
        <v>123135</v>
      </c>
      <c r="D10">
        <v>140000</v>
      </c>
      <c r="E10" s="1">
        <f t="shared" ref="E10:E31" si="0">(D10-C10)/C10</f>
        <v>0.13696349535063143</v>
      </c>
    </row>
    <row r="11" spans="1:5" x14ac:dyDescent="0.2">
      <c r="A11">
        <v>99</v>
      </c>
      <c r="B11" t="s">
        <v>5</v>
      </c>
      <c r="C11">
        <v>230751</v>
      </c>
      <c r="D11">
        <v>256000</v>
      </c>
      <c r="E11" s="1">
        <f t="shared" si="0"/>
        <v>0.10942097759056299</v>
      </c>
    </row>
    <row r="12" spans="1:5" x14ac:dyDescent="0.2">
      <c r="A12">
        <v>50</v>
      </c>
      <c r="B12" t="s">
        <v>6</v>
      </c>
      <c r="C12">
        <v>55799</v>
      </c>
      <c r="D12">
        <v>6000</v>
      </c>
      <c r="E12" s="1">
        <f t="shared" si="0"/>
        <v>-0.89247119123998642</v>
      </c>
    </row>
    <row r="13" spans="1:5" x14ac:dyDescent="0.2">
      <c r="A13">
        <v>75</v>
      </c>
      <c r="B13" t="s">
        <v>6</v>
      </c>
      <c r="C13">
        <v>118660</v>
      </c>
      <c r="D13">
        <v>58200</v>
      </c>
      <c r="E13" s="1">
        <f t="shared" si="0"/>
        <v>-0.50952300691050056</v>
      </c>
    </row>
    <row r="14" spans="1:5" x14ac:dyDescent="0.2">
      <c r="A14">
        <v>90</v>
      </c>
      <c r="B14" t="s">
        <v>6</v>
      </c>
      <c r="C14">
        <v>180763</v>
      </c>
      <c r="D14">
        <v>168000</v>
      </c>
      <c r="E14" s="1">
        <f t="shared" si="0"/>
        <v>-7.0606263449931678E-2</v>
      </c>
    </row>
    <row r="15" spans="1:5" x14ac:dyDescent="0.2">
      <c r="A15">
        <v>95</v>
      </c>
      <c r="B15" t="s">
        <v>6</v>
      </c>
      <c r="C15">
        <v>247349</v>
      </c>
      <c r="D15">
        <v>300000</v>
      </c>
      <c r="E15" s="1">
        <f t="shared" si="0"/>
        <v>0.21286117995221326</v>
      </c>
    </row>
    <row r="16" spans="1:5" x14ac:dyDescent="0.2">
      <c r="A16">
        <v>99</v>
      </c>
      <c r="B16" t="s">
        <v>6</v>
      </c>
      <c r="C16">
        <v>531198</v>
      </c>
      <c r="D16">
        <v>1025000</v>
      </c>
      <c r="E16" s="1">
        <f t="shared" si="0"/>
        <v>0.92960063855662112</v>
      </c>
    </row>
    <row r="17" spans="1:5" x14ac:dyDescent="0.2">
      <c r="A17">
        <v>50</v>
      </c>
      <c r="B17" t="s">
        <v>7</v>
      </c>
      <c r="C17">
        <v>87120</v>
      </c>
      <c r="D17">
        <v>30000</v>
      </c>
      <c r="E17" s="1">
        <f t="shared" si="0"/>
        <v>-0.65564738292011016</v>
      </c>
    </row>
    <row r="18" spans="1:5" x14ac:dyDescent="0.2">
      <c r="A18">
        <v>75</v>
      </c>
      <c r="B18" t="s">
        <v>7</v>
      </c>
      <c r="C18">
        <v>152159</v>
      </c>
      <c r="D18">
        <v>109000</v>
      </c>
      <c r="E18" s="1">
        <f t="shared" si="0"/>
        <v>-0.28364408283440351</v>
      </c>
    </row>
    <row r="19" spans="1:5" x14ac:dyDescent="0.2">
      <c r="A19">
        <v>90</v>
      </c>
      <c r="B19" t="s">
        <v>7</v>
      </c>
      <c r="C19">
        <v>248818</v>
      </c>
      <c r="D19">
        <v>250000</v>
      </c>
      <c r="E19" s="1">
        <f t="shared" si="0"/>
        <v>4.7504601757107608E-3</v>
      </c>
    </row>
    <row r="20" spans="1:5" x14ac:dyDescent="0.2">
      <c r="A20">
        <v>95</v>
      </c>
      <c r="B20" t="s">
        <v>7</v>
      </c>
      <c r="C20">
        <v>353190</v>
      </c>
      <c r="D20">
        <v>400000</v>
      </c>
      <c r="E20" s="1">
        <f t="shared" si="0"/>
        <v>0.13253489623149015</v>
      </c>
    </row>
    <row r="21" spans="1:5" x14ac:dyDescent="0.2">
      <c r="A21">
        <v>99</v>
      </c>
      <c r="B21" t="s">
        <v>7</v>
      </c>
      <c r="C21">
        <v>862359</v>
      </c>
      <c r="D21">
        <v>1000000</v>
      </c>
      <c r="E21" s="1">
        <f t="shared" si="0"/>
        <v>0.15960986085841281</v>
      </c>
    </row>
    <row r="22" spans="1:5" x14ac:dyDescent="0.2">
      <c r="A22">
        <v>50</v>
      </c>
      <c r="B22" t="s">
        <v>8</v>
      </c>
      <c r="C22">
        <v>94184</v>
      </c>
      <c r="D22">
        <v>60000</v>
      </c>
      <c r="E22" s="1">
        <f t="shared" si="0"/>
        <v>-0.36294912086978681</v>
      </c>
    </row>
    <row r="23" spans="1:5" x14ac:dyDescent="0.2">
      <c r="A23">
        <v>75</v>
      </c>
      <c r="B23" t="s">
        <v>8</v>
      </c>
      <c r="C23">
        <v>161886</v>
      </c>
      <c r="D23">
        <v>167000</v>
      </c>
      <c r="E23" s="1">
        <f t="shared" si="0"/>
        <v>3.1590131326983184E-2</v>
      </c>
    </row>
    <row r="24" spans="1:5" x14ac:dyDescent="0.2">
      <c r="A24">
        <v>90</v>
      </c>
      <c r="B24" t="s">
        <v>8</v>
      </c>
      <c r="C24">
        <v>255361</v>
      </c>
      <c r="D24">
        <v>350000</v>
      </c>
      <c r="E24" s="1">
        <f t="shared" si="0"/>
        <v>0.37060866772921475</v>
      </c>
    </row>
    <row r="25" spans="1:5" x14ac:dyDescent="0.2">
      <c r="A25">
        <v>95</v>
      </c>
      <c r="B25" t="s">
        <v>8</v>
      </c>
      <c r="C25">
        <v>353190</v>
      </c>
      <c r="D25">
        <v>543000</v>
      </c>
      <c r="E25" s="1">
        <f t="shared" si="0"/>
        <v>0.5374161216342479</v>
      </c>
    </row>
    <row r="26" spans="1:5" x14ac:dyDescent="0.2">
      <c r="A26">
        <v>99</v>
      </c>
      <c r="B26" t="s">
        <v>8</v>
      </c>
      <c r="C26">
        <v>760380</v>
      </c>
      <c r="D26">
        <v>1500000</v>
      </c>
      <c r="E26" s="1">
        <f t="shared" si="0"/>
        <v>0.97269786159551808</v>
      </c>
    </row>
    <row r="27" spans="1:5" x14ac:dyDescent="0.2">
      <c r="A27">
        <v>50</v>
      </c>
      <c r="B27" t="s">
        <v>9</v>
      </c>
      <c r="C27">
        <v>82411</v>
      </c>
      <c r="D27">
        <v>100000</v>
      </c>
      <c r="E27" s="1">
        <f t="shared" si="0"/>
        <v>0.21343024596231086</v>
      </c>
    </row>
    <row r="28" spans="1:5" x14ac:dyDescent="0.2">
      <c r="A28">
        <v>75</v>
      </c>
      <c r="B28" t="s">
        <v>9</v>
      </c>
      <c r="C28">
        <v>150136</v>
      </c>
      <c r="D28">
        <v>225000</v>
      </c>
      <c r="E28" s="1">
        <f t="shared" si="0"/>
        <v>0.49864123194969895</v>
      </c>
    </row>
    <row r="29" spans="1:5" x14ac:dyDescent="0.2">
      <c r="A29">
        <v>90</v>
      </c>
      <c r="B29" t="s">
        <v>9</v>
      </c>
      <c r="C29">
        <v>279972</v>
      </c>
      <c r="D29">
        <v>440000</v>
      </c>
      <c r="E29" s="1">
        <f t="shared" si="0"/>
        <v>0.57158573000157153</v>
      </c>
    </row>
    <row r="30" spans="1:5" x14ac:dyDescent="0.2">
      <c r="A30">
        <v>95</v>
      </c>
      <c r="B30" t="s">
        <v>9</v>
      </c>
      <c r="C30">
        <v>426936</v>
      </c>
      <c r="D30">
        <v>701000</v>
      </c>
      <c r="E30" s="1">
        <f t="shared" si="0"/>
        <v>0.64193228024809335</v>
      </c>
    </row>
    <row r="31" spans="1:5" x14ac:dyDescent="0.2">
      <c r="A31">
        <v>99</v>
      </c>
      <c r="B31" t="s">
        <v>9</v>
      </c>
      <c r="C31">
        <v>941840</v>
      </c>
      <c r="D31">
        <v>2000000</v>
      </c>
      <c r="E31" s="1">
        <f t="shared" si="0"/>
        <v>1.123502930434044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B8BEA-E655-304C-9A09-C8EC66DF4C4B}">
  <dimension ref="A1:K68"/>
  <sheetViews>
    <sheetView tabSelected="1" workbookViewId="0"/>
  </sheetViews>
  <sheetFormatPr baseColWidth="10" defaultRowHeight="16" x14ac:dyDescent="0.2"/>
  <cols>
    <col min="1" max="1" width="11.33203125" bestFit="1" customWidth="1"/>
    <col min="2" max="2" width="15.5" bestFit="1" customWidth="1"/>
    <col min="3" max="3" width="15" bestFit="1" customWidth="1"/>
    <col min="4" max="4" width="12.6640625" bestFit="1" customWidth="1"/>
    <col min="5" max="5" width="12.6640625" customWidth="1"/>
    <col min="6" max="6" width="13.83203125" bestFit="1" customWidth="1"/>
    <col min="7" max="7" width="22.83203125" bestFit="1" customWidth="1"/>
    <col min="8" max="8" width="12.6640625" bestFit="1" customWidth="1"/>
    <col min="9" max="9" width="15.33203125" bestFit="1" customWidth="1"/>
    <col min="10" max="10" width="16.6640625" bestFit="1" customWidth="1"/>
    <col min="11" max="11" width="25.5" bestFit="1" customWidth="1"/>
  </cols>
  <sheetData>
    <row r="1" spans="1:11" x14ac:dyDescent="0.2">
      <c r="A1" t="s">
        <v>11</v>
      </c>
      <c r="B1" t="s">
        <v>12</v>
      </c>
      <c r="C1" t="s">
        <v>13</v>
      </c>
      <c r="D1" t="s">
        <v>14</v>
      </c>
      <c r="E1" t="s">
        <v>17</v>
      </c>
      <c r="F1" t="s">
        <v>18</v>
      </c>
      <c r="G1" t="s">
        <v>20</v>
      </c>
      <c r="H1" t="s">
        <v>15</v>
      </c>
      <c r="I1" t="s">
        <v>16</v>
      </c>
      <c r="J1" t="s">
        <v>19</v>
      </c>
      <c r="K1" t="s">
        <v>21</v>
      </c>
    </row>
    <row r="2" spans="1:11" x14ac:dyDescent="0.2">
      <c r="A2" s="2">
        <v>1954</v>
      </c>
      <c r="B2" s="3">
        <v>168970</v>
      </c>
      <c r="C2" s="3">
        <v>38933</v>
      </c>
      <c r="D2" s="3">
        <v>207903</v>
      </c>
      <c r="E2" s="3">
        <v>12746000</v>
      </c>
      <c r="F2" s="3"/>
      <c r="G2" s="3"/>
      <c r="H2" s="3"/>
      <c r="I2" s="3"/>
    </row>
    <row r="3" spans="1:11" x14ac:dyDescent="0.2">
      <c r="A3" s="2">
        <v>1955</v>
      </c>
      <c r="B3" s="3">
        <v>188434</v>
      </c>
      <c r="C3" s="3">
        <v>33391</v>
      </c>
      <c r="D3" s="3">
        <v>221825</v>
      </c>
      <c r="E3" s="3">
        <v>13133000</v>
      </c>
      <c r="F3" s="3">
        <f>E3-E2</f>
        <v>387000</v>
      </c>
      <c r="G3" s="5">
        <f>D3/F3</f>
        <v>0.5731912144702842</v>
      </c>
      <c r="H3" s="3"/>
      <c r="I3" s="3"/>
    </row>
    <row r="4" spans="1:11" x14ac:dyDescent="0.2">
      <c r="A4" s="2">
        <v>1956</v>
      </c>
      <c r="B4" s="3">
        <v>145462</v>
      </c>
      <c r="C4" s="3">
        <v>39078</v>
      </c>
      <c r="D4" s="3">
        <v>184540</v>
      </c>
      <c r="E4" s="3">
        <v>13713000</v>
      </c>
      <c r="F4" s="3">
        <f t="shared" ref="F4:F67" si="0">E4-E3</f>
        <v>580000</v>
      </c>
      <c r="G4" s="5">
        <f t="shared" ref="G4:G67" si="1">D4/F4</f>
        <v>0.31817241379310346</v>
      </c>
      <c r="H4" s="3"/>
      <c r="I4" s="3"/>
    </row>
    <row r="5" spans="1:11" x14ac:dyDescent="0.2">
      <c r="A5" s="2">
        <v>1957</v>
      </c>
      <c r="B5" s="3">
        <v>115449</v>
      </c>
      <c r="C5" s="3">
        <v>60193</v>
      </c>
      <c r="D5" s="3">
        <v>175642</v>
      </c>
      <c r="E5" s="3">
        <v>14264000</v>
      </c>
      <c r="F5" s="3">
        <f t="shared" si="0"/>
        <v>551000</v>
      </c>
      <c r="G5" s="5">
        <f t="shared" si="1"/>
        <v>0.31876950998185116</v>
      </c>
      <c r="H5" s="3"/>
      <c r="I5" s="3"/>
    </row>
    <row r="6" spans="1:11" x14ac:dyDescent="0.2">
      <c r="A6" s="2">
        <v>1958</v>
      </c>
      <c r="B6" s="3">
        <v>126778</v>
      </c>
      <c r="C6" s="3">
        <v>76901</v>
      </c>
      <c r="D6" s="3">
        <v>203679</v>
      </c>
      <c r="E6" s="3">
        <v>14880000</v>
      </c>
      <c r="F6" s="3">
        <f t="shared" si="0"/>
        <v>616000</v>
      </c>
      <c r="G6" s="5">
        <f t="shared" si="1"/>
        <v>0.33064772727272729</v>
      </c>
      <c r="H6" s="3"/>
      <c r="I6" s="3"/>
    </row>
    <row r="7" spans="1:11" x14ac:dyDescent="0.2">
      <c r="A7" s="2">
        <v>1959</v>
      </c>
      <c r="B7" s="3">
        <v>161399</v>
      </c>
      <c r="C7" s="3">
        <v>83872</v>
      </c>
      <c r="D7" s="3">
        <v>245271</v>
      </c>
      <c r="E7" s="3">
        <v>15467000</v>
      </c>
      <c r="F7" s="3">
        <f t="shared" si="0"/>
        <v>587000</v>
      </c>
      <c r="G7" s="5">
        <f t="shared" si="1"/>
        <v>0.41783816013628622</v>
      </c>
      <c r="H7" s="3"/>
      <c r="I7" s="3"/>
    </row>
    <row r="8" spans="1:11" x14ac:dyDescent="0.2">
      <c r="A8" s="2">
        <v>1960</v>
      </c>
      <c r="B8" s="3">
        <v>124698</v>
      </c>
      <c r="C8" s="3">
        <v>75538</v>
      </c>
      <c r="D8" s="3">
        <v>200236</v>
      </c>
      <c r="E8" s="3">
        <v>15870000</v>
      </c>
      <c r="F8" s="3">
        <f t="shared" si="0"/>
        <v>403000</v>
      </c>
      <c r="G8" s="5">
        <f t="shared" si="1"/>
        <v>0.49686352357320102</v>
      </c>
      <c r="H8" s="3">
        <v>35347.5</v>
      </c>
      <c r="I8" s="3">
        <v>93216000</v>
      </c>
    </row>
    <row r="9" spans="1:11" x14ac:dyDescent="0.2">
      <c r="A9" s="2">
        <v>1961</v>
      </c>
      <c r="B9" s="3">
        <v>122115</v>
      </c>
      <c r="C9" s="3">
        <v>95444</v>
      </c>
      <c r="D9" s="3">
        <v>217559</v>
      </c>
      <c r="E9" s="3">
        <v>16497000</v>
      </c>
      <c r="F9" s="3">
        <f t="shared" si="0"/>
        <v>627000</v>
      </c>
      <c r="G9" s="5">
        <f t="shared" si="1"/>
        <v>0.34698405103668262</v>
      </c>
      <c r="H9" s="3">
        <v>44663.583333333299</v>
      </c>
      <c r="I9" s="3">
        <v>94055000</v>
      </c>
      <c r="J9" s="4">
        <f>I9-I8</f>
        <v>839000</v>
      </c>
      <c r="K9">
        <f>H9/J9</f>
        <v>5.3234306714342428E-2</v>
      </c>
    </row>
    <row r="10" spans="1:11" x14ac:dyDescent="0.2">
      <c r="A10" s="2">
        <v>1962</v>
      </c>
      <c r="B10" s="3">
        <v>122975</v>
      </c>
      <c r="C10" s="3">
        <v>128051</v>
      </c>
      <c r="D10" s="3">
        <v>250926</v>
      </c>
      <c r="E10" s="3">
        <v>17072000</v>
      </c>
      <c r="F10" s="3">
        <f t="shared" si="0"/>
        <v>575000</v>
      </c>
      <c r="G10" s="5">
        <f t="shared" si="1"/>
        <v>0.43639304347826086</v>
      </c>
      <c r="H10" s="3">
        <v>48843.5</v>
      </c>
      <c r="I10" s="3">
        <v>94933000</v>
      </c>
      <c r="J10" s="4">
        <f t="shared" ref="J10:J68" si="2">I10-I9</f>
        <v>878000</v>
      </c>
      <c r="K10">
        <f t="shared" ref="K10:K68" si="3">H10/J10</f>
        <v>5.5630410022779041E-2</v>
      </c>
    </row>
    <row r="11" spans="1:11" x14ac:dyDescent="0.2">
      <c r="A11" s="2">
        <v>1963</v>
      </c>
      <c r="B11" s="3">
        <v>131546</v>
      </c>
      <c r="C11" s="3">
        <v>190472</v>
      </c>
      <c r="D11" s="3">
        <v>322018</v>
      </c>
      <c r="E11" s="3">
        <v>17668000</v>
      </c>
      <c r="F11" s="3">
        <f t="shared" si="0"/>
        <v>596000</v>
      </c>
      <c r="G11" s="5">
        <f t="shared" si="1"/>
        <v>0.5402986577181208</v>
      </c>
      <c r="H11" s="3">
        <v>57395.25</v>
      </c>
      <c r="I11" s="3">
        <v>95900000</v>
      </c>
      <c r="J11" s="4">
        <f t="shared" si="2"/>
        <v>967000</v>
      </c>
      <c r="K11">
        <f t="shared" si="3"/>
        <v>5.9353929679420887E-2</v>
      </c>
    </row>
    <row r="12" spans="1:11" x14ac:dyDescent="0.2">
      <c r="A12" s="2">
        <v>1964</v>
      </c>
      <c r="B12" s="3">
        <v>113425</v>
      </c>
      <c r="C12" s="3">
        <v>155430</v>
      </c>
      <c r="D12" s="3">
        <v>268855</v>
      </c>
      <c r="E12" s="3">
        <v>18151000</v>
      </c>
      <c r="F12" s="3">
        <f t="shared" si="0"/>
        <v>483000</v>
      </c>
      <c r="G12" s="5">
        <f t="shared" si="1"/>
        <v>0.55663561076604551</v>
      </c>
      <c r="H12" s="3">
        <v>62619.083333333299</v>
      </c>
      <c r="I12" s="3">
        <v>96903000</v>
      </c>
      <c r="J12" s="4">
        <f t="shared" si="2"/>
        <v>1003000</v>
      </c>
      <c r="K12">
        <f t="shared" si="3"/>
        <v>6.2431787969425022E-2</v>
      </c>
    </row>
    <row r="13" spans="1:11" x14ac:dyDescent="0.2">
      <c r="A13" s="2">
        <v>1965</v>
      </c>
      <c r="B13" s="3">
        <v>95690</v>
      </c>
      <c r="C13" s="3">
        <v>82426</v>
      </c>
      <c r="D13" s="3">
        <v>178116</v>
      </c>
      <c r="E13" s="3">
        <v>18585000</v>
      </c>
      <c r="F13" s="3">
        <f t="shared" si="0"/>
        <v>434000</v>
      </c>
      <c r="G13" s="5">
        <f t="shared" si="1"/>
        <v>0.41040552995391705</v>
      </c>
      <c r="H13" s="3">
        <v>70216.333333333299</v>
      </c>
      <c r="I13" s="3">
        <v>97952000</v>
      </c>
      <c r="J13" s="4">
        <f t="shared" si="2"/>
        <v>1049000</v>
      </c>
      <c r="K13">
        <f t="shared" si="3"/>
        <v>6.6936447410231928E-2</v>
      </c>
    </row>
    <row r="14" spans="1:11" x14ac:dyDescent="0.2">
      <c r="A14" s="2">
        <v>1966</v>
      </c>
      <c r="B14" s="3">
        <v>65406</v>
      </c>
      <c r="C14" s="3">
        <v>33969</v>
      </c>
      <c r="D14" s="3">
        <v>99375</v>
      </c>
      <c r="E14" s="3">
        <v>18858000</v>
      </c>
      <c r="F14" s="3">
        <f t="shared" si="0"/>
        <v>273000</v>
      </c>
      <c r="G14" s="5">
        <f t="shared" si="1"/>
        <v>0.36401098901098899</v>
      </c>
      <c r="H14" s="3">
        <v>71381.583333333299</v>
      </c>
      <c r="I14" s="3">
        <v>98851000</v>
      </c>
      <c r="J14" s="4">
        <f t="shared" si="2"/>
        <v>899000</v>
      </c>
      <c r="K14">
        <f t="shared" si="3"/>
        <v>7.9401093807934711E-2</v>
      </c>
    </row>
    <row r="15" spans="1:11" x14ac:dyDescent="0.2">
      <c r="A15" s="2">
        <v>1967</v>
      </c>
      <c r="B15" s="3">
        <v>67842</v>
      </c>
      <c r="C15" s="3">
        <v>43603</v>
      </c>
      <c r="D15" s="3">
        <v>111445</v>
      </c>
      <c r="E15" s="3">
        <v>19176000</v>
      </c>
      <c r="F15" s="3">
        <f t="shared" si="0"/>
        <v>318000</v>
      </c>
      <c r="G15" s="5">
        <f t="shared" si="1"/>
        <v>0.3504559748427673</v>
      </c>
      <c r="H15" s="3">
        <v>82596.5</v>
      </c>
      <c r="I15" s="3">
        <v>99879000</v>
      </c>
      <c r="J15" s="4">
        <f t="shared" si="2"/>
        <v>1028000</v>
      </c>
      <c r="K15">
        <f t="shared" si="3"/>
        <v>8.0346789883268488E-2</v>
      </c>
    </row>
    <row r="16" spans="1:11" x14ac:dyDescent="0.2">
      <c r="A16" s="2">
        <v>1968</v>
      </c>
      <c r="B16" s="3">
        <v>86816</v>
      </c>
      <c r="C16" s="3">
        <v>72931</v>
      </c>
      <c r="D16" s="3">
        <v>159747</v>
      </c>
      <c r="E16" s="3">
        <v>19394000</v>
      </c>
      <c r="F16" s="3">
        <f t="shared" si="0"/>
        <v>218000</v>
      </c>
      <c r="G16" s="5">
        <f t="shared" si="1"/>
        <v>0.73278440366972475</v>
      </c>
      <c r="H16" s="3">
        <v>100138.75</v>
      </c>
      <c r="I16" s="3">
        <v>101011000</v>
      </c>
      <c r="J16" s="4">
        <f t="shared" si="2"/>
        <v>1132000</v>
      </c>
      <c r="K16">
        <f t="shared" si="3"/>
        <v>8.8461793286219087E-2</v>
      </c>
    </row>
    <row r="17" spans="1:11" x14ac:dyDescent="0.2">
      <c r="A17" s="2">
        <v>1969</v>
      </c>
      <c r="B17" s="3">
        <v>80119</v>
      </c>
      <c r="C17" s="3">
        <v>104111</v>
      </c>
      <c r="D17" s="3">
        <v>184230</v>
      </c>
      <c r="E17" s="3">
        <v>19711000</v>
      </c>
      <c r="F17" s="3">
        <f t="shared" si="0"/>
        <v>317000</v>
      </c>
      <c r="G17" s="5">
        <f t="shared" si="1"/>
        <v>0.58116719242902204</v>
      </c>
      <c r="H17" s="3">
        <v>112217.66666666701</v>
      </c>
      <c r="I17" s="3">
        <v>102219000</v>
      </c>
      <c r="J17" s="4">
        <f t="shared" si="2"/>
        <v>1208000</v>
      </c>
      <c r="K17">
        <f t="shared" si="3"/>
        <v>9.2895419426048842E-2</v>
      </c>
    </row>
    <row r="18" spans="1:11" x14ac:dyDescent="0.2">
      <c r="A18" s="2">
        <v>1970</v>
      </c>
      <c r="B18" s="3">
        <v>71362</v>
      </c>
      <c r="C18" s="3">
        <v>124306</v>
      </c>
      <c r="D18" s="3">
        <v>195668</v>
      </c>
      <c r="E18" s="3">
        <v>19971069</v>
      </c>
      <c r="F18" s="3">
        <f t="shared" si="0"/>
        <v>260069</v>
      </c>
      <c r="G18" s="5">
        <f t="shared" si="1"/>
        <v>0.75236956346200434</v>
      </c>
      <c r="H18" s="3">
        <v>123713</v>
      </c>
      <c r="I18" s="3">
        <v>103403000</v>
      </c>
      <c r="J18" s="4">
        <f t="shared" si="2"/>
        <v>1184000</v>
      </c>
      <c r="K18">
        <f t="shared" si="3"/>
        <v>0.10448733108108108</v>
      </c>
    </row>
    <row r="19" spans="1:11" x14ac:dyDescent="0.2">
      <c r="A19" s="2">
        <v>1971</v>
      </c>
      <c r="B19" s="3">
        <v>113348</v>
      </c>
      <c r="C19" s="3">
        <v>143328</v>
      </c>
      <c r="D19" s="3">
        <v>256676</v>
      </c>
      <c r="E19" s="3">
        <v>20345939</v>
      </c>
      <c r="F19" s="3">
        <f t="shared" si="0"/>
        <v>374870</v>
      </c>
      <c r="G19" s="5">
        <f t="shared" si="1"/>
        <v>0.68470669832208497</v>
      </c>
      <c r="H19" s="3">
        <v>121980</v>
      </c>
      <c r="I19" s="3">
        <v>105697000</v>
      </c>
      <c r="J19" s="4">
        <f t="shared" si="2"/>
        <v>2294000</v>
      </c>
      <c r="K19">
        <f t="shared" si="3"/>
        <v>5.3173496076721886E-2</v>
      </c>
    </row>
    <row r="20" spans="1:11" x14ac:dyDescent="0.2">
      <c r="A20" s="2">
        <v>1972</v>
      </c>
      <c r="B20" s="3">
        <v>123990</v>
      </c>
      <c r="C20" s="3">
        <v>156861</v>
      </c>
      <c r="D20" s="3">
        <v>280851</v>
      </c>
      <c r="E20" s="3">
        <v>20585469</v>
      </c>
      <c r="F20" s="3">
        <f t="shared" si="0"/>
        <v>239530</v>
      </c>
      <c r="G20" s="5">
        <f t="shared" si="1"/>
        <v>1.1725086627979793</v>
      </c>
      <c r="H20" s="3">
        <v>150631.75</v>
      </c>
      <c r="I20" s="3">
        <v>107188000</v>
      </c>
      <c r="J20" s="4">
        <f t="shared" si="2"/>
        <v>1491000</v>
      </c>
      <c r="K20">
        <f t="shared" si="3"/>
        <v>0.10102733065057008</v>
      </c>
    </row>
    <row r="21" spans="1:11" x14ac:dyDescent="0.2">
      <c r="A21" s="2">
        <v>1973</v>
      </c>
      <c r="B21" s="3">
        <v>102734</v>
      </c>
      <c r="C21" s="3">
        <v>114130</v>
      </c>
      <c r="D21" s="3">
        <v>216864</v>
      </c>
      <c r="E21" s="3">
        <v>20868728</v>
      </c>
      <c r="F21" s="3">
        <f t="shared" si="0"/>
        <v>283259</v>
      </c>
      <c r="G21" s="5">
        <f t="shared" si="1"/>
        <v>0.76560321119540775</v>
      </c>
      <c r="H21" s="3">
        <v>158759.33333333299</v>
      </c>
      <c r="I21" s="3">
        <v>108707000</v>
      </c>
      <c r="J21" s="4">
        <f t="shared" si="2"/>
        <v>1519000</v>
      </c>
      <c r="K21">
        <f t="shared" si="3"/>
        <v>0.10451569014702633</v>
      </c>
    </row>
    <row r="22" spans="1:11" x14ac:dyDescent="0.2">
      <c r="A22" s="2">
        <v>1974</v>
      </c>
      <c r="B22" s="3">
        <v>76205</v>
      </c>
      <c r="C22" s="3">
        <v>53321</v>
      </c>
      <c r="D22" s="3">
        <v>129526</v>
      </c>
      <c r="E22" s="3">
        <v>21173865</v>
      </c>
      <c r="F22" s="3">
        <f t="shared" si="0"/>
        <v>305137</v>
      </c>
      <c r="G22" s="5">
        <f t="shared" si="1"/>
        <v>0.42448473964153804</v>
      </c>
      <c r="H22" s="3">
        <v>109675</v>
      </c>
      <c r="I22" s="3">
        <v>110162000</v>
      </c>
      <c r="J22" s="4">
        <f t="shared" si="2"/>
        <v>1455000</v>
      </c>
      <c r="K22">
        <f t="shared" si="3"/>
        <v>7.5378006872852232E-2</v>
      </c>
    </row>
    <row r="23" spans="1:11" x14ac:dyDescent="0.2">
      <c r="A23" s="2">
        <v>1975</v>
      </c>
      <c r="B23" s="3">
        <v>89823</v>
      </c>
      <c r="C23" s="3">
        <v>41913</v>
      </c>
      <c r="D23" s="3">
        <v>131736</v>
      </c>
      <c r="E23" s="3">
        <v>21537849</v>
      </c>
      <c r="F23" s="3">
        <f t="shared" si="0"/>
        <v>363984</v>
      </c>
      <c r="G23" s="5">
        <f t="shared" si="1"/>
        <v>0.36192799683502569</v>
      </c>
      <c r="H23" s="3">
        <v>113023.83333333299</v>
      </c>
      <c r="I23" s="3">
        <v>111573000</v>
      </c>
      <c r="J23" s="4">
        <f t="shared" si="2"/>
        <v>1411000</v>
      </c>
      <c r="K23">
        <f t="shared" si="3"/>
        <v>8.0101937160406089E-2</v>
      </c>
    </row>
    <row r="24" spans="1:11" x14ac:dyDescent="0.2">
      <c r="A24" s="2">
        <v>1976</v>
      </c>
      <c r="B24" s="3">
        <v>140051</v>
      </c>
      <c r="C24" s="3">
        <v>81061</v>
      </c>
      <c r="D24" s="3">
        <v>221112</v>
      </c>
      <c r="E24" s="3">
        <v>21935909</v>
      </c>
      <c r="F24" s="3">
        <f t="shared" si="0"/>
        <v>398060</v>
      </c>
      <c r="G24" s="5">
        <f t="shared" si="1"/>
        <v>0.55547404913832088</v>
      </c>
      <c r="H24" s="3">
        <v>126987</v>
      </c>
      <c r="I24" s="3">
        <v>112775000</v>
      </c>
      <c r="J24" s="4">
        <f t="shared" si="2"/>
        <v>1202000</v>
      </c>
      <c r="K24">
        <f t="shared" si="3"/>
        <v>0.10564642262895174</v>
      </c>
    </row>
    <row r="25" spans="1:11" x14ac:dyDescent="0.2">
      <c r="A25" s="2">
        <v>1977</v>
      </c>
      <c r="B25" s="3">
        <v>174845</v>
      </c>
      <c r="C25" s="3">
        <v>95911</v>
      </c>
      <c r="D25" s="3">
        <v>270756</v>
      </c>
      <c r="E25" s="3">
        <v>22352396</v>
      </c>
      <c r="F25" s="3">
        <f t="shared" si="0"/>
        <v>416487</v>
      </c>
      <c r="G25" s="5">
        <f t="shared" si="1"/>
        <v>0.65009472084362774</v>
      </c>
      <c r="H25" s="3">
        <v>125688.33333333299</v>
      </c>
      <c r="I25" s="3">
        <v>113872000</v>
      </c>
      <c r="J25" s="4">
        <f t="shared" si="2"/>
        <v>1097000</v>
      </c>
      <c r="K25">
        <f t="shared" si="3"/>
        <v>0.11457459738681221</v>
      </c>
    </row>
    <row r="26" spans="1:11" x14ac:dyDescent="0.2">
      <c r="A26" s="2">
        <v>1978</v>
      </c>
      <c r="B26" s="3">
        <v>143088</v>
      </c>
      <c r="C26" s="3">
        <v>101570</v>
      </c>
      <c r="D26" s="3">
        <v>244658</v>
      </c>
      <c r="E26" s="3">
        <v>22835958</v>
      </c>
      <c r="F26" s="3">
        <f t="shared" si="0"/>
        <v>483562</v>
      </c>
      <c r="G26" s="5">
        <f t="shared" si="1"/>
        <v>0.50594959901729253</v>
      </c>
      <c r="H26" s="3">
        <v>129113.5</v>
      </c>
      <c r="I26" s="3">
        <v>114913000</v>
      </c>
      <c r="J26" s="4">
        <f t="shared" si="2"/>
        <v>1041000</v>
      </c>
      <c r="K26">
        <f t="shared" si="3"/>
        <v>0.1240283381364073</v>
      </c>
    </row>
    <row r="27" spans="1:11" x14ac:dyDescent="0.2">
      <c r="A27" s="2">
        <v>1979</v>
      </c>
      <c r="B27" s="3">
        <v>127478</v>
      </c>
      <c r="C27" s="3">
        <v>82555</v>
      </c>
      <c r="D27" s="3">
        <v>210033</v>
      </c>
      <c r="E27" s="3">
        <v>23256880</v>
      </c>
      <c r="F27" s="3">
        <f t="shared" si="0"/>
        <v>420922</v>
      </c>
      <c r="G27" s="5">
        <f t="shared" si="1"/>
        <v>0.49898318453300139</v>
      </c>
      <c r="H27" s="3">
        <v>124418.58333333299</v>
      </c>
      <c r="I27" s="3">
        <v>115890000</v>
      </c>
      <c r="J27" s="4">
        <f t="shared" si="2"/>
        <v>977000</v>
      </c>
      <c r="K27">
        <f t="shared" si="3"/>
        <v>0.12734757761855986</v>
      </c>
    </row>
    <row r="28" spans="1:11" x14ac:dyDescent="0.2">
      <c r="A28" s="2">
        <v>1980</v>
      </c>
      <c r="B28" s="3">
        <v>86650</v>
      </c>
      <c r="C28" s="3">
        <v>58327</v>
      </c>
      <c r="D28" s="3">
        <v>144977</v>
      </c>
      <c r="E28" s="3">
        <v>23800800</v>
      </c>
      <c r="F28" s="3">
        <f t="shared" si="0"/>
        <v>543920</v>
      </c>
      <c r="G28" s="5">
        <f t="shared" si="1"/>
        <v>0.26654103544638919</v>
      </c>
      <c r="H28" s="3">
        <v>105718.83333333299</v>
      </c>
      <c r="I28" s="3">
        <v>116807000</v>
      </c>
      <c r="J28" s="4">
        <f t="shared" si="2"/>
        <v>917000</v>
      </c>
      <c r="K28">
        <f t="shared" si="3"/>
        <v>0.11528771355870555</v>
      </c>
    </row>
    <row r="29" spans="1:11" x14ac:dyDescent="0.2">
      <c r="A29" s="2">
        <v>1981</v>
      </c>
      <c r="B29" s="3">
        <v>60278</v>
      </c>
      <c r="C29" s="3">
        <v>44316</v>
      </c>
      <c r="D29" s="3">
        <v>104594</v>
      </c>
      <c r="E29" s="3">
        <v>24285933</v>
      </c>
      <c r="F29" s="3">
        <f t="shared" si="0"/>
        <v>485133</v>
      </c>
      <c r="G29" s="5">
        <f t="shared" si="1"/>
        <v>0.21559860904123199</v>
      </c>
      <c r="H29" s="3">
        <v>95974.916666666701</v>
      </c>
      <c r="I29" s="3">
        <v>117661000</v>
      </c>
      <c r="J29" s="4">
        <f t="shared" si="2"/>
        <v>854000</v>
      </c>
      <c r="K29">
        <f t="shared" si="3"/>
        <v>0.11238280640124906</v>
      </c>
    </row>
    <row r="30" spans="1:11" x14ac:dyDescent="0.2">
      <c r="A30" s="2">
        <v>1982</v>
      </c>
      <c r="B30" s="3">
        <v>51160</v>
      </c>
      <c r="C30" s="3">
        <v>34486</v>
      </c>
      <c r="D30" s="3">
        <v>85656</v>
      </c>
      <c r="E30" s="3">
        <v>24820009</v>
      </c>
      <c r="F30" s="3">
        <f t="shared" si="0"/>
        <v>534076</v>
      </c>
      <c r="G30" s="5">
        <f t="shared" si="1"/>
        <v>0.16038166852657673</v>
      </c>
      <c r="H30" s="3">
        <v>95512.416666666701</v>
      </c>
      <c r="I30" s="3">
        <v>118480000</v>
      </c>
      <c r="J30" s="4">
        <f t="shared" si="2"/>
        <v>819000</v>
      </c>
      <c r="K30">
        <f t="shared" si="3"/>
        <v>0.11662077737077742</v>
      </c>
    </row>
    <row r="31" spans="1:11" x14ac:dyDescent="0.2">
      <c r="A31" s="2">
        <v>1983</v>
      </c>
      <c r="B31" s="3">
        <v>102509</v>
      </c>
      <c r="C31" s="3">
        <v>70060</v>
      </c>
      <c r="D31" s="3">
        <v>172569</v>
      </c>
      <c r="E31" s="3">
        <v>25360026</v>
      </c>
      <c r="F31" s="3">
        <f t="shared" si="0"/>
        <v>540017</v>
      </c>
      <c r="G31" s="5">
        <f t="shared" si="1"/>
        <v>0.3195621619319392</v>
      </c>
      <c r="H31" s="3">
        <v>94733.083333333299</v>
      </c>
      <c r="I31" s="3">
        <v>119307000</v>
      </c>
      <c r="J31" s="4">
        <f t="shared" si="2"/>
        <v>827000</v>
      </c>
      <c r="K31">
        <f t="shared" si="3"/>
        <v>0.11455028214429662</v>
      </c>
    </row>
    <row r="32" spans="1:11" x14ac:dyDescent="0.2">
      <c r="A32" s="2">
        <v>1984</v>
      </c>
      <c r="B32" s="3">
        <v>112839</v>
      </c>
      <c r="C32" s="3">
        <v>112006</v>
      </c>
      <c r="D32" s="3">
        <v>224845</v>
      </c>
      <c r="E32" s="3">
        <v>25844393</v>
      </c>
      <c r="F32" s="3">
        <f t="shared" si="0"/>
        <v>484367</v>
      </c>
      <c r="G32" s="5">
        <f t="shared" si="1"/>
        <v>0.46420379588204813</v>
      </c>
      <c r="H32" s="3">
        <v>98940.166666666701</v>
      </c>
      <c r="I32" s="3">
        <v>120083000</v>
      </c>
      <c r="J32" s="4">
        <f t="shared" si="2"/>
        <v>776000</v>
      </c>
      <c r="K32">
        <f t="shared" si="3"/>
        <v>0.12750021477663234</v>
      </c>
    </row>
    <row r="33" spans="1:11" x14ac:dyDescent="0.2">
      <c r="A33" s="2">
        <v>1985</v>
      </c>
      <c r="B33" s="3">
        <v>114202</v>
      </c>
      <c r="C33" s="3">
        <v>158115</v>
      </c>
      <c r="D33" s="3">
        <v>272317</v>
      </c>
      <c r="E33" s="3">
        <v>26441109</v>
      </c>
      <c r="F33" s="3">
        <f t="shared" si="0"/>
        <v>596716</v>
      </c>
      <c r="G33" s="5">
        <f t="shared" si="1"/>
        <v>0.4563594741887263</v>
      </c>
      <c r="H33" s="3">
        <v>103006</v>
      </c>
      <c r="I33" s="3">
        <v>120837000</v>
      </c>
      <c r="J33" s="4">
        <f t="shared" si="2"/>
        <v>754000</v>
      </c>
      <c r="K33">
        <f t="shared" si="3"/>
        <v>0.13661273209549071</v>
      </c>
    </row>
    <row r="34" spans="1:11" x14ac:dyDescent="0.2">
      <c r="A34" s="2">
        <v>1986</v>
      </c>
      <c r="B34" s="3">
        <v>143013</v>
      </c>
      <c r="C34" s="3">
        <v>159921</v>
      </c>
      <c r="D34" s="3">
        <v>302934</v>
      </c>
      <c r="E34" s="3">
        <v>27102237</v>
      </c>
      <c r="F34" s="3">
        <f t="shared" si="0"/>
        <v>661128</v>
      </c>
      <c r="G34" s="5">
        <f t="shared" si="1"/>
        <v>0.45820779032199516</v>
      </c>
      <c r="H34" s="3">
        <v>113717.41666666701</v>
      </c>
      <c r="I34" s="3">
        <v>121482000</v>
      </c>
      <c r="J34" s="4">
        <f t="shared" si="2"/>
        <v>645000</v>
      </c>
      <c r="K34">
        <f t="shared" si="3"/>
        <v>0.17630607235142171</v>
      </c>
    </row>
    <row r="35" spans="1:11" x14ac:dyDescent="0.2">
      <c r="A35" s="2">
        <v>1987</v>
      </c>
      <c r="B35" s="3">
        <v>136128</v>
      </c>
      <c r="C35" s="3">
        <v>117043</v>
      </c>
      <c r="D35" s="3">
        <v>253171</v>
      </c>
      <c r="E35" s="3">
        <v>27777158</v>
      </c>
      <c r="F35" s="3">
        <f t="shared" si="0"/>
        <v>674921</v>
      </c>
      <c r="G35" s="5">
        <f t="shared" si="1"/>
        <v>0.3751120501510547</v>
      </c>
      <c r="H35" s="3">
        <v>139525</v>
      </c>
      <c r="I35" s="3">
        <v>122069000</v>
      </c>
      <c r="J35" s="4">
        <f t="shared" si="2"/>
        <v>587000</v>
      </c>
      <c r="K35">
        <f t="shared" si="3"/>
        <v>0.23769165247018739</v>
      </c>
    </row>
    <row r="36" spans="1:11" x14ac:dyDescent="0.2">
      <c r="A36" s="2">
        <v>1988</v>
      </c>
      <c r="B36" s="3">
        <v>162167</v>
      </c>
      <c r="C36" s="3">
        <v>93392</v>
      </c>
      <c r="D36" s="3">
        <v>255559</v>
      </c>
      <c r="E36" s="3">
        <v>28464249</v>
      </c>
      <c r="F36" s="3">
        <f t="shared" si="0"/>
        <v>687091</v>
      </c>
      <c r="G36" s="5">
        <f t="shared" si="1"/>
        <v>0.37194345436048498</v>
      </c>
      <c r="H36" s="3">
        <v>140387</v>
      </c>
      <c r="I36" s="3">
        <v>122578000</v>
      </c>
      <c r="J36" s="4">
        <f t="shared" si="2"/>
        <v>509000</v>
      </c>
      <c r="K36">
        <f t="shared" si="3"/>
        <v>0.27580943025540278</v>
      </c>
    </row>
    <row r="37" spans="1:11" x14ac:dyDescent="0.2">
      <c r="A37" s="2">
        <v>1989</v>
      </c>
      <c r="B37" s="3">
        <v>162651</v>
      </c>
      <c r="C37" s="3">
        <v>75096</v>
      </c>
      <c r="D37" s="3">
        <v>237747</v>
      </c>
      <c r="E37" s="3">
        <v>29218164</v>
      </c>
      <c r="F37" s="3">
        <f t="shared" si="0"/>
        <v>753915</v>
      </c>
      <c r="G37" s="5">
        <f t="shared" si="1"/>
        <v>0.3153498736594974</v>
      </c>
      <c r="H37" s="3">
        <v>138551</v>
      </c>
      <c r="I37" s="3">
        <v>123069000</v>
      </c>
      <c r="J37" s="4">
        <f t="shared" si="2"/>
        <v>491000</v>
      </c>
      <c r="K37">
        <f t="shared" si="3"/>
        <v>0.28218126272912425</v>
      </c>
    </row>
    <row r="38" spans="1:11" x14ac:dyDescent="0.2">
      <c r="A38" s="2">
        <v>1990</v>
      </c>
      <c r="B38" s="3">
        <v>103819</v>
      </c>
      <c r="C38" s="3">
        <v>60494</v>
      </c>
      <c r="D38" s="3">
        <v>164313</v>
      </c>
      <c r="E38" s="3">
        <v>29950111</v>
      </c>
      <c r="F38" s="3">
        <f t="shared" si="0"/>
        <v>731947</v>
      </c>
      <c r="G38" s="5">
        <f t="shared" si="1"/>
        <v>0.22448756535650805</v>
      </c>
      <c r="H38" s="3">
        <v>142259.08333333299</v>
      </c>
      <c r="I38" s="3">
        <v>123478000</v>
      </c>
      <c r="J38" s="4">
        <f t="shared" si="2"/>
        <v>409000</v>
      </c>
      <c r="K38">
        <f t="shared" si="3"/>
        <v>0.34782171964140096</v>
      </c>
    </row>
    <row r="39" spans="1:11" x14ac:dyDescent="0.2">
      <c r="A39" s="2">
        <v>1991</v>
      </c>
      <c r="B39" s="3">
        <v>73809</v>
      </c>
      <c r="C39" s="3">
        <v>32110</v>
      </c>
      <c r="D39" s="3">
        <v>105919</v>
      </c>
      <c r="E39" s="3">
        <v>30414114</v>
      </c>
      <c r="F39" s="3">
        <f t="shared" si="0"/>
        <v>464003</v>
      </c>
      <c r="G39" s="5">
        <f t="shared" si="1"/>
        <v>0.22827223099850646</v>
      </c>
      <c r="H39" s="3">
        <v>114177.16666666701</v>
      </c>
      <c r="I39" s="3">
        <v>123964000</v>
      </c>
      <c r="J39" s="4">
        <f t="shared" si="2"/>
        <v>486000</v>
      </c>
      <c r="K39">
        <f t="shared" si="3"/>
        <v>0.23493244170096092</v>
      </c>
    </row>
    <row r="40" spans="1:11" x14ac:dyDescent="0.2">
      <c r="A40" s="2">
        <v>1992</v>
      </c>
      <c r="B40" s="3">
        <v>76187</v>
      </c>
      <c r="C40" s="3">
        <v>21220</v>
      </c>
      <c r="D40" s="3">
        <v>97407</v>
      </c>
      <c r="E40" s="3">
        <v>30875920</v>
      </c>
      <c r="F40" s="3">
        <f t="shared" si="0"/>
        <v>461806</v>
      </c>
      <c r="G40" s="5">
        <f t="shared" si="1"/>
        <v>0.2109262330935501</v>
      </c>
      <c r="H40" s="3">
        <v>116882.5</v>
      </c>
      <c r="I40" s="3">
        <v>124425000</v>
      </c>
      <c r="J40" s="4">
        <f t="shared" si="2"/>
        <v>461000</v>
      </c>
      <c r="K40">
        <f t="shared" si="3"/>
        <v>0.25354121475054231</v>
      </c>
    </row>
    <row r="41" spans="1:11" x14ac:dyDescent="0.2">
      <c r="A41" s="2">
        <v>1993</v>
      </c>
      <c r="B41" s="3">
        <v>69749</v>
      </c>
      <c r="C41" s="3">
        <v>14755</v>
      </c>
      <c r="D41" s="3">
        <v>84504</v>
      </c>
      <c r="E41" s="3">
        <v>31147208</v>
      </c>
      <c r="F41" s="3">
        <f t="shared" si="0"/>
        <v>271288</v>
      </c>
      <c r="G41" s="5">
        <f t="shared" si="1"/>
        <v>0.31149184630355931</v>
      </c>
      <c r="H41" s="3">
        <v>123807</v>
      </c>
      <c r="I41" s="3">
        <v>124829000</v>
      </c>
      <c r="J41" s="4">
        <f t="shared" si="2"/>
        <v>404000</v>
      </c>
      <c r="K41">
        <f t="shared" si="3"/>
        <v>0.30645297029702973</v>
      </c>
    </row>
    <row r="42" spans="1:11" x14ac:dyDescent="0.2">
      <c r="A42" s="2">
        <v>1994</v>
      </c>
      <c r="B42" s="3">
        <v>77115</v>
      </c>
      <c r="C42" s="3">
        <v>19932</v>
      </c>
      <c r="D42" s="3">
        <v>97047</v>
      </c>
      <c r="E42" s="3">
        <v>31317179</v>
      </c>
      <c r="F42" s="3">
        <f t="shared" si="0"/>
        <v>169971</v>
      </c>
      <c r="G42" s="5">
        <f t="shared" si="1"/>
        <v>0.57096210530031588</v>
      </c>
      <c r="H42" s="3">
        <v>130854.33333333299</v>
      </c>
      <c r="I42" s="3">
        <v>125178000</v>
      </c>
      <c r="J42" s="4">
        <f t="shared" si="2"/>
        <v>349000</v>
      </c>
      <c r="K42">
        <f t="shared" si="3"/>
        <v>0.37494078319006591</v>
      </c>
    </row>
    <row r="43" spans="1:11" x14ac:dyDescent="0.2">
      <c r="A43" s="2">
        <v>1995</v>
      </c>
      <c r="B43" s="3">
        <v>68689</v>
      </c>
      <c r="C43" s="3">
        <v>16604</v>
      </c>
      <c r="D43" s="3">
        <v>85293</v>
      </c>
      <c r="E43" s="3">
        <v>31493525</v>
      </c>
      <c r="F43" s="3">
        <f t="shared" si="0"/>
        <v>176346</v>
      </c>
      <c r="G43" s="5">
        <f t="shared" si="1"/>
        <v>0.48366846993977747</v>
      </c>
      <c r="H43" s="3">
        <v>122527.5</v>
      </c>
      <c r="I43" s="3">
        <v>125472000</v>
      </c>
      <c r="J43" s="4">
        <f t="shared" si="2"/>
        <v>294000</v>
      </c>
      <c r="K43">
        <f t="shared" si="3"/>
        <v>0.41676020408163267</v>
      </c>
    </row>
    <row r="44" spans="1:11" x14ac:dyDescent="0.2">
      <c r="A44" s="2">
        <v>1996</v>
      </c>
      <c r="B44" s="3">
        <v>74923</v>
      </c>
      <c r="C44" s="3">
        <v>19360</v>
      </c>
      <c r="D44" s="3">
        <v>94283</v>
      </c>
      <c r="E44" s="3">
        <v>31780829</v>
      </c>
      <c r="F44" s="3">
        <f t="shared" si="0"/>
        <v>287304</v>
      </c>
      <c r="G44" s="5">
        <f t="shared" si="1"/>
        <v>0.32816459220894939</v>
      </c>
      <c r="H44" s="3">
        <v>136938.83333333299</v>
      </c>
      <c r="I44" s="3">
        <v>125757000</v>
      </c>
      <c r="J44" s="4">
        <f t="shared" si="2"/>
        <v>285000</v>
      </c>
      <c r="K44">
        <f t="shared" si="3"/>
        <v>0.4804871345029228</v>
      </c>
    </row>
    <row r="45" spans="1:11" x14ac:dyDescent="0.2">
      <c r="A45" s="2">
        <v>1997</v>
      </c>
      <c r="B45" s="3">
        <v>84780</v>
      </c>
      <c r="C45" s="3">
        <v>26936</v>
      </c>
      <c r="D45" s="3">
        <v>111716</v>
      </c>
      <c r="E45" s="3">
        <v>32217708</v>
      </c>
      <c r="F45" s="3">
        <f t="shared" si="0"/>
        <v>436879</v>
      </c>
      <c r="G45" s="5">
        <f t="shared" si="1"/>
        <v>0.25571382465167702</v>
      </c>
      <c r="H45" s="3">
        <v>115584.5</v>
      </c>
      <c r="I45" s="3">
        <v>126057000</v>
      </c>
      <c r="J45" s="4">
        <f t="shared" si="2"/>
        <v>300000</v>
      </c>
      <c r="K45">
        <f t="shared" si="3"/>
        <v>0.38528166666666669</v>
      </c>
    </row>
    <row r="46" spans="1:11" x14ac:dyDescent="0.2">
      <c r="A46" s="2">
        <v>1998</v>
      </c>
      <c r="B46" s="3">
        <v>94298</v>
      </c>
      <c r="C46" s="3">
        <v>31409</v>
      </c>
      <c r="D46" s="3">
        <v>125707</v>
      </c>
      <c r="E46" s="3">
        <v>32682794</v>
      </c>
      <c r="F46" s="3">
        <f t="shared" si="0"/>
        <v>465086</v>
      </c>
      <c r="G46" s="5">
        <f t="shared" si="1"/>
        <v>0.27028764572573677</v>
      </c>
      <c r="H46" s="3">
        <v>99857.916666666701</v>
      </c>
      <c r="I46" s="3">
        <v>126400000</v>
      </c>
      <c r="J46" s="4">
        <f t="shared" si="2"/>
        <v>343000</v>
      </c>
      <c r="K46">
        <f t="shared" si="3"/>
        <v>0.29113095238095249</v>
      </c>
    </row>
    <row r="47" spans="1:11" x14ac:dyDescent="0.2">
      <c r="A47" s="2">
        <v>1999</v>
      </c>
      <c r="B47" s="3">
        <v>101711</v>
      </c>
      <c r="C47" s="3">
        <v>38426</v>
      </c>
      <c r="D47" s="3">
        <v>140137</v>
      </c>
      <c r="E47" s="3">
        <v>33145121</v>
      </c>
      <c r="F47" s="3">
        <f t="shared" si="0"/>
        <v>462327</v>
      </c>
      <c r="G47" s="5">
        <f t="shared" si="1"/>
        <v>0.30311229930330696</v>
      </c>
      <c r="H47" s="3">
        <v>101216.75</v>
      </c>
      <c r="I47" s="3">
        <v>126631000</v>
      </c>
      <c r="J47" s="4">
        <f t="shared" si="2"/>
        <v>231000</v>
      </c>
      <c r="K47">
        <f t="shared" si="3"/>
        <v>0.4381677489177489</v>
      </c>
    </row>
    <row r="48" spans="1:11" x14ac:dyDescent="0.2">
      <c r="A48" s="2">
        <v>2000</v>
      </c>
      <c r="B48" s="3">
        <v>105595</v>
      </c>
      <c r="C48" s="3">
        <v>42945</v>
      </c>
      <c r="D48" s="3">
        <v>148540</v>
      </c>
      <c r="E48" s="3">
        <v>33987977</v>
      </c>
      <c r="F48" s="3">
        <f t="shared" si="0"/>
        <v>842856</v>
      </c>
      <c r="G48" s="5">
        <f t="shared" si="1"/>
        <v>0.17623413726662679</v>
      </c>
      <c r="H48" s="3">
        <v>102486.91666666701</v>
      </c>
      <c r="I48" s="3">
        <v>126843000</v>
      </c>
      <c r="J48" s="4">
        <f t="shared" si="2"/>
        <v>212000</v>
      </c>
      <c r="K48">
        <f t="shared" si="3"/>
        <v>0.48342885220125947</v>
      </c>
    </row>
    <row r="49" spans="1:11" x14ac:dyDescent="0.2">
      <c r="A49" s="2">
        <v>2001</v>
      </c>
      <c r="B49" s="3">
        <v>106902</v>
      </c>
      <c r="C49" s="3">
        <v>41855</v>
      </c>
      <c r="D49" s="3">
        <v>148757</v>
      </c>
      <c r="E49" s="3">
        <v>34479458</v>
      </c>
      <c r="F49" s="3">
        <f t="shared" si="0"/>
        <v>491481</v>
      </c>
      <c r="G49" s="5">
        <f t="shared" si="1"/>
        <v>0.30267090691196608</v>
      </c>
      <c r="H49" s="3">
        <v>97821.5</v>
      </c>
      <c r="I49" s="3">
        <v>127149000</v>
      </c>
      <c r="J49" s="4">
        <f t="shared" si="2"/>
        <v>306000</v>
      </c>
      <c r="K49">
        <f t="shared" si="3"/>
        <v>0.31967810457516338</v>
      </c>
    </row>
    <row r="50" spans="1:11" x14ac:dyDescent="0.2">
      <c r="A50" s="2">
        <v>2002</v>
      </c>
      <c r="B50" s="3">
        <v>123865</v>
      </c>
      <c r="C50" s="3">
        <v>43896</v>
      </c>
      <c r="D50" s="3">
        <v>167761</v>
      </c>
      <c r="E50" s="3">
        <v>34871843</v>
      </c>
      <c r="F50" s="3">
        <f t="shared" si="0"/>
        <v>392385</v>
      </c>
      <c r="G50" s="5">
        <f t="shared" si="1"/>
        <v>0.42754182754182757</v>
      </c>
      <c r="H50" s="3">
        <v>95918</v>
      </c>
      <c r="I50" s="3">
        <v>127445000</v>
      </c>
      <c r="J50" s="4">
        <f t="shared" si="2"/>
        <v>296000</v>
      </c>
      <c r="K50">
        <f t="shared" si="3"/>
        <v>0.32404729729729731</v>
      </c>
    </row>
    <row r="51" spans="1:11" x14ac:dyDescent="0.2">
      <c r="A51" s="2">
        <v>2003</v>
      </c>
      <c r="B51" s="3">
        <v>138762</v>
      </c>
      <c r="C51" s="3">
        <v>56920</v>
      </c>
      <c r="D51" s="3">
        <v>195682</v>
      </c>
      <c r="E51" s="3">
        <v>35253159</v>
      </c>
      <c r="F51" s="3">
        <f t="shared" si="0"/>
        <v>381316</v>
      </c>
      <c r="G51" s="5">
        <f t="shared" si="1"/>
        <v>0.51317542405773686</v>
      </c>
      <c r="H51" s="3">
        <v>96673.583333333299</v>
      </c>
      <c r="I51" s="3">
        <v>127718000</v>
      </c>
      <c r="J51" s="4">
        <f t="shared" si="2"/>
        <v>273000</v>
      </c>
      <c r="K51">
        <f t="shared" si="3"/>
        <v>0.35411568986568975</v>
      </c>
    </row>
    <row r="52" spans="1:11" x14ac:dyDescent="0.2">
      <c r="A52" s="2">
        <v>2004</v>
      </c>
      <c r="B52" s="3">
        <v>151417</v>
      </c>
      <c r="C52" s="3">
        <v>61543</v>
      </c>
      <c r="D52" s="3">
        <v>212960</v>
      </c>
      <c r="E52" s="3">
        <v>35574576</v>
      </c>
      <c r="F52" s="3">
        <f t="shared" si="0"/>
        <v>321417</v>
      </c>
      <c r="G52" s="5">
        <f t="shared" si="1"/>
        <v>0.66256607460090788</v>
      </c>
      <c r="H52" s="3">
        <v>99087.416666666701</v>
      </c>
      <c r="I52" s="3">
        <v>127761000</v>
      </c>
      <c r="J52" s="4">
        <f t="shared" si="2"/>
        <v>43000</v>
      </c>
      <c r="K52">
        <f t="shared" si="3"/>
        <v>2.3043585271317837</v>
      </c>
    </row>
    <row r="53" spans="1:11" x14ac:dyDescent="0.2">
      <c r="A53" s="2">
        <v>2005</v>
      </c>
      <c r="B53" s="3">
        <v>155322</v>
      </c>
      <c r="C53" s="3">
        <v>53650</v>
      </c>
      <c r="D53" s="3">
        <v>208972</v>
      </c>
      <c r="E53" s="3">
        <v>35827943</v>
      </c>
      <c r="F53" s="3">
        <f t="shared" si="0"/>
        <v>253367</v>
      </c>
      <c r="G53" s="5">
        <f t="shared" si="1"/>
        <v>0.82477986478112775</v>
      </c>
      <c r="H53" s="3">
        <v>103014.58333333299</v>
      </c>
      <c r="I53" s="3">
        <v>127773000</v>
      </c>
      <c r="J53" s="4">
        <f t="shared" si="2"/>
        <v>12000</v>
      </c>
      <c r="K53">
        <f t="shared" si="3"/>
        <v>8.5845486111110834</v>
      </c>
    </row>
    <row r="54" spans="1:11" x14ac:dyDescent="0.2">
      <c r="A54" s="2">
        <v>2006</v>
      </c>
      <c r="B54" s="3">
        <v>108021</v>
      </c>
      <c r="C54" s="3">
        <v>56259</v>
      </c>
      <c r="D54" s="3">
        <v>164280</v>
      </c>
      <c r="E54" s="3">
        <v>36021202</v>
      </c>
      <c r="F54" s="3">
        <f t="shared" si="0"/>
        <v>193259</v>
      </c>
      <c r="G54" s="5">
        <f t="shared" si="1"/>
        <v>0.85005096787213019</v>
      </c>
      <c r="H54" s="3">
        <v>107532.58333333299</v>
      </c>
      <c r="I54" s="3">
        <v>127854000</v>
      </c>
      <c r="J54" s="4">
        <f t="shared" si="2"/>
        <v>81000</v>
      </c>
      <c r="K54">
        <f t="shared" si="3"/>
        <v>1.327562757201642</v>
      </c>
    </row>
    <row r="55" spans="1:11" x14ac:dyDescent="0.2">
      <c r="A55" s="2">
        <v>2007</v>
      </c>
      <c r="B55" s="3">
        <v>68409</v>
      </c>
      <c r="C55" s="3">
        <v>44625</v>
      </c>
      <c r="D55" s="3">
        <v>113034</v>
      </c>
      <c r="E55" s="3">
        <v>36250311</v>
      </c>
      <c r="F55" s="3">
        <f t="shared" si="0"/>
        <v>229109</v>
      </c>
      <c r="G55" s="5">
        <f t="shared" si="1"/>
        <v>0.49336342090446034</v>
      </c>
      <c r="H55" s="3">
        <v>88395.083333333299</v>
      </c>
      <c r="I55" s="3">
        <v>128001000</v>
      </c>
      <c r="J55" s="4">
        <f t="shared" si="2"/>
        <v>147000</v>
      </c>
      <c r="K55">
        <f t="shared" si="3"/>
        <v>0.60132709750566871</v>
      </c>
    </row>
    <row r="56" spans="1:11" x14ac:dyDescent="0.2">
      <c r="A56" s="2">
        <v>2008</v>
      </c>
      <c r="B56" s="3">
        <v>33050</v>
      </c>
      <c r="C56" s="3">
        <v>31912</v>
      </c>
      <c r="D56" s="3">
        <v>64962</v>
      </c>
      <c r="E56" s="3">
        <v>36604337</v>
      </c>
      <c r="F56" s="3">
        <f t="shared" si="0"/>
        <v>354026</v>
      </c>
      <c r="G56" s="5">
        <f t="shared" si="1"/>
        <v>0.18349499754255338</v>
      </c>
      <c r="H56" s="3">
        <v>91126.583333333299</v>
      </c>
      <c r="I56" s="3">
        <v>128063000</v>
      </c>
      <c r="J56" s="4">
        <f t="shared" si="2"/>
        <v>62000</v>
      </c>
      <c r="K56">
        <f t="shared" si="3"/>
        <v>1.469783602150537</v>
      </c>
    </row>
    <row r="57" spans="1:11" x14ac:dyDescent="0.2">
      <c r="A57" s="2">
        <v>2009</v>
      </c>
      <c r="B57" s="3">
        <v>25454</v>
      </c>
      <c r="C57" s="3">
        <v>10967</v>
      </c>
      <c r="D57" s="3">
        <v>36421</v>
      </c>
      <c r="E57" s="3">
        <v>36961229</v>
      </c>
      <c r="F57" s="3">
        <f t="shared" si="0"/>
        <v>356892</v>
      </c>
      <c r="G57" s="5">
        <f t="shared" si="1"/>
        <v>0.10205048025733275</v>
      </c>
      <c r="H57" s="3">
        <v>65700.833333333299</v>
      </c>
      <c r="I57" s="3">
        <v>128047000</v>
      </c>
      <c r="J57" s="4">
        <f t="shared" si="2"/>
        <v>-16000</v>
      </c>
      <c r="K57">
        <f t="shared" si="3"/>
        <v>-4.1063020833333308</v>
      </c>
    </row>
    <row r="58" spans="1:11" x14ac:dyDescent="0.2">
      <c r="A58" s="2">
        <v>2010</v>
      </c>
      <c r="B58" s="3">
        <v>25525</v>
      </c>
      <c r="C58" s="3">
        <v>19236</v>
      </c>
      <c r="D58" s="3">
        <v>44761</v>
      </c>
      <c r="E58" s="3">
        <v>37319550</v>
      </c>
      <c r="F58" s="3">
        <f t="shared" si="0"/>
        <v>358321</v>
      </c>
      <c r="G58" s="5">
        <f t="shared" si="1"/>
        <v>0.1249187181326241</v>
      </c>
      <c r="H58" s="3">
        <v>67760.5</v>
      </c>
      <c r="I58" s="3">
        <v>128070000</v>
      </c>
      <c r="J58" s="4">
        <f t="shared" si="2"/>
        <v>23000</v>
      </c>
      <c r="K58">
        <f t="shared" si="3"/>
        <v>2.9461086956521738</v>
      </c>
    </row>
    <row r="59" spans="1:11" x14ac:dyDescent="0.2">
      <c r="A59" s="2">
        <v>2011</v>
      </c>
      <c r="B59" s="3">
        <v>21641</v>
      </c>
      <c r="C59" s="3">
        <v>25702</v>
      </c>
      <c r="D59" s="3">
        <v>47343</v>
      </c>
      <c r="E59" s="3">
        <v>37636311</v>
      </c>
      <c r="F59" s="3">
        <f t="shared" si="0"/>
        <v>316761</v>
      </c>
      <c r="G59" s="5">
        <f t="shared" si="1"/>
        <v>0.14945968727210737</v>
      </c>
      <c r="H59" s="3">
        <v>69509.75</v>
      </c>
      <c r="I59" s="3">
        <v>127833000</v>
      </c>
      <c r="J59" s="4">
        <f t="shared" si="2"/>
        <v>-237000</v>
      </c>
      <c r="K59">
        <f t="shared" si="3"/>
        <v>-0.29329008438818566</v>
      </c>
    </row>
    <row r="60" spans="1:11" x14ac:dyDescent="0.2">
      <c r="A60" s="2">
        <v>2012</v>
      </c>
      <c r="B60" s="3">
        <v>27560</v>
      </c>
      <c r="C60" s="3">
        <v>31665</v>
      </c>
      <c r="D60" s="3">
        <v>59225</v>
      </c>
      <c r="E60" s="3">
        <v>37944551</v>
      </c>
      <c r="F60" s="3">
        <f t="shared" si="0"/>
        <v>308240</v>
      </c>
      <c r="G60" s="5">
        <f t="shared" si="1"/>
        <v>0.19213924214897482</v>
      </c>
      <c r="H60" s="3">
        <v>73566.416666666701</v>
      </c>
      <c r="I60" s="3">
        <v>127629000</v>
      </c>
      <c r="J60" s="4">
        <f t="shared" si="2"/>
        <v>-204000</v>
      </c>
      <c r="K60">
        <f t="shared" si="3"/>
        <v>-0.3606196895424838</v>
      </c>
    </row>
    <row r="61" spans="1:11" x14ac:dyDescent="0.2">
      <c r="A61" s="2">
        <v>2013</v>
      </c>
      <c r="B61" s="3">
        <v>36991</v>
      </c>
      <c r="C61" s="3">
        <v>48481</v>
      </c>
      <c r="D61" s="3">
        <v>85472</v>
      </c>
      <c r="E61" s="3">
        <v>38253768</v>
      </c>
      <c r="F61" s="3">
        <f t="shared" si="0"/>
        <v>309217</v>
      </c>
      <c r="G61" s="5">
        <f t="shared" si="1"/>
        <v>0.27641429804958978</v>
      </c>
      <c r="H61" s="3">
        <v>81668.75</v>
      </c>
      <c r="I61" s="3">
        <v>127445000</v>
      </c>
      <c r="J61" s="4">
        <f t="shared" si="2"/>
        <v>-184000</v>
      </c>
      <c r="K61">
        <f t="shared" si="3"/>
        <v>-0.44385190217391307</v>
      </c>
    </row>
    <row r="62" spans="1:11" x14ac:dyDescent="0.2">
      <c r="A62" s="2">
        <v>2014</v>
      </c>
      <c r="B62" s="3">
        <v>37089</v>
      </c>
      <c r="C62" s="3">
        <v>48755</v>
      </c>
      <c r="D62" s="3">
        <v>85844</v>
      </c>
      <c r="E62" s="3">
        <v>38586706</v>
      </c>
      <c r="F62" s="3">
        <f t="shared" si="0"/>
        <v>332938</v>
      </c>
      <c r="G62" s="5">
        <f t="shared" si="1"/>
        <v>0.25783779562561199</v>
      </c>
      <c r="H62" s="3">
        <v>74355.083333333299</v>
      </c>
      <c r="I62" s="3">
        <v>127276000</v>
      </c>
      <c r="J62" s="4">
        <f t="shared" si="2"/>
        <v>-169000</v>
      </c>
      <c r="K62">
        <f t="shared" si="3"/>
        <v>-0.43997090729783017</v>
      </c>
    </row>
    <row r="63" spans="1:11" x14ac:dyDescent="0.2">
      <c r="A63" s="2">
        <v>2015</v>
      </c>
      <c r="B63" s="3">
        <v>44896</v>
      </c>
      <c r="C63" s="3">
        <v>53337</v>
      </c>
      <c r="D63" s="3">
        <v>98233</v>
      </c>
      <c r="E63" s="3">
        <v>38904296</v>
      </c>
      <c r="F63" s="3">
        <f t="shared" si="0"/>
        <v>317590</v>
      </c>
      <c r="G63" s="5">
        <f t="shared" si="1"/>
        <v>0.30930759784627981</v>
      </c>
      <c r="H63" s="3">
        <v>75774.916666666701</v>
      </c>
      <c r="I63" s="3">
        <v>127141000</v>
      </c>
      <c r="J63" s="4">
        <f t="shared" si="2"/>
        <v>-135000</v>
      </c>
      <c r="K63">
        <f t="shared" si="3"/>
        <v>-0.56129567901234589</v>
      </c>
    </row>
    <row r="64" spans="1:11" x14ac:dyDescent="0.2">
      <c r="A64" s="2">
        <v>2016</v>
      </c>
      <c r="B64" s="3">
        <v>49208</v>
      </c>
      <c r="C64" s="3">
        <v>51753</v>
      </c>
      <c r="D64" s="3">
        <v>100961</v>
      </c>
      <c r="E64" s="3">
        <v>39149186</v>
      </c>
      <c r="F64" s="3">
        <f t="shared" si="0"/>
        <v>244890</v>
      </c>
      <c r="G64" s="5">
        <f t="shared" si="1"/>
        <v>0.4122708154681694</v>
      </c>
      <c r="H64" s="3">
        <v>80603.083333333299</v>
      </c>
      <c r="I64" s="3">
        <v>126994511</v>
      </c>
      <c r="J64" s="4">
        <f t="shared" si="2"/>
        <v>-146489</v>
      </c>
      <c r="K64">
        <f t="shared" si="3"/>
        <v>-0.55023300953200105</v>
      </c>
    </row>
    <row r="65" spans="1:11" x14ac:dyDescent="0.2">
      <c r="A65" s="2">
        <v>2017</v>
      </c>
      <c r="B65" s="3">
        <v>55827</v>
      </c>
      <c r="C65" s="3">
        <v>59843</v>
      </c>
      <c r="D65" s="3">
        <v>115670</v>
      </c>
      <c r="E65" s="3">
        <v>39337785</v>
      </c>
      <c r="F65" s="3">
        <f t="shared" si="0"/>
        <v>188599</v>
      </c>
      <c r="G65" s="5">
        <f t="shared" si="1"/>
        <v>0.61331184152620111</v>
      </c>
      <c r="H65" s="3">
        <v>80386.75</v>
      </c>
      <c r="I65" s="3">
        <v>126785797</v>
      </c>
      <c r="J65" s="4">
        <f t="shared" si="2"/>
        <v>-208714</v>
      </c>
      <c r="K65">
        <f t="shared" si="3"/>
        <v>-0.38515264907960173</v>
      </c>
    </row>
    <row r="66" spans="1:11" x14ac:dyDescent="0.2">
      <c r="A66" s="2">
        <v>2018</v>
      </c>
      <c r="B66" s="3">
        <v>59049</v>
      </c>
      <c r="C66" s="3">
        <v>58843</v>
      </c>
      <c r="D66" s="3">
        <v>117892</v>
      </c>
      <c r="E66" s="3">
        <v>39437463</v>
      </c>
      <c r="F66" s="3">
        <f t="shared" si="0"/>
        <v>99678</v>
      </c>
      <c r="G66" s="5">
        <f t="shared" si="1"/>
        <v>1.1827283854009911</v>
      </c>
      <c r="H66" s="3">
        <v>78530.833333333299</v>
      </c>
      <c r="I66" s="3">
        <v>126529100</v>
      </c>
      <c r="J66" s="4">
        <f t="shared" si="2"/>
        <v>-256697</v>
      </c>
      <c r="K66">
        <f t="shared" si="3"/>
        <v>-0.30592813057158169</v>
      </c>
    </row>
    <row r="67" spans="1:11" x14ac:dyDescent="0.2">
      <c r="A67" s="2">
        <v>2019</v>
      </c>
      <c r="B67" s="3">
        <v>53404</v>
      </c>
      <c r="C67" s="3">
        <v>66898</v>
      </c>
      <c r="D67" s="3">
        <v>120302</v>
      </c>
      <c r="E67" s="3">
        <v>39437610</v>
      </c>
      <c r="F67" s="3">
        <f t="shared" si="0"/>
        <v>147</v>
      </c>
      <c r="G67" s="5">
        <f t="shared" si="1"/>
        <v>818.38095238095241</v>
      </c>
      <c r="H67" s="3">
        <v>75426.916666666701</v>
      </c>
      <c r="I67" s="3">
        <v>126264931</v>
      </c>
      <c r="J67" s="4">
        <f t="shared" si="2"/>
        <v>-264169</v>
      </c>
      <c r="K67">
        <f t="shared" si="3"/>
        <v>-0.28552523826287984</v>
      </c>
    </row>
    <row r="68" spans="1:11" x14ac:dyDescent="0.2">
      <c r="A68" s="2">
        <v>2020</v>
      </c>
      <c r="B68" s="3"/>
      <c r="C68" s="3"/>
      <c r="D68" s="3"/>
      <c r="E68" s="3">
        <v>39368078</v>
      </c>
      <c r="F68" s="3">
        <f t="shared" ref="F68" si="4">E68-E67</f>
        <v>-69532</v>
      </c>
      <c r="G68" s="5">
        <f t="shared" ref="G68" si="5">D68/F68</f>
        <v>0</v>
      </c>
      <c r="H68" s="3">
        <v>67945</v>
      </c>
      <c r="I68" s="3">
        <v>125836021</v>
      </c>
      <c r="J68" s="4">
        <f t="shared" si="2"/>
        <v>-428910</v>
      </c>
      <c r="K68">
        <f t="shared" si="3"/>
        <v>-0.15841318691566997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net_worth</vt:lpstr>
      <vt:lpstr>housing_starts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Trevor Incerti</dc:creator>
  <cp:lastModifiedBy>Trevor Incerti</cp:lastModifiedBy>
  <dcterms:created xsi:type="dcterms:W3CDTF">2021-09-18T18:15:07Z</dcterms:created>
  <dcterms:modified xsi:type="dcterms:W3CDTF">2021-09-18T20:46:37Z</dcterms:modified>
</cp:coreProperties>
</file>