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D927A291-F56E-C249-8DE9-8B833AD83AFD}" xr6:coauthVersionLast="47" xr6:coauthVersionMax="47" xr10:uidLastSave="{00000000-0000-0000-0000-000000000000}"/>
  <bookViews>
    <workbookView xWindow="2240" yWindow="2360" windowWidth="32380" windowHeight="16980" xr2:uid="{00000000-000D-0000-FFFF-FFFF00000000}"/>
  </bookViews>
  <sheets>
    <sheet name="様式2-3" sheetId="9" r:id="rId1"/>
  </sheets>
  <definedNames>
    <definedName name="_xlnm._FilterDatabase" localSheetId="0" hidden="1">'様式2-3'!$A$4:$N$354</definedName>
    <definedName name="_xlnm.Print_Area" localSheetId="0">'様式2-3'!$A$1:$N$354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13" i="9" l="1"/>
  <c r="J192" i="9"/>
  <c r="J47" i="9" l="1"/>
  <c r="J46" i="9"/>
  <c r="J350" i="9" l="1"/>
  <c r="J229" i="9" l="1"/>
  <c r="J228" i="9"/>
  <c r="J227" i="9"/>
  <c r="J226" i="9"/>
  <c r="J225" i="9"/>
  <c r="J224" i="9"/>
  <c r="J223" i="9"/>
  <c r="J222" i="9"/>
  <c r="J221" i="9"/>
  <c r="J220" i="9"/>
  <c r="J219" i="9"/>
  <c r="J218" i="9"/>
  <c r="J217" i="9"/>
  <c r="J216" i="9"/>
  <c r="J215" i="9"/>
  <c r="J214" i="9"/>
  <c r="J212" i="9"/>
  <c r="J211" i="9"/>
  <c r="J210" i="9"/>
  <c r="J208" i="9"/>
  <c r="J207" i="9"/>
  <c r="J206" i="9"/>
  <c r="J205" i="9"/>
  <c r="J202" i="9"/>
  <c r="J201" i="9"/>
  <c r="J199" i="9"/>
  <c r="J196" i="9"/>
  <c r="J195" i="9"/>
  <c r="J194" i="9"/>
  <c r="J193" i="9"/>
  <c r="J191" i="9"/>
  <c r="J189" i="9" l="1"/>
  <c r="J184" i="9"/>
  <c r="J183" i="9"/>
  <c r="J182" i="9"/>
  <c r="J181" i="9"/>
  <c r="J180" i="9"/>
  <c r="J179" i="9"/>
  <c r="J177" i="9"/>
  <c r="J144" i="9" l="1"/>
  <c r="J143" i="9"/>
  <c r="J141" i="9"/>
  <c r="J135" i="9"/>
  <c r="J122" i="9"/>
  <c r="J120" i="9"/>
  <c r="J119" i="9"/>
  <c r="J118" i="9"/>
  <c r="J115" i="9"/>
  <c r="J110" i="9"/>
  <c r="J106" i="9"/>
  <c r="J105" i="9"/>
  <c r="J103" i="9"/>
  <c r="J97" i="9"/>
  <c r="J95" i="9"/>
  <c r="J94" i="9"/>
  <c r="J93" i="9"/>
  <c r="J92" i="9"/>
  <c r="J91" i="9"/>
  <c r="J90" i="9"/>
  <c r="J88" i="9"/>
  <c r="J87" i="9"/>
  <c r="J86" i="9"/>
  <c r="J85" i="9"/>
  <c r="J84" i="9"/>
  <c r="J83" i="9"/>
  <c r="J82" i="9"/>
  <c r="J81" i="9"/>
  <c r="J80" i="9"/>
  <c r="J79" i="9"/>
  <c r="J78" i="9"/>
  <c r="J77" i="9"/>
  <c r="J76" i="9"/>
  <c r="J75" i="9"/>
  <c r="J74" i="9"/>
  <c r="J73" i="9"/>
  <c r="J72" i="9"/>
  <c r="J71" i="9"/>
  <c r="J70" i="9"/>
  <c r="J69" i="9"/>
  <c r="J68" i="9"/>
  <c r="J16" i="9" l="1"/>
</calcChain>
</file>

<file path=xl/sharedStrings.xml><?xml version="1.0" encoding="utf-8"?>
<sst xmlns="http://schemas.openxmlformats.org/spreadsheetml/2006/main" count="2877" uniqueCount="904">
  <si>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</si>
  <si>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</si>
  <si>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</si>
  <si>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</si>
  <si>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</si>
  <si>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</si>
  <si>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</si>
  <si>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</si>
  <si>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物品役務等の名称及び数量</t>
    <rPh sb="0" eb="2">
      <t>ブッピン</t>
    </rPh>
    <rPh sb="2" eb="4">
      <t>エキム</t>
    </rPh>
    <rPh sb="4" eb="5">
      <t>トウ</t>
    </rPh>
    <rPh sb="6" eb="8">
      <t>メイショウ</t>
    </rPh>
    <rPh sb="8" eb="9">
      <t>オヨ</t>
    </rPh>
    <rPh sb="10" eb="12">
      <t>スウリョウ</t>
    </rPh>
    <phoneticPr fontId="1"/>
  </si>
  <si>
    <t>応札・応募者数</t>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</si>
  <si>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</si>
  <si>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</si>
  <si>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公財</t>
    <rPh sb="0" eb="1">
      <t>コウ</t>
    </rPh>
    <rPh sb="1" eb="2">
      <t>ザイ</t>
    </rPh>
    <phoneticPr fontId="1"/>
  </si>
  <si>
    <t>公社</t>
    <rPh sb="0" eb="2">
      <t>コウシャ</t>
    </rPh>
    <phoneticPr fontId="1"/>
  </si>
  <si>
    <t>公共調達の適正化について（平成18年８月25日付財計第2017号）に基づく競争入札に係る情報の公表（物品・役務等）
及び公益法人に対する支出の公表・点検の方針について（平成24年６月１日行政改革実行本部決定）に基づく情報の公開</t>
    <rPh sb="50" eb="52">
      <t>ブッピン</t>
    </rPh>
    <rPh sb="53" eb="55">
      <t>エキム</t>
    </rPh>
    <rPh sb="55" eb="56">
      <t>トウ</t>
    </rPh>
    <rPh sb="77" eb="79">
      <t>ホウシン</t>
    </rPh>
    <phoneticPr fontId="1"/>
  </si>
  <si>
    <t>法人番号</t>
    <rPh sb="0" eb="2">
      <t>ホウジン</t>
    </rPh>
    <rPh sb="2" eb="4">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</si>
  <si>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</si>
  <si>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</si>
  <si>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国認定、都道府県認定の区分</t>
    <rPh sb="1" eb="3">
      <t>ニンテイ</t>
    </rPh>
    <rPh sb="4" eb="8">
      <t>トドウフケン</t>
    </rPh>
    <rPh sb="8" eb="10">
      <t>ニンテイ</t>
    </rPh>
    <phoneticPr fontId="1"/>
  </si>
  <si>
    <t>支出元府省</t>
    <rPh sb="0" eb="2">
      <t>シシュツ</t>
    </rPh>
    <rPh sb="2" eb="3">
      <t>モト</t>
    </rPh>
    <rPh sb="3" eb="5">
      <t>フショウ</t>
    </rPh>
    <phoneticPr fontId="1"/>
  </si>
  <si>
    <t>－</t>
  </si>
  <si>
    <t>－</t>
    <phoneticPr fontId="1"/>
  </si>
  <si>
    <t>宮内庁</t>
    <rPh sb="0" eb="3">
      <t>クナイチョウ</t>
    </rPh>
    <phoneticPr fontId="1"/>
  </si>
  <si>
    <t>分任支出負担行為担当官
宮内庁京都事務所長　板谷　英彦
京都府京都市上京区京都御苑３</t>
    <rPh sb="22" eb="24">
      <t>イタタニ</t>
    </rPh>
    <rPh sb="25" eb="27">
      <t>ヒデヒコ</t>
    </rPh>
    <phoneticPr fontId="1"/>
  </si>
  <si>
    <t>（支払実績
1,180,440円）</t>
    <rPh sb="1" eb="3">
      <t>シハラ</t>
    </rPh>
    <rPh sb="3" eb="5">
      <t>ジッセキ</t>
    </rPh>
    <rPh sb="15" eb="16">
      <t>エン</t>
    </rPh>
    <phoneticPr fontId="1"/>
  </si>
  <si>
    <t>三の丸尚蔵館観覧者管理業務</t>
    <rPh sb="0" eb="1">
      <t>サン</t>
    </rPh>
    <rPh sb="2" eb="3">
      <t>マル</t>
    </rPh>
    <rPh sb="3" eb="4">
      <t>ナオ</t>
    </rPh>
    <rPh sb="4" eb="5">
      <t>クラ</t>
    </rPh>
    <rPh sb="5" eb="6">
      <t>カン</t>
    </rPh>
    <rPh sb="6" eb="8">
      <t>カンラン</t>
    </rPh>
    <rPh sb="8" eb="9">
      <t>シャ</t>
    </rPh>
    <rPh sb="9" eb="11">
      <t>カンリ</t>
    </rPh>
    <rPh sb="11" eb="13">
      <t>ギョウム</t>
    </rPh>
    <phoneticPr fontId="6"/>
  </si>
  <si>
    <t>支出負担行為担当官
宮内庁長官官房主計課長　馬場　健
東京都千代田区千代田１－１</t>
    <phoneticPr fontId="1"/>
  </si>
  <si>
    <t>公益財団法人菊葉文化協会
東京都千代田区千代田１－１</t>
    <rPh sb="0" eb="2">
      <t>コウエキ</t>
    </rPh>
    <rPh sb="2" eb="4">
      <t>ザイダン</t>
    </rPh>
    <rPh sb="4" eb="6">
      <t>ホウジン</t>
    </rPh>
    <rPh sb="6" eb="7">
      <t>キク</t>
    </rPh>
    <rPh sb="7" eb="8">
      <t>ハ</t>
    </rPh>
    <rPh sb="8" eb="10">
      <t>ブンカ</t>
    </rPh>
    <rPh sb="10" eb="12">
      <t>キョウカイ</t>
    </rPh>
    <phoneticPr fontId="6"/>
  </si>
  <si>
    <t>一般競争入札</t>
    <rPh sb="0" eb="2">
      <t>イッパン</t>
    </rPh>
    <rPh sb="2" eb="4">
      <t>キョウソウ</t>
    </rPh>
    <rPh sb="4" eb="6">
      <t>ニュウサツ</t>
    </rPh>
    <phoneticPr fontId="8"/>
  </si>
  <si>
    <t>単価契約
（支払実績
3,782,192円）</t>
    <rPh sb="0" eb="2">
      <t>タンカ</t>
    </rPh>
    <rPh sb="2" eb="4">
      <t>ケイヤク</t>
    </rPh>
    <rPh sb="6" eb="8">
      <t>シハラ</t>
    </rPh>
    <rPh sb="8" eb="10">
      <t>ジッセキ</t>
    </rPh>
    <rPh sb="20" eb="21">
      <t>エン</t>
    </rPh>
    <phoneticPr fontId="9"/>
  </si>
  <si>
    <t>皇居勤労奉仕団世話業務及び窓明館管理業務</t>
    <rPh sb="2" eb="4">
      <t>キンロウ</t>
    </rPh>
    <rPh sb="4" eb="6">
      <t>ホウシ</t>
    </rPh>
    <rPh sb="6" eb="7">
      <t>ダン</t>
    </rPh>
    <rPh sb="7" eb="9">
      <t>セワ</t>
    </rPh>
    <rPh sb="9" eb="11">
      <t>ギョウム</t>
    </rPh>
    <rPh sb="11" eb="12">
      <t>オヨ</t>
    </rPh>
    <rPh sb="13" eb="14">
      <t>マド</t>
    </rPh>
    <rPh sb="14" eb="15">
      <t>アカ</t>
    </rPh>
    <rPh sb="15" eb="16">
      <t>カン</t>
    </rPh>
    <rPh sb="16" eb="18">
      <t>カンリ</t>
    </rPh>
    <rPh sb="18" eb="20">
      <t>ギョウム</t>
    </rPh>
    <phoneticPr fontId="6"/>
  </si>
  <si>
    <t>単価契約
（支払実績
939,393円）</t>
    <rPh sb="0" eb="2">
      <t>タンカ</t>
    </rPh>
    <rPh sb="2" eb="4">
      <t>ケイヤク</t>
    </rPh>
    <rPh sb="6" eb="8">
      <t>シハラ</t>
    </rPh>
    <rPh sb="8" eb="10">
      <t>ジッセキ</t>
    </rPh>
    <rPh sb="18" eb="19">
      <t>エン</t>
    </rPh>
    <phoneticPr fontId="9"/>
  </si>
  <si>
    <t>正倉院｢正倉｣外構監視業務</t>
    <phoneticPr fontId="1"/>
  </si>
  <si>
    <t>公益財団法人菊葉文化協会
東京都千代田区千代田１－１</t>
    <phoneticPr fontId="1"/>
  </si>
  <si>
    <t>単価契約
（支払実績
3,519,888円）</t>
    <rPh sb="0" eb="2">
      <t>タンカ</t>
    </rPh>
    <rPh sb="2" eb="4">
      <t>ケイヤク</t>
    </rPh>
    <rPh sb="6" eb="8">
      <t>シハラ</t>
    </rPh>
    <rPh sb="8" eb="10">
      <t>ジッセキ</t>
    </rPh>
    <rPh sb="20" eb="21">
      <t>エン</t>
    </rPh>
    <phoneticPr fontId="9"/>
  </si>
  <si>
    <t>皇居ポリ塩化ビフェニル廃棄物処理に伴う分別ほか業務</t>
    <rPh sb="0" eb="2">
      <t>コウキョ</t>
    </rPh>
    <rPh sb="4" eb="6">
      <t>エンカ</t>
    </rPh>
    <rPh sb="11" eb="14">
      <t>ハイキブツ</t>
    </rPh>
    <rPh sb="14" eb="16">
      <t>ショリ</t>
    </rPh>
    <rPh sb="17" eb="18">
      <t>トモナ</t>
    </rPh>
    <rPh sb="19" eb="21">
      <t>ブンベツ</t>
    </rPh>
    <rPh sb="23" eb="25">
      <t>ギョウム</t>
    </rPh>
    <phoneticPr fontId="6"/>
  </si>
  <si>
    <t>公益財団法人産業廃棄物処理事業
振興財団
東京都千代田区鍛冶町２－６－１堀内ビルディング３Ｆ</t>
    <rPh sb="0" eb="2">
      <t>コウエキ</t>
    </rPh>
    <rPh sb="2" eb="4">
      <t>ザイダン</t>
    </rPh>
    <rPh sb="4" eb="6">
      <t>ホウジン</t>
    </rPh>
    <rPh sb="6" eb="8">
      <t>サンギョウ</t>
    </rPh>
    <rPh sb="8" eb="11">
      <t>ハイキブツ</t>
    </rPh>
    <rPh sb="11" eb="13">
      <t>ショリ</t>
    </rPh>
    <rPh sb="13" eb="15">
      <t>ジギョウ</t>
    </rPh>
    <rPh sb="16" eb="18">
      <t>シンコウ</t>
    </rPh>
    <rPh sb="18" eb="20">
      <t>ザイダン</t>
    </rPh>
    <phoneticPr fontId="6"/>
  </si>
  <si>
    <t>支出負担行為担当官
宮内庁長官官房主計課長　馬場　健
東京都千代田区千代田１－１</t>
    <phoneticPr fontId="1"/>
  </si>
  <si>
    <t>警察庁</t>
    <rPh sb="0" eb="3">
      <t>ケイサツチョウ</t>
    </rPh>
    <phoneticPr fontId="1"/>
  </si>
  <si>
    <t>海外実務研修課程（韓国語）</t>
    <rPh sb="0" eb="2">
      <t>カイガイ</t>
    </rPh>
    <rPh sb="2" eb="4">
      <t>ジツム</t>
    </rPh>
    <rPh sb="4" eb="6">
      <t>ケンシュウ</t>
    </rPh>
    <rPh sb="6" eb="8">
      <t>カテイ</t>
    </rPh>
    <rPh sb="9" eb="12">
      <t>カンコクゴ</t>
    </rPh>
    <phoneticPr fontId="1"/>
  </si>
  <si>
    <t>警察大学校教務部会計課長
長瀬　悟
警察大学校
東京都府中市朝日町３－12－１</t>
    <rPh sb="0" eb="2">
      <t>ケイサツ</t>
    </rPh>
    <rPh sb="2" eb="5">
      <t>ダイガッコウ</t>
    </rPh>
    <rPh sb="5" eb="7">
      <t>キョウム</t>
    </rPh>
    <rPh sb="7" eb="8">
      <t>ブ</t>
    </rPh>
    <rPh sb="8" eb="10">
      <t>カイケイ</t>
    </rPh>
    <rPh sb="10" eb="12">
      <t>カチョウ</t>
    </rPh>
    <rPh sb="13" eb="15">
      <t>ナガセ</t>
    </rPh>
    <rPh sb="16" eb="17">
      <t>サト</t>
    </rPh>
    <rPh sb="18" eb="20">
      <t>ケイサツ</t>
    </rPh>
    <rPh sb="20" eb="23">
      <t>ダイガッコウ</t>
    </rPh>
    <rPh sb="24" eb="27">
      <t>トウキョウト</t>
    </rPh>
    <rPh sb="27" eb="30">
      <t>フチュウシ</t>
    </rPh>
    <rPh sb="30" eb="33">
      <t>アサヒチョウ</t>
    </rPh>
    <phoneticPr fontId="1"/>
  </si>
  <si>
    <t>公益財団法人
アジア・アフリカ文化財団
東京都三鷹市新川５－14－16</t>
    <rPh sb="0" eb="2">
      <t>コウエキ</t>
    </rPh>
    <rPh sb="2" eb="4">
      <t>ザイダン</t>
    </rPh>
    <rPh sb="4" eb="6">
      <t>ホウジン</t>
    </rPh>
    <rPh sb="15" eb="17">
      <t>ブンカ</t>
    </rPh>
    <rPh sb="17" eb="19">
      <t>ザイダン</t>
    </rPh>
    <rPh sb="20" eb="23">
      <t>トウキョウト</t>
    </rPh>
    <rPh sb="23" eb="26">
      <t>ミタカシ</t>
    </rPh>
    <rPh sb="26" eb="28">
      <t>シンカワ</t>
    </rPh>
    <phoneticPr fontId="1"/>
  </si>
  <si>
    <t>一般競争入札</t>
    <rPh sb="0" eb="2">
      <t>イッパン</t>
    </rPh>
    <rPh sb="2" eb="4">
      <t>キョウソウ</t>
    </rPh>
    <rPh sb="4" eb="6">
      <t>ニュウサツ</t>
    </rPh>
    <phoneticPr fontId="1"/>
  </si>
  <si>
    <t>－</t>
    <phoneticPr fontId="1"/>
  </si>
  <si>
    <t>1,044,939円</t>
    <rPh sb="9" eb="10">
      <t>エン</t>
    </rPh>
    <phoneticPr fontId="1"/>
  </si>
  <si>
    <t>－</t>
    <phoneticPr fontId="1"/>
  </si>
  <si>
    <t>語学研修科アラビア語Ⅲ課程委託研修</t>
    <rPh sb="0" eb="2">
      <t>ゴガク</t>
    </rPh>
    <rPh sb="2" eb="4">
      <t>ケンシュウ</t>
    </rPh>
    <rPh sb="4" eb="5">
      <t>カ</t>
    </rPh>
    <rPh sb="9" eb="10">
      <t>ゴ</t>
    </rPh>
    <rPh sb="11" eb="13">
      <t>カテイ</t>
    </rPh>
    <rPh sb="13" eb="15">
      <t>イタク</t>
    </rPh>
    <rPh sb="15" eb="17">
      <t>ケンシュウ</t>
    </rPh>
    <phoneticPr fontId="1"/>
  </si>
  <si>
    <t>警察大学校教務部会計課長
長瀬　悟
警察大学校
東京都府中市朝日町３－12－１</t>
    <phoneticPr fontId="1"/>
  </si>
  <si>
    <t>公益財団法人
アジア・アフリカ文化財団
東京都三鷹市新川５－14－16</t>
    <phoneticPr fontId="1"/>
  </si>
  <si>
    <t>1,106,352円</t>
    <rPh sb="9" eb="10">
      <t>エン</t>
    </rPh>
    <phoneticPr fontId="1"/>
  </si>
  <si>
    <t>金融庁</t>
    <rPh sb="0" eb="3">
      <t>キンユウチョウ</t>
    </rPh>
    <phoneticPr fontId="1"/>
  </si>
  <si>
    <t>-</t>
    <phoneticPr fontId="9"/>
  </si>
  <si>
    <t>「銀行監督者セミナー」に係る運営業務　一式</t>
    <rPh sb="1" eb="3">
      <t>ギンコウ</t>
    </rPh>
    <rPh sb="3" eb="6">
      <t>カントクシャ</t>
    </rPh>
    <rPh sb="12" eb="13">
      <t>カカ</t>
    </rPh>
    <rPh sb="14" eb="16">
      <t>ウンエイ</t>
    </rPh>
    <rPh sb="16" eb="18">
      <t>ギョウム</t>
    </rPh>
    <rPh sb="19" eb="21">
      <t>イッシキ</t>
    </rPh>
    <phoneticPr fontId="9"/>
  </si>
  <si>
    <t>東京都千代田区霞が関3-2-1
支出負担行為担当官
金融庁総務企画局総務課長
石田　晋也</t>
    <phoneticPr fontId="9"/>
  </si>
  <si>
    <t>公益財団法人　国際金融情報センター
東京都中央区日本橋小網町9-9</t>
    <rPh sb="0" eb="2">
      <t>コウエキ</t>
    </rPh>
    <rPh sb="2" eb="4">
      <t>ザイダン</t>
    </rPh>
    <rPh sb="4" eb="6">
      <t>ホウジン</t>
    </rPh>
    <rPh sb="7" eb="9">
      <t>コクサイ</t>
    </rPh>
    <rPh sb="9" eb="11">
      <t>キンユウ</t>
    </rPh>
    <rPh sb="11" eb="13">
      <t>ジョウホウ</t>
    </rPh>
    <rPh sb="21" eb="23">
      <t>チュウオウ</t>
    </rPh>
    <rPh sb="23" eb="24">
      <t>ク</t>
    </rPh>
    <rPh sb="24" eb="25">
      <t>ヒ</t>
    </rPh>
    <rPh sb="25" eb="27">
      <t>モトハシ</t>
    </rPh>
    <rPh sb="27" eb="30">
      <t>コアミチョウ</t>
    </rPh>
    <phoneticPr fontId="9"/>
  </si>
  <si>
    <t>一般競争入札</t>
    <phoneticPr fontId="9"/>
  </si>
  <si>
    <t>-</t>
    <phoneticPr fontId="9"/>
  </si>
  <si>
    <t>「証券監督者セミナー（東京セミナー）」に係る運営業務　一式</t>
    <rPh sb="1" eb="3">
      <t>ショウケン</t>
    </rPh>
    <rPh sb="3" eb="6">
      <t>カントクシャ</t>
    </rPh>
    <rPh sb="11" eb="13">
      <t>トウキョウ</t>
    </rPh>
    <rPh sb="20" eb="21">
      <t>カカ</t>
    </rPh>
    <rPh sb="22" eb="24">
      <t>ウンエイ</t>
    </rPh>
    <rPh sb="24" eb="26">
      <t>ギョウム</t>
    </rPh>
    <rPh sb="27" eb="29">
      <t>イッシキ</t>
    </rPh>
    <phoneticPr fontId="1"/>
  </si>
  <si>
    <t>東京都千代田区霞が関3-2-1
支出負担行為担当官
金融庁総務企画局総務課長
石田　晋也</t>
    <phoneticPr fontId="1"/>
  </si>
  <si>
    <t>公益財団法人　国際金融情報センター
東京都中央区日本橋小網町9-9</t>
    <rPh sb="0" eb="2">
      <t>コウエキ</t>
    </rPh>
    <rPh sb="2" eb="4">
      <t>ザイダン</t>
    </rPh>
    <rPh sb="4" eb="6">
      <t>ホウジン</t>
    </rPh>
    <rPh sb="7" eb="9">
      <t>コクサイ</t>
    </rPh>
    <rPh sb="9" eb="11">
      <t>キンユウ</t>
    </rPh>
    <rPh sb="11" eb="13">
      <t>ジョウホウ</t>
    </rPh>
    <rPh sb="18" eb="21">
      <t>トウキョウト</t>
    </rPh>
    <rPh sb="21" eb="24">
      <t>チュウオウク</t>
    </rPh>
    <rPh sb="24" eb="30">
      <t>ニホンバシコアミチョウ</t>
    </rPh>
    <phoneticPr fontId="1"/>
  </si>
  <si>
    <t>一般競争入札</t>
    <phoneticPr fontId="1"/>
  </si>
  <si>
    <t>若年者（高校生）向け消費者教育教材（冊子）等の作成</t>
    <phoneticPr fontId="1"/>
  </si>
  <si>
    <t>支出負担行為担当官
消費者庁総務課長　　
坂田進
東京都千代田区
霞が関3-1-1</t>
    <rPh sb="0" eb="2">
      <t>シシュツ</t>
    </rPh>
    <rPh sb="2" eb="4">
      <t>フタン</t>
    </rPh>
    <rPh sb="4" eb="6">
      <t>コウイ</t>
    </rPh>
    <rPh sb="6" eb="9">
      <t>タントウカン</t>
    </rPh>
    <rPh sb="10" eb="14">
      <t>ショウヒシャチョウ</t>
    </rPh>
    <rPh sb="14" eb="16">
      <t>ソウム</t>
    </rPh>
    <rPh sb="16" eb="18">
      <t>カチョウ</t>
    </rPh>
    <rPh sb="21" eb="23">
      <t>サカタ</t>
    </rPh>
    <rPh sb="23" eb="24">
      <t>ススム</t>
    </rPh>
    <rPh sb="25" eb="28">
      <t>トウキョウト</t>
    </rPh>
    <rPh sb="28" eb="32">
      <t>チヨダク</t>
    </rPh>
    <rPh sb="33" eb="34">
      <t>カスミ</t>
    </rPh>
    <rPh sb="35" eb="36">
      <t>セキ</t>
    </rPh>
    <phoneticPr fontId="2"/>
  </si>
  <si>
    <t>公益財団法人消費者教育支援センター
東京都渋谷区渋谷
１－１７－１４</t>
    <phoneticPr fontId="1"/>
  </si>
  <si>
    <t>―</t>
    <phoneticPr fontId="1"/>
  </si>
  <si>
    <t>消費者庁</t>
    <rPh sb="0" eb="4">
      <t>ショウヒシャチョウ</t>
    </rPh>
    <phoneticPr fontId="1"/>
  </si>
  <si>
    <t>復興庁</t>
    <rPh sb="0" eb="3">
      <t>フッコウチョウ</t>
    </rPh>
    <phoneticPr fontId="1"/>
  </si>
  <si>
    <t>福島県における地域公共交通網形成に関する調査業務</t>
    <rPh sb="0" eb="3">
      <t>フクシマケン</t>
    </rPh>
    <rPh sb="7" eb="9">
      <t>チイキ</t>
    </rPh>
    <rPh sb="9" eb="11">
      <t>コウキョウ</t>
    </rPh>
    <rPh sb="11" eb="14">
      <t>コウツウモウ</t>
    </rPh>
    <rPh sb="14" eb="16">
      <t>ケイセイ</t>
    </rPh>
    <rPh sb="17" eb="18">
      <t>カン</t>
    </rPh>
    <rPh sb="20" eb="22">
      <t>チョウサ</t>
    </rPh>
    <rPh sb="22" eb="24">
      <t>ギョウム</t>
    </rPh>
    <phoneticPr fontId="1"/>
  </si>
  <si>
    <t>支出負担行為担当官　復興庁会計担当参事官　小瀬達之　東京都港区赤坂１－９－１３</t>
    <rPh sb="0" eb="2">
      <t>シシュツ</t>
    </rPh>
    <rPh sb="2" eb="4">
      <t>フタン</t>
    </rPh>
    <rPh sb="4" eb="6">
      <t>コウイ</t>
    </rPh>
    <rPh sb="6" eb="9">
      <t>タントウカン</t>
    </rPh>
    <rPh sb="10" eb="13">
      <t>フッコウチョウ</t>
    </rPh>
    <rPh sb="13" eb="15">
      <t>カイケイ</t>
    </rPh>
    <rPh sb="15" eb="17">
      <t>タントウ</t>
    </rPh>
    <rPh sb="17" eb="20">
      <t>サンジカン</t>
    </rPh>
    <rPh sb="21" eb="23">
      <t>コセ</t>
    </rPh>
    <rPh sb="23" eb="25">
      <t>タツユキ</t>
    </rPh>
    <rPh sb="26" eb="29">
      <t>トウキョウト</t>
    </rPh>
    <rPh sb="29" eb="31">
      <t>ミナトク</t>
    </rPh>
    <rPh sb="31" eb="33">
      <t>アカサカ</t>
    </rPh>
    <phoneticPr fontId="1"/>
  </si>
  <si>
    <t>公益社団法人日本交通計画協会
東京都文京区本郷３－２３－１</t>
    <rPh sb="0" eb="2">
      <t>コウエキ</t>
    </rPh>
    <rPh sb="2" eb="4">
      <t>シャダン</t>
    </rPh>
    <rPh sb="4" eb="6">
      <t>ホウジン</t>
    </rPh>
    <rPh sb="6" eb="8">
      <t>ニホン</t>
    </rPh>
    <rPh sb="8" eb="10">
      <t>コウツウ</t>
    </rPh>
    <rPh sb="10" eb="12">
      <t>ケイカク</t>
    </rPh>
    <rPh sb="12" eb="14">
      <t>キョウカイ</t>
    </rPh>
    <rPh sb="15" eb="18">
      <t>トウキョウト</t>
    </rPh>
    <rPh sb="18" eb="21">
      <t>ブンキョウク</t>
    </rPh>
    <rPh sb="21" eb="23">
      <t>ホンゴウ</t>
    </rPh>
    <phoneticPr fontId="1"/>
  </si>
  <si>
    <t>－</t>
    <phoneticPr fontId="1"/>
  </si>
  <si>
    <t>総務省</t>
    <rPh sb="0" eb="3">
      <t>ソウムショウ</t>
    </rPh>
    <phoneticPr fontId="1"/>
  </si>
  <si>
    <t>支出負担行為担当官　笠木繁樹
大臣官房会計課
東京都千代田区霞が関2-1-2</t>
    <rPh sb="0" eb="2">
      <t>シシュツ</t>
    </rPh>
    <rPh sb="2" eb="4">
      <t>フタン</t>
    </rPh>
    <rPh sb="4" eb="6">
      <t>コウイ</t>
    </rPh>
    <rPh sb="6" eb="9">
      <t>タントウカン</t>
    </rPh>
    <rPh sb="10" eb="12">
      <t>カサギ</t>
    </rPh>
    <rPh sb="12" eb="14">
      <t>シゲキ</t>
    </rPh>
    <rPh sb="15" eb="17">
      <t>ダイジン</t>
    </rPh>
    <rPh sb="17" eb="19">
      <t>カンボウ</t>
    </rPh>
    <rPh sb="19" eb="22">
      <t>カイケイカ</t>
    </rPh>
    <rPh sb="23" eb="26">
      <t>トウキョウト</t>
    </rPh>
    <rPh sb="26" eb="30">
      <t>チヨダク</t>
    </rPh>
    <rPh sb="30" eb="31">
      <t>カスミ</t>
    </rPh>
    <rPh sb="32" eb="33">
      <t>セキ</t>
    </rPh>
    <phoneticPr fontId="11"/>
  </si>
  <si>
    <t>商品別販売情報等データ提供サービスの使用許諾　一式</t>
    <rPh sb="0" eb="3">
      <t>ショウヒンベツ</t>
    </rPh>
    <rPh sb="3" eb="5">
      <t>ハンバイ</t>
    </rPh>
    <rPh sb="5" eb="7">
      <t>ジョウホウ</t>
    </rPh>
    <rPh sb="7" eb="8">
      <t>トウ</t>
    </rPh>
    <rPh sb="11" eb="13">
      <t>テイキョウ</t>
    </rPh>
    <rPh sb="18" eb="20">
      <t>シヨウ</t>
    </rPh>
    <rPh sb="20" eb="22">
      <t>キョダク</t>
    </rPh>
    <rPh sb="23" eb="25">
      <t>イッシキ</t>
    </rPh>
    <phoneticPr fontId="0"/>
  </si>
  <si>
    <t>支出負担行為担当官　會田雅人
統計局
東京都千代田区霞が関2-1-2</t>
    <rPh sb="10" eb="12">
      <t>アイダ</t>
    </rPh>
    <rPh sb="12" eb="14">
      <t>マサト</t>
    </rPh>
    <phoneticPr fontId="11"/>
  </si>
  <si>
    <t>公益財団法人流通経済研究所
東京都千代田区九段南4-8-21</t>
    <rPh sb="0" eb="2">
      <t>コウエキ</t>
    </rPh>
    <rPh sb="2" eb="6">
      <t>ザイダンホウジン</t>
    </rPh>
    <rPh sb="6" eb="8">
      <t>リュウツウ</t>
    </rPh>
    <rPh sb="8" eb="10">
      <t>ケイザイ</t>
    </rPh>
    <rPh sb="10" eb="13">
      <t>ケンキュウジョ</t>
    </rPh>
    <rPh sb="14" eb="17">
      <t>トウキョウト</t>
    </rPh>
    <rPh sb="17" eb="21">
      <t>チヨダク</t>
    </rPh>
    <rPh sb="21" eb="23">
      <t>クダン</t>
    </rPh>
    <rPh sb="23" eb="24">
      <t>ミナミ</t>
    </rPh>
    <phoneticPr fontId="0"/>
  </si>
  <si>
    <t>平成27年国勢調査に関する地域メッシュ統計の編成に使用する同定データ作成業務　一式</t>
    <rPh sb="0" eb="2">
      <t>ヘイセイ</t>
    </rPh>
    <rPh sb="4" eb="5">
      <t>ネン</t>
    </rPh>
    <rPh sb="5" eb="7">
      <t>コクセイ</t>
    </rPh>
    <rPh sb="7" eb="9">
      <t>チョウサ</t>
    </rPh>
    <rPh sb="10" eb="11">
      <t>カン</t>
    </rPh>
    <rPh sb="13" eb="15">
      <t>チイキ</t>
    </rPh>
    <rPh sb="19" eb="21">
      <t>トウケイ</t>
    </rPh>
    <rPh sb="22" eb="24">
      <t>ヘンセイ</t>
    </rPh>
    <rPh sb="25" eb="27">
      <t>シヨウ</t>
    </rPh>
    <rPh sb="29" eb="31">
      <t>ドウテイ</t>
    </rPh>
    <rPh sb="34" eb="36">
      <t>サクセイ</t>
    </rPh>
    <rPh sb="36" eb="38">
      <t>ギョウム</t>
    </rPh>
    <rPh sb="39" eb="41">
      <t>イッシキ</t>
    </rPh>
    <phoneticPr fontId="11"/>
  </si>
  <si>
    <t>公益財団法人統計情報研究開発センター
東京都千代田区神田神保町3-6</t>
    <rPh sb="0" eb="2">
      <t>コウエキ</t>
    </rPh>
    <rPh sb="2" eb="6">
      <t>ザイダンホウジン</t>
    </rPh>
    <rPh sb="6" eb="8">
      <t>トウケイ</t>
    </rPh>
    <rPh sb="8" eb="10">
      <t>ジョウホウ</t>
    </rPh>
    <rPh sb="10" eb="12">
      <t>ケンキュウ</t>
    </rPh>
    <rPh sb="12" eb="14">
      <t>カイハツ</t>
    </rPh>
    <rPh sb="19" eb="22">
      <t>トウキョウト</t>
    </rPh>
    <rPh sb="22" eb="26">
      <t>チヨダク</t>
    </rPh>
    <rPh sb="26" eb="28">
      <t>カンダ</t>
    </rPh>
    <rPh sb="28" eb="31">
      <t>ジンボウチョウ</t>
    </rPh>
    <phoneticPr fontId="0"/>
  </si>
  <si>
    <t>平成26年経済センサス - 基礎調査に関する地域メッシュ統計の編成に使用する同定データ作成業務　一式</t>
    <rPh sb="0" eb="2">
      <t>ヘイセイ</t>
    </rPh>
    <rPh sb="4" eb="5">
      <t>ネン</t>
    </rPh>
    <rPh sb="5" eb="7">
      <t>ケイザイ</t>
    </rPh>
    <rPh sb="14" eb="16">
      <t>キソ</t>
    </rPh>
    <rPh sb="16" eb="18">
      <t>チョウサ</t>
    </rPh>
    <rPh sb="19" eb="20">
      <t>カン</t>
    </rPh>
    <rPh sb="22" eb="24">
      <t>チイキ</t>
    </rPh>
    <rPh sb="28" eb="30">
      <t>トウケイ</t>
    </rPh>
    <rPh sb="31" eb="33">
      <t>ヘンセイ</t>
    </rPh>
    <rPh sb="34" eb="36">
      <t>シヨウ</t>
    </rPh>
    <rPh sb="38" eb="40">
      <t>ドウテイ</t>
    </rPh>
    <rPh sb="43" eb="45">
      <t>サクセイ</t>
    </rPh>
    <rPh sb="45" eb="47">
      <t>ギョウム</t>
    </rPh>
    <rPh sb="48" eb="50">
      <t>イッシキ</t>
    </rPh>
    <phoneticPr fontId="0"/>
  </si>
  <si>
    <t>戦略的情報通信研究開発推進事業を対象とした研究開発プログラムの評価導入に向けた事前調査業務</t>
  </si>
  <si>
    <t>公益財団法人未来工学研究所
東京都江東区深川2-6-11</t>
    <phoneticPr fontId="1"/>
  </si>
  <si>
    <t>ミャンマーに対する電気通信行政及び通信サービスの向上に係る日本の経験・ノウハウの提供に関する調査研究</t>
  </si>
  <si>
    <t>公益財団法人ＫＤＤＩ財団
東京都千代田区飯田橋3-10-10</t>
    <rPh sb="0" eb="2">
      <t>コウエキ</t>
    </rPh>
    <rPh sb="2" eb="6">
      <t>ザイダンホウジン</t>
    </rPh>
    <rPh sb="10" eb="12">
      <t>ザイダン</t>
    </rPh>
    <phoneticPr fontId="0"/>
  </si>
  <si>
    <t>支出負担行為担当官
　法務省大臣官房会計課長
　小出　邦夫
（東京都千代田区霞が関1-1-1）</t>
  </si>
  <si>
    <t>登記所備付地図作成作業請負契約</t>
    <rPh sb="0" eb="2">
      <t>トウキ</t>
    </rPh>
    <rPh sb="2" eb="3">
      <t>ショ</t>
    </rPh>
    <rPh sb="3" eb="5">
      <t>ソナエツケ</t>
    </rPh>
    <rPh sb="5" eb="7">
      <t>チズ</t>
    </rPh>
    <rPh sb="7" eb="9">
      <t>サクセイ</t>
    </rPh>
    <rPh sb="9" eb="11">
      <t>サギョウ</t>
    </rPh>
    <rPh sb="11" eb="13">
      <t>ウケオイ</t>
    </rPh>
    <rPh sb="13" eb="15">
      <t>ケイヤク</t>
    </rPh>
    <phoneticPr fontId="8"/>
  </si>
  <si>
    <t>財務省</t>
    <rPh sb="0" eb="3">
      <t>ザイムショウ</t>
    </rPh>
    <phoneticPr fontId="1"/>
  </si>
  <si>
    <t>国有地地積測量業務（山梨県甲府市横根町外８件）
一式</t>
    <phoneticPr fontId="1"/>
  </si>
  <si>
    <t>分任支出負担行為担当官
関東財務局甲府財務事務所長
中村佳子
山梨県甲府市丸の内１－１－１８</t>
    <phoneticPr fontId="1"/>
  </si>
  <si>
    <t>公益社団法人山梨県公共嘱託登記土地家屋調査士協会
山梨県甲府市国母８－１３－３０</t>
    <phoneticPr fontId="1"/>
  </si>
  <si>
    <t>国有地地積測量業務（山梨県甲府市中小河原町）
一式</t>
    <phoneticPr fontId="1"/>
  </si>
  <si>
    <t>分任支出負担行為担当官
関東財務局甲府財務事務所長
中村佳子
山梨県甲府市丸の内１－１－１８</t>
    <phoneticPr fontId="1"/>
  </si>
  <si>
    <t>公益社団法人山梨県公共嘱託登記土地家屋調査士協会
山梨県甲府市国母８－１３－３０</t>
    <phoneticPr fontId="1"/>
  </si>
  <si>
    <t>国有財産測量等業務（三島市東本町二丁目　外）
5箇所</t>
    <phoneticPr fontId="1"/>
  </si>
  <si>
    <t>分任支出負担行為担当官
東海財務局静岡財務事務所沼津出張所長
鈴木　尚己
静岡県沼津市市場町９－１</t>
    <phoneticPr fontId="1"/>
  </si>
  <si>
    <t>公益社団法人静岡県公共嘱託登記土地家屋調査士協会
静岡県静岡市駿河区曲金６－１６－１０</t>
    <phoneticPr fontId="1"/>
  </si>
  <si>
    <t>国有地測量等業務（静岡市駿河区丸子　外）
4箇所</t>
    <rPh sb="0" eb="3">
      <t>コクユウチ</t>
    </rPh>
    <rPh sb="3" eb="5">
      <t>ソクリョウ</t>
    </rPh>
    <rPh sb="5" eb="6">
      <t>ナド</t>
    </rPh>
    <rPh sb="6" eb="8">
      <t>ギョウム</t>
    </rPh>
    <rPh sb="9" eb="11">
      <t>シズオカ</t>
    </rPh>
    <rPh sb="11" eb="12">
      <t>シ</t>
    </rPh>
    <rPh sb="12" eb="14">
      <t>スルガ</t>
    </rPh>
    <rPh sb="14" eb="15">
      <t>ク</t>
    </rPh>
    <rPh sb="15" eb="17">
      <t>マルコ</t>
    </rPh>
    <rPh sb="18" eb="19">
      <t>ホカ</t>
    </rPh>
    <rPh sb="22" eb="24">
      <t>カショ</t>
    </rPh>
    <phoneticPr fontId="4"/>
  </si>
  <si>
    <t>分任支出負担行為担当官
東海財務局静岡財務事務所長
児玉　光載
静岡県静岡市葵区追手町９－５０</t>
    <rPh sb="0" eb="2">
      <t>ブンニン</t>
    </rPh>
    <rPh sb="2" eb="4">
      <t>シシュツ</t>
    </rPh>
    <rPh sb="4" eb="6">
      <t>フタン</t>
    </rPh>
    <rPh sb="6" eb="8">
      <t>コウイ</t>
    </rPh>
    <rPh sb="8" eb="11">
      <t>タントウカン</t>
    </rPh>
    <rPh sb="12" eb="14">
      <t>トウカイ</t>
    </rPh>
    <rPh sb="14" eb="17">
      <t>ザイムキョク</t>
    </rPh>
    <rPh sb="17" eb="19">
      <t>シズオカ</t>
    </rPh>
    <rPh sb="19" eb="21">
      <t>ザイム</t>
    </rPh>
    <rPh sb="21" eb="23">
      <t>ジム</t>
    </rPh>
    <rPh sb="23" eb="24">
      <t>ショ</t>
    </rPh>
    <rPh sb="24" eb="25">
      <t>チョウ</t>
    </rPh>
    <rPh sb="26" eb="28">
      <t>コダマ</t>
    </rPh>
    <rPh sb="29" eb="30">
      <t>ヒカ</t>
    </rPh>
    <rPh sb="30" eb="31">
      <t>ノ</t>
    </rPh>
    <rPh sb="32" eb="35">
      <t>シズオカケン</t>
    </rPh>
    <rPh sb="35" eb="38">
      <t>シズオカシ</t>
    </rPh>
    <rPh sb="38" eb="39">
      <t>アオイ</t>
    </rPh>
    <rPh sb="39" eb="40">
      <t>ク</t>
    </rPh>
    <rPh sb="40" eb="42">
      <t>オウテ</t>
    </rPh>
    <rPh sb="42" eb="43">
      <t>マチ</t>
    </rPh>
    <phoneticPr fontId="4"/>
  </si>
  <si>
    <t>公益社団法人静岡県公共嘱託登記土地家屋調査士協会
静岡県静岡市駿河区曲金６－１６－１０</t>
    <rPh sb="0" eb="2">
      <t>コウエキ</t>
    </rPh>
    <rPh sb="2" eb="4">
      <t>シャダン</t>
    </rPh>
    <rPh sb="4" eb="6">
      <t>ホウジン</t>
    </rPh>
    <rPh sb="6" eb="9">
      <t>シズオカケン</t>
    </rPh>
    <rPh sb="9" eb="11">
      <t>コウキョウ</t>
    </rPh>
    <rPh sb="11" eb="13">
      <t>ショクタク</t>
    </rPh>
    <rPh sb="13" eb="15">
      <t>トウキ</t>
    </rPh>
    <rPh sb="15" eb="17">
      <t>トチ</t>
    </rPh>
    <rPh sb="17" eb="19">
      <t>カオク</t>
    </rPh>
    <rPh sb="19" eb="22">
      <t>チョウサシ</t>
    </rPh>
    <rPh sb="22" eb="24">
      <t>キョウカイ</t>
    </rPh>
    <phoneticPr fontId="4"/>
  </si>
  <si>
    <t>平成28年度巡回健康診断の業務委託
3,560人ほか17品目</t>
    <rPh sb="0" eb="2">
      <t>ヘイセイ</t>
    </rPh>
    <rPh sb="4" eb="6">
      <t>ネンド</t>
    </rPh>
    <rPh sb="6" eb="8">
      <t>ジュンカイ</t>
    </rPh>
    <rPh sb="8" eb="10">
      <t>ケンコウ</t>
    </rPh>
    <rPh sb="10" eb="12">
      <t>シンダン</t>
    </rPh>
    <rPh sb="13" eb="15">
      <t>ギョウム</t>
    </rPh>
    <rPh sb="15" eb="17">
      <t>イタク</t>
    </rPh>
    <rPh sb="23" eb="24">
      <t>ニン</t>
    </rPh>
    <rPh sb="28" eb="30">
      <t>ヒンモク</t>
    </rPh>
    <phoneticPr fontId="4"/>
  </si>
  <si>
    <t>支出負担行為担当官
関東信越国税局総務部次長
木村　保
埼玉県さいたま市中央区新都心１－１ほか１官署等</t>
    <rPh sb="50" eb="51">
      <t>トウ</t>
    </rPh>
    <phoneticPr fontId="4"/>
  </si>
  <si>
    <t>公益財団法人愛世会
東京都板橋区加賀１－３－１</t>
    <rPh sb="0" eb="2">
      <t>コウエキ</t>
    </rPh>
    <rPh sb="2" eb="4">
      <t>ザイダン</t>
    </rPh>
    <rPh sb="4" eb="6">
      <t>ホウジン</t>
    </rPh>
    <rPh sb="6" eb="7">
      <t>アイ</t>
    </rPh>
    <rPh sb="7" eb="8">
      <t>ヨ</t>
    </rPh>
    <rPh sb="8" eb="9">
      <t>カイ</t>
    </rPh>
    <rPh sb="10" eb="13">
      <t>トウキョウト</t>
    </rPh>
    <rPh sb="13" eb="16">
      <t>イタバシク</t>
    </rPh>
    <rPh sb="16" eb="18">
      <t>カガ</t>
    </rPh>
    <phoneticPr fontId="4"/>
  </si>
  <si>
    <t>＠3,672円ほか</t>
    <rPh sb="6" eb="7">
      <t>エン</t>
    </rPh>
    <phoneticPr fontId="4"/>
  </si>
  <si>
    <t>単価契約
支払実績総額
41,087,520円
分担契約
分担支払実績額
34,660,008円</t>
    <rPh sb="2" eb="4">
      <t>ケイヤク</t>
    </rPh>
    <rPh sb="5" eb="7">
      <t>シハライ</t>
    </rPh>
    <rPh sb="7" eb="9">
      <t>ジッセキ</t>
    </rPh>
    <rPh sb="9" eb="11">
      <t>ソウガク</t>
    </rPh>
    <rPh sb="22" eb="23">
      <t>エン</t>
    </rPh>
    <rPh sb="24" eb="28">
      <t>ブンタンケイヤク</t>
    </rPh>
    <rPh sb="29" eb="31">
      <t>ブンタン</t>
    </rPh>
    <rPh sb="31" eb="33">
      <t>シハライ</t>
    </rPh>
    <rPh sb="33" eb="35">
      <t>ジッセキ</t>
    </rPh>
    <rPh sb="35" eb="36">
      <t>ガク</t>
    </rPh>
    <rPh sb="39" eb="48">
      <t>６６０００８エン</t>
    </rPh>
    <phoneticPr fontId="4"/>
  </si>
  <si>
    <t>インフルエンザ予防接種業務委託
11,404人</t>
    <rPh sb="7" eb="9">
      <t>ヨボウ</t>
    </rPh>
    <rPh sb="9" eb="11">
      <t>セッシュ</t>
    </rPh>
    <rPh sb="11" eb="13">
      <t>ギョウム</t>
    </rPh>
    <rPh sb="13" eb="15">
      <t>イタク</t>
    </rPh>
    <rPh sb="22" eb="23">
      <t>ニン</t>
    </rPh>
    <phoneticPr fontId="4"/>
  </si>
  <si>
    <t>支出負担行為担当官
東京国税局総務部次長
大角　良昭
東京都中央区築地５－３－１ほか１官署等</t>
    <rPh sb="0" eb="2">
      <t>シシュツ</t>
    </rPh>
    <rPh sb="2" eb="4">
      <t>フタン</t>
    </rPh>
    <rPh sb="4" eb="6">
      <t>コウイ</t>
    </rPh>
    <rPh sb="6" eb="9">
      <t>タントウカン</t>
    </rPh>
    <rPh sb="10" eb="12">
      <t>トウキョウ</t>
    </rPh>
    <rPh sb="12" eb="15">
      <t>コクゼイキョク</t>
    </rPh>
    <rPh sb="15" eb="17">
      <t>ソウム</t>
    </rPh>
    <rPh sb="17" eb="20">
      <t>ブジチョウ</t>
    </rPh>
    <rPh sb="21" eb="23">
      <t>オオスミ</t>
    </rPh>
    <rPh sb="24" eb="26">
      <t>ヨシアキ</t>
    </rPh>
    <rPh sb="27" eb="30">
      <t>トウキョウト</t>
    </rPh>
    <rPh sb="30" eb="33">
      <t>チュウオウク</t>
    </rPh>
    <rPh sb="33" eb="35">
      <t>ツキジ</t>
    </rPh>
    <phoneticPr fontId="4"/>
  </si>
  <si>
    <t>公益財団法人愛世会
東京都板橋区加賀１－３－１</t>
    <rPh sb="0" eb="2">
      <t>コウエキ</t>
    </rPh>
    <rPh sb="2" eb="4">
      <t>ザイダン</t>
    </rPh>
    <rPh sb="4" eb="6">
      <t>ホウジン</t>
    </rPh>
    <rPh sb="6" eb="7">
      <t>アイ</t>
    </rPh>
    <rPh sb="7" eb="8">
      <t>セ</t>
    </rPh>
    <rPh sb="8" eb="9">
      <t>カイ</t>
    </rPh>
    <rPh sb="10" eb="13">
      <t>トウキョウト</t>
    </rPh>
    <rPh sb="13" eb="16">
      <t>イタバシク</t>
    </rPh>
    <rPh sb="16" eb="18">
      <t>カガ</t>
    </rPh>
    <phoneticPr fontId="4"/>
  </si>
  <si>
    <t>＠1,512円</t>
    <rPh sb="6" eb="7">
      <t>エン</t>
    </rPh>
    <phoneticPr fontId="4"/>
  </si>
  <si>
    <t>単価契約
支払実績総額
17,289,720円
分担契約
分担支払実績額
17,034,192円</t>
    <rPh sb="0" eb="2">
      <t>タンカ</t>
    </rPh>
    <rPh sb="2" eb="4">
      <t>ケイヤク</t>
    </rPh>
    <rPh sb="9" eb="11">
      <t>ソウガク</t>
    </rPh>
    <rPh sb="22" eb="23">
      <t>エン</t>
    </rPh>
    <rPh sb="24" eb="26">
      <t>ブンタン</t>
    </rPh>
    <rPh sb="26" eb="28">
      <t>ケイヤク</t>
    </rPh>
    <rPh sb="29" eb="31">
      <t>ブンタン</t>
    </rPh>
    <rPh sb="31" eb="33">
      <t>シハライ</t>
    </rPh>
    <rPh sb="33" eb="35">
      <t>ジッセキ</t>
    </rPh>
    <rPh sb="35" eb="36">
      <t>ガク</t>
    </rPh>
    <rPh sb="47" eb="48">
      <t>エン</t>
    </rPh>
    <phoneticPr fontId="4"/>
  </si>
  <si>
    <t>平成28年度健康診断業務
2,150人ほか</t>
    <rPh sb="0" eb="2">
      <t>ヘイセイ</t>
    </rPh>
    <rPh sb="4" eb="6">
      <t>ネンド</t>
    </rPh>
    <rPh sb="6" eb="8">
      <t>ケンコウ</t>
    </rPh>
    <rPh sb="8" eb="10">
      <t>シンダン</t>
    </rPh>
    <rPh sb="10" eb="12">
      <t>ギョウム</t>
    </rPh>
    <rPh sb="18" eb="19">
      <t>ニン</t>
    </rPh>
    <phoneticPr fontId="4"/>
  </si>
  <si>
    <t>支出負担行為担当官
福岡国税局総務部次長
末継秀隆
福岡県福岡市博多区博多駅東２－１１－１</t>
    <rPh sb="0" eb="2">
      <t>シシュツ</t>
    </rPh>
    <rPh sb="2" eb="4">
      <t>フタン</t>
    </rPh>
    <rPh sb="4" eb="6">
      <t>コウイ</t>
    </rPh>
    <rPh sb="6" eb="9">
      <t>タントウカン</t>
    </rPh>
    <rPh sb="10" eb="12">
      <t>フクオカ</t>
    </rPh>
    <rPh sb="12" eb="15">
      <t>コクゼイキョク</t>
    </rPh>
    <rPh sb="15" eb="17">
      <t>ソウム</t>
    </rPh>
    <rPh sb="17" eb="18">
      <t>ブ</t>
    </rPh>
    <rPh sb="18" eb="20">
      <t>ジチョウ</t>
    </rPh>
    <rPh sb="21" eb="25">
      <t>スエツグ</t>
    </rPh>
    <rPh sb="26" eb="29">
      <t>フクオカケン</t>
    </rPh>
    <rPh sb="29" eb="32">
      <t>フクオカシ</t>
    </rPh>
    <rPh sb="32" eb="35">
      <t>ハカタク</t>
    </rPh>
    <rPh sb="35" eb="38">
      <t>ハカタエキ</t>
    </rPh>
    <rPh sb="38" eb="39">
      <t>ヒガシ</t>
    </rPh>
    <phoneticPr fontId="4"/>
  </si>
  <si>
    <t>公益財団法人福岡労働衛生研究所
福岡県福岡市南区那の川１－１１－２７</t>
    <rPh sb="0" eb="2">
      <t>コウエキ</t>
    </rPh>
    <rPh sb="2" eb="4">
      <t>ザイダン</t>
    </rPh>
    <rPh sb="4" eb="6">
      <t>ホウジン</t>
    </rPh>
    <rPh sb="6" eb="8">
      <t>フクオカ</t>
    </rPh>
    <rPh sb="8" eb="10">
      <t>ロウドウ</t>
    </rPh>
    <rPh sb="10" eb="12">
      <t>エイセイ</t>
    </rPh>
    <rPh sb="12" eb="15">
      <t>ケンキュウショ</t>
    </rPh>
    <rPh sb="16" eb="19">
      <t>フクオカケン</t>
    </rPh>
    <rPh sb="19" eb="22">
      <t>フクオカシ</t>
    </rPh>
    <rPh sb="22" eb="24">
      <t>ミナミク</t>
    </rPh>
    <rPh sb="24" eb="25">
      <t>ナ</t>
    </rPh>
    <rPh sb="26" eb="27">
      <t>カワ</t>
    </rPh>
    <phoneticPr fontId="4"/>
  </si>
  <si>
    <t>@2,484円ほか</t>
    <rPh sb="6" eb="7">
      <t>エン</t>
    </rPh>
    <phoneticPr fontId="1"/>
  </si>
  <si>
    <t>単価契約
支払実績総額
12,597,390円</t>
    <rPh sb="0" eb="2">
      <t>タンカ</t>
    </rPh>
    <rPh sb="2" eb="4">
      <t>ケイヤク</t>
    </rPh>
    <rPh sb="9" eb="11">
      <t>ソウガク</t>
    </rPh>
    <rPh sb="22" eb="23">
      <t>エン</t>
    </rPh>
    <phoneticPr fontId="4"/>
  </si>
  <si>
    <t>文部科学省</t>
    <rPh sb="0" eb="2">
      <t>モンブ</t>
    </rPh>
    <rPh sb="2" eb="5">
      <t>カガクショウ</t>
    </rPh>
    <phoneticPr fontId="1"/>
  </si>
  <si>
    <t>地震調査研究推進本部の評価等支援事業</t>
  </si>
  <si>
    <t>研究開発局長　田中　正朗　東京都千代田区霞が関3-2-2</t>
  </si>
  <si>
    <t>公益財団法人地震予知総合研究振興会　東京都千代田区猿楽町一丁目5番18号</t>
    <phoneticPr fontId="1"/>
  </si>
  <si>
    <t>公益財団法人地震予知総合研究振興会　東京都千代田区猿楽町一丁目5番18号</t>
    <phoneticPr fontId="1"/>
  </si>
  <si>
    <t>一般競争入札
（総合評価方式）</t>
    <rPh sb="0" eb="2">
      <t>イッパン</t>
    </rPh>
    <rPh sb="2" eb="4">
      <t>キョウソウ</t>
    </rPh>
    <rPh sb="4" eb="6">
      <t>ニュウサツ</t>
    </rPh>
    <rPh sb="8" eb="12">
      <t>ソウゴウヒョウカ</t>
    </rPh>
    <rPh sb="12" eb="14">
      <t>ホウシキ</t>
    </rPh>
    <phoneticPr fontId="1"/>
  </si>
  <si>
    <t>公財</t>
    <rPh sb="0" eb="2">
      <t>コウザイ</t>
    </rPh>
    <phoneticPr fontId="14"/>
  </si>
  <si>
    <t>「研究開発推進事業等の実施に係る調査分析業務（研究プロジェクトの実施に係る調査・分析業務（エネルギー対策特別会計））」</t>
  </si>
  <si>
    <t>研究開発局開発企画課長　信濃　正範　東京都千代田区霞が関3-2-2</t>
  </si>
  <si>
    <t>公益財団法人原子力安全研究協会　東京都港区新橋5丁目18番7号</t>
    <phoneticPr fontId="1"/>
  </si>
  <si>
    <t>公財</t>
  </si>
  <si>
    <t>平成28年度文化庁メディア芸術祭の企画・運営</t>
  </si>
  <si>
    <t>文化庁次長　中岡　司　東京都千代田区霞が関3-2-2</t>
  </si>
  <si>
    <t>公益財団法人画像情報教育振興協会　東京都中央区銀座1-8-16</t>
    <phoneticPr fontId="1"/>
  </si>
  <si>
    <t>-</t>
    <phoneticPr fontId="1"/>
  </si>
  <si>
    <t>放射線利用技術等国際交流（専門家交流）</t>
  </si>
  <si>
    <t>原子力平和利用確保調査</t>
  </si>
  <si>
    <t>地域における障害者スポーツ普及促進事業（障害者スポーツ参加における障壁等の調査分析）</t>
  </si>
  <si>
    <t>スポーツ庁次長　髙橋　道和　東京都千代田区霞が関3-2-2</t>
  </si>
  <si>
    <t>研究者の交流に関する調査</t>
  </si>
  <si>
    <t>科学技術・学術政策局長　伊藤　洋一　東京都千代田区霞が関3-2-2</t>
  </si>
  <si>
    <t>公益財団法人未来工学研究所　東京都江東区深川二丁目6番11号</t>
    <phoneticPr fontId="1"/>
  </si>
  <si>
    <t>平成28年度近現代建造物緊急重点調査事業（建築）</t>
  </si>
  <si>
    <t>公益社団法人日本建築士会連合会　東京都港区芝5-26-20</t>
    <phoneticPr fontId="1"/>
  </si>
  <si>
    <t>公社</t>
  </si>
  <si>
    <t>地域の目指す持続可能な将来社会の在り方に関する調査</t>
  </si>
  <si>
    <t>科学技術・学術政策研究所長　川上　伸昭　東京都千代田区霞が関3-2-2</t>
  </si>
  <si>
    <t>科学技術予測活動におけるWeb双方向性機能強化に向けたあり方の調査</t>
  </si>
  <si>
    <t>平成28年度近現代建造物緊急重点調査事業（土木）</t>
  </si>
  <si>
    <t>公益社団法人土木学会　東京都新宿区四谷一丁目（外堀公園内）</t>
    <phoneticPr fontId="1"/>
  </si>
  <si>
    <t>地震調査研究推進本部及び文部科学省地震・防災研究分野等における情報発信力強化に資する実施方策に関する調査</t>
  </si>
  <si>
    <t>「劇場、音楽堂等に関する調査研究『平成２８年度 劇場、音楽堂等の活動状況に関する調査業務』」</t>
  </si>
  <si>
    <t>公益社団法人全国公立文化施設協会　東京都中央区銀座2-10-18</t>
    <phoneticPr fontId="1"/>
  </si>
  <si>
    <t>-</t>
  </si>
  <si>
    <t>厚生労働省</t>
    <rPh sb="0" eb="2">
      <t>コウセイ</t>
    </rPh>
    <rPh sb="2" eb="5">
      <t>ロウドウショウ</t>
    </rPh>
    <phoneticPr fontId="1"/>
  </si>
  <si>
    <t>発達障害者就労支援者育成事業（北海道・東北ブロック）</t>
    <rPh sb="0" eb="2">
      <t>ハッタツ</t>
    </rPh>
    <rPh sb="2" eb="5">
      <t>ショウガイシャ</t>
    </rPh>
    <rPh sb="5" eb="7">
      <t>シュウロウ</t>
    </rPh>
    <rPh sb="7" eb="10">
      <t>シエンシャ</t>
    </rPh>
    <rPh sb="10" eb="12">
      <t>イクセイ</t>
    </rPh>
    <rPh sb="12" eb="14">
      <t>ジギョウ</t>
    </rPh>
    <rPh sb="15" eb="18">
      <t>ホッカイドウ</t>
    </rPh>
    <rPh sb="19" eb="21">
      <t>トウホク</t>
    </rPh>
    <phoneticPr fontId="9"/>
  </si>
  <si>
    <t>支出負担行為担当官
職業安定局長
生田　正之
東京都千代田区霞が関1-2-2</t>
    <rPh sb="0" eb="2">
      <t>シシュツ</t>
    </rPh>
    <rPh sb="2" eb="4">
      <t>フタン</t>
    </rPh>
    <rPh sb="4" eb="6">
      <t>コウイ</t>
    </rPh>
    <rPh sb="6" eb="9">
      <t>タントウカン</t>
    </rPh>
    <rPh sb="10" eb="12">
      <t>ショクギョウ</t>
    </rPh>
    <rPh sb="12" eb="14">
      <t>アンテイ</t>
    </rPh>
    <rPh sb="14" eb="16">
      <t>キョクチョウ</t>
    </rPh>
    <rPh sb="17" eb="19">
      <t>イクタ</t>
    </rPh>
    <rPh sb="20" eb="22">
      <t>マサユキ</t>
    </rPh>
    <rPh sb="23" eb="26">
      <t>トウキョウト</t>
    </rPh>
    <rPh sb="26" eb="30">
      <t>チヨダク</t>
    </rPh>
    <rPh sb="30" eb="31">
      <t>カスミ</t>
    </rPh>
    <rPh sb="32" eb="33">
      <t>セキ</t>
    </rPh>
    <phoneticPr fontId="9"/>
  </si>
  <si>
    <t>公益財団法人総合健康推進財団
東京都千代田区内神田3-3-4</t>
    <rPh sb="0" eb="2">
      <t>コウエキ</t>
    </rPh>
    <rPh sb="2" eb="4">
      <t>ザイダン</t>
    </rPh>
    <rPh sb="4" eb="6">
      <t>ホウジン</t>
    </rPh>
    <rPh sb="6" eb="8">
      <t>ソウゴウ</t>
    </rPh>
    <rPh sb="8" eb="10">
      <t>ケンコウ</t>
    </rPh>
    <rPh sb="10" eb="12">
      <t>スイシン</t>
    </rPh>
    <rPh sb="12" eb="14">
      <t>ザイダン</t>
    </rPh>
    <rPh sb="15" eb="18">
      <t>トウキョウト</t>
    </rPh>
    <rPh sb="18" eb="22">
      <t>チヨダク</t>
    </rPh>
    <rPh sb="22" eb="25">
      <t>ウチカンダ</t>
    </rPh>
    <phoneticPr fontId="9"/>
  </si>
  <si>
    <t>公財</t>
    <rPh sb="0" eb="1">
      <t>コウ</t>
    </rPh>
    <rPh sb="1" eb="2">
      <t>ザイ</t>
    </rPh>
    <phoneticPr fontId="9"/>
  </si>
  <si>
    <t>国認定</t>
  </si>
  <si>
    <t>発達障害者就労支援者育成事業（北陸・信越ブロック）</t>
    <rPh sb="0" eb="2">
      <t>ハッタツ</t>
    </rPh>
    <rPh sb="2" eb="5">
      <t>ショウガイシャ</t>
    </rPh>
    <rPh sb="5" eb="7">
      <t>シュウロウ</t>
    </rPh>
    <rPh sb="7" eb="10">
      <t>シエンシャ</t>
    </rPh>
    <rPh sb="10" eb="12">
      <t>イクセイ</t>
    </rPh>
    <rPh sb="12" eb="14">
      <t>ジギョウ</t>
    </rPh>
    <rPh sb="15" eb="17">
      <t>ホクリク</t>
    </rPh>
    <rPh sb="18" eb="20">
      <t>シンエツ</t>
    </rPh>
    <phoneticPr fontId="9"/>
  </si>
  <si>
    <t>国認定</t>
    <phoneticPr fontId="9"/>
  </si>
  <si>
    <t>発達障害者就労支援者育成事業（中国・四国ブロック）</t>
    <rPh sb="0" eb="2">
      <t>ハッタツ</t>
    </rPh>
    <rPh sb="2" eb="5">
      <t>ショウガイシャ</t>
    </rPh>
    <rPh sb="5" eb="7">
      <t>シュウロウ</t>
    </rPh>
    <rPh sb="7" eb="10">
      <t>シエンシャ</t>
    </rPh>
    <rPh sb="10" eb="12">
      <t>イクセイ</t>
    </rPh>
    <rPh sb="12" eb="14">
      <t>ジギョウ</t>
    </rPh>
    <rPh sb="15" eb="17">
      <t>チュウゴク</t>
    </rPh>
    <rPh sb="18" eb="20">
      <t>シコク</t>
    </rPh>
    <phoneticPr fontId="9"/>
  </si>
  <si>
    <t>発達障害者就労支援者育成事業（九州・沖縄ブロック）</t>
    <rPh sb="0" eb="2">
      <t>ハッタツ</t>
    </rPh>
    <rPh sb="2" eb="5">
      <t>ショウガイシャ</t>
    </rPh>
    <rPh sb="5" eb="7">
      <t>シュウロウ</t>
    </rPh>
    <rPh sb="7" eb="10">
      <t>シエンシャ</t>
    </rPh>
    <rPh sb="10" eb="12">
      <t>イクセイ</t>
    </rPh>
    <rPh sb="12" eb="14">
      <t>ジギョウ</t>
    </rPh>
    <rPh sb="15" eb="17">
      <t>キュウシュウ</t>
    </rPh>
    <rPh sb="18" eb="20">
      <t>オキナワ</t>
    </rPh>
    <phoneticPr fontId="9"/>
  </si>
  <si>
    <t>人口減少地域における料金収入を踏まえた多様な給水方法の検討に関する調査</t>
    <phoneticPr fontId="9"/>
  </si>
  <si>
    <t>支出負担行為担当官　
厚生労働省医薬・生活衛生局生活衛生・食品安全部長　北島　智子
東京都千代田区霞が関1-2-2</t>
    <rPh sb="16" eb="18">
      <t>イヤク</t>
    </rPh>
    <rPh sb="19" eb="21">
      <t>セイカツ</t>
    </rPh>
    <rPh sb="21" eb="24">
      <t>エイセイキョク</t>
    </rPh>
    <rPh sb="24" eb="26">
      <t>セイカツ</t>
    </rPh>
    <rPh sb="26" eb="28">
      <t>エイセイ</t>
    </rPh>
    <rPh sb="29" eb="31">
      <t>ショクヒン</t>
    </rPh>
    <rPh sb="31" eb="33">
      <t>アンゼン</t>
    </rPh>
    <rPh sb="33" eb="35">
      <t>ブチョウ</t>
    </rPh>
    <rPh sb="36" eb="38">
      <t>キタジマ</t>
    </rPh>
    <rPh sb="39" eb="41">
      <t>トモコ</t>
    </rPh>
    <phoneticPr fontId="9"/>
  </si>
  <si>
    <t>公益財団法人　水道技術研究センター
理事長　大垣　眞一郎
東京都港区虎ノ門2-8-1　虎ノ門電気ビル2階</t>
    <rPh sb="7" eb="9">
      <t>スイドウ</t>
    </rPh>
    <rPh sb="9" eb="11">
      <t>ギジュツ</t>
    </rPh>
    <rPh sb="11" eb="13">
      <t>ケンキュウ</t>
    </rPh>
    <rPh sb="18" eb="21">
      <t>リジチョウ</t>
    </rPh>
    <rPh sb="22" eb="24">
      <t>オオガキ</t>
    </rPh>
    <rPh sb="25" eb="26">
      <t>マ</t>
    </rPh>
    <rPh sb="29" eb="32">
      <t>トウキョウト</t>
    </rPh>
    <rPh sb="32" eb="34">
      <t>ミナトク</t>
    </rPh>
    <rPh sb="34" eb="35">
      <t>トラ</t>
    </rPh>
    <rPh sb="36" eb="37">
      <t>モン</t>
    </rPh>
    <rPh sb="43" eb="44">
      <t>トラ</t>
    </rPh>
    <rPh sb="45" eb="46">
      <t>モン</t>
    </rPh>
    <rPh sb="46" eb="48">
      <t>デンキ</t>
    </rPh>
    <rPh sb="51" eb="52">
      <t>カイ</t>
    </rPh>
    <phoneticPr fontId="9"/>
  </si>
  <si>
    <t>公益法人以外の応札者数：1</t>
    <rPh sb="0" eb="2">
      <t>コウエキ</t>
    </rPh>
    <rPh sb="2" eb="4">
      <t>ホウジン</t>
    </rPh>
    <rPh sb="4" eb="6">
      <t>イガイ</t>
    </rPh>
    <rPh sb="7" eb="9">
      <t>オウサツ</t>
    </rPh>
    <rPh sb="9" eb="10">
      <t>シャ</t>
    </rPh>
    <rPh sb="10" eb="11">
      <t>スウ</t>
    </rPh>
    <phoneticPr fontId="9"/>
  </si>
  <si>
    <t>若者自立支援中央センター事業</t>
    <phoneticPr fontId="1"/>
  </si>
  <si>
    <t>【人材開発統括官】
支出負担行為担当官
職業能力開発局長
宮川　晃
職業安定局雇用保険課長
奈尾　基弘
東京都千代田区霞が関1-2-2</t>
    <rPh sb="1" eb="3">
      <t>ジンザイ</t>
    </rPh>
    <rPh sb="3" eb="5">
      <t>カイハツ</t>
    </rPh>
    <rPh sb="5" eb="8">
      <t>トウカツカン</t>
    </rPh>
    <rPh sb="10" eb="12">
      <t>シシュツ</t>
    </rPh>
    <rPh sb="12" eb="14">
      <t>フタン</t>
    </rPh>
    <rPh sb="14" eb="16">
      <t>コウイ</t>
    </rPh>
    <rPh sb="16" eb="19">
      <t>タントウカン</t>
    </rPh>
    <rPh sb="20" eb="22">
      <t>ショクギョウ</t>
    </rPh>
    <rPh sb="22" eb="24">
      <t>ノウリョク</t>
    </rPh>
    <rPh sb="24" eb="26">
      <t>カイハツ</t>
    </rPh>
    <rPh sb="26" eb="28">
      <t>キョクチョウ</t>
    </rPh>
    <rPh sb="29" eb="31">
      <t>ミヤガワ</t>
    </rPh>
    <rPh sb="32" eb="33">
      <t>アキラ</t>
    </rPh>
    <rPh sb="34" eb="36">
      <t>ショクギョウ</t>
    </rPh>
    <rPh sb="36" eb="38">
      <t>アンテイ</t>
    </rPh>
    <rPh sb="38" eb="39">
      <t>キョク</t>
    </rPh>
    <rPh sb="39" eb="41">
      <t>コヨウ</t>
    </rPh>
    <rPh sb="41" eb="43">
      <t>ホケン</t>
    </rPh>
    <rPh sb="43" eb="45">
      <t>カチョウ</t>
    </rPh>
    <rPh sb="46" eb="48">
      <t>ナオ</t>
    </rPh>
    <rPh sb="49" eb="51">
      <t>モトヒロ</t>
    </rPh>
    <phoneticPr fontId="1"/>
  </si>
  <si>
    <t>公益財団法人日本生産性本部
東京都渋谷区3-1-1</t>
    <rPh sb="6" eb="8">
      <t>ニホン</t>
    </rPh>
    <rPh sb="8" eb="11">
      <t>セイサンセイ</t>
    </rPh>
    <rPh sb="11" eb="13">
      <t>ホンブ</t>
    </rPh>
    <rPh sb="17" eb="19">
      <t>シブヤ</t>
    </rPh>
    <phoneticPr fontId="1"/>
  </si>
  <si>
    <t>国認定</t>
    <phoneticPr fontId="1"/>
  </si>
  <si>
    <t>連名契約、一般会計・雇用勘定</t>
    <rPh sb="13" eb="14">
      <t>ジョウ</t>
    </rPh>
    <phoneticPr fontId="1"/>
  </si>
  <si>
    <t>「労働条件相談ほっとライン」の設置・運営事業</t>
  </si>
  <si>
    <t>支出負担行為担当官
厚生労働省労働基準局労災管理課長　志村　幸久
東京都千代田区霞が関1-2-2</t>
  </si>
  <si>
    <t>公益社団法人全国労働基準関係団体連合会
東京都千代田区神田小川町 3-28-2</t>
  </si>
  <si>
    <t>東電福島第一原発緊急作業従事者に対する健康相談等事業</t>
  </si>
  <si>
    <t>公益社団法人全国労働衛生団体連合会
東京都港区芝4-11-5</t>
    <rPh sb="0" eb="2">
      <t>コウエキ</t>
    </rPh>
    <rPh sb="2" eb="6">
      <t>シャダンホウジン</t>
    </rPh>
    <rPh sb="6" eb="8">
      <t>ゼンコク</t>
    </rPh>
    <rPh sb="8" eb="10">
      <t>ロウドウ</t>
    </rPh>
    <rPh sb="10" eb="12">
      <t>エイセイ</t>
    </rPh>
    <rPh sb="12" eb="14">
      <t>ダンタイ</t>
    </rPh>
    <rPh sb="14" eb="17">
      <t>レンゴウカイ</t>
    </rPh>
    <phoneticPr fontId="3"/>
  </si>
  <si>
    <t>平成28年度技能実習生に対する事故・疾病防止対策等事業</t>
  </si>
  <si>
    <t>公益財団法人国際研修協力機構
東京都港区芝浦2-11-5</t>
    <rPh sb="0" eb="2">
      <t>コウエキ</t>
    </rPh>
    <rPh sb="2" eb="6">
      <t>ザイダンホウジン</t>
    </rPh>
    <rPh sb="6" eb="8">
      <t>コクサイ</t>
    </rPh>
    <rPh sb="8" eb="10">
      <t>ケンシュウ</t>
    </rPh>
    <rPh sb="10" eb="12">
      <t>キョウリョク</t>
    </rPh>
    <rPh sb="12" eb="14">
      <t>キコウ</t>
    </rPh>
    <phoneticPr fontId="3"/>
  </si>
  <si>
    <t>大学生・高校生等を対象とした労働条件セミナー事業</t>
  </si>
  <si>
    <t>平成２８年度　働きやすい職場環境形成事業（パワハラ対策取組支援セミナー・好事例集作成分）</t>
  </si>
  <si>
    <t>公益財団法人２１世紀職業財団
東京都文京区本郷1-33-13</t>
  </si>
  <si>
    <t>東電福島第一原発作業者等に係る放射線関連情報の国際発信の強化事業</t>
  </si>
  <si>
    <t>公益財団法人原子力安全研究協会
東京都港区新橋5-18-7</t>
    <rPh sb="16" eb="19">
      <t>トウキョウト</t>
    </rPh>
    <phoneticPr fontId="3"/>
  </si>
  <si>
    <t>原子力施設内の緊急作業時の被災労働者対応のための専門人材育成等事業</t>
  </si>
  <si>
    <t>介護事業場就労環境整備事業</t>
  </si>
  <si>
    <t>健康診断・作業環境測定結果相関調査業務</t>
  </si>
  <si>
    <t>公益社団法人　日本作業環境測定協会
東京都港区芝4-4-5</t>
  </si>
  <si>
    <t>中小企業等に対する障害者雇用相談支援事業（大阪地区）</t>
    <rPh sb="0" eb="2">
      <t>チュウショウ</t>
    </rPh>
    <rPh sb="2" eb="4">
      <t>キギョウ</t>
    </rPh>
    <rPh sb="4" eb="5">
      <t>トウ</t>
    </rPh>
    <rPh sb="6" eb="7">
      <t>タイ</t>
    </rPh>
    <rPh sb="9" eb="12">
      <t>ショウガイシャ</t>
    </rPh>
    <rPh sb="12" eb="14">
      <t>コヨウ</t>
    </rPh>
    <rPh sb="14" eb="16">
      <t>ソウダン</t>
    </rPh>
    <rPh sb="16" eb="18">
      <t>シエン</t>
    </rPh>
    <rPh sb="18" eb="20">
      <t>ジギョウ</t>
    </rPh>
    <rPh sb="21" eb="23">
      <t>オオサカ</t>
    </rPh>
    <rPh sb="23" eb="25">
      <t>チク</t>
    </rPh>
    <phoneticPr fontId="7"/>
  </si>
  <si>
    <t>支出負担行為担当官厚生労働省職業安定局雇用保険課長　奈尾基弘
東京都千代田区霞が関1-2-2</t>
    <rPh sb="0" eb="2">
      <t>シシュツ</t>
    </rPh>
    <rPh sb="2" eb="4">
      <t>フタン</t>
    </rPh>
    <rPh sb="4" eb="6">
      <t>コウイ</t>
    </rPh>
    <rPh sb="6" eb="9">
      <t>タントウカン</t>
    </rPh>
    <rPh sb="9" eb="11">
      <t>コウセイ</t>
    </rPh>
    <rPh sb="11" eb="14">
      <t>ロウドウショウ</t>
    </rPh>
    <rPh sb="14" eb="16">
      <t>ショクギョウ</t>
    </rPh>
    <rPh sb="16" eb="18">
      <t>アンテイ</t>
    </rPh>
    <rPh sb="18" eb="19">
      <t>キョク</t>
    </rPh>
    <rPh sb="19" eb="21">
      <t>コヨウ</t>
    </rPh>
    <rPh sb="21" eb="23">
      <t>ホケン</t>
    </rPh>
    <rPh sb="23" eb="25">
      <t>カチョウ</t>
    </rPh>
    <rPh sb="26" eb="28">
      <t>ナオ</t>
    </rPh>
    <rPh sb="28" eb="30">
      <t>モトヒロ</t>
    </rPh>
    <rPh sb="31" eb="34">
      <t>トウキョウト</t>
    </rPh>
    <rPh sb="34" eb="38">
      <t>チヨダク</t>
    </rPh>
    <rPh sb="38" eb="39">
      <t>カスミ</t>
    </rPh>
    <rPh sb="40" eb="41">
      <t>セキ</t>
    </rPh>
    <phoneticPr fontId="9"/>
  </si>
  <si>
    <t>公益社団法人全国重度障害者雇用事業所協会
東京都中央区八丁堀3-11-11</t>
    <phoneticPr fontId="1"/>
  </si>
  <si>
    <t>求人情報提供事業指導援助事業</t>
    <rPh sb="0" eb="2">
      <t>キュウジン</t>
    </rPh>
    <rPh sb="2" eb="4">
      <t>ジョウホウ</t>
    </rPh>
    <rPh sb="4" eb="6">
      <t>テイキョウ</t>
    </rPh>
    <rPh sb="6" eb="8">
      <t>ジギョウ</t>
    </rPh>
    <rPh sb="8" eb="10">
      <t>シドウ</t>
    </rPh>
    <rPh sb="10" eb="12">
      <t>エンジョ</t>
    </rPh>
    <rPh sb="12" eb="14">
      <t>ジギョウ</t>
    </rPh>
    <phoneticPr fontId="7"/>
  </si>
  <si>
    <t>公益社団法人全国求人情報協会
東京都千代田区富士見2-6-9</t>
    <phoneticPr fontId="1"/>
  </si>
  <si>
    <t>職業紹介事業者安定雇用推進事業</t>
    <rPh sb="0" eb="2">
      <t>ショクギョウ</t>
    </rPh>
    <rPh sb="2" eb="4">
      <t>ショウカイ</t>
    </rPh>
    <rPh sb="4" eb="7">
      <t>ジギョウシャ</t>
    </rPh>
    <rPh sb="7" eb="9">
      <t>アンテイ</t>
    </rPh>
    <rPh sb="9" eb="11">
      <t>コヨウ</t>
    </rPh>
    <rPh sb="11" eb="13">
      <t>スイシン</t>
    </rPh>
    <rPh sb="13" eb="15">
      <t>ジギョウ</t>
    </rPh>
    <phoneticPr fontId="7"/>
  </si>
  <si>
    <t>公益社団法人全国民営職業紹介事業協会
東京都文京区本郷3-38-1</t>
    <phoneticPr fontId="1"/>
  </si>
  <si>
    <t>職業紹介優良事業者推奨事業</t>
    <rPh sb="0" eb="2">
      <t>ショクギョウ</t>
    </rPh>
    <rPh sb="2" eb="4">
      <t>ショウカイ</t>
    </rPh>
    <rPh sb="4" eb="6">
      <t>ユウリョウ</t>
    </rPh>
    <rPh sb="6" eb="9">
      <t>ジギョウシャ</t>
    </rPh>
    <rPh sb="9" eb="11">
      <t>スイショウ</t>
    </rPh>
    <rPh sb="11" eb="13">
      <t>ジギョウ</t>
    </rPh>
    <phoneticPr fontId="7"/>
  </si>
  <si>
    <t>民間人材サービスの活用検討事業（家事支援サービス分野における求人・求職条件等調査事業）</t>
    <rPh sb="0" eb="2">
      <t>ミンカン</t>
    </rPh>
    <rPh sb="2" eb="4">
      <t>ジンザイ</t>
    </rPh>
    <rPh sb="9" eb="11">
      <t>カツヨウ</t>
    </rPh>
    <rPh sb="11" eb="13">
      <t>ケントウ</t>
    </rPh>
    <rPh sb="13" eb="15">
      <t>ジギョウ</t>
    </rPh>
    <rPh sb="16" eb="18">
      <t>カジ</t>
    </rPh>
    <rPh sb="18" eb="20">
      <t>シエン</t>
    </rPh>
    <rPh sb="24" eb="26">
      <t>ブンヤ</t>
    </rPh>
    <rPh sb="30" eb="32">
      <t>キュウジン</t>
    </rPh>
    <rPh sb="33" eb="35">
      <t>キュウショク</t>
    </rPh>
    <rPh sb="35" eb="37">
      <t>ジョウケン</t>
    </rPh>
    <rPh sb="37" eb="38">
      <t>トウ</t>
    </rPh>
    <rPh sb="38" eb="40">
      <t>チョウサ</t>
    </rPh>
    <rPh sb="40" eb="42">
      <t>ジギョウ</t>
    </rPh>
    <phoneticPr fontId="7"/>
  </si>
  <si>
    <t>公益社団法人日本看護家政紹介事業協会
東京都新宿区市谷仲之町3-2</t>
    <phoneticPr fontId="1"/>
  </si>
  <si>
    <t>介護労働者雇用管理責任者講習事業</t>
    <rPh sb="0" eb="2">
      <t>カイゴ</t>
    </rPh>
    <rPh sb="2" eb="5">
      <t>ロウドウシャ</t>
    </rPh>
    <rPh sb="5" eb="7">
      <t>コヨウ</t>
    </rPh>
    <rPh sb="7" eb="9">
      <t>カンリ</t>
    </rPh>
    <rPh sb="9" eb="12">
      <t>セキニンシャ</t>
    </rPh>
    <rPh sb="12" eb="14">
      <t>コウシュウ</t>
    </rPh>
    <rPh sb="14" eb="16">
      <t>ジギョウ</t>
    </rPh>
    <phoneticPr fontId="7"/>
  </si>
  <si>
    <t>公益財団法人介護労働安定センター
東京都荒川区荒川7-50-9</t>
    <phoneticPr fontId="1"/>
  </si>
  <si>
    <t>平成28年度技能実習制度推進事業</t>
    <rPh sb="0" eb="2">
      <t>ヘイセイ</t>
    </rPh>
    <rPh sb="4" eb="6">
      <t>ネンド</t>
    </rPh>
    <rPh sb="6" eb="8">
      <t>ギノウ</t>
    </rPh>
    <rPh sb="8" eb="10">
      <t>ジッシュウ</t>
    </rPh>
    <rPh sb="10" eb="12">
      <t>セイド</t>
    </rPh>
    <rPh sb="12" eb="14">
      <t>スイシン</t>
    </rPh>
    <rPh sb="14" eb="16">
      <t>ジギョウ</t>
    </rPh>
    <phoneticPr fontId="7"/>
  </si>
  <si>
    <t>公益財団法人国際研修協力機構
東京都港区芝浦2-11ｰ5</t>
    <phoneticPr fontId="1"/>
  </si>
  <si>
    <t>平成28年度国際労働関係事業（労働組合関係）</t>
    <rPh sb="0" eb="2">
      <t>ヘイセイ</t>
    </rPh>
    <rPh sb="4" eb="6">
      <t>ネンド</t>
    </rPh>
    <rPh sb="6" eb="8">
      <t>コクサイ</t>
    </rPh>
    <rPh sb="8" eb="10">
      <t>ロウドウ</t>
    </rPh>
    <rPh sb="10" eb="12">
      <t>カンケイ</t>
    </rPh>
    <rPh sb="12" eb="14">
      <t>ジギョウ</t>
    </rPh>
    <rPh sb="15" eb="17">
      <t>ロウドウ</t>
    </rPh>
    <rPh sb="17" eb="19">
      <t>クミアイ</t>
    </rPh>
    <rPh sb="19" eb="21">
      <t>カンケイ</t>
    </rPh>
    <phoneticPr fontId="7"/>
  </si>
  <si>
    <t>公益財団法人国際労働財団
東京都千代田区神田神保町3-23-2</t>
    <phoneticPr fontId="1"/>
  </si>
  <si>
    <t>生産性向上と雇用管理改善の両立支援事業</t>
    <rPh sb="0" eb="3">
      <t>セイサンセイ</t>
    </rPh>
    <rPh sb="3" eb="5">
      <t>コウジョウ</t>
    </rPh>
    <rPh sb="6" eb="8">
      <t>コヨウ</t>
    </rPh>
    <rPh sb="8" eb="10">
      <t>カンリ</t>
    </rPh>
    <rPh sb="10" eb="12">
      <t>カイゼン</t>
    </rPh>
    <rPh sb="13" eb="15">
      <t>リョウリツ</t>
    </rPh>
    <rPh sb="15" eb="17">
      <t>シエン</t>
    </rPh>
    <rPh sb="17" eb="19">
      <t>ジギョウ</t>
    </rPh>
    <phoneticPr fontId="7"/>
  </si>
  <si>
    <t>公益財団法人日本生産性本部
東京都渋谷区渋谷3-1-1</t>
    <phoneticPr fontId="1"/>
  </si>
  <si>
    <t>人材不足分野における人材確保のための雇用管理改善促進事業（モデル調査コース）
若者の雇用管理に課題のある分野</t>
    <rPh sb="0" eb="2">
      <t>ジンザイ</t>
    </rPh>
    <rPh sb="2" eb="4">
      <t>ブソク</t>
    </rPh>
    <rPh sb="4" eb="6">
      <t>ブンヤ</t>
    </rPh>
    <rPh sb="10" eb="12">
      <t>ジンザイ</t>
    </rPh>
    <rPh sb="12" eb="14">
      <t>カクホ</t>
    </rPh>
    <rPh sb="18" eb="20">
      <t>コヨウ</t>
    </rPh>
    <rPh sb="20" eb="22">
      <t>カンリ</t>
    </rPh>
    <rPh sb="22" eb="24">
      <t>カイゼン</t>
    </rPh>
    <rPh sb="24" eb="26">
      <t>ソクシン</t>
    </rPh>
    <rPh sb="26" eb="28">
      <t>ジギョウ</t>
    </rPh>
    <rPh sb="32" eb="34">
      <t>チョウサ</t>
    </rPh>
    <rPh sb="39" eb="41">
      <t>ワカモノ</t>
    </rPh>
    <rPh sb="42" eb="44">
      <t>コヨウ</t>
    </rPh>
    <rPh sb="44" eb="46">
      <t>カンリ</t>
    </rPh>
    <rPh sb="47" eb="49">
      <t>カダイ</t>
    </rPh>
    <rPh sb="52" eb="54">
      <t>ブンヤ</t>
    </rPh>
    <phoneticPr fontId="7"/>
  </si>
  <si>
    <t>訪問介護雇用管理事務推進事業</t>
    <rPh sb="0" eb="2">
      <t>ホウモン</t>
    </rPh>
    <rPh sb="2" eb="4">
      <t>カイゴ</t>
    </rPh>
    <rPh sb="4" eb="6">
      <t>コヨウ</t>
    </rPh>
    <rPh sb="6" eb="8">
      <t>カンリ</t>
    </rPh>
    <rPh sb="8" eb="10">
      <t>ジム</t>
    </rPh>
    <rPh sb="10" eb="12">
      <t>スイシン</t>
    </rPh>
    <rPh sb="12" eb="14">
      <t>ジギョウ</t>
    </rPh>
    <phoneticPr fontId="7"/>
  </si>
  <si>
    <t>平成２８年度食品中の自然放射性核種に関する分析</t>
    <phoneticPr fontId="1"/>
  </si>
  <si>
    <t>支出負担行為担当官
国立保健医療科学院総務部長
稲葉　和男
埼玉県和光市南2-3-6</t>
    <rPh sb="0" eb="2">
      <t>シシュツ</t>
    </rPh>
    <rPh sb="2" eb="4">
      <t>フタン</t>
    </rPh>
    <rPh sb="4" eb="6">
      <t>コウイ</t>
    </rPh>
    <rPh sb="6" eb="9">
      <t>タントウカン</t>
    </rPh>
    <rPh sb="10" eb="12">
      <t>コクリツ</t>
    </rPh>
    <rPh sb="12" eb="14">
      <t>ホケン</t>
    </rPh>
    <rPh sb="14" eb="16">
      <t>イリョウ</t>
    </rPh>
    <rPh sb="16" eb="19">
      <t>カガクイン</t>
    </rPh>
    <rPh sb="19" eb="21">
      <t>ソウム</t>
    </rPh>
    <rPh sb="21" eb="23">
      <t>ブチョウ</t>
    </rPh>
    <rPh sb="24" eb="26">
      <t>イナバ</t>
    </rPh>
    <rPh sb="27" eb="29">
      <t>カズオ</t>
    </rPh>
    <rPh sb="30" eb="33">
      <t>サイタマケン</t>
    </rPh>
    <rPh sb="33" eb="36">
      <t>ワコウシ</t>
    </rPh>
    <rPh sb="36" eb="37">
      <t>ミナミ</t>
    </rPh>
    <phoneticPr fontId="1"/>
  </si>
  <si>
    <t>公益財団法人日本分析センター
千葉県千葉市稲毛区山王町295-3</t>
    <rPh sb="0" eb="2">
      <t>コウエキ</t>
    </rPh>
    <rPh sb="2" eb="6">
      <t>ザイダンホウジン</t>
    </rPh>
    <rPh sb="6" eb="8">
      <t>ニホン</t>
    </rPh>
    <rPh sb="8" eb="10">
      <t>ブンセキ</t>
    </rPh>
    <rPh sb="15" eb="18">
      <t>チバケン</t>
    </rPh>
    <rPh sb="18" eb="21">
      <t>チバシ</t>
    </rPh>
    <rPh sb="21" eb="24">
      <t>イナゲク</t>
    </rPh>
    <rPh sb="24" eb="27">
      <t>サンノウチョウ</t>
    </rPh>
    <phoneticPr fontId="1"/>
  </si>
  <si>
    <t>平成２８年度食品中の人工放射性核種に関する分析</t>
    <phoneticPr fontId="1"/>
  </si>
  <si>
    <t>平成２８年度人材不足分野における人材確保のための雇用管理改善促進事業（啓発実践コース）（介護）委託契約</t>
    <rPh sb="0" eb="2">
      <t>ヘイセイ</t>
    </rPh>
    <rPh sb="4" eb="6">
      <t>ネンド</t>
    </rPh>
    <rPh sb="6" eb="8">
      <t>ジンザイ</t>
    </rPh>
    <rPh sb="8" eb="10">
      <t>フソク</t>
    </rPh>
    <rPh sb="10" eb="12">
      <t>ブンヤ</t>
    </rPh>
    <rPh sb="16" eb="18">
      <t>ジンザイ</t>
    </rPh>
    <rPh sb="18" eb="20">
      <t>カクホ</t>
    </rPh>
    <rPh sb="24" eb="26">
      <t>コヨウ</t>
    </rPh>
    <rPh sb="26" eb="28">
      <t>カンリ</t>
    </rPh>
    <rPh sb="28" eb="30">
      <t>カイゼン</t>
    </rPh>
    <rPh sb="30" eb="32">
      <t>ソクシン</t>
    </rPh>
    <rPh sb="32" eb="34">
      <t>ジギョウ</t>
    </rPh>
    <rPh sb="35" eb="37">
      <t>ケイハツ</t>
    </rPh>
    <rPh sb="37" eb="39">
      <t>ジッセン</t>
    </rPh>
    <rPh sb="44" eb="46">
      <t>カイゴ</t>
    </rPh>
    <rPh sb="47" eb="49">
      <t>イタク</t>
    </rPh>
    <rPh sb="49" eb="51">
      <t>ケイヤク</t>
    </rPh>
    <phoneticPr fontId="1"/>
  </si>
  <si>
    <t>支出負担行為担当官
北海道労働局総務部長
山田　航
札幌市北区北８条西２丁目１－１</t>
    <rPh sb="0" eb="2">
      <t>シシュツ</t>
    </rPh>
    <rPh sb="2" eb="4">
      <t>フタン</t>
    </rPh>
    <rPh sb="4" eb="6">
      <t>コウイ</t>
    </rPh>
    <rPh sb="6" eb="9">
      <t>タントウカン</t>
    </rPh>
    <rPh sb="10" eb="13">
      <t>ホッカイドウ</t>
    </rPh>
    <rPh sb="13" eb="15">
      <t>ロウドウ</t>
    </rPh>
    <rPh sb="15" eb="16">
      <t>キョク</t>
    </rPh>
    <rPh sb="16" eb="18">
      <t>ソウム</t>
    </rPh>
    <rPh sb="18" eb="20">
      <t>ブチョウ</t>
    </rPh>
    <rPh sb="21" eb="23">
      <t>ヤマダ</t>
    </rPh>
    <rPh sb="24" eb="25">
      <t>ワタル</t>
    </rPh>
    <rPh sb="26" eb="29">
      <t>サッポロシ</t>
    </rPh>
    <rPh sb="29" eb="31">
      <t>キタク</t>
    </rPh>
    <rPh sb="31" eb="32">
      <t>キタ</t>
    </rPh>
    <rPh sb="33" eb="34">
      <t>ジョウ</t>
    </rPh>
    <rPh sb="34" eb="35">
      <t>ニシ</t>
    </rPh>
    <rPh sb="36" eb="38">
      <t>チョウメ</t>
    </rPh>
    <phoneticPr fontId="1"/>
  </si>
  <si>
    <t>公益財団法人介護労働安定センター北海道支部
札幌市中央区南１条西６丁目４番１９号</t>
    <rPh sb="0" eb="2">
      <t>コウエキ</t>
    </rPh>
    <rPh sb="2" eb="4">
      <t>ザイダン</t>
    </rPh>
    <rPh sb="4" eb="6">
      <t>ホウジン</t>
    </rPh>
    <rPh sb="6" eb="8">
      <t>カイゴ</t>
    </rPh>
    <rPh sb="8" eb="10">
      <t>ロウドウ</t>
    </rPh>
    <rPh sb="10" eb="12">
      <t>アンテイ</t>
    </rPh>
    <rPh sb="16" eb="19">
      <t>ホッカイドウ</t>
    </rPh>
    <rPh sb="19" eb="21">
      <t>シブ</t>
    </rPh>
    <rPh sb="22" eb="25">
      <t>サッポロシ</t>
    </rPh>
    <rPh sb="25" eb="28">
      <t>チュウオウク</t>
    </rPh>
    <rPh sb="28" eb="29">
      <t>ミナミ</t>
    </rPh>
    <rPh sb="30" eb="31">
      <t>ジョウ</t>
    </rPh>
    <rPh sb="31" eb="32">
      <t>ニシ</t>
    </rPh>
    <rPh sb="33" eb="35">
      <t>チョウメ</t>
    </rPh>
    <rPh sb="36" eb="37">
      <t>バン</t>
    </rPh>
    <rPh sb="39" eb="40">
      <t>ゴウ</t>
    </rPh>
    <phoneticPr fontId="1"/>
  </si>
  <si>
    <t>平成28年度人材不足分野における人材確保のための雇用管理改善促進事業（啓発実践コース、介護分野）</t>
    <rPh sb="0" eb="2">
      <t>ヘイセイ</t>
    </rPh>
    <rPh sb="4" eb="6">
      <t>ネンド</t>
    </rPh>
    <rPh sb="6" eb="8">
      <t>ジンザイ</t>
    </rPh>
    <rPh sb="8" eb="10">
      <t>ブソク</t>
    </rPh>
    <rPh sb="10" eb="12">
      <t>ブンヤ</t>
    </rPh>
    <rPh sb="16" eb="18">
      <t>ジンザイ</t>
    </rPh>
    <rPh sb="18" eb="20">
      <t>カクホ</t>
    </rPh>
    <rPh sb="24" eb="26">
      <t>コヨウ</t>
    </rPh>
    <rPh sb="26" eb="28">
      <t>カンリ</t>
    </rPh>
    <rPh sb="28" eb="30">
      <t>カイゼン</t>
    </rPh>
    <rPh sb="30" eb="32">
      <t>ソクシン</t>
    </rPh>
    <rPh sb="32" eb="34">
      <t>ジギョウ</t>
    </rPh>
    <rPh sb="35" eb="37">
      <t>ケイハツ</t>
    </rPh>
    <rPh sb="37" eb="39">
      <t>ジッセン</t>
    </rPh>
    <rPh sb="43" eb="45">
      <t>カイゴ</t>
    </rPh>
    <rPh sb="45" eb="47">
      <t>ブンヤ</t>
    </rPh>
    <phoneticPr fontId="9"/>
  </si>
  <si>
    <t>支出負担行為担当官
青森労働局総務部長　石田　直哉
青森市新町二丁目４－２５青森合同庁舎</t>
    <rPh sb="15" eb="17">
      <t>ソウム</t>
    </rPh>
    <rPh sb="17" eb="19">
      <t>ブチョウ</t>
    </rPh>
    <rPh sb="20" eb="22">
      <t>イシダ</t>
    </rPh>
    <rPh sb="23" eb="25">
      <t>ナオヤ</t>
    </rPh>
    <phoneticPr fontId="9"/>
  </si>
  <si>
    <t>公益財団法人介護労働安定センター
東京都荒川区荒川７－５０－９　センターまちや５階</t>
    <rPh sb="0" eb="2">
      <t>コウエキ</t>
    </rPh>
    <rPh sb="2" eb="4">
      <t>ザイダン</t>
    </rPh>
    <rPh sb="4" eb="6">
      <t>ホウジン</t>
    </rPh>
    <rPh sb="6" eb="8">
      <t>カイゴ</t>
    </rPh>
    <rPh sb="8" eb="10">
      <t>ロウドウ</t>
    </rPh>
    <rPh sb="10" eb="12">
      <t>アンテイ</t>
    </rPh>
    <phoneticPr fontId="9"/>
  </si>
  <si>
    <t>人材不足分野における人材確保のための雇用管理改善促進事業（啓発実践コース）・介護分野</t>
    <rPh sb="0" eb="2">
      <t>ジンザイ</t>
    </rPh>
    <rPh sb="2" eb="4">
      <t>ブソク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8" eb="40">
      <t>カイゴ</t>
    </rPh>
    <rPh sb="40" eb="42">
      <t>ブンヤ</t>
    </rPh>
    <phoneticPr fontId="1"/>
  </si>
  <si>
    <t>支出負担行為担当官宮城労働局総務部長
加藤　博人
仙台市宮城野区鉄砲町１番地</t>
    <rPh sb="0" eb="2">
      <t>シシュツ</t>
    </rPh>
    <rPh sb="2" eb="4">
      <t>フタン</t>
    </rPh>
    <rPh sb="4" eb="6">
      <t>コウイ</t>
    </rPh>
    <rPh sb="6" eb="9">
      <t>タントウカン</t>
    </rPh>
    <rPh sb="9" eb="11">
      <t>ミヤギ</t>
    </rPh>
    <rPh sb="11" eb="13">
      <t>ロウドウ</t>
    </rPh>
    <rPh sb="13" eb="14">
      <t>キョク</t>
    </rPh>
    <rPh sb="14" eb="16">
      <t>ソウム</t>
    </rPh>
    <rPh sb="16" eb="18">
      <t>ブチョウ</t>
    </rPh>
    <rPh sb="19" eb="21">
      <t>カトウ</t>
    </rPh>
    <rPh sb="22" eb="24">
      <t>ヒロト</t>
    </rPh>
    <rPh sb="25" eb="28">
      <t>センダイシ</t>
    </rPh>
    <rPh sb="28" eb="32">
      <t>ミヤギノク</t>
    </rPh>
    <rPh sb="32" eb="35">
      <t>テッポウチョウ</t>
    </rPh>
    <rPh sb="36" eb="38">
      <t>バンチ</t>
    </rPh>
    <phoneticPr fontId="1"/>
  </si>
  <si>
    <t>公益財団法人介護労働安定センター
東京都荒川区荒川7‐50‐9</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1"/>
  </si>
  <si>
    <t>人材不足分野における人材確保のための雇用管理改善促進事業（啓発実践コース）（介護）</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8" eb="40">
      <t>カイゴ</t>
    </rPh>
    <phoneticPr fontId="1"/>
  </si>
  <si>
    <t>支出負担行為担当官　松本和之
秋田労働局総務部
秋田市山王七丁目１－３</t>
    <rPh sb="0" eb="2">
      <t>シシュツ</t>
    </rPh>
    <rPh sb="2" eb="4">
      <t>フタン</t>
    </rPh>
    <rPh sb="4" eb="6">
      <t>コウイ</t>
    </rPh>
    <rPh sb="6" eb="9">
      <t>タントウカン</t>
    </rPh>
    <rPh sb="10" eb="12">
      <t>マツモト</t>
    </rPh>
    <rPh sb="12" eb="14">
      <t>カズユキ</t>
    </rPh>
    <rPh sb="15" eb="17">
      <t>アキタ</t>
    </rPh>
    <rPh sb="17" eb="19">
      <t>ロウドウ</t>
    </rPh>
    <rPh sb="19" eb="20">
      <t>キョク</t>
    </rPh>
    <rPh sb="20" eb="22">
      <t>ソウム</t>
    </rPh>
    <rPh sb="22" eb="23">
      <t>ブ</t>
    </rPh>
    <rPh sb="24" eb="27">
      <t>アキタシ</t>
    </rPh>
    <rPh sb="27" eb="29">
      <t>サンノウ</t>
    </rPh>
    <rPh sb="29" eb="32">
      <t>ナナチョウメ</t>
    </rPh>
    <phoneticPr fontId="1"/>
  </si>
  <si>
    <t>公益財団法人介護労働安定センター
東京都荒川区荒川7-50-9</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1"/>
  </si>
  <si>
    <t>雇用勘定</t>
    <rPh sb="0" eb="2">
      <t>コヨウ</t>
    </rPh>
    <rPh sb="2" eb="4">
      <t>カンジョウ</t>
    </rPh>
    <phoneticPr fontId="1"/>
  </si>
  <si>
    <t>「人材不足分野における人材確保のための雇用管理改善促進事業（啓発実践コース）」業務委託（介護分野）　１式</t>
    <rPh sb="1" eb="3">
      <t>ジンザイ</t>
    </rPh>
    <rPh sb="3" eb="5">
      <t>フソク</t>
    </rPh>
    <rPh sb="5" eb="7">
      <t>ブンヤ</t>
    </rPh>
    <rPh sb="11" eb="13">
      <t>ジンザイ</t>
    </rPh>
    <rPh sb="13" eb="15">
      <t>カクホ</t>
    </rPh>
    <rPh sb="19" eb="21">
      <t>コヨウ</t>
    </rPh>
    <rPh sb="21" eb="23">
      <t>カンリ</t>
    </rPh>
    <rPh sb="23" eb="25">
      <t>カイゼン</t>
    </rPh>
    <rPh sb="25" eb="27">
      <t>ソクシン</t>
    </rPh>
    <rPh sb="27" eb="29">
      <t>ジギョウ</t>
    </rPh>
    <rPh sb="30" eb="32">
      <t>ケイハツ</t>
    </rPh>
    <rPh sb="32" eb="34">
      <t>ジッセン</t>
    </rPh>
    <rPh sb="39" eb="41">
      <t>ギョウム</t>
    </rPh>
    <rPh sb="41" eb="43">
      <t>イタク</t>
    </rPh>
    <rPh sb="44" eb="46">
      <t>カイゴ</t>
    </rPh>
    <rPh sb="46" eb="48">
      <t>ブンヤ</t>
    </rPh>
    <rPh sb="51" eb="52">
      <t>シキ</t>
    </rPh>
    <phoneticPr fontId="1"/>
  </si>
  <si>
    <t>支出負担行為担当官山形労働局総務部長　宮田昌幸
山形県山形市香澄町3-2-1</t>
    <rPh sb="0" eb="2">
      <t>シシュツ</t>
    </rPh>
    <rPh sb="2" eb="4">
      <t>フタン</t>
    </rPh>
    <rPh sb="4" eb="6">
      <t>コウイ</t>
    </rPh>
    <rPh sb="6" eb="9">
      <t>タントウカン</t>
    </rPh>
    <rPh sb="9" eb="11">
      <t>ヤマガタ</t>
    </rPh>
    <rPh sb="11" eb="13">
      <t>ロウドウ</t>
    </rPh>
    <rPh sb="13" eb="14">
      <t>キョク</t>
    </rPh>
    <rPh sb="14" eb="16">
      <t>ソウム</t>
    </rPh>
    <rPh sb="16" eb="18">
      <t>ブチョウ</t>
    </rPh>
    <rPh sb="19" eb="21">
      <t>ミヤタ</t>
    </rPh>
    <rPh sb="21" eb="23">
      <t>マサユキ</t>
    </rPh>
    <rPh sb="24" eb="27">
      <t>ヤマガタケン</t>
    </rPh>
    <rPh sb="27" eb="30">
      <t>ヤマガタシ</t>
    </rPh>
    <rPh sb="30" eb="33">
      <t>カスミチョウ</t>
    </rPh>
    <phoneticPr fontId="1"/>
  </si>
  <si>
    <t>人材不足分野に
おける人材確保
のための雇用管
理改善促進事業
（啓発実践コー
ス）介護分野業
務委託</t>
    <phoneticPr fontId="1"/>
  </si>
  <si>
    <t>支出負担行為担当官
福島労働局総務部長
石川　悟
福島市霞町1-46</t>
    <phoneticPr fontId="1"/>
  </si>
  <si>
    <t>公益財団法人
介護労働安定セ
ンター
東京都荒川区荒
川７-５０-９セン
ターまちや５階</t>
    <phoneticPr fontId="1"/>
  </si>
  <si>
    <t>人材不足分野における人材確保のための雇用管理改善促進事業
（啓発実践コース）介護</t>
    <phoneticPr fontId="1"/>
  </si>
  <si>
    <t>支出負担行為担当官
茨城労働局総務部長　小山 英夫
茨城労働局
茨城県水戸市宮町1-8-31</t>
    <phoneticPr fontId="1"/>
  </si>
  <si>
    <t>人材不足分野における人材確保のための雇用管理改善促進事業（啓発実践コース）（介護分野）</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8" eb="40">
      <t>カイゴ</t>
    </rPh>
    <rPh sb="40" eb="42">
      <t>ブンヤ</t>
    </rPh>
    <phoneticPr fontId="1"/>
  </si>
  <si>
    <t>支出負担行為担当官栃木労働局総務部長　立原　新
栃木県宇都宮市明保野町１－４</t>
    <rPh sb="0" eb="2">
      <t>シシュツ</t>
    </rPh>
    <rPh sb="2" eb="4">
      <t>フタン</t>
    </rPh>
    <rPh sb="4" eb="6">
      <t>コウイ</t>
    </rPh>
    <rPh sb="6" eb="9">
      <t>タントウカン</t>
    </rPh>
    <rPh sb="9" eb="11">
      <t>トチギ</t>
    </rPh>
    <rPh sb="11" eb="13">
      <t>ロウドウ</t>
    </rPh>
    <rPh sb="13" eb="14">
      <t>キョク</t>
    </rPh>
    <rPh sb="14" eb="16">
      <t>ソウム</t>
    </rPh>
    <rPh sb="16" eb="18">
      <t>ブチョウ</t>
    </rPh>
    <rPh sb="19" eb="21">
      <t>タチハラ</t>
    </rPh>
    <rPh sb="22" eb="23">
      <t>アラ</t>
    </rPh>
    <rPh sb="24" eb="27">
      <t>トチギケン</t>
    </rPh>
    <rPh sb="27" eb="31">
      <t>ウツノミヤシ</t>
    </rPh>
    <rPh sb="31" eb="34">
      <t>アケボノ</t>
    </rPh>
    <rPh sb="34" eb="35">
      <t>マチ</t>
    </rPh>
    <phoneticPr fontId="1"/>
  </si>
  <si>
    <t>公益財団法人介護労働安定センター
東京都荒川区荒川７－５０－９　センターまちや５階</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40" eb="41">
      <t>カイ</t>
    </rPh>
    <phoneticPr fontId="1"/>
  </si>
  <si>
    <t>人材不足分野における人材確保のための雇用管理改善促進事業（啓発実践コース）「介護分野」の実施に係る委託契約</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8" eb="40">
      <t>カイゴ</t>
    </rPh>
    <rPh sb="40" eb="42">
      <t>ブンヤ</t>
    </rPh>
    <rPh sb="44" eb="46">
      <t>ジッシ</t>
    </rPh>
    <rPh sb="47" eb="48">
      <t>カカ</t>
    </rPh>
    <rPh sb="49" eb="51">
      <t>イタク</t>
    </rPh>
    <rPh sb="51" eb="53">
      <t>ケイヤク</t>
    </rPh>
    <phoneticPr fontId="2"/>
  </si>
  <si>
    <t>支出負担行為担当官
群馬労働局総務部長
小島　悟司
群馬県前橋市大手町2-3-1</t>
    <rPh sb="0" eb="2">
      <t>シシュツ</t>
    </rPh>
    <rPh sb="2" eb="4">
      <t>フタン</t>
    </rPh>
    <rPh sb="4" eb="6">
      <t>コウイ</t>
    </rPh>
    <rPh sb="6" eb="9">
      <t>タントウカン</t>
    </rPh>
    <rPh sb="10" eb="12">
      <t>グンマ</t>
    </rPh>
    <rPh sb="12" eb="15">
      <t>ロウドウキョク</t>
    </rPh>
    <rPh sb="15" eb="17">
      <t>ソウム</t>
    </rPh>
    <rPh sb="17" eb="19">
      <t>ブチョウ</t>
    </rPh>
    <rPh sb="20" eb="22">
      <t>コジマ</t>
    </rPh>
    <rPh sb="23" eb="24">
      <t>サト</t>
    </rPh>
    <rPh sb="24" eb="25">
      <t>ツカサ</t>
    </rPh>
    <rPh sb="26" eb="28">
      <t>グンマ</t>
    </rPh>
    <rPh sb="28" eb="29">
      <t>ケン</t>
    </rPh>
    <rPh sb="29" eb="32">
      <t>マエバシシ</t>
    </rPh>
    <rPh sb="32" eb="35">
      <t>オオテマチ</t>
    </rPh>
    <phoneticPr fontId="1"/>
  </si>
  <si>
    <t>公益財団法人介護労働安定センター群馬支所
群馬県前橋市千代田町１－１４－１
橋詰広瀬川ビル２階</t>
    <rPh sb="0" eb="2">
      <t>コウエキ</t>
    </rPh>
    <rPh sb="2" eb="4">
      <t>ザイダン</t>
    </rPh>
    <rPh sb="4" eb="6">
      <t>ホウジン</t>
    </rPh>
    <rPh sb="6" eb="8">
      <t>カイゴ</t>
    </rPh>
    <rPh sb="8" eb="10">
      <t>ロウドウ</t>
    </rPh>
    <rPh sb="10" eb="12">
      <t>アンテイ</t>
    </rPh>
    <rPh sb="16" eb="18">
      <t>グンマ</t>
    </rPh>
    <rPh sb="18" eb="20">
      <t>シショ</t>
    </rPh>
    <rPh sb="21" eb="24">
      <t>グンマケン</t>
    </rPh>
    <rPh sb="24" eb="27">
      <t>マエバシシ</t>
    </rPh>
    <rPh sb="27" eb="30">
      <t>チヨダ</t>
    </rPh>
    <rPh sb="30" eb="31">
      <t>マチ</t>
    </rPh>
    <rPh sb="38" eb="40">
      <t>ハシヅメ</t>
    </rPh>
    <rPh sb="40" eb="42">
      <t>ヒロセ</t>
    </rPh>
    <rPh sb="42" eb="43">
      <t>ガワ</t>
    </rPh>
    <rPh sb="46" eb="47">
      <t>カイ</t>
    </rPh>
    <phoneticPr fontId="1"/>
  </si>
  <si>
    <t>平成２８年度埼玉労働局一般定期健診及びＶＤＴ検診業務委託</t>
    <rPh sb="0" eb="2">
      <t>ヘイセイ</t>
    </rPh>
    <rPh sb="4" eb="5">
      <t>ネン</t>
    </rPh>
    <rPh sb="5" eb="6">
      <t>ド</t>
    </rPh>
    <rPh sb="6" eb="8">
      <t>サイタマ</t>
    </rPh>
    <rPh sb="8" eb="10">
      <t>ロウドウ</t>
    </rPh>
    <rPh sb="10" eb="11">
      <t>キョク</t>
    </rPh>
    <rPh sb="11" eb="13">
      <t>イッパン</t>
    </rPh>
    <rPh sb="13" eb="15">
      <t>テイキ</t>
    </rPh>
    <rPh sb="15" eb="17">
      <t>ケンシン</t>
    </rPh>
    <rPh sb="17" eb="18">
      <t>オヨ</t>
    </rPh>
    <rPh sb="22" eb="24">
      <t>ケンシン</t>
    </rPh>
    <rPh sb="24" eb="26">
      <t>ギョウム</t>
    </rPh>
    <rPh sb="26" eb="28">
      <t>イタク</t>
    </rPh>
    <phoneticPr fontId="1"/>
  </si>
  <si>
    <t>支出負担行為担当官坂田善廣
埼玉労働局総務部
埼玉県さいたま市中央区新都心11-2
ランド・アクシス・タワー16階</t>
    <rPh sb="0" eb="2">
      <t>シシュツ</t>
    </rPh>
    <rPh sb="2" eb="4">
      <t>フタン</t>
    </rPh>
    <rPh sb="4" eb="6">
      <t>コウイ</t>
    </rPh>
    <rPh sb="6" eb="9">
      <t>タントウカン</t>
    </rPh>
    <rPh sb="9" eb="11">
      <t>サカタ</t>
    </rPh>
    <rPh sb="11" eb="13">
      <t>ヨシヒロ</t>
    </rPh>
    <rPh sb="14" eb="16">
      <t>サイタマ</t>
    </rPh>
    <rPh sb="16" eb="18">
      <t>ロウドウ</t>
    </rPh>
    <rPh sb="18" eb="19">
      <t>キョク</t>
    </rPh>
    <rPh sb="19" eb="21">
      <t>ソウム</t>
    </rPh>
    <rPh sb="21" eb="22">
      <t>ブ</t>
    </rPh>
    <rPh sb="23" eb="26">
      <t>サイタマケン</t>
    </rPh>
    <rPh sb="30" eb="31">
      <t>シ</t>
    </rPh>
    <rPh sb="31" eb="34">
      <t>チュウオウク</t>
    </rPh>
    <rPh sb="34" eb="37">
      <t>シントシン</t>
    </rPh>
    <rPh sb="56" eb="57">
      <t>カイ</t>
    </rPh>
    <phoneticPr fontId="1"/>
  </si>
  <si>
    <t>公益財団法人愛世会
東京都板橋区加賀１－３－１</t>
    <rPh sb="0" eb="2">
      <t>コウエキ</t>
    </rPh>
    <rPh sb="2" eb="4">
      <t>ザイダン</t>
    </rPh>
    <rPh sb="4" eb="6">
      <t>ホウジン</t>
    </rPh>
    <rPh sb="6" eb="7">
      <t>アイ</t>
    </rPh>
    <rPh sb="7" eb="8">
      <t>セ</t>
    </rPh>
    <rPh sb="8" eb="9">
      <t>カイ</t>
    </rPh>
    <rPh sb="10" eb="13">
      <t>トウキョウト</t>
    </rPh>
    <rPh sb="13" eb="16">
      <t>イタバシク</t>
    </rPh>
    <rPh sb="16" eb="18">
      <t>カガ</t>
    </rPh>
    <phoneticPr fontId="1"/>
  </si>
  <si>
    <t>平成２８年度人材不足分野における人材確保のための雇用管理改善促進事業（啓発実践コース）【介護分野】</t>
    <rPh sb="0" eb="2">
      <t>ヘイセイ</t>
    </rPh>
    <rPh sb="4" eb="5">
      <t>ネン</t>
    </rPh>
    <rPh sb="5" eb="6">
      <t>ド</t>
    </rPh>
    <rPh sb="6" eb="8">
      <t>ジンザイ</t>
    </rPh>
    <rPh sb="8" eb="10">
      <t>フソク</t>
    </rPh>
    <rPh sb="10" eb="12">
      <t>ブンヤ</t>
    </rPh>
    <rPh sb="16" eb="18">
      <t>ジンザイ</t>
    </rPh>
    <rPh sb="18" eb="20">
      <t>カクホ</t>
    </rPh>
    <rPh sb="24" eb="26">
      <t>コヨウ</t>
    </rPh>
    <rPh sb="26" eb="28">
      <t>カンリ</t>
    </rPh>
    <rPh sb="28" eb="30">
      <t>カイゼン</t>
    </rPh>
    <rPh sb="30" eb="32">
      <t>ソクシン</t>
    </rPh>
    <rPh sb="32" eb="34">
      <t>ジギョウ</t>
    </rPh>
    <rPh sb="35" eb="37">
      <t>ケイハツ</t>
    </rPh>
    <rPh sb="37" eb="39">
      <t>ジッセン</t>
    </rPh>
    <rPh sb="44" eb="46">
      <t>カイゴ</t>
    </rPh>
    <rPh sb="46" eb="48">
      <t>ブンヤ</t>
    </rPh>
    <phoneticPr fontId="1"/>
  </si>
  <si>
    <t>公益財団法人介護労働安定センター
東京都荒川区荒川7-50-9センターまちや５階</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39" eb="40">
      <t>カイ</t>
    </rPh>
    <phoneticPr fontId="1"/>
  </si>
  <si>
    <t>人材不足分野における人材確保のための雇用管理改善促進事業委託（啓発実践コース・介護分野）</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8" eb="30">
      <t>イタク</t>
    </rPh>
    <rPh sb="31" eb="33">
      <t>ケイハツ</t>
    </rPh>
    <rPh sb="33" eb="35">
      <t>ジッセン</t>
    </rPh>
    <rPh sb="39" eb="41">
      <t>カイゴ</t>
    </rPh>
    <rPh sb="41" eb="43">
      <t>ブンヤ</t>
    </rPh>
    <phoneticPr fontId="9"/>
  </si>
  <si>
    <t>支出負担行為担当官
千葉労働局総務部長
名田　裕
千葉市中央区中央4-11-1</t>
    <rPh sb="0" eb="2">
      <t>シシュツ</t>
    </rPh>
    <rPh sb="2" eb="4">
      <t>フタン</t>
    </rPh>
    <rPh sb="4" eb="6">
      <t>コウイ</t>
    </rPh>
    <rPh sb="6" eb="8">
      <t>タントウ</t>
    </rPh>
    <rPh sb="8" eb="9">
      <t>カン</t>
    </rPh>
    <rPh sb="10" eb="12">
      <t>チバ</t>
    </rPh>
    <rPh sb="12" eb="14">
      <t>ロウドウ</t>
    </rPh>
    <rPh sb="14" eb="15">
      <t>キョク</t>
    </rPh>
    <rPh sb="15" eb="17">
      <t>ソウム</t>
    </rPh>
    <rPh sb="17" eb="19">
      <t>ブチョウ</t>
    </rPh>
    <rPh sb="25" eb="28">
      <t>チバシ</t>
    </rPh>
    <rPh sb="28" eb="31">
      <t>チュウオウク</t>
    </rPh>
    <rPh sb="31" eb="33">
      <t>チュウオウ</t>
    </rPh>
    <phoneticPr fontId="17"/>
  </si>
  <si>
    <t>公益財団法人
介護労働安定センター
東京都荒川区荒川7－50－9</t>
    <rPh sb="0" eb="2">
      <t>コウエキ</t>
    </rPh>
    <rPh sb="2" eb="4">
      <t>ザイダン</t>
    </rPh>
    <rPh sb="4" eb="6">
      <t>ホウジン</t>
    </rPh>
    <rPh sb="7" eb="9">
      <t>カイゴ</t>
    </rPh>
    <rPh sb="9" eb="11">
      <t>ロウドウ</t>
    </rPh>
    <rPh sb="11" eb="13">
      <t>アンテイ</t>
    </rPh>
    <rPh sb="18" eb="21">
      <t>トウキョウト</t>
    </rPh>
    <rPh sb="21" eb="24">
      <t>アラカワク</t>
    </rPh>
    <rPh sb="24" eb="26">
      <t>アラカワ</t>
    </rPh>
    <phoneticPr fontId="9"/>
  </si>
  <si>
    <t>平成28年度人材不足分野における人材確保のための雇用管理改善促進事業（啓発実践コース）　介護分野</t>
    <phoneticPr fontId="9"/>
  </si>
  <si>
    <t>東京都千代田区九段南1-2-1九段第3合同庁舎　東京労働局　支出負担行為担当官　東京労働局総務部長　原口　剛</t>
  </si>
  <si>
    <t>公益財団法人
介護労働安定センター
東京都荒川区荒川7-50-9</t>
    <phoneticPr fontId="9"/>
  </si>
  <si>
    <t>介護分野における人材確保のための雇用管理改善推進事業（関東・信越ブロック）の実施</t>
    <phoneticPr fontId="9"/>
  </si>
  <si>
    <t>人材不足分野における人材確保のための雇用管理改善促進事業（啓発実践コース）介護分野</t>
  </si>
  <si>
    <t>支出負担行為担当官　神奈川労働局　総務部長　丸山　陽一
横浜市中区北仲通5-57</t>
    <phoneticPr fontId="1"/>
  </si>
  <si>
    <t>公益財団法人　介護労働安定センター　　　　　　　　　神奈川県横浜市中区弁天通６－７９港和ビル８階</t>
    <phoneticPr fontId="1"/>
  </si>
  <si>
    <t>平成28年度人材不足分野における人材確保のための雇用管理改善促進事業委託（介護分野）</t>
    <rPh sb="0" eb="2">
      <t>ヘイセイ</t>
    </rPh>
    <rPh sb="4" eb="6">
      <t>ネンド</t>
    </rPh>
    <rPh sb="6" eb="8">
      <t>ジンザイ</t>
    </rPh>
    <rPh sb="8" eb="10">
      <t>フソク</t>
    </rPh>
    <rPh sb="10" eb="12">
      <t>ブンヤ</t>
    </rPh>
    <rPh sb="16" eb="18">
      <t>ジンザイ</t>
    </rPh>
    <rPh sb="18" eb="20">
      <t>カクホ</t>
    </rPh>
    <rPh sb="24" eb="26">
      <t>コヨウ</t>
    </rPh>
    <rPh sb="26" eb="28">
      <t>カンリ</t>
    </rPh>
    <rPh sb="28" eb="30">
      <t>カイゼン</t>
    </rPh>
    <rPh sb="30" eb="32">
      <t>ソクシン</t>
    </rPh>
    <rPh sb="32" eb="34">
      <t>ジギョウ</t>
    </rPh>
    <rPh sb="34" eb="36">
      <t>イタク</t>
    </rPh>
    <rPh sb="37" eb="39">
      <t>カイゴ</t>
    </rPh>
    <rPh sb="39" eb="41">
      <t>ブンヤ</t>
    </rPh>
    <phoneticPr fontId="1"/>
  </si>
  <si>
    <t>支出負担行為担当官
新潟労働局総務部長　吉岡　勝利
新潟県新潟市中央区美咲町1-2-1</t>
    <rPh sb="0" eb="2">
      <t>シシュツ</t>
    </rPh>
    <rPh sb="2" eb="4">
      <t>フタン</t>
    </rPh>
    <rPh sb="4" eb="6">
      <t>コウイ</t>
    </rPh>
    <rPh sb="6" eb="9">
      <t>タントウカン</t>
    </rPh>
    <rPh sb="10" eb="12">
      <t>ニイガタ</t>
    </rPh>
    <rPh sb="12" eb="15">
      <t>ロウドウキョク</t>
    </rPh>
    <rPh sb="15" eb="17">
      <t>ソウム</t>
    </rPh>
    <rPh sb="17" eb="19">
      <t>ブチョウ</t>
    </rPh>
    <rPh sb="20" eb="22">
      <t>ヨシオカ</t>
    </rPh>
    <rPh sb="23" eb="25">
      <t>カツトシ</t>
    </rPh>
    <rPh sb="26" eb="29">
      <t>ニイガタケン</t>
    </rPh>
    <rPh sb="29" eb="32">
      <t>ニイガタシ</t>
    </rPh>
    <rPh sb="32" eb="35">
      <t>チュウオウク</t>
    </rPh>
    <rPh sb="35" eb="38">
      <t>ミサキチョウ</t>
    </rPh>
    <phoneticPr fontId="1"/>
  </si>
  <si>
    <t>公益財団法人介護労働安定センター新潟支部
新潟県新潟市中央区米山2-4-1</t>
    <rPh sb="0" eb="2">
      <t>コウエキ</t>
    </rPh>
    <rPh sb="2" eb="6">
      <t>ザイダンホウジン</t>
    </rPh>
    <rPh sb="6" eb="8">
      <t>カイゴ</t>
    </rPh>
    <rPh sb="8" eb="10">
      <t>ロウドウ</t>
    </rPh>
    <rPh sb="10" eb="12">
      <t>アンテイ</t>
    </rPh>
    <rPh sb="16" eb="18">
      <t>ニイガタ</t>
    </rPh>
    <rPh sb="18" eb="20">
      <t>シブ</t>
    </rPh>
    <rPh sb="21" eb="24">
      <t>ニイガタケン</t>
    </rPh>
    <rPh sb="24" eb="27">
      <t>ニイガタシ</t>
    </rPh>
    <rPh sb="27" eb="30">
      <t>チュウオウク</t>
    </rPh>
    <rPh sb="30" eb="32">
      <t>ヨネヤマ</t>
    </rPh>
    <phoneticPr fontId="1"/>
  </si>
  <si>
    <t>平成28年度　人材不足分野における人材確保のための雇用管理改善促進事業委託契約（啓発実践コース、介護分野）</t>
    <rPh sb="0" eb="2">
      <t>ヘイセイ</t>
    </rPh>
    <rPh sb="4" eb="6">
      <t>ネンド</t>
    </rPh>
    <rPh sb="7" eb="9">
      <t>ジンザイ</t>
    </rPh>
    <rPh sb="9" eb="11">
      <t>ブソク</t>
    </rPh>
    <rPh sb="11" eb="13">
      <t>ブンヤ</t>
    </rPh>
    <rPh sb="17" eb="19">
      <t>ジンザイ</t>
    </rPh>
    <rPh sb="19" eb="21">
      <t>カクホ</t>
    </rPh>
    <rPh sb="25" eb="27">
      <t>コヨウ</t>
    </rPh>
    <rPh sb="27" eb="29">
      <t>カンリ</t>
    </rPh>
    <rPh sb="29" eb="31">
      <t>カイゼン</t>
    </rPh>
    <rPh sb="31" eb="33">
      <t>ソクシン</t>
    </rPh>
    <rPh sb="33" eb="35">
      <t>ジギョウ</t>
    </rPh>
    <rPh sb="35" eb="37">
      <t>イタク</t>
    </rPh>
    <rPh sb="37" eb="39">
      <t>ケイヤク</t>
    </rPh>
    <rPh sb="40" eb="42">
      <t>ケイハツ</t>
    </rPh>
    <rPh sb="42" eb="44">
      <t>ジッセン</t>
    </rPh>
    <rPh sb="48" eb="50">
      <t>カイゴ</t>
    </rPh>
    <rPh sb="50" eb="52">
      <t>ブンヤ</t>
    </rPh>
    <phoneticPr fontId="1"/>
  </si>
  <si>
    <t>富山労働局支出負担行為担当官
増岡　宗一郎
富山市神通本町1-5-5</t>
    <rPh sb="0" eb="2">
      <t>トヤマ</t>
    </rPh>
    <rPh sb="2" eb="4">
      <t>ロウドウ</t>
    </rPh>
    <rPh sb="4" eb="5">
      <t>キョク</t>
    </rPh>
    <rPh sb="5" eb="7">
      <t>シシュツ</t>
    </rPh>
    <rPh sb="7" eb="9">
      <t>フタン</t>
    </rPh>
    <rPh sb="9" eb="11">
      <t>コウイ</t>
    </rPh>
    <rPh sb="11" eb="14">
      <t>タントウカン</t>
    </rPh>
    <rPh sb="15" eb="17">
      <t>マスオカ</t>
    </rPh>
    <rPh sb="18" eb="21">
      <t>ソウイチロウ</t>
    </rPh>
    <rPh sb="22" eb="24">
      <t>トヤマ</t>
    </rPh>
    <rPh sb="24" eb="25">
      <t>シ</t>
    </rPh>
    <rPh sb="25" eb="26">
      <t>ジン</t>
    </rPh>
    <rPh sb="26" eb="27">
      <t>ツウ</t>
    </rPh>
    <rPh sb="27" eb="29">
      <t>ホンマチ</t>
    </rPh>
    <phoneticPr fontId="1"/>
  </si>
  <si>
    <t>公益財団法人
介護労働安定センター
東京都荒川区荒川7-50-9センターまちや5階</t>
    <rPh sb="0" eb="2">
      <t>コウエキ</t>
    </rPh>
    <rPh sb="2" eb="4">
      <t>ザイダン</t>
    </rPh>
    <rPh sb="4" eb="6">
      <t>ホウジン</t>
    </rPh>
    <rPh sb="7" eb="9">
      <t>カイゴ</t>
    </rPh>
    <rPh sb="9" eb="11">
      <t>ロウドウ</t>
    </rPh>
    <rPh sb="11" eb="13">
      <t>アンテイ</t>
    </rPh>
    <rPh sb="18" eb="21">
      <t>トウキョウト</t>
    </rPh>
    <rPh sb="21" eb="24">
      <t>アラカワク</t>
    </rPh>
    <rPh sb="24" eb="26">
      <t>アラカワ</t>
    </rPh>
    <rPh sb="40" eb="41">
      <t>カイ</t>
    </rPh>
    <phoneticPr fontId="1"/>
  </si>
  <si>
    <t>人材不足分野における人材確保のための雇用管理改善促進事業（啓発実践コース）委託契約</t>
    <rPh sb="0" eb="2">
      <t>ジンザイ</t>
    </rPh>
    <rPh sb="2" eb="4">
      <t>ブソク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7" eb="39">
      <t>イタク</t>
    </rPh>
    <rPh sb="39" eb="41">
      <t>ケイヤク</t>
    </rPh>
    <phoneticPr fontId="1"/>
  </si>
  <si>
    <t>石川労働局
支出負担行為担当官
笹川康成
石川県金沢市西念3丁目4番1号</t>
    <rPh sb="0" eb="2">
      <t>イシカワ</t>
    </rPh>
    <rPh sb="2" eb="4">
      <t>ロウドウ</t>
    </rPh>
    <rPh sb="4" eb="5">
      <t>キョク</t>
    </rPh>
    <rPh sb="6" eb="8">
      <t>シシュツ</t>
    </rPh>
    <rPh sb="8" eb="10">
      <t>フタン</t>
    </rPh>
    <rPh sb="10" eb="12">
      <t>コウイ</t>
    </rPh>
    <rPh sb="12" eb="15">
      <t>タントウカン</t>
    </rPh>
    <rPh sb="16" eb="18">
      <t>ササガワ</t>
    </rPh>
    <rPh sb="18" eb="20">
      <t>ヤスナリ</t>
    </rPh>
    <rPh sb="21" eb="23">
      <t>イシカワ</t>
    </rPh>
    <rPh sb="23" eb="24">
      <t>ケン</t>
    </rPh>
    <rPh sb="24" eb="27">
      <t>カナザワシ</t>
    </rPh>
    <rPh sb="27" eb="29">
      <t>サイネン</t>
    </rPh>
    <rPh sb="30" eb="32">
      <t>チョウメ</t>
    </rPh>
    <rPh sb="33" eb="34">
      <t>バン</t>
    </rPh>
    <rPh sb="35" eb="36">
      <t>ゴウ</t>
    </rPh>
    <phoneticPr fontId="1"/>
  </si>
  <si>
    <t>人材不足分野における人材確保のための雇用管理改善促進事業（啓発実践コース・介護分野）</t>
  </si>
  <si>
    <t>支出負担行為担当官福井労働局総務部長
渡辺　聡
福井市春山1-1-54</t>
    <phoneticPr fontId="1"/>
  </si>
  <si>
    <t>人材不足分野における人材確保のための雇用管理改善促進事業（啓発実践コース）（介護分野）</t>
    <rPh sb="0" eb="2">
      <t>ジンザイ</t>
    </rPh>
    <rPh sb="2" eb="6">
      <t>フソクブンヤ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8" eb="40">
      <t>カイゴ</t>
    </rPh>
    <rPh sb="40" eb="42">
      <t>ブンヤ</t>
    </rPh>
    <phoneticPr fontId="9"/>
  </si>
  <si>
    <t>支出負担行為担当官
山梨労働局総務部長
有賀　利一
甲府市丸の内1-1-11</t>
    <rPh sb="20" eb="22">
      <t>アリガ</t>
    </rPh>
    <rPh sb="23" eb="25">
      <t>リイチ</t>
    </rPh>
    <rPh sb="26" eb="29">
      <t>コウフシ</t>
    </rPh>
    <rPh sb="29" eb="30">
      <t>マル</t>
    </rPh>
    <rPh sb="31" eb="32">
      <t>ウチ</t>
    </rPh>
    <phoneticPr fontId="9"/>
  </si>
  <si>
    <t>公益財団法人介護労働安定センター
東京都荒川区荒川7-50-9</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9"/>
  </si>
  <si>
    <t>人材不足分野（介護分野）における人材確保のための雇用管理改善促進事業（啓発実践コース）委託契約</t>
    <rPh sb="0" eb="2">
      <t>ジンザイ</t>
    </rPh>
    <rPh sb="2" eb="4">
      <t>フソク</t>
    </rPh>
    <rPh sb="4" eb="6">
      <t>ブンヤ</t>
    </rPh>
    <rPh sb="7" eb="9">
      <t>カイゴ</t>
    </rPh>
    <rPh sb="9" eb="11">
      <t>ブンヤ</t>
    </rPh>
    <rPh sb="16" eb="18">
      <t>ジンザイ</t>
    </rPh>
    <rPh sb="18" eb="20">
      <t>カクホ</t>
    </rPh>
    <rPh sb="24" eb="26">
      <t>コヨウ</t>
    </rPh>
    <rPh sb="26" eb="28">
      <t>カンリ</t>
    </rPh>
    <rPh sb="28" eb="30">
      <t>カイゼン</t>
    </rPh>
    <rPh sb="30" eb="32">
      <t>ソクシン</t>
    </rPh>
    <rPh sb="32" eb="34">
      <t>ジギョウ</t>
    </rPh>
    <rPh sb="35" eb="37">
      <t>ケイハツ</t>
    </rPh>
    <rPh sb="37" eb="39">
      <t>ジッセン</t>
    </rPh>
    <rPh sb="43" eb="45">
      <t>イタク</t>
    </rPh>
    <rPh sb="45" eb="47">
      <t>ケイヤク</t>
    </rPh>
    <phoneticPr fontId="7"/>
  </si>
  <si>
    <t>支出負担行為担当官
長野労働局総務部長　岡安　文夫
長野市中御所1-22-1</t>
    <rPh sb="0" eb="2">
      <t>シシュツ</t>
    </rPh>
    <rPh sb="2" eb="4">
      <t>フタン</t>
    </rPh>
    <rPh sb="4" eb="6">
      <t>コウイ</t>
    </rPh>
    <rPh sb="6" eb="9">
      <t>タントウカン</t>
    </rPh>
    <rPh sb="10" eb="12">
      <t>ナガノ</t>
    </rPh>
    <rPh sb="12" eb="14">
      <t>ロウドウ</t>
    </rPh>
    <rPh sb="14" eb="15">
      <t>キョク</t>
    </rPh>
    <rPh sb="15" eb="17">
      <t>ソウム</t>
    </rPh>
    <rPh sb="17" eb="19">
      <t>ブチョウ</t>
    </rPh>
    <rPh sb="26" eb="28">
      <t>ナガノ</t>
    </rPh>
    <rPh sb="28" eb="29">
      <t>シ</t>
    </rPh>
    <rPh sb="29" eb="30">
      <t>ナカ</t>
    </rPh>
    <rPh sb="30" eb="32">
      <t>ゴショ</t>
    </rPh>
    <phoneticPr fontId="1"/>
  </si>
  <si>
    <t>公益財団法人介護労働安定センター
東京都荒川区荒川7-50-9　センターまちや５階</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40" eb="41">
      <t>カイ</t>
    </rPh>
    <phoneticPr fontId="5"/>
  </si>
  <si>
    <t>人材不足分野における人材確保のための雇用管理改善促進事業委託契約（啓発実践コース　介護分野）</t>
    <rPh sb="0" eb="2">
      <t>ジンザイ</t>
    </rPh>
    <rPh sb="2" eb="4">
      <t>ブソク</t>
    </rPh>
    <rPh sb="4" eb="6">
      <t>ブンヤ</t>
    </rPh>
    <rPh sb="10" eb="12">
      <t>ジンザイ</t>
    </rPh>
    <rPh sb="12" eb="14">
      <t>カクホ</t>
    </rPh>
    <rPh sb="18" eb="20">
      <t>コヨウ</t>
    </rPh>
    <rPh sb="20" eb="22">
      <t>カンリ</t>
    </rPh>
    <rPh sb="22" eb="24">
      <t>カイゼン</t>
    </rPh>
    <rPh sb="24" eb="26">
      <t>ソクシン</t>
    </rPh>
    <rPh sb="26" eb="28">
      <t>ジギョウ</t>
    </rPh>
    <rPh sb="28" eb="30">
      <t>イタク</t>
    </rPh>
    <rPh sb="30" eb="32">
      <t>ケイヤク</t>
    </rPh>
    <rPh sb="33" eb="35">
      <t>ケイハツ</t>
    </rPh>
    <rPh sb="35" eb="37">
      <t>ジッセン</t>
    </rPh>
    <rPh sb="41" eb="43">
      <t>カイゴ</t>
    </rPh>
    <rPh sb="43" eb="45">
      <t>ブンヤ</t>
    </rPh>
    <phoneticPr fontId="1"/>
  </si>
  <si>
    <t>支出負担行為担当官
岐阜労働局総務部長
白石　好春
岐阜市金竜町５丁目13番地</t>
    <rPh sb="0" eb="2">
      <t>シシュツ</t>
    </rPh>
    <rPh sb="2" eb="4">
      <t>フタン</t>
    </rPh>
    <rPh sb="4" eb="6">
      <t>コウイ</t>
    </rPh>
    <rPh sb="6" eb="9">
      <t>タントウカン</t>
    </rPh>
    <rPh sb="10" eb="12">
      <t>ギフ</t>
    </rPh>
    <rPh sb="12" eb="15">
      <t>ロウドウキョク</t>
    </rPh>
    <rPh sb="15" eb="17">
      <t>ソウム</t>
    </rPh>
    <rPh sb="17" eb="19">
      <t>ブチョウ</t>
    </rPh>
    <rPh sb="20" eb="22">
      <t>シライシ</t>
    </rPh>
    <rPh sb="23" eb="25">
      <t>ヨシハル</t>
    </rPh>
    <rPh sb="26" eb="29">
      <t>ギフシ</t>
    </rPh>
    <rPh sb="29" eb="32">
      <t>キンリュウチョウ</t>
    </rPh>
    <rPh sb="33" eb="35">
      <t>チョウメ</t>
    </rPh>
    <rPh sb="37" eb="39">
      <t>バンチ</t>
    </rPh>
    <phoneticPr fontId="1"/>
  </si>
  <si>
    <t>公益財団法人
介護労働安定センター
東京都荒川区荒川７－５０－９</t>
    <rPh sb="0" eb="2">
      <t>コウエキ</t>
    </rPh>
    <rPh sb="2" eb="6">
      <t>ザイダンホウジン</t>
    </rPh>
    <rPh sb="7" eb="9">
      <t>カイゴ</t>
    </rPh>
    <rPh sb="9" eb="11">
      <t>ロウドウ</t>
    </rPh>
    <rPh sb="11" eb="13">
      <t>アンテイ</t>
    </rPh>
    <rPh sb="18" eb="21">
      <t>トウキョウト</t>
    </rPh>
    <rPh sb="21" eb="24">
      <t>アラカワク</t>
    </rPh>
    <rPh sb="24" eb="26">
      <t>アラカワ</t>
    </rPh>
    <phoneticPr fontId="1"/>
  </si>
  <si>
    <t>平成２８年度人材不足分野における人材確保のための雇用管理改善推進事業【介護分野】</t>
    <rPh sb="0" eb="2">
      <t>ヘイセイ</t>
    </rPh>
    <rPh sb="4" eb="6">
      <t>ネンド</t>
    </rPh>
    <rPh sb="6" eb="8">
      <t>ジンザイ</t>
    </rPh>
    <rPh sb="8" eb="10">
      <t>フソク</t>
    </rPh>
    <rPh sb="10" eb="12">
      <t>ブンヤ</t>
    </rPh>
    <rPh sb="16" eb="18">
      <t>ジンザイ</t>
    </rPh>
    <rPh sb="18" eb="20">
      <t>カクホ</t>
    </rPh>
    <rPh sb="24" eb="26">
      <t>コヨウ</t>
    </rPh>
    <rPh sb="26" eb="28">
      <t>カンリ</t>
    </rPh>
    <rPh sb="28" eb="30">
      <t>カイゼン</t>
    </rPh>
    <rPh sb="30" eb="32">
      <t>スイシン</t>
    </rPh>
    <rPh sb="32" eb="34">
      <t>ジギョウ</t>
    </rPh>
    <rPh sb="35" eb="37">
      <t>カイゴ</t>
    </rPh>
    <rPh sb="37" eb="39">
      <t>ブンヤ</t>
    </rPh>
    <phoneticPr fontId="9"/>
  </si>
  <si>
    <t>支出負担行為担当官
静岡労働局総務部長
鈴木　麻里子
静岡労働局
静岡市葵区追手町9-50</t>
    <rPh sb="20" eb="22">
      <t>スズキ</t>
    </rPh>
    <rPh sb="23" eb="26">
      <t>マリコ</t>
    </rPh>
    <phoneticPr fontId="9"/>
  </si>
  <si>
    <t xml:space="preserve">公益財団法人
介護労働安定センター
東京都荒川区荒川７－５０－９
</t>
    <rPh sb="0" eb="2">
      <t>コウエキ</t>
    </rPh>
    <rPh sb="2" eb="4">
      <t>ザイダン</t>
    </rPh>
    <rPh sb="4" eb="6">
      <t>ホウジン</t>
    </rPh>
    <rPh sb="7" eb="9">
      <t>カイゴ</t>
    </rPh>
    <rPh sb="9" eb="11">
      <t>ロウドウ</t>
    </rPh>
    <rPh sb="11" eb="13">
      <t>アンテイ</t>
    </rPh>
    <rPh sb="19" eb="21">
      <t>トウキョウ</t>
    </rPh>
    <rPh sb="21" eb="22">
      <t>ト</t>
    </rPh>
    <rPh sb="22" eb="24">
      <t>アラカワ</t>
    </rPh>
    <rPh sb="24" eb="25">
      <t>ク</t>
    </rPh>
    <rPh sb="25" eb="27">
      <t>アラカワ</t>
    </rPh>
    <phoneticPr fontId="9"/>
  </si>
  <si>
    <t>介護分野における人材確保のための雇用管理改善推進事業（東海･北陸ブロック）</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29">
      <t>トウカイ</t>
    </rPh>
    <rPh sb="30" eb="32">
      <t>ホクリク</t>
    </rPh>
    <phoneticPr fontId="2"/>
  </si>
  <si>
    <t>支出負担行為担当官　愛知労働局総務部長　竹内　聡
名古屋市中区三の丸2-5-1</t>
    <rPh sb="0" eb="2">
      <t>シシュツ</t>
    </rPh>
    <rPh sb="2" eb="4">
      <t>フタン</t>
    </rPh>
    <rPh sb="4" eb="6">
      <t>コウイ</t>
    </rPh>
    <rPh sb="6" eb="9">
      <t>タントウカン</t>
    </rPh>
    <rPh sb="10" eb="12">
      <t>アイチ</t>
    </rPh>
    <rPh sb="12" eb="14">
      <t>ロウドウ</t>
    </rPh>
    <rPh sb="14" eb="15">
      <t>キョク</t>
    </rPh>
    <rPh sb="15" eb="17">
      <t>ソウム</t>
    </rPh>
    <rPh sb="17" eb="19">
      <t>ブチョウ</t>
    </rPh>
    <rPh sb="20" eb="22">
      <t>タケウチ</t>
    </rPh>
    <rPh sb="23" eb="24">
      <t>サトシ</t>
    </rPh>
    <rPh sb="25" eb="29">
      <t>ナゴヤシ</t>
    </rPh>
    <rPh sb="29" eb="31">
      <t>ナカク</t>
    </rPh>
    <rPh sb="31" eb="32">
      <t>サン</t>
    </rPh>
    <rPh sb="33" eb="34">
      <t>マル</t>
    </rPh>
    <phoneticPr fontId="3"/>
  </si>
  <si>
    <t>公益財団法人　介護労働安定センター
東京都荒川区荒川七丁目50番9号センターまちや5階</t>
  </si>
  <si>
    <t>公財</t>
    <rPh sb="0" eb="1">
      <t>コウ</t>
    </rPh>
    <rPh sb="1" eb="2">
      <t>ザイ</t>
    </rPh>
    <phoneticPr fontId="4"/>
  </si>
  <si>
    <t>平成２８年度人材不足分野における人材確保のための雇用管理改善促進事業（啓発実践コース）委託契約（介護分野）</t>
    <rPh sb="0" eb="2">
      <t>ヘイセイ</t>
    </rPh>
    <rPh sb="4" eb="6">
      <t>ネンド</t>
    </rPh>
    <rPh sb="6" eb="8">
      <t>ジンザイ</t>
    </rPh>
    <rPh sb="8" eb="10">
      <t>ブソク</t>
    </rPh>
    <rPh sb="10" eb="12">
      <t>ブンヤ</t>
    </rPh>
    <rPh sb="16" eb="18">
      <t>ジンザイ</t>
    </rPh>
    <rPh sb="18" eb="20">
      <t>カクホ</t>
    </rPh>
    <rPh sb="24" eb="26">
      <t>コヨウ</t>
    </rPh>
    <rPh sb="26" eb="28">
      <t>カンリ</t>
    </rPh>
    <rPh sb="28" eb="30">
      <t>カイゼン</t>
    </rPh>
    <rPh sb="30" eb="32">
      <t>ソクシン</t>
    </rPh>
    <rPh sb="32" eb="34">
      <t>ジギョウ</t>
    </rPh>
    <rPh sb="35" eb="37">
      <t>ケイハツ</t>
    </rPh>
    <rPh sb="37" eb="39">
      <t>ジッセン</t>
    </rPh>
    <rPh sb="43" eb="45">
      <t>イタク</t>
    </rPh>
    <rPh sb="45" eb="47">
      <t>ケイヤク</t>
    </rPh>
    <rPh sb="48" eb="50">
      <t>カイゴ</t>
    </rPh>
    <rPh sb="50" eb="52">
      <t>ブンヤ</t>
    </rPh>
    <phoneticPr fontId="9"/>
  </si>
  <si>
    <t>支出負担行為担当官三重労働局総務部長　鈴木　智
津市島崎町３２７－２</t>
    <rPh sb="0" eb="2">
      <t>シシュツ</t>
    </rPh>
    <rPh sb="2" eb="4">
      <t>フタン</t>
    </rPh>
    <rPh sb="4" eb="6">
      <t>コウイ</t>
    </rPh>
    <rPh sb="6" eb="9">
      <t>タントウカン</t>
    </rPh>
    <rPh sb="9" eb="11">
      <t>ミエ</t>
    </rPh>
    <rPh sb="11" eb="13">
      <t>ロウドウ</t>
    </rPh>
    <rPh sb="13" eb="14">
      <t>キョク</t>
    </rPh>
    <rPh sb="14" eb="16">
      <t>ソウム</t>
    </rPh>
    <rPh sb="16" eb="18">
      <t>ブチョウ</t>
    </rPh>
    <rPh sb="19" eb="21">
      <t>スズキ</t>
    </rPh>
    <rPh sb="22" eb="23">
      <t>トモ</t>
    </rPh>
    <rPh sb="24" eb="26">
      <t>ツシ</t>
    </rPh>
    <rPh sb="26" eb="29">
      <t>シマザキチョウ</t>
    </rPh>
    <phoneticPr fontId="9"/>
  </si>
  <si>
    <t>公益財団法人介護労働安定センター
荒川区荒川7－50－9</t>
    <rPh sb="0" eb="2">
      <t>コウエキ</t>
    </rPh>
    <rPh sb="2" eb="4">
      <t>ザイダン</t>
    </rPh>
    <rPh sb="4" eb="6">
      <t>ホウジン</t>
    </rPh>
    <rPh sb="6" eb="8">
      <t>カイゴ</t>
    </rPh>
    <rPh sb="8" eb="10">
      <t>ロウドウ</t>
    </rPh>
    <rPh sb="10" eb="12">
      <t>アンテイ</t>
    </rPh>
    <rPh sb="17" eb="19">
      <t>アラカワ</t>
    </rPh>
    <rPh sb="19" eb="20">
      <t>ク</t>
    </rPh>
    <rPh sb="20" eb="22">
      <t>アラカワ</t>
    </rPh>
    <phoneticPr fontId="9"/>
  </si>
  <si>
    <t>人手不足における人材確保のための雇用管理改善促進事業（啓発・実践コース）介護分野</t>
    <phoneticPr fontId="1"/>
  </si>
  <si>
    <t>支出負担行為担当官
滋賀労働局総務部長
高西盛登
滋賀県大津市御幸町６番６号</t>
    <rPh sb="0" eb="2">
      <t>シシュツ</t>
    </rPh>
    <rPh sb="2" eb="4">
      <t>フタン</t>
    </rPh>
    <rPh sb="4" eb="6">
      <t>コウイ</t>
    </rPh>
    <rPh sb="6" eb="9">
      <t>タントウカン</t>
    </rPh>
    <rPh sb="10" eb="12">
      <t>シガ</t>
    </rPh>
    <rPh sb="12" eb="15">
      <t>ロウドウキョク</t>
    </rPh>
    <rPh sb="15" eb="17">
      <t>ソウム</t>
    </rPh>
    <rPh sb="17" eb="19">
      <t>ブチョウ</t>
    </rPh>
    <rPh sb="20" eb="21">
      <t>タカ</t>
    </rPh>
    <rPh sb="21" eb="22">
      <t>ニシ</t>
    </rPh>
    <rPh sb="22" eb="23">
      <t>モ</t>
    </rPh>
    <rPh sb="23" eb="24">
      <t>ノボル</t>
    </rPh>
    <rPh sb="25" eb="28">
      <t>シガケン</t>
    </rPh>
    <rPh sb="28" eb="31">
      <t>オオツシ</t>
    </rPh>
    <rPh sb="31" eb="34">
      <t>ミユキチョウ</t>
    </rPh>
    <rPh sb="35" eb="36">
      <t>バン</t>
    </rPh>
    <rPh sb="37" eb="38">
      <t>ゴウ</t>
    </rPh>
    <phoneticPr fontId="3"/>
  </si>
  <si>
    <t>公益財団法人介護労働安定センター
東京都荒川区荒川７－５０－９</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2"/>
  </si>
  <si>
    <t>平成28年度人材不足分野における人材確保のための雇用改善促進事業（介護分野）</t>
    <rPh sb="0" eb="2">
      <t>ヘイセイ</t>
    </rPh>
    <rPh sb="4" eb="5">
      <t>ネン</t>
    </rPh>
    <rPh sb="5" eb="6">
      <t>ド</t>
    </rPh>
    <rPh sb="6" eb="8">
      <t>ジンザイ</t>
    </rPh>
    <rPh sb="8" eb="10">
      <t>ブソク</t>
    </rPh>
    <rPh sb="10" eb="12">
      <t>ブンヤ</t>
    </rPh>
    <rPh sb="16" eb="18">
      <t>ジンザイ</t>
    </rPh>
    <rPh sb="18" eb="20">
      <t>カクホ</t>
    </rPh>
    <rPh sb="24" eb="26">
      <t>コヨウ</t>
    </rPh>
    <rPh sb="26" eb="28">
      <t>カイゼン</t>
    </rPh>
    <rPh sb="28" eb="30">
      <t>ソクシン</t>
    </rPh>
    <rPh sb="30" eb="32">
      <t>ジギョウ</t>
    </rPh>
    <rPh sb="33" eb="35">
      <t>カイゴ</t>
    </rPh>
    <rPh sb="35" eb="37">
      <t>ブンヤ</t>
    </rPh>
    <phoneticPr fontId="9"/>
  </si>
  <si>
    <t>京都市中京区両替町通御池上ル金吹町451　　　　　　　　　　　支出負担行為担当官
京都労働局総務部長
太田　衛</t>
    <rPh sb="0" eb="3">
      <t>キョウトシ</t>
    </rPh>
    <rPh sb="3" eb="6">
      <t>ナカギョウク</t>
    </rPh>
    <rPh sb="6" eb="8">
      <t>リョウガエ</t>
    </rPh>
    <rPh sb="8" eb="9">
      <t>マチ</t>
    </rPh>
    <rPh sb="9" eb="10">
      <t>ドオ</t>
    </rPh>
    <rPh sb="10" eb="12">
      <t>オイケ</t>
    </rPh>
    <rPh sb="12" eb="13">
      <t>ア</t>
    </rPh>
    <rPh sb="14" eb="15">
      <t>カネ</t>
    </rPh>
    <rPh sb="15" eb="16">
      <t>フ</t>
    </rPh>
    <rPh sb="16" eb="17">
      <t>マチ</t>
    </rPh>
    <rPh sb="31" eb="33">
      <t>シシュツ</t>
    </rPh>
    <rPh sb="33" eb="35">
      <t>フタン</t>
    </rPh>
    <rPh sb="35" eb="37">
      <t>コウイ</t>
    </rPh>
    <rPh sb="37" eb="40">
      <t>タントウカン</t>
    </rPh>
    <rPh sb="41" eb="43">
      <t>キョウト</t>
    </rPh>
    <rPh sb="43" eb="45">
      <t>ロウドウ</t>
    </rPh>
    <rPh sb="45" eb="46">
      <t>キョク</t>
    </rPh>
    <rPh sb="46" eb="48">
      <t>ソウム</t>
    </rPh>
    <rPh sb="48" eb="50">
      <t>ブチョウ</t>
    </rPh>
    <rPh sb="51" eb="53">
      <t>オオタ</t>
    </rPh>
    <rPh sb="54" eb="55">
      <t>マモル</t>
    </rPh>
    <phoneticPr fontId="7"/>
  </si>
  <si>
    <t>公益財団法人　介護労働安定センター　京都支部
京都市下京区大宮通四条下ル四条大宮町２番地</t>
    <rPh sb="0" eb="2">
      <t>コウエキ</t>
    </rPh>
    <rPh sb="2" eb="4">
      <t>ザイダン</t>
    </rPh>
    <rPh sb="4" eb="6">
      <t>ホウジン</t>
    </rPh>
    <rPh sb="7" eb="9">
      <t>カイゴ</t>
    </rPh>
    <rPh sb="9" eb="11">
      <t>ロウドウ</t>
    </rPh>
    <rPh sb="11" eb="13">
      <t>アンテイ</t>
    </rPh>
    <rPh sb="18" eb="20">
      <t>キョウト</t>
    </rPh>
    <rPh sb="20" eb="22">
      <t>シブ</t>
    </rPh>
    <rPh sb="23" eb="25">
      <t>キョウト</t>
    </rPh>
    <rPh sb="25" eb="26">
      <t>シ</t>
    </rPh>
    <rPh sb="26" eb="29">
      <t>シモギョウク</t>
    </rPh>
    <rPh sb="29" eb="31">
      <t>オオミヤ</t>
    </rPh>
    <rPh sb="31" eb="32">
      <t>トオ</t>
    </rPh>
    <rPh sb="32" eb="34">
      <t>シジョウ</t>
    </rPh>
    <rPh sb="34" eb="35">
      <t>サ</t>
    </rPh>
    <rPh sb="36" eb="38">
      <t>シジョウ</t>
    </rPh>
    <rPh sb="38" eb="40">
      <t>オオミヤ</t>
    </rPh>
    <rPh sb="40" eb="41">
      <t>マチ</t>
    </rPh>
    <rPh sb="42" eb="44">
      <t>バンチ</t>
    </rPh>
    <phoneticPr fontId="9"/>
  </si>
  <si>
    <t>人材不足分野における人材確保のための雇用管理改善促進事業（啓発実践コース）（介護分野）</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8" eb="40">
      <t>カイゴ</t>
    </rPh>
    <rPh sb="40" eb="42">
      <t>ブンヤ</t>
    </rPh>
    <phoneticPr fontId="2"/>
  </si>
  <si>
    <t>支出負担行為担当官大阪労働局総務部長小林　淳
大阪市中央区大手前4-1-67</t>
    <rPh sb="16" eb="18">
      <t>ブチョウ</t>
    </rPh>
    <rPh sb="18" eb="20">
      <t>コバヤシ</t>
    </rPh>
    <rPh sb="21" eb="22">
      <t>アツシ</t>
    </rPh>
    <phoneticPr fontId="2"/>
  </si>
  <si>
    <t>公財</t>
    <rPh sb="0" eb="1">
      <t>コウ</t>
    </rPh>
    <rPh sb="1" eb="2">
      <t>ザイ</t>
    </rPh>
    <phoneticPr fontId="2"/>
  </si>
  <si>
    <t>平成28年度人材不足分野における人材確保のための雇用管理改善促進事業（啓発実践コース・介護分野）</t>
    <rPh sb="0" eb="2">
      <t>ヘイセイ</t>
    </rPh>
    <rPh sb="4" eb="6">
      <t>ネンド</t>
    </rPh>
    <rPh sb="6" eb="8">
      <t>ジンザイ</t>
    </rPh>
    <rPh sb="8" eb="10">
      <t>ブソク</t>
    </rPh>
    <rPh sb="10" eb="12">
      <t>ブンヤ</t>
    </rPh>
    <rPh sb="16" eb="18">
      <t>ジンザイ</t>
    </rPh>
    <rPh sb="18" eb="20">
      <t>カクホ</t>
    </rPh>
    <rPh sb="24" eb="26">
      <t>コヨウ</t>
    </rPh>
    <rPh sb="26" eb="28">
      <t>カンリ</t>
    </rPh>
    <rPh sb="28" eb="30">
      <t>カイゼン</t>
    </rPh>
    <rPh sb="30" eb="32">
      <t>ソクシン</t>
    </rPh>
    <rPh sb="32" eb="34">
      <t>ジギョウ</t>
    </rPh>
    <rPh sb="35" eb="37">
      <t>ケイハツ</t>
    </rPh>
    <rPh sb="37" eb="39">
      <t>ジッセン</t>
    </rPh>
    <rPh sb="43" eb="45">
      <t>カイゴ</t>
    </rPh>
    <rPh sb="45" eb="47">
      <t>ブンヤ</t>
    </rPh>
    <phoneticPr fontId="9"/>
  </si>
  <si>
    <t>兵庫労働局
支出負担行為担当官
伊藤　浩之
兵庫県神戸市中央区東川崎町1-1-3</t>
    <rPh sb="16" eb="18">
      <t>イトウ</t>
    </rPh>
    <rPh sb="19" eb="21">
      <t>ヒロユキ</t>
    </rPh>
    <phoneticPr fontId="9"/>
  </si>
  <si>
    <t>平成28年度人材確保のための雇用管理改善促進事業（介護分野）一式</t>
    <rPh sb="0" eb="2">
      <t>ヘイセイ</t>
    </rPh>
    <rPh sb="4" eb="6">
      <t>ネンド</t>
    </rPh>
    <rPh sb="6" eb="8">
      <t>ジンザイ</t>
    </rPh>
    <rPh sb="8" eb="10">
      <t>カクホ</t>
    </rPh>
    <rPh sb="14" eb="16">
      <t>コヨウ</t>
    </rPh>
    <rPh sb="16" eb="18">
      <t>カンリ</t>
    </rPh>
    <rPh sb="18" eb="20">
      <t>カイゼン</t>
    </rPh>
    <rPh sb="20" eb="22">
      <t>ソクシン</t>
    </rPh>
    <rPh sb="22" eb="24">
      <t>ジギョウ</t>
    </rPh>
    <rPh sb="25" eb="27">
      <t>カイゴ</t>
    </rPh>
    <rPh sb="27" eb="29">
      <t>ブンヤ</t>
    </rPh>
    <rPh sb="30" eb="32">
      <t>イッシキ</t>
    </rPh>
    <phoneticPr fontId="1"/>
  </si>
  <si>
    <t>奈良労働局支出負担行為担当官　小泉明久　奈良市法蓮町387</t>
    <rPh sb="0" eb="2">
      <t>ナラ</t>
    </rPh>
    <rPh sb="2" eb="4">
      <t>ロウドウ</t>
    </rPh>
    <rPh sb="4" eb="5">
      <t>キョク</t>
    </rPh>
    <rPh sb="5" eb="7">
      <t>シシュツ</t>
    </rPh>
    <rPh sb="7" eb="9">
      <t>フタン</t>
    </rPh>
    <rPh sb="9" eb="11">
      <t>コウイ</t>
    </rPh>
    <rPh sb="11" eb="14">
      <t>タントウカン</t>
    </rPh>
    <rPh sb="15" eb="17">
      <t>コイズミ</t>
    </rPh>
    <rPh sb="17" eb="19">
      <t>アキヒサ</t>
    </rPh>
    <rPh sb="20" eb="22">
      <t>ナラ</t>
    </rPh>
    <rPh sb="22" eb="23">
      <t>シ</t>
    </rPh>
    <rPh sb="23" eb="26">
      <t>ホウレンチョウ</t>
    </rPh>
    <phoneticPr fontId="1"/>
  </si>
  <si>
    <t>公益財団法人介護労働安定センター　東京都荒川区荒川7-50-9</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1"/>
  </si>
  <si>
    <t>人材不足分野における人材確保のための雇用管理改善促進事業（啓発実践コース）（介護分野）</t>
    <rPh sb="0" eb="2">
      <t>ジンザイ</t>
    </rPh>
    <rPh sb="2" eb="4">
      <t>ブソク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8" eb="40">
      <t>カイゴ</t>
    </rPh>
    <rPh sb="40" eb="42">
      <t>ブンヤ</t>
    </rPh>
    <phoneticPr fontId="1"/>
  </si>
  <si>
    <t>支出負担行為担当官
和歌山労働局総務部長　近江謙一
和歌山市黒田2-3-3</t>
    <rPh sb="0" eb="2">
      <t>シシュツ</t>
    </rPh>
    <rPh sb="2" eb="4">
      <t>フタン</t>
    </rPh>
    <rPh sb="4" eb="6">
      <t>コウイ</t>
    </rPh>
    <rPh sb="6" eb="9">
      <t>タントウカン</t>
    </rPh>
    <rPh sb="10" eb="13">
      <t>ワカヤマ</t>
    </rPh>
    <rPh sb="13" eb="15">
      <t>ロウドウ</t>
    </rPh>
    <rPh sb="15" eb="16">
      <t>キョク</t>
    </rPh>
    <rPh sb="16" eb="18">
      <t>ソウム</t>
    </rPh>
    <rPh sb="18" eb="20">
      <t>ブチョウ</t>
    </rPh>
    <rPh sb="21" eb="23">
      <t>オウミ</t>
    </rPh>
    <rPh sb="23" eb="25">
      <t>ケンイチ</t>
    </rPh>
    <rPh sb="26" eb="30">
      <t>ワカヤマシ</t>
    </rPh>
    <rPh sb="30" eb="32">
      <t>クロダ</t>
    </rPh>
    <phoneticPr fontId="1"/>
  </si>
  <si>
    <t>公益財団法人介護労働安定センター
東京都荒川区７－５０－９</t>
    <rPh sb="0" eb="2">
      <t>コウエキ</t>
    </rPh>
    <rPh sb="2" eb="4">
      <t>ザイダン</t>
    </rPh>
    <rPh sb="4" eb="6">
      <t>ホウジン</t>
    </rPh>
    <rPh sb="6" eb="8">
      <t>カイゴ</t>
    </rPh>
    <rPh sb="8" eb="10">
      <t>ロウドウ</t>
    </rPh>
    <rPh sb="10" eb="12">
      <t>アンテイ</t>
    </rPh>
    <rPh sb="17" eb="20">
      <t>トウキョウト</t>
    </rPh>
    <rPh sb="20" eb="23">
      <t>アラカワク</t>
    </rPh>
    <phoneticPr fontId="1"/>
  </si>
  <si>
    <t>平成28年度鳥取県一体的実施事業における委託事業</t>
    <rPh sb="0" eb="2">
      <t>ヘイセイ</t>
    </rPh>
    <rPh sb="4" eb="6">
      <t>ネンド</t>
    </rPh>
    <rPh sb="6" eb="9">
      <t>トットリケン</t>
    </rPh>
    <rPh sb="9" eb="12">
      <t>イッタイテキ</t>
    </rPh>
    <rPh sb="12" eb="14">
      <t>ジッシ</t>
    </rPh>
    <rPh sb="14" eb="16">
      <t>ジギョウ</t>
    </rPh>
    <rPh sb="20" eb="22">
      <t>イタク</t>
    </rPh>
    <rPh sb="22" eb="24">
      <t>ジギョウ</t>
    </rPh>
    <phoneticPr fontId="1"/>
  </si>
  <si>
    <t>支出負担行為担当官鳥取労働局総務部長　久野　克人
鳥取県鳥取市富安2-89-9</t>
    <rPh sb="0" eb="2">
      <t>シシュツ</t>
    </rPh>
    <rPh sb="2" eb="4">
      <t>フタン</t>
    </rPh>
    <rPh sb="4" eb="6">
      <t>コウイ</t>
    </rPh>
    <rPh sb="6" eb="9">
      <t>タントウカン</t>
    </rPh>
    <rPh sb="9" eb="11">
      <t>トットリ</t>
    </rPh>
    <rPh sb="11" eb="13">
      <t>ロウドウ</t>
    </rPh>
    <rPh sb="13" eb="14">
      <t>キョク</t>
    </rPh>
    <rPh sb="14" eb="16">
      <t>ソウム</t>
    </rPh>
    <rPh sb="16" eb="18">
      <t>ブチョウ</t>
    </rPh>
    <rPh sb="19" eb="21">
      <t>クノ</t>
    </rPh>
    <rPh sb="22" eb="24">
      <t>カツヒト</t>
    </rPh>
    <rPh sb="25" eb="28">
      <t>トットリケン</t>
    </rPh>
    <rPh sb="28" eb="31">
      <t>トットリシ</t>
    </rPh>
    <rPh sb="31" eb="33">
      <t>トミヤス</t>
    </rPh>
    <phoneticPr fontId="1"/>
  </si>
  <si>
    <t>公益財団法人ふるさと鳥取県定住機構
鳥取県鳥取市扇町７</t>
    <rPh sb="0" eb="2">
      <t>コウエキ</t>
    </rPh>
    <rPh sb="2" eb="4">
      <t>ザイダン</t>
    </rPh>
    <rPh sb="4" eb="6">
      <t>ホウジン</t>
    </rPh>
    <rPh sb="10" eb="13">
      <t>トットリケン</t>
    </rPh>
    <rPh sb="13" eb="15">
      <t>テイジュウ</t>
    </rPh>
    <rPh sb="15" eb="17">
      <t>キコウ</t>
    </rPh>
    <rPh sb="18" eb="21">
      <t>トットリケン</t>
    </rPh>
    <rPh sb="21" eb="24">
      <t>トットリシ</t>
    </rPh>
    <rPh sb="24" eb="26">
      <t>オウギマチ</t>
    </rPh>
    <phoneticPr fontId="1"/>
  </si>
  <si>
    <t>人材不足分野における人材確保のための雇用管理改善促進事業（啓発実践コース）「介護分野」委託契約</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8" eb="40">
      <t>カイゴ</t>
    </rPh>
    <rPh sb="40" eb="42">
      <t>ブンヤ</t>
    </rPh>
    <rPh sb="43" eb="45">
      <t>イタク</t>
    </rPh>
    <rPh sb="45" eb="47">
      <t>ケイヤク</t>
    </rPh>
    <phoneticPr fontId="1"/>
  </si>
  <si>
    <t>公益財団法人介護労働安定センター
東京都荒川区荒川7丁目50-9　センターまちや5階</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26" eb="28">
      <t>チョウメ</t>
    </rPh>
    <rPh sb="41" eb="42">
      <t>カイ</t>
    </rPh>
    <phoneticPr fontId="1"/>
  </si>
  <si>
    <t>平成28年度若年者地域連携事業</t>
    <rPh sb="0" eb="2">
      <t>ヘイセイ</t>
    </rPh>
    <rPh sb="4" eb="6">
      <t>ネンド</t>
    </rPh>
    <rPh sb="6" eb="8">
      <t>ジャクネン</t>
    </rPh>
    <rPh sb="8" eb="9">
      <t>シャ</t>
    </rPh>
    <rPh sb="9" eb="11">
      <t>チイキ</t>
    </rPh>
    <rPh sb="11" eb="13">
      <t>レンケイ</t>
    </rPh>
    <rPh sb="13" eb="15">
      <t>ジギョウ</t>
    </rPh>
    <phoneticPr fontId="1"/>
  </si>
  <si>
    <t>平成28年度一般及び特殊健康診断に係る単価契約</t>
    <rPh sb="0" eb="2">
      <t>ヘイセイ</t>
    </rPh>
    <rPh sb="4" eb="6">
      <t>ネンド</t>
    </rPh>
    <rPh sb="6" eb="8">
      <t>イッパン</t>
    </rPh>
    <rPh sb="8" eb="9">
      <t>オヨ</t>
    </rPh>
    <rPh sb="10" eb="12">
      <t>トクシュ</t>
    </rPh>
    <rPh sb="12" eb="14">
      <t>ケンコウ</t>
    </rPh>
    <rPh sb="14" eb="16">
      <t>シンダン</t>
    </rPh>
    <rPh sb="17" eb="18">
      <t>カカ</t>
    </rPh>
    <rPh sb="19" eb="21">
      <t>タンカ</t>
    </rPh>
    <rPh sb="21" eb="23">
      <t>ケイヤク</t>
    </rPh>
    <phoneticPr fontId="1"/>
  </si>
  <si>
    <t>公益財団法人中国労働衛生協会鳥取検診所
鳥取県鳥取市湖山町東4-95-1</t>
    <rPh sb="0" eb="2">
      <t>コウエキ</t>
    </rPh>
    <rPh sb="2" eb="4">
      <t>ザイダン</t>
    </rPh>
    <rPh sb="4" eb="6">
      <t>ホウジン</t>
    </rPh>
    <rPh sb="6" eb="8">
      <t>チュウゴク</t>
    </rPh>
    <rPh sb="8" eb="10">
      <t>ロウドウ</t>
    </rPh>
    <rPh sb="10" eb="12">
      <t>エイセイ</t>
    </rPh>
    <rPh sb="12" eb="14">
      <t>キョウカイ</t>
    </rPh>
    <rPh sb="14" eb="16">
      <t>トットリ</t>
    </rPh>
    <rPh sb="16" eb="18">
      <t>ケンシン</t>
    </rPh>
    <rPh sb="18" eb="19">
      <t>ショ</t>
    </rPh>
    <rPh sb="20" eb="23">
      <t>トットリケン</t>
    </rPh>
    <rPh sb="23" eb="26">
      <t>トットリシ</t>
    </rPh>
    <rPh sb="26" eb="29">
      <t>コヤマチョウ</t>
    </rPh>
    <rPh sb="29" eb="30">
      <t>ヒガシ</t>
    </rPh>
    <phoneticPr fontId="1"/>
  </si>
  <si>
    <t>単価2800円ほか</t>
    <rPh sb="0" eb="2">
      <t>タンカ</t>
    </rPh>
    <rPh sb="6" eb="7">
      <t>エン</t>
    </rPh>
    <phoneticPr fontId="1"/>
  </si>
  <si>
    <t>年度後半における集中的な就職面接会事業</t>
    <rPh sb="0" eb="2">
      <t>ネンド</t>
    </rPh>
    <rPh sb="2" eb="4">
      <t>コウハン</t>
    </rPh>
    <rPh sb="8" eb="11">
      <t>シュウチュウテキ</t>
    </rPh>
    <rPh sb="12" eb="14">
      <t>シュウショク</t>
    </rPh>
    <rPh sb="14" eb="16">
      <t>メンセツ</t>
    </rPh>
    <rPh sb="16" eb="17">
      <t>カイ</t>
    </rPh>
    <rPh sb="17" eb="19">
      <t>ジギョウ</t>
    </rPh>
    <phoneticPr fontId="1"/>
  </si>
  <si>
    <t>支出負担行為担当官鳥取労働局総務部長　岩﨑　充
鳥取県鳥取市富安2-89-9</t>
    <rPh sb="0" eb="2">
      <t>シシュツ</t>
    </rPh>
    <rPh sb="2" eb="4">
      <t>フタン</t>
    </rPh>
    <rPh sb="4" eb="6">
      <t>コウイ</t>
    </rPh>
    <rPh sb="6" eb="9">
      <t>タントウカン</t>
    </rPh>
    <rPh sb="9" eb="11">
      <t>トットリ</t>
    </rPh>
    <rPh sb="11" eb="13">
      <t>ロウドウ</t>
    </rPh>
    <rPh sb="13" eb="14">
      <t>キョク</t>
    </rPh>
    <rPh sb="14" eb="16">
      <t>ソウム</t>
    </rPh>
    <rPh sb="16" eb="18">
      <t>ブチョウ</t>
    </rPh>
    <rPh sb="19" eb="21">
      <t>イワサキ</t>
    </rPh>
    <rPh sb="22" eb="23">
      <t>ミツル</t>
    </rPh>
    <rPh sb="24" eb="27">
      <t>トットリケン</t>
    </rPh>
    <rPh sb="27" eb="30">
      <t>トットリシ</t>
    </rPh>
    <rPh sb="30" eb="32">
      <t>トミヤス</t>
    </rPh>
    <phoneticPr fontId="1"/>
  </si>
  <si>
    <t>平成28年度人材不足分野における人材確保のための雇用管理改善促進事業（啓発実践コース）委託契約（介護分野）</t>
    <rPh sb="0" eb="2">
      <t>ヘイセイ</t>
    </rPh>
    <rPh sb="4" eb="6">
      <t>ネンド</t>
    </rPh>
    <rPh sb="6" eb="8">
      <t>ジンザイ</t>
    </rPh>
    <rPh sb="8" eb="10">
      <t>フソク</t>
    </rPh>
    <rPh sb="10" eb="12">
      <t>ブンヤ</t>
    </rPh>
    <rPh sb="16" eb="18">
      <t>ジンザイ</t>
    </rPh>
    <rPh sb="18" eb="20">
      <t>カクホ</t>
    </rPh>
    <rPh sb="24" eb="26">
      <t>コヨウ</t>
    </rPh>
    <rPh sb="26" eb="28">
      <t>カンリ</t>
    </rPh>
    <rPh sb="28" eb="30">
      <t>カイゼン</t>
    </rPh>
    <rPh sb="30" eb="32">
      <t>ソクシン</t>
    </rPh>
    <rPh sb="32" eb="34">
      <t>ジギョウ</t>
    </rPh>
    <rPh sb="35" eb="37">
      <t>ケイハツ</t>
    </rPh>
    <rPh sb="37" eb="39">
      <t>ジッセン</t>
    </rPh>
    <rPh sb="43" eb="45">
      <t>イタク</t>
    </rPh>
    <rPh sb="45" eb="47">
      <t>ケイヤク</t>
    </rPh>
    <rPh sb="48" eb="50">
      <t>カイゴ</t>
    </rPh>
    <rPh sb="50" eb="52">
      <t>ブンヤ</t>
    </rPh>
    <phoneticPr fontId="1"/>
  </si>
  <si>
    <t>支出負担行為担当官
島根労働局総務部長
宮本　淳子
島根県松江市向島町134-10</t>
    <rPh sb="0" eb="2">
      <t>シシュツ</t>
    </rPh>
    <rPh sb="2" eb="4">
      <t>フタン</t>
    </rPh>
    <rPh sb="4" eb="6">
      <t>コウイ</t>
    </rPh>
    <rPh sb="6" eb="9">
      <t>タントウカン</t>
    </rPh>
    <rPh sb="10" eb="12">
      <t>シマネ</t>
    </rPh>
    <rPh sb="12" eb="14">
      <t>ロウドウ</t>
    </rPh>
    <rPh sb="14" eb="15">
      <t>キョク</t>
    </rPh>
    <rPh sb="15" eb="17">
      <t>ソウム</t>
    </rPh>
    <rPh sb="17" eb="19">
      <t>ブチョウ</t>
    </rPh>
    <rPh sb="20" eb="22">
      <t>ミヤモト</t>
    </rPh>
    <rPh sb="23" eb="25">
      <t>ジュンコ</t>
    </rPh>
    <rPh sb="26" eb="29">
      <t>シマネケン</t>
    </rPh>
    <rPh sb="29" eb="32">
      <t>マツエシ</t>
    </rPh>
    <rPh sb="32" eb="35">
      <t>ムコウジマチョウ</t>
    </rPh>
    <phoneticPr fontId="1"/>
  </si>
  <si>
    <t>人材不足分野における人材確保のための雇用管理改善促進事業（啓発実践コース）</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phoneticPr fontId="1"/>
  </si>
  <si>
    <t>支出負担行為担当官岡山労働局総務部長小島　裕　　　　　岡山市北区下石井1-4-1
岡山第2合同庁舎</t>
    <rPh sb="0" eb="2">
      <t>シシュツ</t>
    </rPh>
    <rPh sb="2" eb="4">
      <t>フタン</t>
    </rPh>
    <rPh sb="4" eb="6">
      <t>コウイ</t>
    </rPh>
    <rPh sb="6" eb="9">
      <t>タントウカン</t>
    </rPh>
    <rPh sb="9" eb="11">
      <t>オカヤマ</t>
    </rPh>
    <rPh sb="11" eb="13">
      <t>ロウドウ</t>
    </rPh>
    <rPh sb="13" eb="14">
      <t>キョク</t>
    </rPh>
    <rPh sb="14" eb="16">
      <t>ソウム</t>
    </rPh>
    <rPh sb="16" eb="18">
      <t>ブチョウ</t>
    </rPh>
    <rPh sb="18" eb="20">
      <t>コジマ</t>
    </rPh>
    <rPh sb="21" eb="22">
      <t>ユタカ</t>
    </rPh>
    <rPh sb="27" eb="30">
      <t>オカヤマシ</t>
    </rPh>
    <rPh sb="30" eb="32">
      <t>キタク</t>
    </rPh>
    <rPh sb="32" eb="33">
      <t>シモ</t>
    </rPh>
    <rPh sb="33" eb="35">
      <t>イシイ</t>
    </rPh>
    <rPh sb="41" eb="43">
      <t>オカヤマ</t>
    </rPh>
    <rPh sb="43" eb="44">
      <t>ダイ</t>
    </rPh>
    <rPh sb="45" eb="47">
      <t>ゴウドウ</t>
    </rPh>
    <rPh sb="47" eb="49">
      <t>チョウシャ</t>
    </rPh>
    <phoneticPr fontId="1"/>
  </si>
  <si>
    <t>公益財団法人介護労働安定センター東京都荒川区荒川7-50-9</t>
    <rPh sb="0" eb="2">
      <t>コウエキ</t>
    </rPh>
    <rPh sb="2" eb="4">
      <t>ザイダン</t>
    </rPh>
    <rPh sb="4" eb="6">
      <t>ホウジン</t>
    </rPh>
    <rPh sb="6" eb="8">
      <t>カイゴ</t>
    </rPh>
    <rPh sb="8" eb="10">
      <t>ロウドウ</t>
    </rPh>
    <rPh sb="10" eb="12">
      <t>アンテイ</t>
    </rPh>
    <rPh sb="16" eb="19">
      <t>トウキョウト</t>
    </rPh>
    <rPh sb="19" eb="22">
      <t>アラカワク</t>
    </rPh>
    <rPh sb="22" eb="24">
      <t>アラカワ</t>
    </rPh>
    <phoneticPr fontId="1"/>
  </si>
  <si>
    <t>人材不足分野における人材確保のための雇用管理改善促進事業</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phoneticPr fontId="1"/>
  </si>
  <si>
    <t>支出負担行為担当官　広島労働局総務部長小嶋芳昭
広島労働局総務部　広島市中区上八丁堀６－３０</t>
    <rPh sb="0" eb="2">
      <t>シシュツ</t>
    </rPh>
    <rPh sb="2" eb="4">
      <t>フタン</t>
    </rPh>
    <rPh sb="4" eb="6">
      <t>コウイ</t>
    </rPh>
    <rPh sb="6" eb="9">
      <t>タントウカン</t>
    </rPh>
    <rPh sb="10" eb="12">
      <t>ヒロシマ</t>
    </rPh>
    <rPh sb="12" eb="14">
      <t>ロウドウ</t>
    </rPh>
    <rPh sb="14" eb="15">
      <t>キョク</t>
    </rPh>
    <rPh sb="15" eb="17">
      <t>ソウム</t>
    </rPh>
    <rPh sb="17" eb="18">
      <t>ブ</t>
    </rPh>
    <rPh sb="18" eb="19">
      <t>チョウ</t>
    </rPh>
    <rPh sb="19" eb="21">
      <t>コジマ</t>
    </rPh>
    <rPh sb="21" eb="23">
      <t>ヨシアキ</t>
    </rPh>
    <rPh sb="24" eb="26">
      <t>ヒロシマ</t>
    </rPh>
    <rPh sb="26" eb="28">
      <t>ロウドウ</t>
    </rPh>
    <rPh sb="28" eb="29">
      <t>キョク</t>
    </rPh>
    <rPh sb="29" eb="31">
      <t>ソウム</t>
    </rPh>
    <rPh sb="31" eb="32">
      <t>ブ</t>
    </rPh>
    <rPh sb="33" eb="36">
      <t>ヒロシマシ</t>
    </rPh>
    <rPh sb="36" eb="38">
      <t>ナカク</t>
    </rPh>
    <rPh sb="38" eb="39">
      <t>ウエ</t>
    </rPh>
    <rPh sb="39" eb="42">
      <t>ハッチョウボリ</t>
    </rPh>
    <phoneticPr fontId="1"/>
  </si>
  <si>
    <t>公益財団法人介護労働安定センター
東京都荒川区荒川７－５０－９</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1"/>
  </si>
  <si>
    <t>平成２８年度人材不足分野における人材確保のための雇用管理改善促進事業（啓発実践コース）（介護分野）　委託契約　一式</t>
    <rPh sb="0" eb="2">
      <t>ヘイセイ</t>
    </rPh>
    <rPh sb="4" eb="6">
      <t>ネンド</t>
    </rPh>
    <rPh sb="6" eb="8">
      <t>ジンザイ</t>
    </rPh>
    <rPh sb="8" eb="10">
      <t>ブソク</t>
    </rPh>
    <rPh sb="10" eb="12">
      <t>ブンヤ</t>
    </rPh>
    <rPh sb="16" eb="18">
      <t>ジンザイ</t>
    </rPh>
    <rPh sb="18" eb="20">
      <t>カクホ</t>
    </rPh>
    <rPh sb="24" eb="26">
      <t>コヨウ</t>
    </rPh>
    <rPh sb="26" eb="28">
      <t>カンリ</t>
    </rPh>
    <rPh sb="28" eb="30">
      <t>カイゼン</t>
    </rPh>
    <rPh sb="30" eb="32">
      <t>ソクシン</t>
    </rPh>
    <rPh sb="32" eb="34">
      <t>ジギョウ</t>
    </rPh>
    <rPh sb="35" eb="37">
      <t>ケイハツ</t>
    </rPh>
    <rPh sb="37" eb="39">
      <t>ジッセン</t>
    </rPh>
    <rPh sb="44" eb="46">
      <t>カイゴ</t>
    </rPh>
    <rPh sb="46" eb="48">
      <t>ブンヤ</t>
    </rPh>
    <rPh sb="50" eb="52">
      <t>イタク</t>
    </rPh>
    <rPh sb="52" eb="54">
      <t>ケイヤク</t>
    </rPh>
    <rPh sb="55" eb="57">
      <t>イッシキ</t>
    </rPh>
    <phoneticPr fontId="9"/>
  </si>
  <si>
    <t>支出負担行為担当官
山口労働局総務部長
鈴木　宏
山口市中河原町6-16
山口地方合同庁舎２号館</t>
    <rPh sb="0" eb="2">
      <t>シシュツ</t>
    </rPh>
    <rPh sb="2" eb="4">
      <t>フタン</t>
    </rPh>
    <rPh sb="4" eb="6">
      <t>コウイ</t>
    </rPh>
    <rPh sb="6" eb="9">
      <t>タントウカン</t>
    </rPh>
    <rPh sb="10" eb="12">
      <t>ヤマグチ</t>
    </rPh>
    <rPh sb="12" eb="14">
      <t>ロウドウ</t>
    </rPh>
    <rPh sb="14" eb="15">
      <t>キョク</t>
    </rPh>
    <rPh sb="15" eb="17">
      <t>ソウム</t>
    </rPh>
    <rPh sb="17" eb="19">
      <t>ブチョウ</t>
    </rPh>
    <rPh sb="20" eb="22">
      <t>スズキ</t>
    </rPh>
    <rPh sb="23" eb="24">
      <t>ヒロシ</t>
    </rPh>
    <rPh sb="25" eb="28">
      <t>ヤマグチシ</t>
    </rPh>
    <rPh sb="28" eb="32">
      <t>ナカカハラチョウ</t>
    </rPh>
    <rPh sb="37" eb="39">
      <t>ヤマグチ</t>
    </rPh>
    <rPh sb="39" eb="41">
      <t>チホウ</t>
    </rPh>
    <rPh sb="41" eb="43">
      <t>ゴウドウ</t>
    </rPh>
    <rPh sb="43" eb="45">
      <t>チョウシャ</t>
    </rPh>
    <rPh sb="46" eb="48">
      <t>ゴウカン</t>
    </rPh>
    <phoneticPr fontId="9"/>
  </si>
  <si>
    <t>公益財団法人
介護労働安定センター
東京島荒川区
荒川７丁目５０番９号
8011505001433</t>
    <rPh sb="0" eb="2">
      <t>コウエキ</t>
    </rPh>
    <rPh sb="2" eb="4">
      <t>ザイダン</t>
    </rPh>
    <rPh sb="4" eb="6">
      <t>ホウジン</t>
    </rPh>
    <rPh sb="7" eb="9">
      <t>カイゴ</t>
    </rPh>
    <rPh sb="9" eb="11">
      <t>ロウドウ</t>
    </rPh>
    <rPh sb="11" eb="13">
      <t>アンテイ</t>
    </rPh>
    <rPh sb="18" eb="20">
      <t>トウキョウ</t>
    </rPh>
    <rPh sb="20" eb="21">
      <t>トウ</t>
    </rPh>
    <rPh sb="21" eb="24">
      <t>アラカワク</t>
    </rPh>
    <rPh sb="25" eb="27">
      <t>アラカワ</t>
    </rPh>
    <rPh sb="28" eb="30">
      <t>チョウメ</t>
    </rPh>
    <rPh sb="32" eb="33">
      <t>バン</t>
    </rPh>
    <rPh sb="34" eb="35">
      <t>ゴウ</t>
    </rPh>
    <phoneticPr fontId="9"/>
  </si>
  <si>
    <t>雇用勘定
地域雇用機会創出等対策費
地域雇用機会創出事業等委託費</t>
    <rPh sb="0" eb="2">
      <t>コヨウ</t>
    </rPh>
    <rPh sb="2" eb="4">
      <t>カンジョウ</t>
    </rPh>
    <rPh sb="5" eb="7">
      <t>チイキ</t>
    </rPh>
    <rPh sb="7" eb="9">
      <t>コヨウ</t>
    </rPh>
    <rPh sb="9" eb="11">
      <t>キカイ</t>
    </rPh>
    <rPh sb="11" eb="13">
      <t>ソウシュツ</t>
    </rPh>
    <rPh sb="13" eb="14">
      <t>トウ</t>
    </rPh>
    <rPh sb="14" eb="17">
      <t>タイサクヒ</t>
    </rPh>
    <rPh sb="18" eb="20">
      <t>チイキ</t>
    </rPh>
    <rPh sb="20" eb="22">
      <t>コヨウ</t>
    </rPh>
    <rPh sb="22" eb="24">
      <t>キカイ</t>
    </rPh>
    <rPh sb="24" eb="26">
      <t>ソウシュツ</t>
    </rPh>
    <rPh sb="26" eb="28">
      <t>ジギョウ</t>
    </rPh>
    <rPh sb="28" eb="29">
      <t>トウ</t>
    </rPh>
    <rPh sb="29" eb="31">
      <t>イタク</t>
    </rPh>
    <rPh sb="31" eb="32">
      <t>ヒ</t>
    </rPh>
    <phoneticPr fontId="1"/>
  </si>
  <si>
    <t>支出負担行為担当官徳島労働局総務部長
笠田　隆博
徳島市徳島町城内6-6</t>
    <rPh sb="0" eb="2">
      <t>シシュツ</t>
    </rPh>
    <rPh sb="2" eb="4">
      <t>フタン</t>
    </rPh>
    <rPh sb="4" eb="6">
      <t>コウイ</t>
    </rPh>
    <rPh sb="6" eb="9">
      <t>タントウカン</t>
    </rPh>
    <rPh sb="9" eb="11">
      <t>トクシマ</t>
    </rPh>
    <rPh sb="11" eb="13">
      <t>ロウドウ</t>
    </rPh>
    <rPh sb="13" eb="14">
      <t>キョク</t>
    </rPh>
    <rPh sb="14" eb="16">
      <t>ソウム</t>
    </rPh>
    <rPh sb="16" eb="18">
      <t>ブチョウ</t>
    </rPh>
    <rPh sb="19" eb="21">
      <t>カサダ</t>
    </rPh>
    <rPh sb="22" eb="24">
      <t>タカヒロ</t>
    </rPh>
    <rPh sb="25" eb="28">
      <t>トクシマシ</t>
    </rPh>
    <rPh sb="28" eb="31">
      <t>トクシマチョウ</t>
    </rPh>
    <rPh sb="31" eb="33">
      <t>ジョウナイ</t>
    </rPh>
    <phoneticPr fontId="1"/>
  </si>
  <si>
    <t>公益財団法人介護労働安定センター
東京都荒川区荒川7丁目50番9号</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26" eb="28">
      <t>チョウメ</t>
    </rPh>
    <rPh sb="30" eb="31">
      <t>バン</t>
    </rPh>
    <rPh sb="32" eb="33">
      <t>ゴウ</t>
    </rPh>
    <phoneticPr fontId="1"/>
  </si>
  <si>
    <t>人材不足分野における人材確保のための雇用管理改善促進事業（啓発実践コース・介護分野）委託契約</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7" eb="39">
      <t>カイゴ</t>
    </rPh>
    <rPh sb="39" eb="41">
      <t>ブンヤ</t>
    </rPh>
    <phoneticPr fontId="1"/>
  </si>
  <si>
    <t>愛媛労働局
支出負担行為担当官　川越　俊治
松山市若草町4-3</t>
    <rPh sb="16" eb="18">
      <t>カワゴエ</t>
    </rPh>
    <rPh sb="19" eb="21">
      <t>シュンジ</t>
    </rPh>
    <phoneticPr fontId="1"/>
  </si>
  <si>
    <t>公益財団法人　介護労働安定センター
東京都荒川区荒川７－５０－９　センターまちや5階</t>
    <rPh sb="0" eb="2">
      <t>コウエキ</t>
    </rPh>
    <rPh sb="2" eb="4">
      <t>ザイダン</t>
    </rPh>
    <rPh sb="4" eb="6">
      <t>ホウジン</t>
    </rPh>
    <rPh sb="7" eb="9">
      <t>カイゴ</t>
    </rPh>
    <rPh sb="9" eb="11">
      <t>ロウドウ</t>
    </rPh>
    <rPh sb="11" eb="13">
      <t>アンテイ</t>
    </rPh>
    <rPh sb="18" eb="21">
      <t>トウキョウト</t>
    </rPh>
    <rPh sb="21" eb="24">
      <t>アラカワク</t>
    </rPh>
    <rPh sb="24" eb="26">
      <t>アラカワ</t>
    </rPh>
    <rPh sb="41" eb="42">
      <t>カイ</t>
    </rPh>
    <phoneticPr fontId="1"/>
  </si>
  <si>
    <t>労働保険特別会計
雇用勘定</t>
    <rPh sb="0" eb="2">
      <t>ロウドウ</t>
    </rPh>
    <rPh sb="2" eb="4">
      <t>ホケン</t>
    </rPh>
    <rPh sb="4" eb="6">
      <t>トクベツ</t>
    </rPh>
    <rPh sb="6" eb="8">
      <t>カイケイ</t>
    </rPh>
    <rPh sb="9" eb="11">
      <t>コヨウ</t>
    </rPh>
    <rPh sb="11" eb="13">
      <t>カンジョウ</t>
    </rPh>
    <phoneticPr fontId="1"/>
  </si>
  <si>
    <t>人材不足分野における人材確保のための雇用管理改善推進事業（啓発実践コース）（介護分野）</t>
    <rPh sb="0" eb="2">
      <t>ジンザイ</t>
    </rPh>
    <rPh sb="2" eb="4">
      <t>ブソク</t>
    </rPh>
    <rPh sb="4" eb="6">
      <t>ブンヤ</t>
    </rPh>
    <rPh sb="10" eb="12">
      <t>ジンザイ</t>
    </rPh>
    <rPh sb="12" eb="14">
      <t>カクホ</t>
    </rPh>
    <rPh sb="18" eb="20">
      <t>コヨウ</t>
    </rPh>
    <rPh sb="20" eb="22">
      <t>カンリ</t>
    </rPh>
    <rPh sb="22" eb="24">
      <t>カイゼン</t>
    </rPh>
    <rPh sb="24" eb="26">
      <t>スイシン</t>
    </rPh>
    <rPh sb="26" eb="28">
      <t>ジギョウ</t>
    </rPh>
    <rPh sb="29" eb="31">
      <t>ケイハツ</t>
    </rPh>
    <rPh sb="31" eb="33">
      <t>ジッセン</t>
    </rPh>
    <rPh sb="38" eb="40">
      <t>カイゴ</t>
    </rPh>
    <rPh sb="40" eb="42">
      <t>ブンヤ</t>
    </rPh>
    <phoneticPr fontId="1"/>
  </si>
  <si>
    <t>支出負担行為担当官高知労働局総務部長
石崎　琢也
高知市南金田1番39号</t>
    <rPh sb="0" eb="2">
      <t>シシュツ</t>
    </rPh>
    <rPh sb="2" eb="4">
      <t>フタン</t>
    </rPh>
    <rPh sb="4" eb="6">
      <t>コウイ</t>
    </rPh>
    <rPh sb="6" eb="9">
      <t>タントウカン</t>
    </rPh>
    <rPh sb="9" eb="11">
      <t>コウチ</t>
    </rPh>
    <rPh sb="11" eb="13">
      <t>ロウドウ</t>
    </rPh>
    <rPh sb="13" eb="14">
      <t>キョク</t>
    </rPh>
    <rPh sb="14" eb="16">
      <t>ソウム</t>
    </rPh>
    <rPh sb="16" eb="18">
      <t>ブチョウ</t>
    </rPh>
    <rPh sb="19" eb="21">
      <t>イシザキ</t>
    </rPh>
    <rPh sb="22" eb="24">
      <t>タクヤ</t>
    </rPh>
    <rPh sb="25" eb="27">
      <t>コウチ</t>
    </rPh>
    <rPh sb="27" eb="28">
      <t>シ</t>
    </rPh>
    <rPh sb="28" eb="29">
      <t>ミナミ</t>
    </rPh>
    <rPh sb="29" eb="31">
      <t>カネダ</t>
    </rPh>
    <rPh sb="32" eb="33">
      <t>バン</t>
    </rPh>
    <rPh sb="35" eb="36">
      <t>ゴウ</t>
    </rPh>
    <phoneticPr fontId="1"/>
  </si>
  <si>
    <t>公益社団法人　介護労働安定センター
東京都荒川区荒川7-50-9</t>
    <rPh sb="0" eb="2">
      <t>コウエキ</t>
    </rPh>
    <rPh sb="2" eb="4">
      <t>シャダン</t>
    </rPh>
    <rPh sb="4" eb="6">
      <t>ホウジン</t>
    </rPh>
    <rPh sb="7" eb="9">
      <t>カイゴ</t>
    </rPh>
    <rPh sb="9" eb="11">
      <t>ロウドウ</t>
    </rPh>
    <rPh sb="11" eb="13">
      <t>アンテイ</t>
    </rPh>
    <rPh sb="18" eb="21">
      <t>トウキョウト</t>
    </rPh>
    <rPh sb="21" eb="24">
      <t>アラカワク</t>
    </rPh>
    <rPh sb="24" eb="26">
      <t>アラカワ</t>
    </rPh>
    <phoneticPr fontId="1"/>
  </si>
  <si>
    <t>平成28年度福岡労働局一般定期健診及びＶＤＴ健診業務委託（単価契約）</t>
  </si>
  <si>
    <t>支出負担行為担当官
福岡労働局総務部長
山口　宏之
福岡市博多区博多駅東
2-11-1</t>
    <rPh sb="20" eb="22">
      <t>ヤマグチ</t>
    </rPh>
    <rPh sb="23" eb="25">
      <t>ヒロユキ</t>
    </rPh>
    <phoneticPr fontId="9"/>
  </si>
  <si>
    <t>公益財団法人福岡労働衛生研究所
福岡市南区那の川1-11-27</t>
    <phoneticPr fontId="1"/>
  </si>
  <si>
    <t>@200円ほか</t>
  </si>
  <si>
    <t>@100円ほか</t>
  </si>
  <si>
    <t>50.0％ほか</t>
  </si>
  <si>
    <t>人材不足分野における人材確保のための雇用管理改善促進事業（啓発実践コース「介護分野」）</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7" eb="39">
      <t>カイゴ</t>
    </rPh>
    <rPh sb="39" eb="41">
      <t>ブンヤ</t>
    </rPh>
    <phoneticPr fontId="9"/>
  </si>
  <si>
    <t>公益財団法人介護労働安定センター
福岡市博多区博多駅東2-5-19サンライフ第3ビル4階</t>
    <rPh sb="0" eb="2">
      <t>コウエキ</t>
    </rPh>
    <rPh sb="2" eb="4">
      <t>ザイダン</t>
    </rPh>
    <rPh sb="4" eb="6">
      <t>ホウジン</t>
    </rPh>
    <rPh sb="6" eb="8">
      <t>カイゴ</t>
    </rPh>
    <rPh sb="8" eb="10">
      <t>ロウドウ</t>
    </rPh>
    <rPh sb="10" eb="12">
      <t>アンテイ</t>
    </rPh>
    <phoneticPr fontId="9"/>
  </si>
  <si>
    <t>平成28年度人材不足分野における人材確保のための雇用管理改善促進事業委託（啓発実践コース）【介護分野】</t>
    <rPh sb="0" eb="2">
      <t>ヘイセイ</t>
    </rPh>
    <rPh sb="4" eb="6">
      <t>ネンド</t>
    </rPh>
    <rPh sb="6" eb="8">
      <t>ジンザイ</t>
    </rPh>
    <rPh sb="8" eb="10">
      <t>フソク</t>
    </rPh>
    <rPh sb="10" eb="12">
      <t>ブンヤ</t>
    </rPh>
    <rPh sb="16" eb="18">
      <t>ジンザイ</t>
    </rPh>
    <rPh sb="18" eb="20">
      <t>カクホ</t>
    </rPh>
    <rPh sb="24" eb="26">
      <t>コヨウ</t>
    </rPh>
    <rPh sb="26" eb="28">
      <t>カンリ</t>
    </rPh>
    <rPh sb="28" eb="30">
      <t>カイゼン</t>
    </rPh>
    <rPh sb="30" eb="32">
      <t>ソクシン</t>
    </rPh>
    <rPh sb="32" eb="34">
      <t>ジギョウ</t>
    </rPh>
    <rPh sb="34" eb="36">
      <t>イタク</t>
    </rPh>
    <rPh sb="37" eb="39">
      <t>ケイハツ</t>
    </rPh>
    <rPh sb="39" eb="41">
      <t>ジッセン</t>
    </rPh>
    <rPh sb="46" eb="48">
      <t>カイゴ</t>
    </rPh>
    <rPh sb="48" eb="50">
      <t>ブンヤ</t>
    </rPh>
    <phoneticPr fontId="2"/>
  </si>
  <si>
    <t>支出負担行為担当官
佐賀労働局総務部長　大坪 史東
佐賀労働局
佐賀市駅前中央3-3-20</t>
    <rPh sb="0" eb="2">
      <t>シシュツ</t>
    </rPh>
    <rPh sb="2" eb="4">
      <t>フタン</t>
    </rPh>
    <rPh sb="4" eb="6">
      <t>コウイ</t>
    </rPh>
    <rPh sb="6" eb="9">
      <t>タントウカン</t>
    </rPh>
    <rPh sb="10" eb="15">
      <t>ロウドウキョク</t>
    </rPh>
    <rPh sb="15" eb="17">
      <t>ソウム</t>
    </rPh>
    <rPh sb="17" eb="19">
      <t>ブチョウ</t>
    </rPh>
    <rPh sb="20" eb="22">
      <t>オオツボ</t>
    </rPh>
    <rPh sb="23" eb="24">
      <t>シ</t>
    </rPh>
    <rPh sb="24" eb="25">
      <t>ヒガシ</t>
    </rPh>
    <rPh sb="26" eb="28">
      <t>サガ</t>
    </rPh>
    <rPh sb="28" eb="30">
      <t>ロウドウ</t>
    </rPh>
    <rPh sb="30" eb="31">
      <t>キョク</t>
    </rPh>
    <rPh sb="32" eb="35">
      <t>サガシ</t>
    </rPh>
    <rPh sb="35" eb="37">
      <t>エキマエ</t>
    </rPh>
    <rPh sb="37" eb="39">
      <t>チュウオウ</t>
    </rPh>
    <phoneticPr fontId="2"/>
  </si>
  <si>
    <t>公益財団法人介護労働安定センター
東京都荒川区荒川7-50-9</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2"/>
  </si>
  <si>
    <t>労働保険特別会計　雇用勘定　地域雇用機会創出等対策費　地域雇用機会創出事業等委託費</t>
    <rPh sb="0" eb="2">
      <t>ロウドウ</t>
    </rPh>
    <rPh sb="2" eb="4">
      <t>ホケン</t>
    </rPh>
    <rPh sb="4" eb="6">
      <t>トクベツ</t>
    </rPh>
    <rPh sb="6" eb="8">
      <t>カイケイ</t>
    </rPh>
    <rPh sb="9" eb="11">
      <t>コヨウ</t>
    </rPh>
    <rPh sb="11" eb="13">
      <t>カンジョウ</t>
    </rPh>
    <phoneticPr fontId="1"/>
  </si>
  <si>
    <t>平成28年度人材不足分野における人材確保のための雇用管理改善促進事業委託契約（啓発実践コース）「介護分野」</t>
    <phoneticPr fontId="1"/>
  </si>
  <si>
    <t>支出負担行為担当官　熊本労働局総務部長　片平一哉　　　　　　　　　熊本市西区春日2-10-1熊本地方合同庁舎Ａ棟9階</t>
    <phoneticPr fontId="1"/>
  </si>
  <si>
    <t>人材不足分野における人材確保のための雇用管理改善促進事業
（啓発実践コース）【介護分野】</t>
    <rPh sb="0" eb="2">
      <t>ジンザイ</t>
    </rPh>
    <rPh sb="2" eb="4">
      <t>ブソク</t>
    </rPh>
    <rPh sb="4" eb="6">
      <t>ブンヤ</t>
    </rPh>
    <rPh sb="10" eb="12">
      <t>ジンザイ</t>
    </rPh>
    <rPh sb="12" eb="14">
      <t>カクホ</t>
    </rPh>
    <rPh sb="18" eb="20">
      <t>コヨウ</t>
    </rPh>
    <rPh sb="20" eb="22">
      <t>カンリ</t>
    </rPh>
    <rPh sb="22" eb="24">
      <t>カイゼン</t>
    </rPh>
    <rPh sb="24" eb="26">
      <t>ソクシン</t>
    </rPh>
    <rPh sb="26" eb="28">
      <t>ジギョウ</t>
    </rPh>
    <rPh sb="30" eb="32">
      <t>ケイハツ</t>
    </rPh>
    <rPh sb="32" eb="34">
      <t>ジッセン</t>
    </rPh>
    <rPh sb="39" eb="41">
      <t>カイゴ</t>
    </rPh>
    <rPh sb="41" eb="43">
      <t>ブンヤ</t>
    </rPh>
    <phoneticPr fontId="9"/>
  </si>
  <si>
    <t>支出負担行為担当官
大分労働局総務部長　
植村　浩明
大分市東春日町17番20号
大分第２ソフィアプラザビル</t>
    <rPh sb="21" eb="23">
      <t>ウエムラ</t>
    </rPh>
    <rPh sb="24" eb="26">
      <t>ヒロアキ</t>
    </rPh>
    <phoneticPr fontId="9"/>
  </si>
  <si>
    <t>公益財団法人
介護労働安定センター
東京都荒川区荒川7-50-9
センターまちや5階</t>
    <rPh sb="0" eb="2">
      <t>コウエキ</t>
    </rPh>
    <rPh sb="2" eb="4">
      <t>ザイダン</t>
    </rPh>
    <rPh sb="4" eb="6">
      <t>ホウジン</t>
    </rPh>
    <rPh sb="7" eb="9">
      <t>カイゴ</t>
    </rPh>
    <rPh sb="9" eb="11">
      <t>ロウドウ</t>
    </rPh>
    <rPh sb="11" eb="13">
      <t>アンテイ</t>
    </rPh>
    <rPh sb="19" eb="22">
      <t>トウキョウト</t>
    </rPh>
    <rPh sb="22" eb="25">
      <t>アラカワク</t>
    </rPh>
    <rPh sb="25" eb="27">
      <t>アラカワ</t>
    </rPh>
    <rPh sb="42" eb="43">
      <t>カイ</t>
    </rPh>
    <phoneticPr fontId="9"/>
  </si>
  <si>
    <t>　</t>
    <phoneticPr fontId="9"/>
  </si>
  <si>
    <t>人材不足分野における人材確保のための雇用管理改善促進事業（啓発実践コース）委託契約（介護分野）</t>
    <rPh sb="0" eb="2">
      <t>ジンザイ</t>
    </rPh>
    <rPh sb="2" eb="4">
      <t>フソク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7" eb="39">
      <t>イタク</t>
    </rPh>
    <rPh sb="39" eb="41">
      <t>ケイヤク</t>
    </rPh>
    <rPh sb="42" eb="44">
      <t>カイゴ</t>
    </rPh>
    <rPh sb="44" eb="46">
      <t>ブンヤ</t>
    </rPh>
    <phoneticPr fontId="1"/>
  </si>
  <si>
    <t>宮崎労働局　支出負担行為担当官　後藤　尚　宮崎県宮崎市橘通東３丁目１番２２号５階</t>
    <rPh sb="0" eb="2">
      <t>ミヤザキ</t>
    </rPh>
    <rPh sb="2" eb="4">
      <t>ロウドウ</t>
    </rPh>
    <rPh sb="4" eb="5">
      <t>キョク</t>
    </rPh>
    <rPh sb="6" eb="8">
      <t>シシュツ</t>
    </rPh>
    <rPh sb="8" eb="10">
      <t>フタン</t>
    </rPh>
    <rPh sb="10" eb="12">
      <t>コウイ</t>
    </rPh>
    <rPh sb="12" eb="15">
      <t>タントウカン</t>
    </rPh>
    <rPh sb="16" eb="18">
      <t>ゴトウ</t>
    </rPh>
    <rPh sb="19" eb="20">
      <t>ショウ</t>
    </rPh>
    <rPh sb="21" eb="24">
      <t>ミヤザキケン</t>
    </rPh>
    <rPh sb="24" eb="27">
      <t>ミヤザキシ</t>
    </rPh>
    <rPh sb="27" eb="28">
      <t>タチバナ</t>
    </rPh>
    <rPh sb="28" eb="29">
      <t>ドオ</t>
    </rPh>
    <rPh sb="29" eb="30">
      <t>ヒガシ</t>
    </rPh>
    <rPh sb="31" eb="33">
      <t>チョウメ</t>
    </rPh>
    <rPh sb="34" eb="35">
      <t>バン</t>
    </rPh>
    <rPh sb="37" eb="38">
      <t>ゴウ</t>
    </rPh>
    <rPh sb="39" eb="40">
      <t>カイ</t>
    </rPh>
    <phoneticPr fontId="1"/>
  </si>
  <si>
    <t>人材不足分野における人材確保のための雇用管理改善促進事業（啓発実践コース）(介護分野）</t>
    <rPh sb="0" eb="2">
      <t>ジンザイ</t>
    </rPh>
    <rPh sb="2" eb="4">
      <t>ブソク</t>
    </rPh>
    <rPh sb="4" eb="6">
      <t>ブンヤ</t>
    </rPh>
    <rPh sb="10" eb="12">
      <t>ジンザイ</t>
    </rPh>
    <rPh sb="12" eb="14">
      <t>カクホ</t>
    </rPh>
    <rPh sb="18" eb="20">
      <t>コヨウ</t>
    </rPh>
    <rPh sb="20" eb="22">
      <t>カンリ</t>
    </rPh>
    <rPh sb="22" eb="24">
      <t>カイゼン</t>
    </rPh>
    <rPh sb="24" eb="26">
      <t>ソクシン</t>
    </rPh>
    <rPh sb="26" eb="28">
      <t>ジギョウ</t>
    </rPh>
    <rPh sb="29" eb="31">
      <t>ケイハツ</t>
    </rPh>
    <rPh sb="31" eb="33">
      <t>ジッセン</t>
    </rPh>
    <rPh sb="38" eb="40">
      <t>カイゴ</t>
    </rPh>
    <rPh sb="40" eb="42">
      <t>ブンヤ</t>
    </rPh>
    <phoneticPr fontId="1"/>
  </si>
  <si>
    <t>支出負担行為担当官
鹿児島労働局総務部長　中山真司
鹿児島労働局
鹿児島市山下町13－21</t>
    <rPh sb="0" eb="2">
      <t>シシュツ</t>
    </rPh>
    <rPh sb="2" eb="4">
      <t>フタン</t>
    </rPh>
    <rPh sb="4" eb="6">
      <t>コウイ</t>
    </rPh>
    <rPh sb="6" eb="9">
      <t>タントウカン</t>
    </rPh>
    <rPh sb="10" eb="13">
      <t>カゴシマ</t>
    </rPh>
    <rPh sb="13" eb="15">
      <t>ロウドウ</t>
    </rPh>
    <rPh sb="15" eb="16">
      <t>キョク</t>
    </rPh>
    <rPh sb="16" eb="18">
      <t>ソウム</t>
    </rPh>
    <rPh sb="18" eb="20">
      <t>ブチョウ</t>
    </rPh>
    <rPh sb="21" eb="23">
      <t>ナカヤマ</t>
    </rPh>
    <rPh sb="23" eb="25">
      <t>シンジ</t>
    </rPh>
    <rPh sb="26" eb="29">
      <t>カゴシマ</t>
    </rPh>
    <rPh sb="29" eb="31">
      <t>ロウドウ</t>
    </rPh>
    <rPh sb="31" eb="32">
      <t>キョク</t>
    </rPh>
    <rPh sb="33" eb="36">
      <t>カゴシマ</t>
    </rPh>
    <rPh sb="36" eb="37">
      <t>シ</t>
    </rPh>
    <rPh sb="37" eb="40">
      <t>ヤマシタチョウ</t>
    </rPh>
    <phoneticPr fontId="1"/>
  </si>
  <si>
    <t>公益財団法人介護労働安定センター
東京都荒川区荒川7－50－9</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1"/>
  </si>
  <si>
    <t>平成28年度人材不足分野における人材確保のための雇用改善促進事業（啓発実践コース）委託【介護分野】</t>
    <rPh sb="0" eb="2">
      <t>ヘイセイ</t>
    </rPh>
    <rPh sb="4" eb="6">
      <t>ネンド</t>
    </rPh>
    <rPh sb="6" eb="8">
      <t>ジンザイ</t>
    </rPh>
    <rPh sb="8" eb="10">
      <t>フソク</t>
    </rPh>
    <rPh sb="10" eb="12">
      <t>ブンヤ</t>
    </rPh>
    <rPh sb="16" eb="18">
      <t>ジンザイ</t>
    </rPh>
    <rPh sb="18" eb="20">
      <t>カクホ</t>
    </rPh>
    <rPh sb="24" eb="26">
      <t>コヨウ</t>
    </rPh>
    <rPh sb="26" eb="28">
      <t>カイゼン</t>
    </rPh>
    <rPh sb="28" eb="30">
      <t>ソクシン</t>
    </rPh>
    <rPh sb="30" eb="32">
      <t>ジギョウ</t>
    </rPh>
    <rPh sb="33" eb="35">
      <t>ケイハツ</t>
    </rPh>
    <rPh sb="35" eb="37">
      <t>ジッセン</t>
    </rPh>
    <rPh sb="41" eb="43">
      <t>イタク</t>
    </rPh>
    <rPh sb="44" eb="46">
      <t>カイゴ</t>
    </rPh>
    <rPh sb="46" eb="48">
      <t>ブンヤ</t>
    </rPh>
    <phoneticPr fontId="18"/>
  </si>
  <si>
    <t>支出負担行為担当官　
沖縄労働局総務部長
福永　伸一
那覇市おもろまち2-1-1</t>
    <rPh sb="21" eb="23">
      <t>フクナガ</t>
    </rPh>
    <rPh sb="24" eb="26">
      <t>シンイチ</t>
    </rPh>
    <phoneticPr fontId="10"/>
  </si>
  <si>
    <t>公益財団法人介護労働安定センター　沖縄支部
那覇市前島3-25-5とまりんアネックスビル1階</t>
    <rPh sb="17" eb="19">
      <t>オキナワ</t>
    </rPh>
    <rPh sb="19" eb="21">
      <t>シブ</t>
    </rPh>
    <rPh sb="22" eb="25">
      <t>ナハシ</t>
    </rPh>
    <rPh sb="25" eb="27">
      <t>マエジマ</t>
    </rPh>
    <rPh sb="45" eb="46">
      <t>カイ</t>
    </rPh>
    <phoneticPr fontId="10"/>
  </si>
  <si>
    <t>公財</t>
    <rPh sb="0" eb="1">
      <t>コウ</t>
    </rPh>
    <rPh sb="1" eb="2">
      <t>ザイ</t>
    </rPh>
    <phoneticPr fontId="10"/>
  </si>
  <si>
    <t>公財</t>
    <rPh sb="0" eb="2">
      <t>コウザイ</t>
    </rPh>
    <phoneticPr fontId="9"/>
  </si>
  <si>
    <t>公社</t>
    <rPh sb="0" eb="2">
      <t>コウシャ</t>
    </rPh>
    <phoneticPr fontId="9"/>
  </si>
  <si>
    <t>公財</t>
    <rPh sb="0" eb="2">
      <t>コウザイ</t>
    </rPh>
    <phoneticPr fontId="1"/>
  </si>
  <si>
    <t>農林水産省</t>
    <rPh sb="0" eb="2">
      <t>ノウリン</t>
    </rPh>
    <rPh sb="2" eb="5">
      <t>スイサンショウ</t>
    </rPh>
    <phoneticPr fontId="1"/>
  </si>
  <si>
    <t>平成28年度収入保険制度検討調査事業（個人経営体）</t>
  </si>
  <si>
    <t>支出負担行為担当官農林水産省大臣官房参事官（経理）菅原誠治
東京都千代田区霞が関1-2-1</t>
    <rPh sb="2" eb="4">
      <t>フタン</t>
    </rPh>
    <rPh sb="4" eb="6">
      <t>コウイ</t>
    </rPh>
    <rPh sb="6" eb="9">
      <t>タントウカン</t>
    </rPh>
    <rPh sb="9" eb="11">
      <t>ノウリン</t>
    </rPh>
    <rPh sb="11" eb="14">
      <t>スイサンショウ</t>
    </rPh>
    <rPh sb="14" eb="16">
      <t>ダイジン</t>
    </rPh>
    <rPh sb="16" eb="18">
      <t>カンボウ</t>
    </rPh>
    <rPh sb="18" eb="21">
      <t>サンジカン</t>
    </rPh>
    <rPh sb="22" eb="24">
      <t>ケイリ</t>
    </rPh>
    <rPh sb="25" eb="27">
      <t>スガワラ</t>
    </rPh>
    <rPh sb="27" eb="29">
      <t>セイジ</t>
    </rPh>
    <phoneticPr fontId="0"/>
  </si>
  <si>
    <t>平成28年度収入保険制度検討調査事業（法人経営体）</t>
  </si>
  <si>
    <t>公益社団法人全国農業共済協会
東京都千代田区一番町19番地</t>
    <phoneticPr fontId="1"/>
  </si>
  <si>
    <t>平成28年度及び平成29年度農林水産業･食品産業科学技術研究推進事業における研究成果の普及状況把握･分析調査等に係る業務委託事業</t>
  </si>
  <si>
    <t>支出負担行為担当官農林水産省大臣官房参事官（経理）菅原誠治
東京都千代田区霞が関1-2-1</t>
    <rPh sb="2" eb="4">
      <t>フタン</t>
    </rPh>
    <rPh sb="4" eb="6">
      <t>コウイ</t>
    </rPh>
    <rPh sb="6" eb="9">
      <t>タントウカン</t>
    </rPh>
    <rPh sb="9" eb="11">
      <t>ノウリン</t>
    </rPh>
    <rPh sb="11" eb="14">
      <t>スイサンショウ</t>
    </rPh>
    <rPh sb="14" eb="16">
      <t>ダイジン</t>
    </rPh>
    <rPh sb="16" eb="18">
      <t>カンボウ</t>
    </rPh>
    <rPh sb="18" eb="21">
      <t>サンジカン</t>
    </rPh>
    <rPh sb="22" eb="24">
      <t>ケイリ</t>
    </rPh>
    <rPh sb="25" eb="27">
      <t>スガワラ</t>
    </rPh>
    <rPh sb="27" eb="29">
      <t>セイジ</t>
    </rPh>
    <phoneticPr fontId="1"/>
  </si>
  <si>
    <t>平成２８年度放射性物質影響調査推進事業</t>
    <rPh sb="0" eb="2">
      <t>ヘイセイ</t>
    </rPh>
    <rPh sb="4" eb="6">
      <t>ネンド</t>
    </rPh>
    <rPh sb="6" eb="9">
      <t>ホウシャセイ</t>
    </rPh>
    <rPh sb="9" eb="11">
      <t>ブッシツ</t>
    </rPh>
    <rPh sb="11" eb="13">
      <t>エイキョウ</t>
    </rPh>
    <rPh sb="13" eb="15">
      <t>チョウサ</t>
    </rPh>
    <rPh sb="15" eb="17">
      <t>スイシン</t>
    </rPh>
    <rPh sb="17" eb="19">
      <t>ジギョウ</t>
    </rPh>
    <phoneticPr fontId="1"/>
  </si>
  <si>
    <t>支出負担行為担当官水産庁長官佐藤一雄
東京都千代田区霞が関1-2-1</t>
    <rPh sb="14" eb="16">
      <t>サトウ</t>
    </rPh>
    <rPh sb="16" eb="18">
      <t>カズオ</t>
    </rPh>
    <phoneticPr fontId="1"/>
  </si>
  <si>
    <t>公益財団法人海洋生物環境研究所
東京都新宿区山吹町347番地藤和江戸川橋ビル7階</t>
    <phoneticPr fontId="1"/>
  </si>
  <si>
    <t>水産多面的機能発揮対策支援事業</t>
    <rPh sb="0" eb="2">
      <t>スイサン</t>
    </rPh>
    <rPh sb="2" eb="5">
      <t>タメンテキ</t>
    </rPh>
    <rPh sb="5" eb="7">
      <t>キノウ</t>
    </rPh>
    <rPh sb="7" eb="9">
      <t>ハッキ</t>
    </rPh>
    <rPh sb="9" eb="11">
      <t>タイサク</t>
    </rPh>
    <rPh sb="11" eb="13">
      <t>シエン</t>
    </rPh>
    <rPh sb="13" eb="15">
      <t>ジギョウ</t>
    </rPh>
    <phoneticPr fontId="1"/>
  </si>
  <si>
    <t>公益社団法人全国豊かな海づくり推進協会
東京都中央区日本橋小伝馬町9番6号</t>
    <rPh sb="0" eb="2">
      <t>コウエキ</t>
    </rPh>
    <rPh sb="2" eb="6">
      <t>シャダンホウジン</t>
    </rPh>
    <rPh sb="6" eb="8">
      <t>ゼンコク</t>
    </rPh>
    <rPh sb="8" eb="9">
      <t>ユタ</t>
    </rPh>
    <rPh sb="11" eb="12">
      <t>ウミ</t>
    </rPh>
    <rPh sb="15" eb="17">
      <t>スイシン</t>
    </rPh>
    <rPh sb="17" eb="19">
      <t>キョウカイ</t>
    </rPh>
    <phoneticPr fontId="1"/>
  </si>
  <si>
    <t>連名契約
（公益法人以外への支出を含めた契約総金額は99,900,000円）</t>
    <rPh sb="0" eb="2">
      <t>レンメイ</t>
    </rPh>
    <rPh sb="2" eb="4">
      <t>ケイヤク</t>
    </rPh>
    <rPh sb="6" eb="8">
      <t>コウエキ</t>
    </rPh>
    <rPh sb="8" eb="10">
      <t>ホウジン</t>
    </rPh>
    <rPh sb="10" eb="12">
      <t>イガイ</t>
    </rPh>
    <rPh sb="14" eb="16">
      <t>シシュツ</t>
    </rPh>
    <rPh sb="17" eb="18">
      <t>フク</t>
    </rPh>
    <rPh sb="20" eb="22">
      <t>ケイヤク</t>
    </rPh>
    <rPh sb="22" eb="25">
      <t>ソウキンガク</t>
    </rPh>
    <rPh sb="36" eb="37">
      <t>エン</t>
    </rPh>
    <phoneticPr fontId="1"/>
  </si>
  <si>
    <t>平成28年度水産基盤整備調査委託事業「漁港における放置艇対策推進調査」</t>
    <rPh sb="0" eb="2">
      <t>ヘイセイ</t>
    </rPh>
    <rPh sb="4" eb="6">
      <t>ネンド</t>
    </rPh>
    <rPh sb="6" eb="8">
      <t>スイサン</t>
    </rPh>
    <rPh sb="8" eb="10">
      <t>キバン</t>
    </rPh>
    <rPh sb="10" eb="12">
      <t>セイビ</t>
    </rPh>
    <rPh sb="12" eb="14">
      <t>チョウサ</t>
    </rPh>
    <rPh sb="14" eb="16">
      <t>イタク</t>
    </rPh>
    <rPh sb="16" eb="18">
      <t>ジギョウ</t>
    </rPh>
    <phoneticPr fontId="1"/>
  </si>
  <si>
    <t>公益社団法人全国漁港漁場協会
東京都港区赤坂1丁目9番13号三会堂ビル</t>
    <phoneticPr fontId="1"/>
  </si>
  <si>
    <t>公社</t>
    <rPh sb="0" eb="1">
      <t>コウ</t>
    </rPh>
    <rPh sb="1" eb="2">
      <t>シャ</t>
    </rPh>
    <phoneticPr fontId="1"/>
  </si>
  <si>
    <t>平成28年度緊急時ワクチン等流通体制構築委託事業</t>
    <rPh sb="0" eb="2">
      <t>ヘイセイ</t>
    </rPh>
    <rPh sb="4" eb="6">
      <t>ネンド</t>
    </rPh>
    <phoneticPr fontId="1"/>
  </si>
  <si>
    <t>公益社団法人日本動物用医薬品協会
東京都中央区日本橋4-6-10</t>
    <phoneticPr fontId="1"/>
  </si>
  <si>
    <t>平成28年度東アジア包括的植物品種保護戦略委託事業</t>
    <rPh sb="0" eb="2">
      <t>ヘイセイ</t>
    </rPh>
    <rPh sb="4" eb="6">
      <t>ネンド</t>
    </rPh>
    <rPh sb="6" eb="7">
      <t>ヒガシ</t>
    </rPh>
    <rPh sb="10" eb="13">
      <t>ホウカツテキ</t>
    </rPh>
    <rPh sb="13" eb="15">
      <t>ショクブツ</t>
    </rPh>
    <rPh sb="15" eb="17">
      <t>ヒンシュ</t>
    </rPh>
    <rPh sb="17" eb="19">
      <t>ホゴ</t>
    </rPh>
    <rPh sb="19" eb="21">
      <t>センリャク</t>
    </rPh>
    <rPh sb="21" eb="25">
      <t>イタクジギョウ</t>
    </rPh>
    <phoneticPr fontId="2"/>
  </si>
  <si>
    <t>支出負担行為担当官農林水産省大臣官房参事官（経理）菅原誠治
東京都千代田区霞が関1-2-1</t>
    <rPh sb="2" eb="4">
      <t>フタン</t>
    </rPh>
    <rPh sb="4" eb="6">
      <t>コウイ</t>
    </rPh>
    <rPh sb="6" eb="9">
      <t>タントウカン</t>
    </rPh>
    <rPh sb="9" eb="11">
      <t>ノウリン</t>
    </rPh>
    <rPh sb="11" eb="14">
      <t>スイサンショウ</t>
    </rPh>
    <rPh sb="14" eb="16">
      <t>ダイジン</t>
    </rPh>
    <rPh sb="16" eb="18">
      <t>カンボウ</t>
    </rPh>
    <rPh sb="18" eb="21">
      <t>サンジカン</t>
    </rPh>
    <rPh sb="22" eb="24">
      <t>ケイリ</t>
    </rPh>
    <rPh sb="25" eb="27">
      <t>スガワラ</t>
    </rPh>
    <rPh sb="27" eb="29">
      <t>セイジ</t>
    </rPh>
    <phoneticPr fontId="2"/>
  </si>
  <si>
    <t>平成28年度三国山地/赤谷川・生物多様性復元計画推進事業
（一式）</t>
  </si>
  <si>
    <t>途上国森林保全プロジェクト推進事業</t>
    <rPh sb="0" eb="3">
      <t>トジョウコク</t>
    </rPh>
    <rPh sb="3" eb="5">
      <t>シンリン</t>
    </rPh>
    <rPh sb="5" eb="7">
      <t>ホゼン</t>
    </rPh>
    <rPh sb="13" eb="15">
      <t>スイシン</t>
    </rPh>
    <rPh sb="15" eb="17">
      <t>ジギョウ</t>
    </rPh>
    <phoneticPr fontId="1"/>
  </si>
  <si>
    <t>支出負担行為担当官林野庁長官今井敏
東京都千代田区霞が関1-2-1</t>
    <rPh sb="0" eb="2">
      <t>シシュツ</t>
    </rPh>
    <rPh sb="2" eb="4">
      <t>フタン</t>
    </rPh>
    <rPh sb="4" eb="6">
      <t>コウイ</t>
    </rPh>
    <rPh sb="6" eb="9">
      <t>タントウカン</t>
    </rPh>
    <rPh sb="9" eb="12">
      <t>リンヤチョウ</t>
    </rPh>
    <rPh sb="12" eb="14">
      <t>チョウカン</t>
    </rPh>
    <rPh sb="14" eb="16">
      <t>イマイ</t>
    </rPh>
    <rPh sb="16" eb="17">
      <t>サトシ</t>
    </rPh>
    <phoneticPr fontId="1"/>
  </si>
  <si>
    <t>公益財団法人地球環境戦略研究機関
神奈川県三浦郡葉山町上山口2108-11</t>
    <phoneticPr fontId="1"/>
  </si>
  <si>
    <t>平成28年度希少野生動植物種保護管理事業（シマフクロウ）
（巡視日数54日）</t>
  </si>
  <si>
    <t>平成28年度食料生産地域再生のための先端技術展開事業における研究課題の進行管理調査等に係る業務委託事業</t>
  </si>
  <si>
    <t>平成28年度生産資材安全確保対策委託事業（と畜場等における薬剤耐性モニタリング③（平成27年度に家畜や肉用鶏から分離した菌株の薬剤耐性率等の分析））</t>
    <rPh sb="16" eb="18">
      <t>イタク</t>
    </rPh>
    <phoneticPr fontId="1"/>
  </si>
  <si>
    <t>平成２８年度技術開発計画推進方策調査検討業務</t>
    <rPh sb="0" eb="2">
      <t>ヘイセイ</t>
    </rPh>
    <rPh sb="6" eb="8">
      <t>ギジュツ</t>
    </rPh>
    <rPh sb="8" eb="10">
      <t>カイハツ</t>
    </rPh>
    <rPh sb="10" eb="12">
      <t>ケイカク</t>
    </rPh>
    <rPh sb="12" eb="14">
      <t>スイシン</t>
    </rPh>
    <rPh sb="14" eb="16">
      <t>ホウサク</t>
    </rPh>
    <rPh sb="16" eb="18">
      <t>チョウサ</t>
    </rPh>
    <rPh sb="18" eb="20">
      <t>ケントウ</t>
    </rPh>
    <phoneticPr fontId="1"/>
  </si>
  <si>
    <t>平成28年度農業経営法人化等全国推進委託事業</t>
  </si>
  <si>
    <t>公社</t>
    <rPh sb="1" eb="2">
      <t>シャ</t>
    </rPh>
    <phoneticPr fontId="1"/>
  </si>
  <si>
    <t>施設整備方策検討業務
一件</t>
    <rPh sb="0" eb="2">
      <t>シセツ</t>
    </rPh>
    <rPh sb="2" eb="4">
      <t>セイビ</t>
    </rPh>
    <rPh sb="4" eb="6">
      <t>ホウサク</t>
    </rPh>
    <rPh sb="6" eb="8">
      <t>ケントウ</t>
    </rPh>
    <rPh sb="8" eb="10">
      <t>ギョウム</t>
    </rPh>
    <phoneticPr fontId="2"/>
  </si>
  <si>
    <t>平成２８年度土地改良事業用地調査等請負業務事務処理要領に係る地盤変動影響調査等標準歩掛調査・検討業務</t>
  </si>
  <si>
    <t>平成28年度食品産業リサイクル状況等調査委託事業(国内フードバンクの活動実態把握調査及びフードバンク活用推進情報交換会の運営業務)</t>
  </si>
  <si>
    <t>平成２８年度森林・山村多面的機能発揮対策評価検証事業</t>
    <rPh sb="0" eb="2">
      <t>ヘイセイ</t>
    </rPh>
    <rPh sb="4" eb="6">
      <t>ネンド</t>
    </rPh>
    <rPh sb="6" eb="8">
      <t>シンリン</t>
    </rPh>
    <rPh sb="9" eb="11">
      <t>サンソン</t>
    </rPh>
    <rPh sb="11" eb="14">
      <t>タメンテキ</t>
    </rPh>
    <rPh sb="14" eb="16">
      <t>キノウ</t>
    </rPh>
    <rPh sb="16" eb="18">
      <t>ハッキ</t>
    </rPh>
    <rPh sb="18" eb="20">
      <t>タイサク</t>
    </rPh>
    <rPh sb="20" eb="22">
      <t>ヒョウカ</t>
    </rPh>
    <rPh sb="22" eb="24">
      <t>ケンショウ</t>
    </rPh>
    <rPh sb="24" eb="26">
      <t>ジギョウ</t>
    </rPh>
    <phoneticPr fontId="1"/>
  </si>
  <si>
    <t>支出負担行為担当官林野庁長官今井敏
東京都千代田区霞が関1-2-1</t>
    <rPh sb="14" eb="16">
      <t>イマイ</t>
    </rPh>
    <rPh sb="16" eb="17">
      <t>サトシ</t>
    </rPh>
    <phoneticPr fontId="1"/>
  </si>
  <si>
    <t>平成２８年度農業用ダム高度化技術検討業務</t>
  </si>
  <si>
    <t>平成28年度種苗産業におけるオープンイノベーションの推進委託事業</t>
  </si>
  <si>
    <t>平成28年度嘉瀬川上流農地防災事業公共嘱託登記(三瀬村地区)業務単価契約</t>
  </si>
  <si>
    <t>単価契約</t>
  </si>
  <si>
    <t>平成28年度嘉瀬川上流農地防災事業公共嘱託登記(富士町地区)業務単価契約</t>
  </si>
  <si>
    <t>平成２８年度土地改良施設用地情報等分析検討業務</t>
  </si>
  <si>
    <t xml:space="preserve">森林吸収源インベントリ情報整備事業（伐採木材製品（HWP）に係る炭素蓄積変化量の算定等） </t>
  </si>
  <si>
    <t>平成２８年度生物多様性条約第１３回締約国会議におけるサイドイベント開催及び展示支援業務</t>
  </si>
  <si>
    <t>共同調達：環境省で入札実施</t>
    <rPh sb="0" eb="2">
      <t>キョウドウ</t>
    </rPh>
    <rPh sb="2" eb="4">
      <t>チョウタツ</t>
    </rPh>
    <rPh sb="5" eb="8">
      <t>カンキョウショウ</t>
    </rPh>
    <rPh sb="9" eb="11">
      <t>ニュウサツ</t>
    </rPh>
    <rPh sb="11" eb="13">
      <t>ジッシ</t>
    </rPh>
    <phoneticPr fontId="1"/>
  </si>
  <si>
    <t>平成28年度有害化学物質リスク管理基礎調査委託事業（惣菜及び冷凍食品中のトランス脂肪酸含有実態調査）</t>
  </si>
  <si>
    <t>平成28年度有害化学物質リスク管理基礎調査委託事業(こめ油中の3-MCPD脂肪酸エステル類及びグリシドール脂肪酸エステル類の含有実態調査）</t>
  </si>
  <si>
    <t>平成28年度民間企業を活用した小水力発電整備に関する基礎調査委託事業</t>
  </si>
  <si>
    <t>相続未登記農地実態調査委託事業</t>
  </si>
  <si>
    <t>公益社団法人農林水産・食品産業技術振興協会
東京都港区赤坂1丁目9番13号</t>
    <phoneticPr fontId="1"/>
  </si>
  <si>
    <t>支出負担行為担当官関東森林管理局長漆原勝彦
群馬県前橋市岩神町4-16-25</t>
    <phoneticPr fontId="1"/>
  </si>
  <si>
    <t>公益財団法人日本自然保護協会
東京都中央区新川1-16-10</t>
    <phoneticPr fontId="1"/>
  </si>
  <si>
    <t>公益財団法人地球環境戦略研究機関
神奈川県三浦郡葉山町上山口2108-11</t>
    <phoneticPr fontId="1"/>
  </si>
  <si>
    <t>分任支出負担行為担当官根釧東部森林管理署長林健二
北海道標津郡標津町南2条西2丁目1-16</t>
    <phoneticPr fontId="1"/>
  </si>
  <si>
    <t>公益財団法人日本鳥類保護連盟
東京都杉並区和田3丁目54-5</t>
    <phoneticPr fontId="1"/>
  </si>
  <si>
    <t>公益社団法人日本食品衛生協会
東京都渋谷区神宮前2-6-1</t>
    <phoneticPr fontId="1"/>
  </si>
  <si>
    <t>支出負担行為担当官農林水産省大臣官房参事官（経理）菅原誠治
東京都千代田区霞が関1-2-1</t>
    <phoneticPr fontId="1"/>
  </si>
  <si>
    <t>公益社団法人農業農村工学会
東京都港区新橋5-34-4</t>
    <phoneticPr fontId="1"/>
  </si>
  <si>
    <t>公益社団法人日本農業法人協会
東京都千代田区二番町9-8</t>
    <phoneticPr fontId="1"/>
  </si>
  <si>
    <t>分任支出負担行為担当官北陸農政局九頭竜川下流農業水利事業所長平岩昌彦
福井県坂井市丸岡町愛宕2番</t>
    <phoneticPr fontId="1"/>
  </si>
  <si>
    <t>公益社団法人土地改良測量設計技術協会
東京都港区新橋5-34-4</t>
    <phoneticPr fontId="1"/>
  </si>
  <si>
    <t>公益財団法人流通経済研究所
東京都千代田区九段南4-8-21</t>
    <phoneticPr fontId="1"/>
  </si>
  <si>
    <t>公益財団法人日本生態系協会
東京都豊島区西池袋2-30-20音羽ビル</t>
    <phoneticPr fontId="1"/>
  </si>
  <si>
    <t>公益財団法人かずさDNA研究所
千葉県木更津市かずさ鎌足2-6-7</t>
    <phoneticPr fontId="1"/>
  </si>
  <si>
    <t>分任支出負担行為担当官九州農政局北部九州土地改良調査管理事務所長塚元重光
福岡県久留米市荒木町白口891-20</t>
    <phoneticPr fontId="1"/>
  </si>
  <si>
    <t>公益社団法人佐賀県公共嘱託登記土地家屋調査士協会
佐賀県佐賀市城内2-11-10-1</t>
    <phoneticPr fontId="1"/>
  </si>
  <si>
    <t>公益財団法人国際緑化推進センター
東京都文京区後楽1丁目2番1号林友ビル3階</t>
    <phoneticPr fontId="1"/>
  </si>
  <si>
    <t>公益財団法人日本食品油脂検査協会
東京都中央区日本橋浜町3-27-8</t>
    <phoneticPr fontId="1"/>
  </si>
  <si>
    <t>公益財団法人未来工学研究所
東京都江東区深川2丁目6番11号</t>
    <phoneticPr fontId="1"/>
  </si>
  <si>
    <t>公益財団法人日本生態系協会
東京都豊島区西池袋2-30-20</t>
    <phoneticPr fontId="1"/>
  </si>
  <si>
    <t>経済産業省</t>
    <rPh sb="0" eb="2">
      <t>ケイザイ</t>
    </rPh>
    <rPh sb="2" eb="5">
      <t>サンギョウショウ</t>
    </rPh>
    <phoneticPr fontId="1"/>
  </si>
  <si>
    <t>平成２８年度地球温暖化問題等対策調査（技術メカニズムに関する調査事業）</t>
  </si>
  <si>
    <t>経済産業本省　千代田区霞が関１－３－１　支出負担行為担当官　経済産業省大臣官房会計課長  須藤　治</t>
  </si>
  <si>
    <t>公益財団法人地球環境産業技術研究機構
京都府木津川市木津川台９－２</t>
    <phoneticPr fontId="1"/>
  </si>
  <si>
    <t>平成２８年度温暖化対策基盤整備調査委託費（地球温暖化問題を巡る国際動向調査（温暖化抑制に係る取り組み指針の科学的根拠について））</t>
  </si>
  <si>
    <t>公益財団法人地球環境産業技術研究機構
京都府木津川市木津川台９－２</t>
    <phoneticPr fontId="1"/>
  </si>
  <si>
    <t>非公表</t>
    <rPh sb="0" eb="3">
      <t>ヒコウヒョウ</t>
    </rPh>
    <phoneticPr fontId="0"/>
  </si>
  <si>
    <t>平成２８年度エネルギー環境総合戦略調査（エネルギー教育推進事業）</t>
  </si>
  <si>
    <t>資源エネルギー庁　千代田区霞が関１－３－１　支出負担行為担当官　資源エネルギー庁長官官房総合政策課長  村瀬　佳史</t>
  </si>
  <si>
    <t>公益財団法人日本科学技術振興財団
東京都千代田区北の丸公園２－１</t>
    <phoneticPr fontId="1"/>
  </si>
  <si>
    <t>平成２８年度原子力発電施設広聴・広報等事業委託費（知識普及活動支援）</t>
  </si>
  <si>
    <t>平成２８年度原子力発電施設広聴・広報等事業（立地地域原子力教育セミナー）</t>
  </si>
  <si>
    <t>平成２８年度TOHOKUデザイン創造・活用支援事業</t>
    <phoneticPr fontId="1"/>
  </si>
  <si>
    <t>東北経済産業局　仙台市青葉区本町３－３－１　支出負担行為担当官　東北経済産業局総務企画部長  渡部　義賢</t>
  </si>
  <si>
    <t>公益社団法人日本グラフィックデザイナー協会
東京都港区赤坂９－７－１　ミッドタウン・タワー５Ｆ</t>
    <phoneticPr fontId="1"/>
  </si>
  <si>
    <t>平成２８年度TOHOKU地域ブランド創成支援事業</t>
    <phoneticPr fontId="1"/>
  </si>
  <si>
    <t>公益財団法人未来工学研究所
東京都江東区深川２－６－１１　富岡橋ビル４階</t>
    <phoneticPr fontId="1"/>
  </si>
  <si>
    <t>平成２８年度温暖化対策基盤整備関連調査委託費（長期的な地球温暖化対策の検討に向けた調査事業）</t>
  </si>
  <si>
    <t>経済産業本省　千代田区霞が関１－３－１　支出負担行為担当官　経済産業省大臣官房会計課長　須藤　治</t>
    <rPh sb="30" eb="32">
      <t>ケイザイ</t>
    </rPh>
    <rPh sb="32" eb="35">
      <t>サンギョウショウ</t>
    </rPh>
    <rPh sb="35" eb="37">
      <t>ダイジン</t>
    </rPh>
    <rPh sb="37" eb="39">
      <t>カンボウ</t>
    </rPh>
    <rPh sb="39" eb="42">
      <t>カイケイカ</t>
    </rPh>
    <rPh sb="42" eb="43">
      <t>チョウ</t>
    </rPh>
    <phoneticPr fontId="13"/>
  </si>
  <si>
    <t>平成２８年度発電所環境審査調査（海域調査）</t>
  </si>
  <si>
    <t>公益財団法人海洋生物環境研究所
東京都新宿区山吹町３４７　藤和江戸川橋ビル７階</t>
    <phoneticPr fontId="1"/>
  </si>
  <si>
    <t>非公表</t>
    <rPh sb="0" eb="3">
      <t>ヒコウヒョウ</t>
    </rPh>
    <phoneticPr fontId="1"/>
  </si>
  <si>
    <t>平成２８年度IoT推進のための システムインテグレーション・ネットワーク構築に係る調査</t>
    <phoneticPr fontId="1"/>
  </si>
  <si>
    <t>九州経済産業局　福岡市博多区博多駅東２－１１－１ 支出負担行為担当官　九州経済産業局総務企画部長　岩木権次郎</t>
  </si>
  <si>
    <t>公益財団法人九州経済調査協会
福岡県福岡市中央区渡辺通２－１－８２　電気ビル共創館５階</t>
    <phoneticPr fontId="1"/>
  </si>
  <si>
    <t>平成２８年度太陽光発電の長期安定電源化に向けたサポート体制構築に関する調査事業</t>
    <rPh sb="0" eb="6">
      <t>ヘ</t>
    </rPh>
    <rPh sb="6" eb="39">
      <t>タ</t>
    </rPh>
    <phoneticPr fontId="13"/>
  </si>
  <si>
    <t>公益財団法人九州経済調査協会
福岡県福岡市中央区渡辺通２－１－８２</t>
    <rPh sb="0" eb="2">
      <t>コウエキ</t>
    </rPh>
    <rPh sb="2" eb="6">
      <t>ザイダンホウジン</t>
    </rPh>
    <rPh sb="6" eb="8">
      <t>キュウシュウ</t>
    </rPh>
    <rPh sb="8" eb="10">
      <t>ケイザイ</t>
    </rPh>
    <rPh sb="10" eb="12">
      <t>チョウサ</t>
    </rPh>
    <rPh sb="12" eb="14">
      <t>キョウカイ</t>
    </rPh>
    <phoneticPr fontId="1"/>
  </si>
  <si>
    <t>平成２８年度産業公害防止対策等調査事業（企業における公害防止管理への取組に関する事例調査）</t>
    <phoneticPr fontId="1"/>
  </si>
  <si>
    <t>公益財団法人国際環境技術移転センター
三重県四日市市桜町３６８４－１１</t>
    <phoneticPr fontId="1"/>
  </si>
  <si>
    <t>平成２８年度温暖化対策基盤整備関連調査（二酸化炭素回収貯留の経済性評価事業）</t>
  </si>
  <si>
    <t>平成２８年度安全保障貿易管理対策事業（企業、大学等における機微技術情報等管理状況等調査）</t>
  </si>
  <si>
    <t>公益財団法人日本国際問題研究所
東京都千代田区霞が関３－８－１　虎の門三井ビル３階</t>
    <phoneticPr fontId="1"/>
  </si>
  <si>
    <t>-</t>
    <phoneticPr fontId="1"/>
  </si>
  <si>
    <t>国土交通省</t>
    <rPh sb="0" eb="2">
      <t>コクド</t>
    </rPh>
    <rPh sb="2" eb="5">
      <t>コウツウショウ</t>
    </rPh>
    <phoneticPr fontId="1"/>
  </si>
  <si>
    <t/>
  </si>
  <si>
    <t>支出負担行為担当官　榊　真一
国土交通省大臣官房会計課
東京都千代田区霞が関２－１－３</t>
    <rPh sb="0" eb="2">
      <t>シシュツ</t>
    </rPh>
    <rPh sb="2" eb="4">
      <t>フタン</t>
    </rPh>
    <rPh sb="4" eb="6">
      <t>コウイ</t>
    </rPh>
    <rPh sb="6" eb="9">
      <t>タントウカン</t>
    </rPh>
    <rPh sb="10" eb="11">
      <t>サカキ</t>
    </rPh>
    <rPh sb="12" eb="14">
      <t>シンイチ</t>
    </rPh>
    <rPh sb="15" eb="17">
      <t>コクド</t>
    </rPh>
    <rPh sb="17" eb="20">
      <t>コウツウショウ</t>
    </rPh>
    <rPh sb="20" eb="22">
      <t>ダイジン</t>
    </rPh>
    <rPh sb="22" eb="24">
      <t>カンボウ</t>
    </rPh>
    <rPh sb="24" eb="27">
      <t>カイケイカ</t>
    </rPh>
    <rPh sb="28" eb="43">
      <t>ト</t>
    </rPh>
    <phoneticPr fontId="1"/>
  </si>
  <si>
    <t>支出負担行為担当官
大阪航空局長　
干山　善幸
大阪府大阪市中央区大手前4-1-76</t>
    <rPh sb="0" eb="2">
      <t>シシュツ</t>
    </rPh>
    <rPh sb="2" eb="4">
      <t>フタン</t>
    </rPh>
    <rPh sb="4" eb="6">
      <t>コウイ</t>
    </rPh>
    <rPh sb="6" eb="9">
      <t>タントウカン</t>
    </rPh>
    <rPh sb="10" eb="12">
      <t>オオサカ</t>
    </rPh>
    <rPh sb="12" eb="14">
      <t>コウクウ</t>
    </rPh>
    <rPh sb="14" eb="16">
      <t>キョクチョウ</t>
    </rPh>
    <phoneticPr fontId="1"/>
  </si>
  <si>
    <t>支出負担行為担当官
佐藤　善信
航空局
東京都千代田区霞が関２－１－３</t>
  </si>
  <si>
    <t>国土交通省</t>
    <rPh sb="0" eb="2">
      <t>コクド</t>
    </rPh>
    <rPh sb="2" eb="5">
      <t>コウツウショウ</t>
    </rPh>
    <phoneticPr fontId="9"/>
  </si>
  <si>
    <t>平成２８年度　自動運転に関する国際基準策定推進事業</t>
    <phoneticPr fontId="9"/>
  </si>
  <si>
    <t>支出負担行為担当官　
国土交通省自動車局長　藤井　直樹
東京都千代田区霞が関２－１－３</t>
    <rPh sb="0" eb="2">
      <t>シシュツ</t>
    </rPh>
    <rPh sb="2" eb="4">
      <t>フタン</t>
    </rPh>
    <rPh sb="4" eb="6">
      <t>コウイ</t>
    </rPh>
    <rPh sb="6" eb="9">
      <t>タントウカン</t>
    </rPh>
    <rPh sb="11" eb="13">
      <t>コクド</t>
    </rPh>
    <rPh sb="13" eb="16">
      <t>コウツウショウ</t>
    </rPh>
    <rPh sb="16" eb="19">
      <t>ジドウシャ</t>
    </rPh>
    <rPh sb="19" eb="20">
      <t>キョク</t>
    </rPh>
    <rPh sb="20" eb="21">
      <t>チョウ</t>
    </rPh>
    <rPh sb="22" eb="24">
      <t>フジイ</t>
    </rPh>
    <rPh sb="25" eb="27">
      <t>ナオキ</t>
    </rPh>
    <rPh sb="28" eb="31">
      <t>トウキョウト</t>
    </rPh>
    <rPh sb="31" eb="35">
      <t>チヨダク</t>
    </rPh>
    <rPh sb="35" eb="36">
      <t>カスミ</t>
    </rPh>
    <rPh sb="37" eb="38">
      <t>セキ</t>
    </rPh>
    <phoneticPr fontId="2"/>
  </si>
  <si>
    <t>訪日外国人消費動向調査の集計・分析に係る業務</t>
    <rPh sb="0" eb="2">
      <t>ホウニチ</t>
    </rPh>
    <rPh sb="12" eb="14">
      <t>シュウケイ</t>
    </rPh>
    <rPh sb="15" eb="17">
      <t>ブンセキ</t>
    </rPh>
    <rPh sb="18" eb="19">
      <t>カカ</t>
    </rPh>
    <rPh sb="20" eb="22">
      <t>ギョウム</t>
    </rPh>
    <phoneticPr fontId="2"/>
  </si>
  <si>
    <t>支出負担行為担当官
観光庁次長　蝦名　邦晴
東京都千代田区霞が関２－１－３</t>
    <rPh sb="0" eb="2">
      <t>シシュツ</t>
    </rPh>
    <rPh sb="2" eb="4">
      <t>フタン</t>
    </rPh>
    <rPh sb="4" eb="6">
      <t>コウイ</t>
    </rPh>
    <rPh sb="6" eb="9">
      <t>タントウカン</t>
    </rPh>
    <rPh sb="10" eb="13">
      <t>カンコウチョウ</t>
    </rPh>
    <rPh sb="13" eb="15">
      <t>ジチョウ</t>
    </rPh>
    <rPh sb="16" eb="18">
      <t>エビナ</t>
    </rPh>
    <rPh sb="19" eb="21">
      <t>クニハル</t>
    </rPh>
    <rPh sb="22" eb="25">
      <t>トウキョウト</t>
    </rPh>
    <rPh sb="25" eb="29">
      <t>チヨダク</t>
    </rPh>
    <rPh sb="29" eb="30">
      <t>カスミ</t>
    </rPh>
    <rPh sb="31" eb="32">
      <t>セキ</t>
    </rPh>
    <phoneticPr fontId="2"/>
  </si>
  <si>
    <t>定期健康診断　1式</t>
    <rPh sb="0" eb="2">
      <t>テイキ</t>
    </rPh>
    <rPh sb="2" eb="4">
      <t>ケンコウ</t>
    </rPh>
    <rPh sb="4" eb="6">
      <t>シンダン</t>
    </rPh>
    <rPh sb="8" eb="9">
      <t>シキ</t>
    </rPh>
    <phoneticPr fontId="9"/>
  </si>
  <si>
    <t>支出負担行為担当官
土地・建設産業局長
谷脇　暁
東京都千代田区霞が関２－１－３</t>
    <rPh sb="20" eb="22">
      <t>タニワキ</t>
    </rPh>
    <rPh sb="23" eb="24">
      <t>アカツキ</t>
    </rPh>
    <phoneticPr fontId="9"/>
  </si>
  <si>
    <t>旅行・観光による経済効果等に関する調査研究</t>
  </si>
  <si>
    <t>支出負担行為担当官
観光庁次長　蝦名　邦晴
東京都千代田区霞が関２－１－３</t>
    <phoneticPr fontId="1"/>
  </si>
  <si>
    <t>Ｈ２８東京外環嘱託登記業務（表示に関する登記）（その１）（単価契約）</t>
    <phoneticPr fontId="9"/>
  </si>
  <si>
    <t>分任支出負担行為担当官
関東地方整備局
東京外かく環状国道事務所長
四童子　隆
東京都世田谷区用賀４－５－１ ６
 Ｔ Ｅ ビ ル ７ Ｆ</t>
    <rPh sb="0" eb="2">
      <t>ブンニン</t>
    </rPh>
    <rPh sb="2" eb="4">
      <t>シシュツ</t>
    </rPh>
    <rPh sb="4" eb="6">
      <t>フタン</t>
    </rPh>
    <rPh sb="6" eb="8">
      <t>コウイ</t>
    </rPh>
    <rPh sb="8" eb="11">
      <t>タントウカン</t>
    </rPh>
    <rPh sb="12" eb="14">
      <t>カントウ</t>
    </rPh>
    <rPh sb="14" eb="16">
      <t>チホウ</t>
    </rPh>
    <rPh sb="16" eb="19">
      <t>セイビキョク</t>
    </rPh>
    <rPh sb="20" eb="29">
      <t>トウキョウガイカクカンジョウコクドウ</t>
    </rPh>
    <phoneticPr fontId="9"/>
  </si>
  <si>
    <t>一般競争入札</t>
  </si>
  <si>
    <t>非公表</t>
    <rPh sb="0" eb="3">
      <t>ヒコウヒョウ</t>
    </rPh>
    <phoneticPr fontId="9"/>
  </si>
  <si>
    <t>-</t>
    <phoneticPr fontId="9"/>
  </si>
  <si>
    <t>Ｈ２８東京外環嘱託登記業務（表示に関する登記）（その２）（単価契約）</t>
    <phoneticPr fontId="9"/>
  </si>
  <si>
    <t>平成２８年度　単価契約　天竜川上流公共嘱託登記（表示に関する登記）
公共嘱託登記業務一式</t>
    <rPh sb="40" eb="42">
      <t>ギョウム</t>
    </rPh>
    <rPh sb="42" eb="44">
      <t>イッシキ</t>
    </rPh>
    <phoneticPr fontId="9"/>
  </si>
  <si>
    <t>分任支出負担行為担当官
中部地方整備局
天竜川上流河川事務所長
中谷　洋明
長野県駒ヶ根市上穂南7-10</t>
    <rPh sb="0" eb="1">
      <t>ブン</t>
    </rPh>
    <rPh sb="1" eb="2">
      <t>ニン</t>
    </rPh>
    <rPh sb="2" eb="4">
      <t>シシュツ</t>
    </rPh>
    <rPh sb="4" eb="6">
      <t>フタン</t>
    </rPh>
    <rPh sb="6" eb="8">
      <t>コウイ</t>
    </rPh>
    <rPh sb="8" eb="11">
      <t>タントウカン</t>
    </rPh>
    <rPh sb="12" eb="14">
      <t>チュウブ</t>
    </rPh>
    <rPh sb="14" eb="16">
      <t>チホウ</t>
    </rPh>
    <rPh sb="16" eb="19">
      <t>セイビキョク</t>
    </rPh>
    <rPh sb="30" eb="31">
      <t>チョウ</t>
    </rPh>
    <rPh sb="32" eb="34">
      <t>ナカタニ</t>
    </rPh>
    <rPh sb="35" eb="37">
      <t>ヒロアキ</t>
    </rPh>
    <rPh sb="38" eb="40">
      <t>ナガノ</t>
    </rPh>
    <rPh sb="40" eb="41">
      <t>ケン</t>
    </rPh>
    <rPh sb="41" eb="45">
      <t>コマガネシ</t>
    </rPh>
    <rPh sb="45" eb="47">
      <t>ウワブ</t>
    </rPh>
    <rPh sb="47" eb="48">
      <t>ミナミ</t>
    </rPh>
    <phoneticPr fontId="9"/>
  </si>
  <si>
    <t xml:space="preserve">Ｈ２８甲府河川国道嘱託登記業務（表示に関する登記）
</t>
    <rPh sb="3" eb="5">
      <t>コウフ</t>
    </rPh>
    <rPh sb="5" eb="7">
      <t>カセン</t>
    </rPh>
    <rPh sb="7" eb="9">
      <t>コクドウ</t>
    </rPh>
    <rPh sb="9" eb="11">
      <t>ショクタク</t>
    </rPh>
    <rPh sb="11" eb="13">
      <t>トウキ</t>
    </rPh>
    <rPh sb="13" eb="15">
      <t>ギョウム</t>
    </rPh>
    <rPh sb="16" eb="18">
      <t>ヒョウジ</t>
    </rPh>
    <rPh sb="19" eb="20">
      <t>カン</t>
    </rPh>
    <rPh sb="22" eb="24">
      <t>トウキ</t>
    </rPh>
    <phoneticPr fontId="9"/>
  </si>
  <si>
    <t>分任支出負担行為担当官
関東地方整備局
甲府河川国道事務所長
尾松　智
山梨県甲府市緑が丘１丁目１０－１</t>
    <rPh sb="0" eb="1">
      <t>ブン</t>
    </rPh>
    <rPh sb="1" eb="2">
      <t>ニン</t>
    </rPh>
    <rPh sb="2" eb="4">
      <t>シシュツ</t>
    </rPh>
    <rPh sb="4" eb="6">
      <t>フタン</t>
    </rPh>
    <rPh sb="6" eb="8">
      <t>コウイ</t>
    </rPh>
    <rPh sb="8" eb="11">
      <t>タントウカン</t>
    </rPh>
    <rPh sb="12" eb="14">
      <t>カントウ</t>
    </rPh>
    <rPh sb="14" eb="16">
      <t>チホウ</t>
    </rPh>
    <rPh sb="16" eb="18">
      <t>セイビ</t>
    </rPh>
    <rPh sb="18" eb="19">
      <t>キョク</t>
    </rPh>
    <rPh sb="20" eb="22">
      <t>コウフ</t>
    </rPh>
    <rPh sb="22" eb="24">
      <t>カセン</t>
    </rPh>
    <rPh sb="24" eb="26">
      <t>コクドウ</t>
    </rPh>
    <rPh sb="26" eb="28">
      <t>ジム</t>
    </rPh>
    <rPh sb="28" eb="30">
      <t>ショチョウ</t>
    </rPh>
    <rPh sb="36" eb="39">
      <t>ヤマナシケン</t>
    </rPh>
    <rPh sb="39" eb="42">
      <t>コウフシ</t>
    </rPh>
    <rPh sb="42" eb="43">
      <t>ミドリ</t>
    </rPh>
    <rPh sb="44" eb="45">
      <t>オカ</t>
    </rPh>
    <rPh sb="46" eb="48">
      <t>チョウメ</t>
    </rPh>
    <phoneticPr fontId="9"/>
  </si>
  <si>
    <t>平成２８年度自動車基準・認証制度国際化対策事業　一式</t>
    <rPh sb="0" eb="2">
      <t>ヘイセイ</t>
    </rPh>
    <rPh sb="4" eb="6">
      <t>ネンド</t>
    </rPh>
    <rPh sb="6" eb="9">
      <t>ジドウシャ</t>
    </rPh>
    <rPh sb="9" eb="11">
      <t>キジュン</t>
    </rPh>
    <rPh sb="12" eb="14">
      <t>ニンショウ</t>
    </rPh>
    <rPh sb="14" eb="16">
      <t>セイド</t>
    </rPh>
    <rPh sb="16" eb="19">
      <t>コクサイカ</t>
    </rPh>
    <rPh sb="19" eb="21">
      <t>タイサク</t>
    </rPh>
    <rPh sb="21" eb="23">
      <t>ジギョウ</t>
    </rPh>
    <rPh sb="24" eb="26">
      <t>イッシキ</t>
    </rPh>
    <phoneticPr fontId="9"/>
  </si>
  <si>
    <t>平成２８年度一般定期健康診断等業務（単価契約）</t>
  </si>
  <si>
    <t>分任支出負担行為担当官
九州地方整備局
熊本河川国道事務所長
森田　康夫
熊本県熊本市東区西原１丁目１２番１号</t>
    <phoneticPr fontId="9"/>
  </si>
  <si>
    <t>公共嘱託登記業務単価契約（表示に関する登記）</t>
    <rPh sb="0" eb="2">
      <t>コウキョウ</t>
    </rPh>
    <rPh sb="2" eb="4">
      <t>ショクタク</t>
    </rPh>
    <rPh sb="4" eb="6">
      <t>トウキ</t>
    </rPh>
    <rPh sb="6" eb="8">
      <t>ギョウム</t>
    </rPh>
    <rPh sb="8" eb="10">
      <t>タンカ</t>
    </rPh>
    <rPh sb="10" eb="12">
      <t>ケイヤク</t>
    </rPh>
    <rPh sb="13" eb="15">
      <t>ヒョウジ</t>
    </rPh>
    <rPh sb="16" eb="17">
      <t>カン</t>
    </rPh>
    <rPh sb="19" eb="21">
      <t>トウキ</t>
    </rPh>
    <phoneticPr fontId="9"/>
  </si>
  <si>
    <t>分任支出負担行為担当官
東北地方整備局
南三陸国道事務所長
金ヶ瀬　光正
岩手県釜石市鵜住居町第１3地割１－４</t>
    <rPh sb="0" eb="1">
      <t>ブン</t>
    </rPh>
    <rPh sb="1" eb="2">
      <t>ニン</t>
    </rPh>
    <rPh sb="2" eb="4">
      <t>シシュツ</t>
    </rPh>
    <rPh sb="4" eb="6">
      <t>フタン</t>
    </rPh>
    <rPh sb="6" eb="8">
      <t>コウイ</t>
    </rPh>
    <rPh sb="8" eb="11">
      <t>タントウカン</t>
    </rPh>
    <rPh sb="12" eb="14">
      <t>トウホク</t>
    </rPh>
    <rPh sb="14" eb="16">
      <t>チホウ</t>
    </rPh>
    <rPh sb="16" eb="18">
      <t>セイビ</t>
    </rPh>
    <rPh sb="18" eb="19">
      <t>キョク</t>
    </rPh>
    <rPh sb="20" eb="21">
      <t>ミナミ</t>
    </rPh>
    <rPh sb="21" eb="23">
      <t>サンリク</t>
    </rPh>
    <rPh sb="23" eb="25">
      <t>コクドウ</t>
    </rPh>
    <rPh sb="25" eb="27">
      <t>ジム</t>
    </rPh>
    <rPh sb="27" eb="29">
      <t>ショチョウ</t>
    </rPh>
    <rPh sb="30" eb="31">
      <t>カナ</t>
    </rPh>
    <rPh sb="32" eb="33">
      <t>セ</t>
    </rPh>
    <rPh sb="34" eb="36">
      <t>ミツマサ</t>
    </rPh>
    <rPh sb="37" eb="40">
      <t>イワテケン</t>
    </rPh>
    <rPh sb="40" eb="43">
      <t>カマイシシ</t>
    </rPh>
    <rPh sb="43" eb="46">
      <t>ウノスマイ</t>
    </rPh>
    <rPh sb="46" eb="47">
      <t>マチ</t>
    </rPh>
    <rPh sb="47" eb="48">
      <t>ダイ</t>
    </rPh>
    <rPh sb="50" eb="51">
      <t>チ</t>
    </rPh>
    <rPh sb="51" eb="52">
      <t>ワ</t>
    </rPh>
    <phoneticPr fontId="9"/>
  </si>
  <si>
    <t>一般競争入札</t>
    <rPh sb="0" eb="2">
      <t>イッパン</t>
    </rPh>
    <rPh sb="2" eb="4">
      <t>キョウソウ</t>
    </rPh>
    <rPh sb="4" eb="6">
      <t>ニュウサツ</t>
    </rPh>
    <phoneticPr fontId="9"/>
  </si>
  <si>
    <t xml:space="preserve">Ｈ２８高崎河川国道嘱託登記業務（表示に関する登記）（単価契約）
</t>
    <rPh sb="3" eb="5">
      <t>タカサキ</t>
    </rPh>
    <rPh sb="5" eb="7">
      <t>カセン</t>
    </rPh>
    <rPh sb="7" eb="9">
      <t>コクドウ</t>
    </rPh>
    <rPh sb="9" eb="11">
      <t>ショクタク</t>
    </rPh>
    <rPh sb="11" eb="13">
      <t>トウキ</t>
    </rPh>
    <rPh sb="13" eb="15">
      <t>ギョウム</t>
    </rPh>
    <rPh sb="16" eb="18">
      <t>ヒョウジ</t>
    </rPh>
    <rPh sb="19" eb="20">
      <t>カン</t>
    </rPh>
    <rPh sb="22" eb="24">
      <t>トウキ</t>
    </rPh>
    <rPh sb="26" eb="28">
      <t>タンカ</t>
    </rPh>
    <rPh sb="28" eb="30">
      <t>ケイヤク</t>
    </rPh>
    <phoneticPr fontId="9"/>
  </si>
  <si>
    <t>分任支出負担行為担当官
関東地方整備局
高崎河川国道事務所長
桑原　正明
群馬県高崎市栄町６－４１</t>
    <rPh sb="20" eb="22">
      <t>タカサキ</t>
    </rPh>
    <rPh sb="22" eb="24">
      <t>カセン</t>
    </rPh>
    <rPh sb="24" eb="26">
      <t>コクドウ</t>
    </rPh>
    <rPh sb="26" eb="29">
      <t>ジムショ</t>
    </rPh>
    <rPh sb="29" eb="30">
      <t>チョウ</t>
    </rPh>
    <rPh sb="37" eb="40">
      <t>グンマケン</t>
    </rPh>
    <rPh sb="40" eb="43">
      <t>タカサキシ</t>
    </rPh>
    <rPh sb="43" eb="45">
      <t>サカエマチ</t>
    </rPh>
    <phoneticPr fontId="9"/>
  </si>
  <si>
    <t>平成２８年度　単価契約飯田国道公共嘱託登記業務（表示）
公共嘱託登記業務一式</t>
    <phoneticPr fontId="9"/>
  </si>
  <si>
    <t>分任支出負担行為担当官
中部地方整備局
飯田国道事務所長
下平　浩文
長野県飯田市東栄町3350</t>
    <rPh sb="0" eb="1">
      <t>ブン</t>
    </rPh>
    <rPh sb="1" eb="2">
      <t>ニン</t>
    </rPh>
    <rPh sb="2" eb="4">
      <t>シシュツ</t>
    </rPh>
    <rPh sb="4" eb="6">
      <t>フタン</t>
    </rPh>
    <rPh sb="6" eb="8">
      <t>コウイ</t>
    </rPh>
    <rPh sb="8" eb="11">
      <t>タントウカン</t>
    </rPh>
    <rPh sb="12" eb="14">
      <t>チュウブ</t>
    </rPh>
    <rPh sb="14" eb="16">
      <t>チホウ</t>
    </rPh>
    <rPh sb="16" eb="19">
      <t>セイビキョク</t>
    </rPh>
    <rPh sb="20" eb="22">
      <t>イイダ</t>
    </rPh>
    <rPh sb="22" eb="24">
      <t>コクドウ</t>
    </rPh>
    <rPh sb="27" eb="28">
      <t>チョウ</t>
    </rPh>
    <rPh sb="29" eb="31">
      <t>シモダイラ</t>
    </rPh>
    <rPh sb="32" eb="34">
      <t>ヒロフミ</t>
    </rPh>
    <rPh sb="35" eb="37">
      <t>ナガノ</t>
    </rPh>
    <rPh sb="37" eb="38">
      <t>ケン</t>
    </rPh>
    <rPh sb="38" eb="41">
      <t>イイダシ</t>
    </rPh>
    <rPh sb="41" eb="44">
      <t>ヒガシサカエマチ</t>
    </rPh>
    <phoneticPr fontId="9"/>
  </si>
  <si>
    <t>平成２７年建築基準適合判定資格者検定実施支援業務</t>
    <rPh sb="0" eb="2">
      <t>ヘイセイ</t>
    </rPh>
    <rPh sb="4" eb="5">
      <t>ネン</t>
    </rPh>
    <rPh sb="5" eb="7">
      <t>ケンチク</t>
    </rPh>
    <rPh sb="7" eb="9">
      <t>キジュン</t>
    </rPh>
    <rPh sb="9" eb="11">
      <t>テキゴウ</t>
    </rPh>
    <rPh sb="11" eb="13">
      <t>ハンテイ</t>
    </rPh>
    <rPh sb="13" eb="16">
      <t>シカクシャ</t>
    </rPh>
    <rPh sb="16" eb="18">
      <t>ケンテイ</t>
    </rPh>
    <rPh sb="18" eb="20">
      <t>ジッシ</t>
    </rPh>
    <rPh sb="20" eb="22">
      <t>シエン</t>
    </rPh>
    <rPh sb="22" eb="24">
      <t>ギョウム</t>
    </rPh>
    <phoneticPr fontId="19"/>
  </si>
  <si>
    <t>支出負担行為担当官
住宅局長
由木　文彦
東京都千代田区霞が関２－１－３</t>
    <rPh sb="10" eb="12">
      <t>ジュウタク</t>
    </rPh>
    <rPh sb="15" eb="17">
      <t>ユキ</t>
    </rPh>
    <rPh sb="18" eb="20">
      <t>フミヒコ</t>
    </rPh>
    <phoneticPr fontId="1"/>
  </si>
  <si>
    <t>地籍調査に係る専門家派遣等による地籍調査実施支援業務</t>
  </si>
  <si>
    <t>平成２８年度都市部官民境界基本調査に係る監督補助業務</t>
  </si>
  <si>
    <t>分任支出負担行為担当官
東北地方整備局
三陸国道事務所長
永井　浩泰
岩手県宮古市藤の川４－１</t>
    <rPh sb="0" eb="1">
      <t>ブン</t>
    </rPh>
    <rPh sb="1" eb="2">
      <t>ニン</t>
    </rPh>
    <rPh sb="2" eb="4">
      <t>シシュツ</t>
    </rPh>
    <rPh sb="4" eb="6">
      <t>フタン</t>
    </rPh>
    <rPh sb="6" eb="8">
      <t>コウイ</t>
    </rPh>
    <rPh sb="8" eb="11">
      <t>タントウカン</t>
    </rPh>
    <rPh sb="12" eb="14">
      <t>トウホク</t>
    </rPh>
    <rPh sb="14" eb="16">
      <t>チホウ</t>
    </rPh>
    <rPh sb="16" eb="18">
      <t>セイビ</t>
    </rPh>
    <rPh sb="18" eb="19">
      <t>キョク</t>
    </rPh>
    <rPh sb="20" eb="22">
      <t>サンリク</t>
    </rPh>
    <rPh sb="22" eb="24">
      <t>コクドウ</t>
    </rPh>
    <rPh sb="24" eb="26">
      <t>ジム</t>
    </rPh>
    <rPh sb="26" eb="28">
      <t>ショチョウ</t>
    </rPh>
    <rPh sb="29" eb="31">
      <t>ナガイ</t>
    </rPh>
    <rPh sb="32" eb="34">
      <t>ヒロヤス</t>
    </rPh>
    <rPh sb="35" eb="38">
      <t>イワテケン</t>
    </rPh>
    <rPh sb="38" eb="41">
      <t>ミヤコシ</t>
    </rPh>
    <rPh sb="41" eb="42">
      <t>フジ</t>
    </rPh>
    <rPh sb="43" eb="44">
      <t>カワ</t>
    </rPh>
    <phoneticPr fontId="9"/>
  </si>
  <si>
    <t>-</t>
    <phoneticPr fontId="9"/>
  </si>
  <si>
    <t>河川等の水分野に関する諸活動活性化に資する顕彰運営補助業務</t>
    <rPh sb="0" eb="2">
      <t>カセン</t>
    </rPh>
    <rPh sb="2" eb="3">
      <t>トウ</t>
    </rPh>
    <rPh sb="4" eb="5">
      <t>ミズ</t>
    </rPh>
    <rPh sb="5" eb="7">
      <t>ブンヤ</t>
    </rPh>
    <rPh sb="8" eb="9">
      <t>カン</t>
    </rPh>
    <rPh sb="11" eb="14">
      <t>ショカツドウ</t>
    </rPh>
    <rPh sb="14" eb="17">
      <t>カッセイカ</t>
    </rPh>
    <rPh sb="18" eb="19">
      <t>シ</t>
    </rPh>
    <rPh sb="21" eb="23">
      <t>ケンショウ</t>
    </rPh>
    <rPh sb="23" eb="25">
      <t>ウンエイ</t>
    </rPh>
    <rPh sb="25" eb="27">
      <t>ホジョ</t>
    </rPh>
    <rPh sb="27" eb="29">
      <t>ギョウム</t>
    </rPh>
    <phoneticPr fontId="9"/>
  </si>
  <si>
    <t>支出負担行為担当官
水管理・国土保全局長
山田　邦博
東京都千代田区霞が関２－１－３</t>
    <phoneticPr fontId="1"/>
  </si>
  <si>
    <t>地籍調査関係職員育成事業に係る研修等業務</t>
    <rPh sb="0" eb="2">
      <t>チセキ</t>
    </rPh>
    <rPh sb="2" eb="4">
      <t>チョウサ</t>
    </rPh>
    <rPh sb="4" eb="6">
      <t>カンケイ</t>
    </rPh>
    <rPh sb="6" eb="8">
      <t>ショクイン</t>
    </rPh>
    <rPh sb="8" eb="10">
      <t>イクセイ</t>
    </rPh>
    <rPh sb="10" eb="12">
      <t>ジギョウ</t>
    </rPh>
    <rPh sb="13" eb="14">
      <t>カカ</t>
    </rPh>
    <rPh sb="15" eb="18">
      <t>ケンシュウトウ</t>
    </rPh>
    <rPh sb="18" eb="20">
      <t>ギョウム</t>
    </rPh>
    <phoneticPr fontId="26"/>
  </si>
  <si>
    <t>平成２８年度単価契約浜松河川国道事務所公共嘱託登記業務（表示に関する登記）
公共嘱託登記業務一式</t>
    <phoneticPr fontId="9"/>
  </si>
  <si>
    <t>分任支出負担行為担当官
中部地方整備局
浜松河川国道事務所長
尾藤　文人
静岡県浜松市中区名塚町266</t>
    <rPh sb="20" eb="22">
      <t>ハママツ</t>
    </rPh>
    <rPh sb="22" eb="24">
      <t>カセン</t>
    </rPh>
    <rPh sb="24" eb="26">
      <t>コクドウ</t>
    </rPh>
    <rPh sb="31" eb="33">
      <t>ビトウ</t>
    </rPh>
    <rPh sb="34" eb="36">
      <t>ブンジン</t>
    </rPh>
    <rPh sb="37" eb="40">
      <t>シズオカケン</t>
    </rPh>
    <rPh sb="40" eb="43">
      <t>ハママツシ</t>
    </rPh>
    <rPh sb="43" eb="45">
      <t>ナカク</t>
    </rPh>
    <rPh sb="45" eb="46">
      <t>ナ</t>
    </rPh>
    <rPh sb="46" eb="48">
      <t>ツカチョウ</t>
    </rPh>
    <phoneticPr fontId="9"/>
  </si>
  <si>
    <t>平成２８年度　基準点維持管理支援業務</t>
  </si>
  <si>
    <t>一般競争入札</t>
    <phoneticPr fontId="9"/>
  </si>
  <si>
    <t>平成２８年度山村境界基本調査に係る監督補助業務</t>
    <rPh sb="0" eb="2">
      <t>ヘイセイ</t>
    </rPh>
    <rPh sb="4" eb="6">
      <t>ネンド</t>
    </rPh>
    <rPh sb="6" eb="8">
      <t>サンソン</t>
    </rPh>
    <rPh sb="8" eb="10">
      <t>キョウカイ</t>
    </rPh>
    <rPh sb="10" eb="12">
      <t>キホン</t>
    </rPh>
    <rPh sb="12" eb="14">
      <t>チョウサ</t>
    </rPh>
    <rPh sb="15" eb="16">
      <t>カカ</t>
    </rPh>
    <rPh sb="17" eb="19">
      <t>カントク</t>
    </rPh>
    <rPh sb="19" eb="21">
      <t>ホジョ</t>
    </rPh>
    <rPh sb="21" eb="23">
      <t>ギョウム</t>
    </rPh>
    <phoneticPr fontId="26"/>
  </si>
  <si>
    <t>松山空港場外用地調査測量登記業務</t>
    <phoneticPr fontId="9"/>
  </si>
  <si>
    <t>平成２８年度　ビッグデータ活用による事故防止対策推進事業についての調査</t>
    <phoneticPr fontId="9"/>
  </si>
  <si>
    <t>支出負担行為担当官　
国土交通省自動車局長　藤井　直樹
東京都千代田区霞が関２－１－３</t>
    <rPh sb="0" eb="2">
      <t>シシュツ</t>
    </rPh>
    <rPh sb="2" eb="4">
      <t>フタン</t>
    </rPh>
    <rPh sb="4" eb="6">
      <t>コウイ</t>
    </rPh>
    <rPh sb="6" eb="9">
      <t>タントウカン</t>
    </rPh>
    <rPh sb="11" eb="13">
      <t>コクド</t>
    </rPh>
    <rPh sb="13" eb="16">
      <t>コウツウショウ</t>
    </rPh>
    <rPh sb="16" eb="19">
      <t>ジドウシャ</t>
    </rPh>
    <rPh sb="19" eb="20">
      <t>キョク</t>
    </rPh>
    <rPh sb="20" eb="21">
      <t>チョウ</t>
    </rPh>
    <rPh sb="22" eb="24">
      <t>フジイ</t>
    </rPh>
    <rPh sb="25" eb="27">
      <t>ナオキ</t>
    </rPh>
    <rPh sb="28" eb="31">
      <t>トウキョウト</t>
    </rPh>
    <rPh sb="31" eb="35">
      <t>チヨダク</t>
    </rPh>
    <rPh sb="35" eb="36">
      <t>カスミ</t>
    </rPh>
    <rPh sb="37" eb="38">
      <t>セキ</t>
    </rPh>
    <phoneticPr fontId="9"/>
  </si>
  <si>
    <t>伊勢湾等における管制一元化等に係る調査</t>
    <rPh sb="0" eb="3">
      <t>イセワン</t>
    </rPh>
    <rPh sb="3" eb="4">
      <t>トウ</t>
    </rPh>
    <rPh sb="8" eb="10">
      <t>カンセイ</t>
    </rPh>
    <rPh sb="10" eb="11">
      <t>イチ</t>
    </rPh>
    <rPh sb="11" eb="12">
      <t>ゲン</t>
    </rPh>
    <rPh sb="12" eb="13">
      <t>カ</t>
    </rPh>
    <rPh sb="13" eb="14">
      <t>トウ</t>
    </rPh>
    <rPh sb="15" eb="16">
      <t>カカ</t>
    </rPh>
    <rPh sb="17" eb="19">
      <t>チョウサ</t>
    </rPh>
    <phoneticPr fontId="9"/>
  </si>
  <si>
    <t>支出負担行為担当官
第四管区海上保安本部長　平田　友一
第四管区海上保安本部
愛知県名古屋市港区入船２－３－１２</t>
    <rPh sb="0" eb="2">
      <t>シシュツ</t>
    </rPh>
    <rPh sb="2" eb="4">
      <t>フタン</t>
    </rPh>
    <rPh sb="4" eb="6">
      <t>コウイ</t>
    </rPh>
    <rPh sb="6" eb="9">
      <t>タントウカン</t>
    </rPh>
    <rPh sb="10" eb="11">
      <t>ダイ</t>
    </rPh>
    <rPh sb="11" eb="12">
      <t>ヨン</t>
    </rPh>
    <rPh sb="12" eb="14">
      <t>カンク</t>
    </rPh>
    <rPh sb="14" eb="15">
      <t>カイ</t>
    </rPh>
    <rPh sb="15" eb="16">
      <t>ジョウ</t>
    </rPh>
    <rPh sb="16" eb="18">
      <t>ホアン</t>
    </rPh>
    <rPh sb="18" eb="21">
      <t>ホンブチョウ</t>
    </rPh>
    <rPh sb="22" eb="23">
      <t>ヒラ</t>
    </rPh>
    <rPh sb="23" eb="24">
      <t>タ</t>
    </rPh>
    <rPh sb="25" eb="27">
      <t>トモカズ</t>
    </rPh>
    <rPh sb="28" eb="29">
      <t>ダイ</t>
    </rPh>
    <rPh sb="29" eb="32">
      <t>ヨンカンク</t>
    </rPh>
    <rPh sb="32" eb="33">
      <t>カイ</t>
    </rPh>
    <rPh sb="33" eb="34">
      <t>ジョウ</t>
    </rPh>
    <rPh sb="34" eb="36">
      <t>ホアン</t>
    </rPh>
    <rPh sb="36" eb="38">
      <t>ホンブ</t>
    </rPh>
    <rPh sb="39" eb="42">
      <t>アイチケン</t>
    </rPh>
    <rPh sb="42" eb="46">
      <t>ナゴヤシ</t>
    </rPh>
    <rPh sb="46" eb="48">
      <t>ミナトク</t>
    </rPh>
    <rPh sb="48" eb="50">
      <t>イリフネ</t>
    </rPh>
    <phoneticPr fontId="9"/>
  </si>
  <si>
    <t>海難調査等のあり方に関する調査検討業務</t>
  </si>
  <si>
    <t>海上保安庁支出負担行為担当官
花角　英世
東京都千代田区霞が関２-１-３</t>
    <rPh sb="0" eb="2">
      <t>カイジョウ</t>
    </rPh>
    <rPh sb="2" eb="4">
      <t>ホアン</t>
    </rPh>
    <rPh sb="4" eb="5">
      <t>チョウ</t>
    </rPh>
    <rPh sb="5" eb="7">
      <t>シシュツ</t>
    </rPh>
    <rPh sb="7" eb="9">
      <t>フタン</t>
    </rPh>
    <rPh sb="9" eb="11">
      <t>コウイ</t>
    </rPh>
    <rPh sb="11" eb="14">
      <t>タントウカン</t>
    </rPh>
    <rPh sb="15" eb="16">
      <t>ハナ</t>
    </rPh>
    <rPh sb="16" eb="17">
      <t>カド</t>
    </rPh>
    <rPh sb="18" eb="20">
      <t>ヒデヨ</t>
    </rPh>
    <rPh sb="21" eb="23">
      <t>トウキョウ</t>
    </rPh>
    <rPh sb="23" eb="24">
      <t>ト</t>
    </rPh>
    <rPh sb="24" eb="28">
      <t>チヨダク</t>
    </rPh>
    <rPh sb="28" eb="29">
      <t>カスミ</t>
    </rPh>
    <rPh sb="30" eb="31">
      <t>セキ</t>
    </rPh>
    <phoneticPr fontId="9"/>
  </si>
  <si>
    <t>港則法危険物の選定に関する調査検討業務</t>
    <phoneticPr fontId="9"/>
  </si>
  <si>
    <t>支出負担行為担当官
海上保安庁次長　花角　英世
海上保安庁　
東京都千代田区霞が関2-1-3</t>
    <rPh sb="0" eb="2">
      <t>シシュツ</t>
    </rPh>
    <rPh sb="2" eb="4">
      <t>フタン</t>
    </rPh>
    <rPh sb="4" eb="6">
      <t>コウイ</t>
    </rPh>
    <rPh sb="6" eb="9">
      <t>タントウカン</t>
    </rPh>
    <rPh sb="10" eb="12">
      <t>カイジョウ</t>
    </rPh>
    <rPh sb="12" eb="14">
      <t>ホアン</t>
    </rPh>
    <rPh sb="14" eb="15">
      <t>チョウ</t>
    </rPh>
    <rPh sb="15" eb="17">
      <t>ジチョウ</t>
    </rPh>
    <rPh sb="18" eb="19">
      <t>ハナ</t>
    </rPh>
    <rPh sb="19" eb="20">
      <t>カド</t>
    </rPh>
    <rPh sb="21" eb="23">
      <t>ヒデヨ</t>
    </rPh>
    <rPh sb="24" eb="26">
      <t>カイジョウ</t>
    </rPh>
    <rPh sb="26" eb="28">
      <t>ホアン</t>
    </rPh>
    <rPh sb="28" eb="29">
      <t>チョウ</t>
    </rPh>
    <rPh sb="31" eb="33">
      <t>トウキョウ</t>
    </rPh>
    <rPh sb="33" eb="34">
      <t>ト</t>
    </rPh>
    <rPh sb="34" eb="38">
      <t>チヨダク</t>
    </rPh>
    <rPh sb="38" eb="39">
      <t>カスミ</t>
    </rPh>
    <rPh sb="40" eb="41">
      <t>セキ</t>
    </rPh>
    <phoneticPr fontId="9"/>
  </si>
  <si>
    <t>一般競争入札</t>
    <phoneticPr fontId="9"/>
  </si>
  <si>
    <t>大阪湾における船舶動静監視と情報提供のあり方に関する検討調査</t>
    <rPh sb="0" eb="2">
      <t>オオサカ</t>
    </rPh>
    <rPh sb="2" eb="3">
      <t>ワン</t>
    </rPh>
    <rPh sb="7" eb="9">
      <t>センパク</t>
    </rPh>
    <rPh sb="9" eb="11">
      <t>ドウセイ</t>
    </rPh>
    <rPh sb="11" eb="13">
      <t>カンシ</t>
    </rPh>
    <rPh sb="14" eb="16">
      <t>ジョウホウ</t>
    </rPh>
    <rPh sb="16" eb="18">
      <t>テイキョウ</t>
    </rPh>
    <rPh sb="21" eb="22">
      <t>カタ</t>
    </rPh>
    <rPh sb="23" eb="24">
      <t>カン</t>
    </rPh>
    <rPh sb="26" eb="28">
      <t>ケントウ</t>
    </rPh>
    <rPh sb="28" eb="30">
      <t>チョウサ</t>
    </rPh>
    <phoneticPr fontId="9"/>
  </si>
  <si>
    <t>竹田　聡
第五管区海上保安本部　
神戸市中央区波止場町１番１号</t>
    <rPh sb="0" eb="2">
      <t>タケダ</t>
    </rPh>
    <rPh sb="3" eb="4">
      <t>サトシ</t>
    </rPh>
    <rPh sb="5" eb="6">
      <t>ダイ</t>
    </rPh>
    <rPh sb="6" eb="9">
      <t>ゴカンク</t>
    </rPh>
    <rPh sb="9" eb="11">
      <t>カイジョウ</t>
    </rPh>
    <rPh sb="11" eb="13">
      <t>ホアン</t>
    </rPh>
    <rPh sb="13" eb="15">
      <t>ホンブ</t>
    </rPh>
    <rPh sb="17" eb="20">
      <t>コウベシ</t>
    </rPh>
    <rPh sb="20" eb="23">
      <t>チュウオウク</t>
    </rPh>
    <rPh sb="23" eb="26">
      <t>ハトバ</t>
    </rPh>
    <rPh sb="26" eb="27">
      <t>マチ</t>
    </rPh>
    <rPh sb="28" eb="29">
      <t>バン</t>
    </rPh>
    <rPh sb="30" eb="31">
      <t>ゴウ</t>
    </rPh>
    <phoneticPr fontId="9"/>
  </si>
  <si>
    <t>平成２８年度委託研究意見聴取業務</t>
    <phoneticPr fontId="1"/>
  </si>
  <si>
    <t>支出負担行為担当官
国土技術政策総合研究所長
藤田　光一
茨城県つくば市旭１番地</t>
    <phoneticPr fontId="9"/>
  </si>
  <si>
    <t xml:space="preserve">網代特別地域気象観測所の敷地測量及び登記業務 </t>
    <phoneticPr fontId="9"/>
  </si>
  <si>
    <t>支出負担行為担当官　
東京管区気象台長　永井　章
東京都千代田区大手町１－３－４</t>
    <rPh sb="11" eb="13">
      <t>トウキョウ</t>
    </rPh>
    <rPh sb="13" eb="15">
      <t>カンク</t>
    </rPh>
    <rPh sb="15" eb="18">
      <t>キショウダイ</t>
    </rPh>
    <rPh sb="18" eb="19">
      <t>チョウ</t>
    </rPh>
    <rPh sb="20" eb="22">
      <t>ナガイ</t>
    </rPh>
    <rPh sb="23" eb="24">
      <t>アキラ</t>
    </rPh>
    <phoneticPr fontId="9"/>
  </si>
  <si>
    <t>国連欧州経済委員会自動車基準調和世界フォーラムブレーキ・走行装置分科会における自動操舵（ＡＣＳＦ）専門家会議の運営業務</t>
    <phoneticPr fontId="9"/>
  </si>
  <si>
    <t>支出負担行為担当官　
国土交通省自動車局長　藤井　直樹
東京都千代田区霞が関２－１－３</t>
    <phoneticPr fontId="9"/>
  </si>
  <si>
    <t>車両安全に資するための医工連携による交通事故の詳細調査分析</t>
    <rPh sb="0" eb="2">
      <t>シャリョウ</t>
    </rPh>
    <rPh sb="2" eb="4">
      <t>アンゼン</t>
    </rPh>
    <rPh sb="5" eb="6">
      <t>シ</t>
    </rPh>
    <rPh sb="11" eb="13">
      <t>イコウ</t>
    </rPh>
    <rPh sb="13" eb="15">
      <t>レンケイ</t>
    </rPh>
    <rPh sb="18" eb="20">
      <t>コウツウ</t>
    </rPh>
    <rPh sb="20" eb="22">
      <t>ジコ</t>
    </rPh>
    <rPh sb="23" eb="25">
      <t>ショウサイ</t>
    </rPh>
    <rPh sb="25" eb="27">
      <t>チョウサ</t>
    </rPh>
    <rPh sb="27" eb="29">
      <t>ブンセキ</t>
    </rPh>
    <phoneticPr fontId="9"/>
  </si>
  <si>
    <t>航空機安全に係る国際連携強化調査（平成２８年度）</t>
  </si>
  <si>
    <t>英国のＥＵ離脱による我が国外航海運業への影響調査</t>
    <phoneticPr fontId="9"/>
  </si>
  <si>
    <t>北海道総合開発計画に係る指標調査等業務</t>
    <rPh sb="0" eb="3">
      <t>ホッカイドウ</t>
    </rPh>
    <rPh sb="3" eb="5">
      <t>ソウゴウ</t>
    </rPh>
    <rPh sb="5" eb="7">
      <t>カイハツ</t>
    </rPh>
    <rPh sb="7" eb="9">
      <t>ケイカク</t>
    </rPh>
    <rPh sb="10" eb="11">
      <t>カカ</t>
    </rPh>
    <rPh sb="12" eb="14">
      <t>シヒョウ</t>
    </rPh>
    <rPh sb="14" eb="16">
      <t>チョウサ</t>
    </rPh>
    <rPh sb="16" eb="17">
      <t>トウ</t>
    </rPh>
    <rPh sb="17" eb="19">
      <t>ギョウム</t>
    </rPh>
    <phoneticPr fontId="9"/>
  </si>
  <si>
    <t>支出負担行為担当官
北海道局長
田村　秀夫
東京都千代田区霞が関２－１－２</t>
    <rPh sb="0" eb="2">
      <t>シシュツ</t>
    </rPh>
    <rPh sb="2" eb="4">
      <t>フタン</t>
    </rPh>
    <rPh sb="4" eb="6">
      <t>コウイ</t>
    </rPh>
    <rPh sb="6" eb="9">
      <t>タントウカン</t>
    </rPh>
    <rPh sb="10" eb="13">
      <t>ホッカイドウ</t>
    </rPh>
    <rPh sb="13" eb="15">
      <t>キョクチョウ</t>
    </rPh>
    <rPh sb="16" eb="18">
      <t>タムラ</t>
    </rPh>
    <rPh sb="19" eb="21">
      <t>ヒデオ</t>
    </rPh>
    <rPh sb="22" eb="25">
      <t>トウキョウト</t>
    </rPh>
    <rPh sb="25" eb="29">
      <t>チヨダク</t>
    </rPh>
    <rPh sb="29" eb="30">
      <t>カスミ</t>
    </rPh>
    <rPh sb="31" eb="32">
      <t>セキ</t>
    </rPh>
    <phoneticPr fontId="9"/>
  </si>
  <si>
    <t>平成２８年度都市部官民境界基本調査実施のための資料作成業務</t>
    <phoneticPr fontId="9"/>
  </si>
  <si>
    <t>環境省</t>
    <rPh sb="0" eb="3">
      <t>カンキョウショウ</t>
    </rPh>
    <phoneticPr fontId="1"/>
  </si>
  <si>
    <t>平成28年度北九州市における研修準備・運営業務</t>
    <rPh sb="0" eb="2">
      <t>ヘイセイ</t>
    </rPh>
    <rPh sb="4" eb="6">
      <t>ネンド</t>
    </rPh>
    <rPh sb="6" eb="10">
      <t>キタキュウシュウシ</t>
    </rPh>
    <rPh sb="14" eb="16">
      <t>ケンシュウ</t>
    </rPh>
    <rPh sb="16" eb="18">
      <t>ジュンビ</t>
    </rPh>
    <rPh sb="19" eb="21">
      <t>ウンエイ</t>
    </rPh>
    <rPh sb="21" eb="23">
      <t>ギョウム</t>
    </rPh>
    <phoneticPr fontId="21"/>
  </si>
  <si>
    <t>分任支出負担行為担当官
環境省環境調査研修所次長
関根　達郎
埼玉県所沢市並木3-3</t>
    <rPh sb="0" eb="1">
      <t>ブン</t>
    </rPh>
    <rPh sb="1" eb="2">
      <t>ニン</t>
    </rPh>
    <rPh sb="2" eb="4">
      <t>シシュツ</t>
    </rPh>
    <rPh sb="4" eb="6">
      <t>フタン</t>
    </rPh>
    <rPh sb="6" eb="8">
      <t>コウイ</t>
    </rPh>
    <rPh sb="8" eb="11">
      <t>タントウカン</t>
    </rPh>
    <rPh sb="12" eb="15">
      <t>カンキョウショウ</t>
    </rPh>
    <rPh sb="15" eb="17">
      <t>カンキョウ</t>
    </rPh>
    <rPh sb="17" eb="19">
      <t>チョウサ</t>
    </rPh>
    <rPh sb="19" eb="22">
      <t>ケンシュウジョ</t>
    </rPh>
    <rPh sb="22" eb="24">
      <t>ジチョウ</t>
    </rPh>
    <rPh sb="25" eb="27">
      <t>セキネ</t>
    </rPh>
    <rPh sb="28" eb="30">
      <t>タツロウ</t>
    </rPh>
    <rPh sb="31" eb="34">
      <t>サイタマケン</t>
    </rPh>
    <rPh sb="34" eb="37">
      <t>トコロザワシ</t>
    </rPh>
    <rPh sb="37" eb="39">
      <t>ナミキ</t>
    </rPh>
    <phoneticPr fontId="21"/>
  </si>
  <si>
    <t>公益財団法人北九州国際技術協力協会
福岡県北九州市八幡東区平野1-1-1国際村交流センター4階</t>
    <phoneticPr fontId="1"/>
  </si>
  <si>
    <t>平成28年度重要生態系監視地域モニタリング推進事業（海鳥調査）</t>
    <rPh sb="0" eb="2">
      <t>ヘイセイ</t>
    </rPh>
    <rPh sb="4" eb="6">
      <t>ネンド</t>
    </rPh>
    <rPh sb="6" eb="8">
      <t>ジュウヨウ</t>
    </rPh>
    <rPh sb="8" eb="11">
      <t>セイタイケイ</t>
    </rPh>
    <rPh sb="11" eb="13">
      <t>カンシ</t>
    </rPh>
    <rPh sb="13" eb="15">
      <t>チイキ</t>
    </rPh>
    <rPh sb="21" eb="23">
      <t>スイシン</t>
    </rPh>
    <rPh sb="23" eb="25">
      <t>ジギョウ</t>
    </rPh>
    <rPh sb="26" eb="28">
      <t>ウミドリ</t>
    </rPh>
    <rPh sb="28" eb="30">
      <t>チョウサ</t>
    </rPh>
    <phoneticPr fontId="5"/>
  </si>
  <si>
    <t>分任支出負担行為担当官
環境省自然環境局生物多様性センター長
生物多様性センター
山梨県富士吉田市上吉田剣丸尾5597－１</t>
    <rPh sb="0" eb="2">
      <t>ブンニン</t>
    </rPh>
    <rPh sb="2" eb="4">
      <t>シシュツ</t>
    </rPh>
    <rPh sb="4" eb="6">
      <t>フタン</t>
    </rPh>
    <rPh sb="6" eb="8">
      <t>コウイ</t>
    </rPh>
    <rPh sb="8" eb="11">
      <t>タントウカン</t>
    </rPh>
    <rPh sb="12" eb="15">
      <t>カンキョウショウ</t>
    </rPh>
    <rPh sb="15" eb="17">
      <t>シゼン</t>
    </rPh>
    <rPh sb="17" eb="20">
      <t>カンキョウキョク</t>
    </rPh>
    <rPh sb="20" eb="22">
      <t>セイブツ</t>
    </rPh>
    <rPh sb="22" eb="25">
      <t>タヨウセイ</t>
    </rPh>
    <rPh sb="29" eb="30">
      <t>チョウ</t>
    </rPh>
    <rPh sb="31" eb="33">
      <t>セイブツ</t>
    </rPh>
    <rPh sb="33" eb="36">
      <t>タヨウセイ</t>
    </rPh>
    <rPh sb="41" eb="44">
      <t>ヤマナシケン</t>
    </rPh>
    <rPh sb="44" eb="49">
      <t>フジヨシダシ</t>
    </rPh>
    <rPh sb="49" eb="52">
      <t>カミヨシダ</t>
    </rPh>
    <rPh sb="52" eb="54">
      <t>ケンマル</t>
    </rPh>
    <rPh sb="54" eb="55">
      <t>ビ</t>
    </rPh>
    <phoneticPr fontId="20"/>
  </si>
  <si>
    <t>公益財団法人山階鳥類研究所
千葉県我孫子市高野山115</t>
    <phoneticPr fontId="1"/>
  </si>
  <si>
    <t>平成28年度重要生態系監視地域モニタリング推進事業（里地調査）</t>
  </si>
  <si>
    <t>公益財団法人日本自然保護協会
東京都中央区新川1-16-10ミトヨビル2F</t>
    <phoneticPr fontId="1"/>
  </si>
  <si>
    <t>平成28年度重要生態系監視地域モニタリング推進事業（陸生鳥類調査）</t>
    <rPh sb="0" eb="2">
      <t>ヘイセイ</t>
    </rPh>
    <rPh sb="4" eb="6">
      <t>ネンド</t>
    </rPh>
    <rPh sb="6" eb="8">
      <t>ジュウヨウ</t>
    </rPh>
    <rPh sb="8" eb="11">
      <t>セイタイケイ</t>
    </rPh>
    <rPh sb="11" eb="13">
      <t>カンシ</t>
    </rPh>
    <rPh sb="13" eb="15">
      <t>チイキ</t>
    </rPh>
    <rPh sb="21" eb="23">
      <t>スイシン</t>
    </rPh>
    <rPh sb="23" eb="25">
      <t>ジギョウ</t>
    </rPh>
    <rPh sb="26" eb="28">
      <t>リクセイ</t>
    </rPh>
    <rPh sb="28" eb="30">
      <t>チョウルイ</t>
    </rPh>
    <rPh sb="30" eb="32">
      <t>チョウサ</t>
    </rPh>
    <phoneticPr fontId="5"/>
  </si>
  <si>
    <t>公益財団法人日本野鳥の会
東京都品川区西五反田3-9-23丸和ビル</t>
    <phoneticPr fontId="1"/>
  </si>
  <si>
    <t>平成28年度里地里山における持続的な地域創生を推進する人材育成拠点形成モデル事業委託業務</t>
    <rPh sb="0" eb="2">
      <t>ヘイセイ</t>
    </rPh>
    <rPh sb="4" eb="6">
      <t>ネンド</t>
    </rPh>
    <rPh sb="6" eb="8">
      <t>サトチ</t>
    </rPh>
    <rPh sb="8" eb="10">
      <t>サトヤマ</t>
    </rPh>
    <rPh sb="14" eb="17">
      <t>ジゾクテキ</t>
    </rPh>
    <rPh sb="18" eb="20">
      <t>チイキ</t>
    </rPh>
    <rPh sb="20" eb="22">
      <t>ソウセイ</t>
    </rPh>
    <rPh sb="23" eb="25">
      <t>スイシン</t>
    </rPh>
    <rPh sb="27" eb="29">
      <t>ジンザイ</t>
    </rPh>
    <rPh sb="29" eb="31">
      <t>イクセイ</t>
    </rPh>
    <rPh sb="31" eb="33">
      <t>キョテン</t>
    </rPh>
    <rPh sb="33" eb="35">
      <t>ケイセイ</t>
    </rPh>
    <rPh sb="38" eb="40">
      <t>ジギョウ</t>
    </rPh>
    <rPh sb="40" eb="42">
      <t>イタク</t>
    </rPh>
    <rPh sb="42" eb="44">
      <t>ギョウム</t>
    </rPh>
    <phoneticPr fontId="5"/>
  </si>
  <si>
    <t>平成28年度塘路湖エコミュージアムセンター解説・管理等業務</t>
  </si>
  <si>
    <t>分任支出負担行為担当官
環境省北海道地方環境事務所
釧路自然環境事務所長
安田　直人
北海道釧路市幸町10丁目3番地</t>
    <rPh sb="0" eb="2">
      <t>ブンニン</t>
    </rPh>
    <rPh sb="2" eb="4">
      <t>シシュツ</t>
    </rPh>
    <rPh sb="4" eb="6">
      <t>フタン</t>
    </rPh>
    <rPh sb="6" eb="8">
      <t>コウイ</t>
    </rPh>
    <rPh sb="8" eb="11">
      <t>タントウカン</t>
    </rPh>
    <rPh sb="12" eb="15">
      <t>カンキョウショウ</t>
    </rPh>
    <rPh sb="15" eb="18">
      <t>ホッカイドウ</t>
    </rPh>
    <rPh sb="18" eb="20">
      <t>チホウ</t>
    </rPh>
    <rPh sb="20" eb="22">
      <t>カンキョウ</t>
    </rPh>
    <rPh sb="22" eb="25">
      <t>ジムショ</t>
    </rPh>
    <rPh sb="26" eb="28">
      <t>クシロ</t>
    </rPh>
    <rPh sb="28" eb="30">
      <t>シゼン</t>
    </rPh>
    <rPh sb="30" eb="32">
      <t>カンキョウ</t>
    </rPh>
    <rPh sb="32" eb="35">
      <t>ジムショ</t>
    </rPh>
    <rPh sb="35" eb="36">
      <t>チョウ</t>
    </rPh>
    <rPh sb="37" eb="39">
      <t>ヤスダ</t>
    </rPh>
    <rPh sb="40" eb="42">
      <t>ナオト</t>
    </rPh>
    <rPh sb="43" eb="46">
      <t>ホッカイドウ</t>
    </rPh>
    <rPh sb="46" eb="49">
      <t>クシロシ</t>
    </rPh>
    <rPh sb="49" eb="51">
      <t>サイワイチョウ</t>
    </rPh>
    <rPh sb="53" eb="55">
      <t>チョウメ</t>
    </rPh>
    <rPh sb="56" eb="58">
      <t>バンチ</t>
    </rPh>
    <phoneticPr fontId="20"/>
  </si>
  <si>
    <t>公益財団法人日本鳥類保護連盟
東京都杉並区和田三丁目54番5号</t>
    <phoneticPr fontId="1"/>
  </si>
  <si>
    <t>平成28年度温根内ビジターセンター解説・管理業務</t>
  </si>
  <si>
    <t>平成28年度十和田八幡平国立公園休屋休平地区持続可能性調査業務</t>
    <rPh sb="0" eb="2">
      <t>ヘイセイ</t>
    </rPh>
    <rPh sb="4" eb="6">
      <t>ネンド</t>
    </rPh>
    <rPh sb="6" eb="9">
      <t>トワダ</t>
    </rPh>
    <rPh sb="9" eb="12">
      <t>ハチマンタイ</t>
    </rPh>
    <rPh sb="12" eb="16">
      <t>コクリツコウエン</t>
    </rPh>
    <rPh sb="16" eb="17">
      <t>ヤス</t>
    </rPh>
    <rPh sb="17" eb="18">
      <t>ヤ</t>
    </rPh>
    <rPh sb="18" eb="19">
      <t>ヤス</t>
    </rPh>
    <rPh sb="19" eb="20">
      <t>タイ</t>
    </rPh>
    <rPh sb="20" eb="22">
      <t>チク</t>
    </rPh>
    <rPh sb="22" eb="24">
      <t>ジゾク</t>
    </rPh>
    <rPh sb="24" eb="27">
      <t>カノウセイ</t>
    </rPh>
    <rPh sb="27" eb="29">
      <t>チョウサ</t>
    </rPh>
    <rPh sb="29" eb="31">
      <t>ギョウム</t>
    </rPh>
    <phoneticPr fontId="20"/>
  </si>
  <si>
    <t>支出負担行為担当官
環境省東北地方環境事務所総務課長　　　　　　　　　伊藤　正市
宮城県仙台市青葉区本町3－2－23</t>
    <rPh sb="10" eb="13">
      <t>カンキョウショウ</t>
    </rPh>
    <phoneticPr fontId="1"/>
  </si>
  <si>
    <t>公益財団法人日本交通公社
東京都千代田区大手町2-6-1</t>
    <phoneticPr fontId="1"/>
  </si>
  <si>
    <t>平成28年度十和田八幡平国立公園「満喫プロジェクト」推進業務</t>
    <rPh sb="0" eb="2">
      <t>ヘイセイ</t>
    </rPh>
    <rPh sb="4" eb="6">
      <t>ネンド</t>
    </rPh>
    <rPh sb="6" eb="9">
      <t>トワダ</t>
    </rPh>
    <rPh sb="9" eb="12">
      <t>ハチマンタイ</t>
    </rPh>
    <rPh sb="12" eb="16">
      <t>コクリツコウエン</t>
    </rPh>
    <rPh sb="17" eb="19">
      <t>マンキツ</t>
    </rPh>
    <rPh sb="26" eb="28">
      <t>スイシン</t>
    </rPh>
    <rPh sb="28" eb="30">
      <t>ギョウム</t>
    </rPh>
    <phoneticPr fontId="20"/>
  </si>
  <si>
    <t>公益財団法人日本交通公社
東京都港区南青山2-7-29</t>
    <phoneticPr fontId="1"/>
  </si>
  <si>
    <t>平成28年度尾瀬沼ビジターセンター等管理運営業務</t>
    <rPh sb="0" eb="2">
      <t>ヘイセイ</t>
    </rPh>
    <rPh sb="4" eb="6">
      <t>ネンド</t>
    </rPh>
    <rPh sb="6" eb="9">
      <t>オゼヌマ</t>
    </rPh>
    <rPh sb="17" eb="18">
      <t>トウ</t>
    </rPh>
    <rPh sb="18" eb="20">
      <t>カンリ</t>
    </rPh>
    <rPh sb="20" eb="22">
      <t>ウンエイ</t>
    </rPh>
    <rPh sb="22" eb="24">
      <t>ギョウム</t>
    </rPh>
    <phoneticPr fontId="23"/>
  </si>
  <si>
    <t>支出負担行為担当官
環境省関東地方環境事務所総務課長
志村　博之
埼玉県さいたま市中央区新都心11-2明治安田生命さいたま新都心ビル18階</t>
    <rPh sb="10" eb="13">
      <t>カンキョウショウ</t>
    </rPh>
    <phoneticPr fontId="1"/>
  </si>
  <si>
    <t>公益財団法人尾瀬保護財団
群馬県前橋市大手町１－１－１</t>
    <phoneticPr fontId="1"/>
  </si>
  <si>
    <t>平成28年度尾瀬国立公園利用適正化推進業務</t>
    <rPh sb="0" eb="2">
      <t>ヘイセイ</t>
    </rPh>
    <rPh sb="4" eb="6">
      <t>ネンド</t>
    </rPh>
    <rPh sb="6" eb="8">
      <t>オゼ</t>
    </rPh>
    <rPh sb="8" eb="10">
      <t>コクリツ</t>
    </rPh>
    <rPh sb="10" eb="12">
      <t>コウエン</t>
    </rPh>
    <rPh sb="12" eb="14">
      <t>リヨウ</t>
    </rPh>
    <rPh sb="14" eb="17">
      <t>テキセイカ</t>
    </rPh>
    <rPh sb="17" eb="19">
      <t>スイシン</t>
    </rPh>
    <rPh sb="19" eb="21">
      <t>ギョウム</t>
    </rPh>
    <phoneticPr fontId="23"/>
  </si>
  <si>
    <t>公益財団法人尾瀬保護財団
群馬県前橋市大手町一丁目１番１号</t>
    <phoneticPr fontId="1"/>
  </si>
  <si>
    <t>平成28年度熊本地震を踏まえた広域連携調査・検討業務</t>
    <rPh sb="0" eb="2">
      <t>ヘイセイ</t>
    </rPh>
    <rPh sb="4" eb="6">
      <t>ネンド</t>
    </rPh>
    <rPh sb="6" eb="8">
      <t>クマモト</t>
    </rPh>
    <rPh sb="8" eb="10">
      <t>ジシン</t>
    </rPh>
    <rPh sb="11" eb="12">
      <t>フ</t>
    </rPh>
    <rPh sb="15" eb="17">
      <t>コウイキ</t>
    </rPh>
    <rPh sb="17" eb="19">
      <t>レンケイ</t>
    </rPh>
    <rPh sb="19" eb="21">
      <t>チョウサ</t>
    </rPh>
    <rPh sb="22" eb="24">
      <t>ケントウ</t>
    </rPh>
    <rPh sb="24" eb="26">
      <t>ギョウム</t>
    </rPh>
    <phoneticPr fontId="22"/>
  </si>
  <si>
    <t>公益財団法人廃棄物・３Ｒ研究財団
東京都墨田区両国３－２５－５</t>
    <phoneticPr fontId="1"/>
  </si>
  <si>
    <t>平成２８年度国立公園満喫プロジェクトに係る日光国立公園那須地域の利用促進体制構築準備業務</t>
    <rPh sb="0" eb="2">
      <t>ヘイセイ</t>
    </rPh>
    <rPh sb="4" eb="6">
      <t>ネンド</t>
    </rPh>
    <rPh sb="6" eb="8">
      <t>コクリツ</t>
    </rPh>
    <rPh sb="8" eb="10">
      <t>コウエン</t>
    </rPh>
    <rPh sb="10" eb="12">
      <t>マンキツ</t>
    </rPh>
    <rPh sb="19" eb="20">
      <t>カカ</t>
    </rPh>
    <rPh sb="21" eb="23">
      <t>ニッコウ</t>
    </rPh>
    <rPh sb="23" eb="25">
      <t>コクリツ</t>
    </rPh>
    <rPh sb="25" eb="27">
      <t>コウエン</t>
    </rPh>
    <rPh sb="27" eb="29">
      <t>ナス</t>
    </rPh>
    <rPh sb="29" eb="31">
      <t>チイキ</t>
    </rPh>
    <rPh sb="32" eb="34">
      <t>リヨウ</t>
    </rPh>
    <rPh sb="34" eb="36">
      <t>ソクシン</t>
    </rPh>
    <rPh sb="36" eb="38">
      <t>タイセイ</t>
    </rPh>
    <rPh sb="38" eb="40">
      <t>コウチク</t>
    </rPh>
    <rPh sb="40" eb="42">
      <t>ジュンビ</t>
    </rPh>
    <rPh sb="42" eb="44">
      <t>ギョウム</t>
    </rPh>
    <phoneticPr fontId="21"/>
  </si>
  <si>
    <t>公益財団法人キープ協会
山梨県北杜市高根町清里３５４５</t>
    <phoneticPr fontId="1"/>
  </si>
  <si>
    <t>平成28年度国内希少野生動植物種（アホウドリ）保護増殖事業</t>
    <rPh sb="0" eb="2">
      <t>ヘイセイ</t>
    </rPh>
    <rPh sb="4" eb="6">
      <t>ネンド</t>
    </rPh>
    <rPh sb="6" eb="8">
      <t>コクナイ</t>
    </rPh>
    <rPh sb="8" eb="10">
      <t>キショウ</t>
    </rPh>
    <rPh sb="10" eb="12">
      <t>ヤセイ</t>
    </rPh>
    <rPh sb="12" eb="15">
      <t>ドウショクブツ</t>
    </rPh>
    <rPh sb="15" eb="16">
      <t>シュ</t>
    </rPh>
    <rPh sb="23" eb="25">
      <t>ホゴ</t>
    </rPh>
    <rPh sb="25" eb="27">
      <t>ゾウショク</t>
    </rPh>
    <rPh sb="27" eb="29">
      <t>ジギョウ</t>
    </rPh>
    <phoneticPr fontId="21"/>
  </si>
  <si>
    <t>平成28年度マリンワーカー事業（竜串地区自然再生事業海域調査業務）</t>
  </si>
  <si>
    <t>支出負担行為担当官
環境省中国四国地方環境事務所総務課長
柳田敏久
岡山県岡山市北区下石井1-4-1</t>
    <rPh sb="0" eb="2">
      <t>シシュツ</t>
    </rPh>
    <rPh sb="2" eb="4">
      <t>フタン</t>
    </rPh>
    <rPh sb="4" eb="6">
      <t>コウイ</t>
    </rPh>
    <rPh sb="6" eb="8">
      <t>タントウ</t>
    </rPh>
    <rPh sb="8" eb="9">
      <t>カン</t>
    </rPh>
    <rPh sb="10" eb="13">
      <t>カンキョウショウ</t>
    </rPh>
    <rPh sb="13" eb="15">
      <t>チュウゴク</t>
    </rPh>
    <rPh sb="15" eb="17">
      <t>シコク</t>
    </rPh>
    <rPh sb="17" eb="19">
      <t>チホウ</t>
    </rPh>
    <rPh sb="19" eb="21">
      <t>カンキョウ</t>
    </rPh>
    <rPh sb="21" eb="24">
      <t>ジムショ</t>
    </rPh>
    <rPh sb="24" eb="26">
      <t>ソウム</t>
    </rPh>
    <rPh sb="26" eb="28">
      <t>カチョウ</t>
    </rPh>
    <rPh sb="29" eb="31">
      <t>ヤナギタ</t>
    </rPh>
    <rPh sb="31" eb="33">
      <t>トシヒサ</t>
    </rPh>
    <phoneticPr fontId="19"/>
  </si>
  <si>
    <t>公益財団法人黒潮生物研究所
高知県幡多郡大月町西泊560-イ</t>
    <phoneticPr fontId="1"/>
  </si>
  <si>
    <t>平成28年度マリンワーカー事業（足摺宇和海国立公園海域保全検討調査業務）</t>
  </si>
  <si>
    <t>平成28年度出水に飛来するナベヅルの渡り経路追跡調査業務</t>
    <rPh sb="0" eb="2">
      <t>ヘイセイ</t>
    </rPh>
    <rPh sb="4" eb="6">
      <t>ネンド</t>
    </rPh>
    <rPh sb="6" eb="8">
      <t>イズミ</t>
    </rPh>
    <rPh sb="9" eb="11">
      <t>ヒライ</t>
    </rPh>
    <rPh sb="18" eb="19">
      <t>ワタ</t>
    </rPh>
    <rPh sb="20" eb="22">
      <t>ケイロ</t>
    </rPh>
    <rPh sb="22" eb="24">
      <t>ツイセキ</t>
    </rPh>
    <rPh sb="24" eb="26">
      <t>チョウサ</t>
    </rPh>
    <rPh sb="26" eb="28">
      <t>ギョウム</t>
    </rPh>
    <phoneticPr fontId="19"/>
  </si>
  <si>
    <t>支出負担行為担当官
環境省九州地方環境事務所総務課長
明石　健吾
熊本県熊本市西区春日２丁目１０番１号</t>
    <rPh sb="0" eb="2">
      <t>シシュツ</t>
    </rPh>
    <rPh sb="2" eb="4">
      <t>フタン</t>
    </rPh>
    <rPh sb="4" eb="6">
      <t>コウイ</t>
    </rPh>
    <rPh sb="6" eb="9">
      <t>タントウカン</t>
    </rPh>
    <rPh sb="10" eb="13">
      <t>カンキョウショウ</t>
    </rPh>
    <rPh sb="13" eb="15">
      <t>キュウシュウ</t>
    </rPh>
    <rPh sb="15" eb="17">
      <t>チホウ</t>
    </rPh>
    <rPh sb="17" eb="19">
      <t>カンキョウ</t>
    </rPh>
    <rPh sb="19" eb="22">
      <t>ジムショ</t>
    </rPh>
    <rPh sb="22" eb="24">
      <t>ソウム</t>
    </rPh>
    <rPh sb="24" eb="26">
      <t>カチョウ</t>
    </rPh>
    <rPh sb="27" eb="29">
      <t>アカシ</t>
    </rPh>
    <rPh sb="30" eb="32">
      <t>ケンゴ</t>
    </rPh>
    <rPh sb="33" eb="36">
      <t>クマモトケン</t>
    </rPh>
    <rPh sb="36" eb="39">
      <t>クマモトシ</t>
    </rPh>
    <rPh sb="39" eb="41">
      <t>ニシク</t>
    </rPh>
    <rPh sb="41" eb="43">
      <t>カスガ</t>
    </rPh>
    <rPh sb="44" eb="46">
      <t>チョウメ</t>
    </rPh>
    <rPh sb="48" eb="49">
      <t>バン</t>
    </rPh>
    <rPh sb="50" eb="51">
      <t>ゴウ</t>
    </rPh>
    <phoneticPr fontId="19"/>
  </si>
  <si>
    <t>平成２８年度空間線量率等解析・調査</t>
  </si>
  <si>
    <t>支出負担行為担当官
環境省東北地方環境事務所福島環境再生事務所長
土居健太郎
福島県福島市栄町１１－２５</t>
  </si>
  <si>
    <t>公益財団法人原子力安全技術センター
東京都文京区白山５－１－３－１０１</t>
  </si>
  <si>
    <t>平成28年度環境保全功労者等表彰式及び懇親会の会場借上等業務</t>
    <rPh sb="0" eb="2">
      <t>ヘイセイ</t>
    </rPh>
    <rPh sb="4" eb="6">
      <t>ネンド</t>
    </rPh>
    <rPh sb="6" eb="8">
      <t>カンキョウ</t>
    </rPh>
    <rPh sb="8" eb="10">
      <t>ホゼン</t>
    </rPh>
    <rPh sb="10" eb="13">
      <t>コウロウシャ</t>
    </rPh>
    <rPh sb="13" eb="14">
      <t>トウ</t>
    </rPh>
    <rPh sb="14" eb="16">
      <t>ヒョウショウ</t>
    </rPh>
    <rPh sb="16" eb="17">
      <t>シキ</t>
    </rPh>
    <rPh sb="17" eb="18">
      <t>オヨ</t>
    </rPh>
    <rPh sb="19" eb="22">
      <t>コンシンカイ</t>
    </rPh>
    <rPh sb="23" eb="25">
      <t>カイジョウ</t>
    </rPh>
    <rPh sb="25" eb="26">
      <t>カ</t>
    </rPh>
    <rPh sb="26" eb="27">
      <t>ア</t>
    </rPh>
    <rPh sb="27" eb="28">
      <t>トウ</t>
    </rPh>
    <rPh sb="28" eb="30">
      <t>ギョウム</t>
    </rPh>
    <phoneticPr fontId="0"/>
  </si>
  <si>
    <t>支出負担行為担当官
環境省大臣官房会計課長
正田　寛
東京都千代田区霞が関1-2-2</t>
    <rPh sb="8" eb="9">
      <t>カン</t>
    </rPh>
    <rPh sb="22" eb="24">
      <t>ショウダ</t>
    </rPh>
    <rPh sb="25" eb="26">
      <t>ヒロシ</t>
    </rPh>
    <phoneticPr fontId="0"/>
  </si>
  <si>
    <t>公益財団法人水と緑の惑星保全機構
東京都港区西新橋1-1-3</t>
    <phoneticPr fontId="1"/>
  </si>
  <si>
    <t>平成28年度諸外国における環境法制に共通的に存在する基本問題の収集分析業務</t>
    <rPh sb="0" eb="2">
      <t>ヘイセイ</t>
    </rPh>
    <rPh sb="4" eb="6">
      <t>ネンド</t>
    </rPh>
    <rPh sb="6" eb="9">
      <t>ショガイコク</t>
    </rPh>
    <rPh sb="13" eb="15">
      <t>カンキョウ</t>
    </rPh>
    <rPh sb="15" eb="17">
      <t>ホウセイ</t>
    </rPh>
    <rPh sb="18" eb="21">
      <t>キョウツウテキ</t>
    </rPh>
    <rPh sb="22" eb="24">
      <t>ソンザイ</t>
    </rPh>
    <rPh sb="26" eb="28">
      <t>キホン</t>
    </rPh>
    <rPh sb="28" eb="30">
      <t>モンダイ</t>
    </rPh>
    <rPh sb="31" eb="33">
      <t>シュウシュウ</t>
    </rPh>
    <rPh sb="33" eb="35">
      <t>ブンセキ</t>
    </rPh>
    <rPh sb="35" eb="37">
      <t>ギョウム</t>
    </rPh>
    <phoneticPr fontId="6"/>
  </si>
  <si>
    <t>公益社団法人商事法務研究会
東京都中央区茅場町３－９－１０</t>
    <phoneticPr fontId="1"/>
  </si>
  <si>
    <t>平成28年度多国間協力を通じた3R推進に関する調査業務</t>
    <rPh sb="0" eb="2">
      <t>ヘイセイ</t>
    </rPh>
    <rPh sb="4" eb="6">
      <t>ネンド</t>
    </rPh>
    <rPh sb="6" eb="9">
      <t>タコクカン</t>
    </rPh>
    <rPh sb="9" eb="11">
      <t>キョウリョク</t>
    </rPh>
    <rPh sb="12" eb="13">
      <t>ツウ</t>
    </rPh>
    <rPh sb="17" eb="19">
      <t>スイシン</t>
    </rPh>
    <rPh sb="20" eb="21">
      <t>カン</t>
    </rPh>
    <rPh sb="23" eb="25">
      <t>チョウサ</t>
    </rPh>
    <rPh sb="25" eb="27">
      <t>ギョウム</t>
    </rPh>
    <phoneticPr fontId="20"/>
  </si>
  <si>
    <t>平成28年度ＰＣＢ廃棄物等の適正処理対策推進調査業務</t>
  </si>
  <si>
    <t>公益財団法人産業廃棄物処理事業振興財団
東京都千代田区鍛治町2-6-1</t>
    <phoneticPr fontId="1"/>
  </si>
  <si>
    <t>平成28年度産業廃棄物処理委託基準の検討業務</t>
  </si>
  <si>
    <t>平成28年度不法投棄等事案に対する技術的支援等業務</t>
  </si>
  <si>
    <t>公益財団法人産業廃棄物処理事業振興財団
東京都千代田区鍛冶町2-6-1</t>
    <phoneticPr fontId="1"/>
  </si>
  <si>
    <t>平成28年度水銀使用製品産業廃棄物回収促進業務</t>
    <rPh sb="8" eb="10">
      <t>シヨウ</t>
    </rPh>
    <rPh sb="10" eb="12">
      <t>セイヒン</t>
    </rPh>
    <rPh sb="12" eb="14">
      <t>サンギョウ</t>
    </rPh>
    <rPh sb="14" eb="17">
      <t>ハイキブツ</t>
    </rPh>
    <rPh sb="17" eb="19">
      <t>カイシュウ</t>
    </rPh>
    <rPh sb="19" eb="21">
      <t>ソクシン</t>
    </rPh>
    <rPh sb="21" eb="23">
      <t>ギョウム</t>
    </rPh>
    <phoneticPr fontId="20"/>
  </si>
  <si>
    <t>平成28年度し尿処理システム国際普及推進業務</t>
  </si>
  <si>
    <t>公益財団法人日本環境整備教育センター
東京都墨田区菊川2-23-3</t>
  </si>
  <si>
    <t>平成28年度中東欧地域における分散型生活排水処理システム普及推進業務</t>
  </si>
  <si>
    <t>平成28年度「アジア太平洋３Ｒ白書」作成に係る調査等業務</t>
  </si>
  <si>
    <t>平成28年度３Ｒ推進企画運営業務</t>
  </si>
  <si>
    <t>支出負担行為担当官
環境省大臣官房会計課長
鳥居　敏男
東京都千代田区霞が関1-2-2</t>
    <rPh sb="0" eb="2">
      <t>シシュツ</t>
    </rPh>
    <rPh sb="2" eb="4">
      <t>フタン</t>
    </rPh>
    <rPh sb="4" eb="6">
      <t>コウイ</t>
    </rPh>
    <rPh sb="6" eb="8">
      <t>タントウ</t>
    </rPh>
    <rPh sb="8" eb="9">
      <t>カン</t>
    </rPh>
    <rPh sb="10" eb="13">
      <t>カンキョウショウ</t>
    </rPh>
    <rPh sb="13" eb="15">
      <t>ダイジン</t>
    </rPh>
    <rPh sb="15" eb="17">
      <t>カンボウ</t>
    </rPh>
    <rPh sb="17" eb="19">
      <t>カイケイ</t>
    </rPh>
    <rPh sb="19" eb="21">
      <t>カチョウ</t>
    </rPh>
    <rPh sb="22" eb="24">
      <t>トリイ</t>
    </rPh>
    <rPh sb="25" eb="27">
      <t>トシオ</t>
    </rPh>
    <rPh sb="28" eb="31">
      <t>トウキョウト</t>
    </rPh>
    <rPh sb="31" eb="35">
      <t>チヨダク</t>
    </rPh>
    <rPh sb="35" eb="36">
      <t>カスミ</t>
    </rPh>
    <rPh sb="37" eb="38">
      <t>セキ</t>
    </rPh>
    <phoneticPr fontId="6"/>
  </si>
  <si>
    <t>公益財団法人廃棄物・３R研究財団
東京都墨田区両国３－２５－５</t>
    <phoneticPr fontId="1"/>
  </si>
  <si>
    <t>平成28年度水銀添加廃製品回収促進業務</t>
  </si>
  <si>
    <t>公益社団法人全国都市清掃会議
東京都文京区本郷３－３－１１</t>
    <phoneticPr fontId="1"/>
  </si>
  <si>
    <t>平成２８年度北東アジア地域における都市廃棄物の循環利用の推進と地域協力に関する調査検討業務</t>
  </si>
  <si>
    <t>公益財団法人地球環境戦略研究機関
神奈川県三浦郡葉山町上山口２１０８－１１</t>
    <phoneticPr fontId="1"/>
  </si>
  <si>
    <t>平成28年度浄化槽情報基盤整備支援フォローアップ業務</t>
  </si>
  <si>
    <t>平成28年度高濃度PCB廃棄物等の新たな掘り起こし調査方策の検討及び実施に係る業務</t>
  </si>
  <si>
    <t>公益財団法人産業廃棄物処理事業振興財団
東京都千代田区鍛治町２－６ー１</t>
    <phoneticPr fontId="1"/>
  </si>
  <si>
    <t>平成28年度海面最終処分場の形質変更方法検討業務</t>
  </si>
  <si>
    <t>平成28年度フィリピンにおける３Ｒ・適正処理の二国間協力に関する調査検討業務</t>
  </si>
  <si>
    <t>平成28年度マレーシアにおける３Ｒ・適正処理の二国間協力に関する調査検討業務</t>
  </si>
  <si>
    <t>平成28年度産業廃棄物処理業における人材育成方策調査検討業務</t>
  </si>
  <si>
    <t>公益社団法人全国産業廃棄物連合会
東京都港区六本木3丁目1番17号</t>
    <phoneticPr fontId="1"/>
  </si>
  <si>
    <t>平成28年度産業廃棄物処理業の海外展開促進策の検討調査業務</t>
  </si>
  <si>
    <t>公益財団法人日本産業廃棄物処理振興センター
東京都千代田区二番町3番地</t>
    <phoneticPr fontId="1"/>
  </si>
  <si>
    <t>平成28年度優良産廃処理業者の情報発信に関する改修業務</t>
  </si>
  <si>
    <t>公益財団法人産業廃棄物処理事業振興財団
東京都千代田区鍛冶町2 丁目6番1号</t>
    <phoneticPr fontId="1"/>
  </si>
  <si>
    <t>平成28年度民間の有する情報基盤と連携した浄化槽情報基盤整備支援業務</t>
  </si>
  <si>
    <t>公益財団法人日本環境整備教育センター
東京都墨田区菊川2-23-3</t>
    <phoneticPr fontId="1"/>
  </si>
  <si>
    <t>平成28年度浄化槽の維持管理に関する実態把握調査業務</t>
  </si>
  <si>
    <t>平成28年度浄化槽の法定検査に関する調査検討業務</t>
  </si>
  <si>
    <t>平成28年度環境研究・技術開発の推進戦略フォローアップ調査及び追跡評価委託業務</t>
  </si>
  <si>
    <t>支出負担行為担当官
環境省総合環境政策局長
奥主　喜美
東京都千代田区霞が関1-2-2</t>
    <rPh sb="0" eb="2">
      <t>シシュツ</t>
    </rPh>
    <rPh sb="2" eb="4">
      <t>フタン</t>
    </rPh>
    <rPh sb="4" eb="6">
      <t>コウイ</t>
    </rPh>
    <rPh sb="6" eb="9">
      <t>タントウカン</t>
    </rPh>
    <rPh sb="10" eb="13">
      <t>カンキョウショウ</t>
    </rPh>
    <rPh sb="13" eb="15">
      <t>ソウゴウ</t>
    </rPh>
    <rPh sb="15" eb="17">
      <t>カンキョウ</t>
    </rPh>
    <rPh sb="17" eb="19">
      <t>セイサク</t>
    </rPh>
    <rPh sb="19" eb="21">
      <t>キョクチョウ</t>
    </rPh>
    <rPh sb="21" eb="22">
      <t>カチョウ</t>
    </rPh>
    <rPh sb="22" eb="24">
      <t>オクヌシ</t>
    </rPh>
    <rPh sb="25" eb="27">
      <t>ヨシミ</t>
    </rPh>
    <rPh sb="28" eb="31">
      <t>トウキョウト</t>
    </rPh>
    <rPh sb="31" eb="35">
      <t>チヨダク</t>
    </rPh>
    <rPh sb="35" eb="36">
      <t>カスミ</t>
    </rPh>
    <rPh sb="37" eb="38">
      <t>セキ</t>
    </rPh>
    <phoneticPr fontId="6"/>
  </si>
  <si>
    <t>公益財団法人未来工学研究所
東京都江東区深川２－６－１１ 富岡橋ビル</t>
    <phoneticPr fontId="1"/>
  </si>
  <si>
    <t>平成28年度環境表示の信頼性確保のための調査業務</t>
    <rPh sb="0" eb="2">
      <t>ヘイセイ</t>
    </rPh>
    <rPh sb="4" eb="6">
      <t>ネンド</t>
    </rPh>
    <rPh sb="6" eb="8">
      <t>カンキョウ</t>
    </rPh>
    <rPh sb="8" eb="10">
      <t>ヒョウジ</t>
    </rPh>
    <rPh sb="11" eb="14">
      <t>シンライセイ</t>
    </rPh>
    <rPh sb="14" eb="16">
      <t>カクホ</t>
    </rPh>
    <rPh sb="20" eb="22">
      <t>チョウサ</t>
    </rPh>
    <rPh sb="22" eb="24">
      <t>ギョウム</t>
    </rPh>
    <phoneticPr fontId="6"/>
  </si>
  <si>
    <t>公益財団法人日本環境協会
東京都中央区日本橋馬喰町１－４－１６</t>
    <phoneticPr fontId="1"/>
  </si>
  <si>
    <t>平成28年度グリーン購入及び環境配慮契約にかかる地方公共団体普及促進業務</t>
    <rPh sb="0" eb="2">
      <t>ヘイセイ</t>
    </rPh>
    <rPh sb="4" eb="6">
      <t>ネンド</t>
    </rPh>
    <rPh sb="10" eb="12">
      <t>コウニュウ</t>
    </rPh>
    <rPh sb="12" eb="13">
      <t>オヨ</t>
    </rPh>
    <rPh sb="14" eb="16">
      <t>カンキョウ</t>
    </rPh>
    <rPh sb="16" eb="18">
      <t>ハイリョ</t>
    </rPh>
    <rPh sb="18" eb="20">
      <t>ケイヤク</t>
    </rPh>
    <rPh sb="24" eb="26">
      <t>チホウ</t>
    </rPh>
    <rPh sb="26" eb="28">
      <t>コウキョウ</t>
    </rPh>
    <rPh sb="28" eb="30">
      <t>ダンタイ</t>
    </rPh>
    <rPh sb="30" eb="32">
      <t>フキュウ</t>
    </rPh>
    <rPh sb="32" eb="34">
      <t>ソクシン</t>
    </rPh>
    <rPh sb="34" eb="36">
      <t>ギョウム</t>
    </rPh>
    <phoneticPr fontId="6"/>
  </si>
  <si>
    <t>平成28年度「環境カウンセラー登録制度」運用等業務</t>
    <rPh sb="0" eb="2">
      <t>ヘイセイ</t>
    </rPh>
    <rPh sb="4" eb="6">
      <t>ネンド</t>
    </rPh>
    <rPh sb="7" eb="9">
      <t>カンキョウ</t>
    </rPh>
    <rPh sb="15" eb="17">
      <t>トウロク</t>
    </rPh>
    <rPh sb="17" eb="19">
      <t>セイド</t>
    </rPh>
    <rPh sb="20" eb="22">
      <t>ウンヨウ</t>
    </rPh>
    <rPh sb="22" eb="23">
      <t>トウ</t>
    </rPh>
    <rPh sb="23" eb="25">
      <t>ギョウム</t>
    </rPh>
    <phoneticPr fontId="6"/>
  </si>
  <si>
    <t>支出負担行為担当者
環境省大臣官房会計課長
正田　寛
東京都千代田区霞が関1-2-2</t>
    <rPh sb="22" eb="24">
      <t>ショウダ</t>
    </rPh>
    <rPh sb="25" eb="26">
      <t>ヒロシ</t>
    </rPh>
    <phoneticPr fontId="0"/>
  </si>
  <si>
    <t>公益財団法人日本環境協会
東京都中央区日本橋馬喰町1-4-16</t>
    <phoneticPr fontId="1"/>
  </si>
  <si>
    <t>平成28年度日中韓環境教育ネットワーク事業実施等委託業務</t>
    <rPh sb="0" eb="2">
      <t>ヘイセイ</t>
    </rPh>
    <rPh sb="4" eb="6">
      <t>ネンド</t>
    </rPh>
    <rPh sb="6" eb="9">
      <t>ニッチュウカン</t>
    </rPh>
    <rPh sb="9" eb="11">
      <t>カンキョウ</t>
    </rPh>
    <rPh sb="11" eb="13">
      <t>キョウイク</t>
    </rPh>
    <rPh sb="19" eb="21">
      <t>ジギョウ</t>
    </rPh>
    <rPh sb="21" eb="23">
      <t>ジッシ</t>
    </rPh>
    <rPh sb="23" eb="24">
      <t>トウ</t>
    </rPh>
    <rPh sb="24" eb="26">
      <t>イタク</t>
    </rPh>
    <rPh sb="26" eb="28">
      <t>ギョウム</t>
    </rPh>
    <phoneticPr fontId="6"/>
  </si>
  <si>
    <t>公益社団法人日本環境教育フォーラム
東京都荒川区西日暮里5-38-5日能研ビル1階</t>
    <phoneticPr fontId="1"/>
  </si>
  <si>
    <t>平成28年度環境教育等に関する教職員・環境保全活動を担う者等に向けた研修実施業務</t>
  </si>
  <si>
    <t>公益社団法人日本環境教育フォーラム
東京都荒川区西日暮里5-38-5日能研ビル1階</t>
  </si>
  <si>
    <t>平成28年度環境配慮型製品の国際展開促進に係る調査検討業務</t>
  </si>
  <si>
    <t>平成28年度原子力災害影響調査等事業（放射線の健康影響に係る研究調査事業）委託業務</t>
    <rPh sb="0" eb="2">
      <t>ヘイセイ</t>
    </rPh>
    <rPh sb="4" eb="6">
      <t>ネンド</t>
    </rPh>
    <rPh sb="6" eb="9">
      <t>ゲンシリョク</t>
    </rPh>
    <rPh sb="9" eb="11">
      <t>サイガイ</t>
    </rPh>
    <rPh sb="11" eb="13">
      <t>エイキョウ</t>
    </rPh>
    <rPh sb="13" eb="15">
      <t>チョウサ</t>
    </rPh>
    <rPh sb="15" eb="18">
      <t>トウジギョウ</t>
    </rPh>
    <rPh sb="19" eb="22">
      <t>ホウシャセン</t>
    </rPh>
    <rPh sb="23" eb="25">
      <t>ケンコウ</t>
    </rPh>
    <rPh sb="25" eb="27">
      <t>エイキョウ</t>
    </rPh>
    <rPh sb="28" eb="29">
      <t>カカ</t>
    </rPh>
    <rPh sb="30" eb="32">
      <t>ケンキュウ</t>
    </rPh>
    <rPh sb="32" eb="34">
      <t>チョウサ</t>
    </rPh>
    <rPh sb="34" eb="36">
      <t>ジギョウ</t>
    </rPh>
    <rPh sb="37" eb="39">
      <t>イタク</t>
    </rPh>
    <rPh sb="39" eb="41">
      <t>ギョウム</t>
    </rPh>
    <phoneticPr fontId="19"/>
  </si>
  <si>
    <t>支出負担行為担当官
環境省総合環境政策局環境保健部長
北島　智子
東京都千代田区霞が関1-2-2</t>
  </si>
  <si>
    <t>公益財団法人原子力安全研究協会
東京都港区新橋5-18-7</t>
    <phoneticPr fontId="1"/>
  </si>
  <si>
    <t>平成28年度原子力災害影響調査等事業（放射線による健康不安の軽減等に資する人材育成活動等）委託業務</t>
    <rPh sb="0" eb="2">
      <t>ヘイセイ</t>
    </rPh>
    <rPh sb="4" eb="6">
      <t>ネンド</t>
    </rPh>
    <rPh sb="6" eb="9">
      <t>ゲンシリョク</t>
    </rPh>
    <rPh sb="9" eb="11">
      <t>サイガイ</t>
    </rPh>
    <rPh sb="11" eb="13">
      <t>エイキョウ</t>
    </rPh>
    <rPh sb="13" eb="15">
      <t>チョウサ</t>
    </rPh>
    <rPh sb="15" eb="18">
      <t>トウジギョウ</t>
    </rPh>
    <rPh sb="19" eb="22">
      <t>ホウシャセン</t>
    </rPh>
    <rPh sb="25" eb="27">
      <t>ケンコウ</t>
    </rPh>
    <rPh sb="27" eb="29">
      <t>フアン</t>
    </rPh>
    <rPh sb="30" eb="32">
      <t>ケイゲン</t>
    </rPh>
    <rPh sb="32" eb="33">
      <t>トウ</t>
    </rPh>
    <rPh sb="34" eb="35">
      <t>シ</t>
    </rPh>
    <rPh sb="37" eb="39">
      <t>ジンザイ</t>
    </rPh>
    <rPh sb="39" eb="41">
      <t>イクセイ</t>
    </rPh>
    <rPh sb="41" eb="43">
      <t>カツドウ</t>
    </rPh>
    <rPh sb="43" eb="44">
      <t>トウ</t>
    </rPh>
    <rPh sb="45" eb="47">
      <t>イタク</t>
    </rPh>
    <rPh sb="47" eb="49">
      <t>ギョウム</t>
    </rPh>
    <phoneticPr fontId="19"/>
  </si>
  <si>
    <t>平成28年度原子力災害影響調査等事業（放射線による健康不安の軽減等に資する住民セミナー、住民参加型プログラムの実施及び拠点の設置等）委託業務</t>
    <rPh sb="0" eb="2">
      <t>ヘイセイ</t>
    </rPh>
    <rPh sb="4" eb="6">
      <t>ネンド</t>
    </rPh>
    <rPh sb="6" eb="9">
      <t>ゲンシリョク</t>
    </rPh>
    <rPh sb="9" eb="11">
      <t>サイガイ</t>
    </rPh>
    <rPh sb="11" eb="13">
      <t>エイキョウ</t>
    </rPh>
    <rPh sb="13" eb="15">
      <t>チョウサ</t>
    </rPh>
    <rPh sb="15" eb="18">
      <t>トウジギョウ</t>
    </rPh>
    <rPh sb="19" eb="22">
      <t>ホウシャセン</t>
    </rPh>
    <rPh sb="25" eb="27">
      <t>ケンコウ</t>
    </rPh>
    <rPh sb="27" eb="29">
      <t>フアン</t>
    </rPh>
    <rPh sb="30" eb="32">
      <t>ケイゲン</t>
    </rPh>
    <rPh sb="32" eb="33">
      <t>トウ</t>
    </rPh>
    <rPh sb="34" eb="35">
      <t>シ</t>
    </rPh>
    <rPh sb="37" eb="39">
      <t>ジュウミン</t>
    </rPh>
    <rPh sb="44" eb="46">
      <t>ジュウミン</t>
    </rPh>
    <rPh sb="46" eb="49">
      <t>サンカガタ</t>
    </rPh>
    <rPh sb="55" eb="57">
      <t>ジッシ</t>
    </rPh>
    <rPh sb="57" eb="58">
      <t>オヨ</t>
    </rPh>
    <rPh sb="59" eb="61">
      <t>キョテン</t>
    </rPh>
    <rPh sb="62" eb="64">
      <t>セッチ</t>
    </rPh>
    <rPh sb="64" eb="65">
      <t>ナド</t>
    </rPh>
    <rPh sb="66" eb="68">
      <t>イタク</t>
    </rPh>
    <rPh sb="68" eb="70">
      <t>ギョウム</t>
    </rPh>
    <phoneticPr fontId="19"/>
  </si>
  <si>
    <t>平成28年度原子力災害影響調査等事業（放射線による健康影響等に関する統一的な基礎資料の改訂及びポータルサイトのコンテンツ制作等）委託業務</t>
    <rPh sb="0" eb="2">
      <t>ヘイセイ</t>
    </rPh>
    <rPh sb="4" eb="6">
      <t>ネンド</t>
    </rPh>
    <rPh sb="6" eb="9">
      <t>ゲンシリョク</t>
    </rPh>
    <rPh sb="9" eb="11">
      <t>サイガイ</t>
    </rPh>
    <rPh sb="11" eb="13">
      <t>エイキョウ</t>
    </rPh>
    <rPh sb="13" eb="15">
      <t>チョウサ</t>
    </rPh>
    <rPh sb="15" eb="18">
      <t>トウジギョウ</t>
    </rPh>
    <rPh sb="19" eb="22">
      <t>ホウシャセン</t>
    </rPh>
    <rPh sb="25" eb="27">
      <t>ケンコウ</t>
    </rPh>
    <rPh sb="27" eb="29">
      <t>エイキョウ</t>
    </rPh>
    <rPh sb="29" eb="30">
      <t>トウ</t>
    </rPh>
    <rPh sb="31" eb="32">
      <t>カン</t>
    </rPh>
    <rPh sb="34" eb="37">
      <t>トウイツテキ</t>
    </rPh>
    <rPh sb="38" eb="40">
      <t>キソ</t>
    </rPh>
    <rPh sb="40" eb="42">
      <t>シリョウ</t>
    </rPh>
    <rPh sb="43" eb="45">
      <t>カイテイ</t>
    </rPh>
    <rPh sb="45" eb="46">
      <t>オヨ</t>
    </rPh>
    <rPh sb="60" eb="62">
      <t>セイサク</t>
    </rPh>
    <rPh sb="62" eb="63">
      <t>ナド</t>
    </rPh>
    <rPh sb="64" eb="66">
      <t>イタク</t>
    </rPh>
    <rPh sb="66" eb="68">
      <t>ギョウム</t>
    </rPh>
    <phoneticPr fontId="19"/>
  </si>
  <si>
    <t>平成28年度原子力災害影響調査等事業（放射線影響に関する相談員の支援拠点事業）委託業務</t>
    <rPh sb="0" eb="2">
      <t>ヘイセイ</t>
    </rPh>
    <rPh sb="4" eb="6">
      <t>ネンド</t>
    </rPh>
    <rPh sb="6" eb="9">
      <t>ゲンシリョク</t>
    </rPh>
    <rPh sb="9" eb="11">
      <t>サイガイ</t>
    </rPh>
    <rPh sb="11" eb="13">
      <t>エイキョウ</t>
    </rPh>
    <rPh sb="13" eb="15">
      <t>チョウサ</t>
    </rPh>
    <rPh sb="15" eb="18">
      <t>トウジギョウ</t>
    </rPh>
    <rPh sb="19" eb="22">
      <t>ホウシャセン</t>
    </rPh>
    <rPh sb="22" eb="24">
      <t>エイキョウ</t>
    </rPh>
    <rPh sb="25" eb="26">
      <t>カン</t>
    </rPh>
    <rPh sb="28" eb="31">
      <t>ソウダンイン</t>
    </rPh>
    <rPh sb="32" eb="34">
      <t>シエン</t>
    </rPh>
    <rPh sb="34" eb="36">
      <t>キョテン</t>
    </rPh>
    <rPh sb="36" eb="38">
      <t>ジギョウ</t>
    </rPh>
    <rPh sb="39" eb="41">
      <t>イタク</t>
    </rPh>
    <rPh sb="41" eb="43">
      <t>ギョウム</t>
    </rPh>
    <phoneticPr fontId="19"/>
  </si>
  <si>
    <t>平成28年度原子力災害影響調査等事業（福島県における甲状腺検査の実施体制の強化に係る検査従事者育成）委託業務</t>
    <rPh sb="0" eb="2">
      <t>ヘイセイ</t>
    </rPh>
    <rPh sb="4" eb="6">
      <t>ネンド</t>
    </rPh>
    <rPh sb="6" eb="9">
      <t>ゲンシリョク</t>
    </rPh>
    <rPh sb="9" eb="11">
      <t>サイガイ</t>
    </rPh>
    <rPh sb="11" eb="13">
      <t>エイキョウ</t>
    </rPh>
    <rPh sb="13" eb="15">
      <t>チョウサ</t>
    </rPh>
    <rPh sb="15" eb="18">
      <t>トウジギョウ</t>
    </rPh>
    <rPh sb="19" eb="22">
      <t>フクシマケン</t>
    </rPh>
    <rPh sb="26" eb="29">
      <t>コウジョウセン</t>
    </rPh>
    <rPh sb="29" eb="31">
      <t>ケンサ</t>
    </rPh>
    <rPh sb="32" eb="34">
      <t>ジッシ</t>
    </rPh>
    <rPh sb="34" eb="36">
      <t>タイセイ</t>
    </rPh>
    <rPh sb="37" eb="39">
      <t>キョウカ</t>
    </rPh>
    <rPh sb="40" eb="41">
      <t>カカワ</t>
    </rPh>
    <rPh sb="42" eb="44">
      <t>ケンサ</t>
    </rPh>
    <rPh sb="44" eb="47">
      <t>ジュウジシャ</t>
    </rPh>
    <rPh sb="47" eb="49">
      <t>イクセイ</t>
    </rPh>
    <rPh sb="50" eb="52">
      <t>イタク</t>
    </rPh>
    <rPh sb="52" eb="54">
      <t>ギョウム</t>
    </rPh>
    <phoneticPr fontId="19"/>
  </si>
  <si>
    <t>平成28年度原子力災害影響調査等事業（福島県内における住民の個人被ばく線量把握事業）委託業務</t>
    <rPh sb="0" eb="2">
      <t>ヘイセイ</t>
    </rPh>
    <rPh sb="4" eb="6">
      <t>ネンド</t>
    </rPh>
    <rPh sb="6" eb="9">
      <t>ゲンシリョク</t>
    </rPh>
    <rPh sb="9" eb="11">
      <t>サイガイ</t>
    </rPh>
    <rPh sb="11" eb="13">
      <t>エイキョウ</t>
    </rPh>
    <rPh sb="13" eb="15">
      <t>チョウサ</t>
    </rPh>
    <rPh sb="15" eb="18">
      <t>トウジギョウ</t>
    </rPh>
    <rPh sb="19" eb="21">
      <t>フクシマ</t>
    </rPh>
    <rPh sb="21" eb="23">
      <t>ケンナイ</t>
    </rPh>
    <rPh sb="27" eb="29">
      <t>ジュウミン</t>
    </rPh>
    <rPh sb="30" eb="32">
      <t>コジン</t>
    </rPh>
    <rPh sb="32" eb="33">
      <t>ヒ</t>
    </rPh>
    <rPh sb="35" eb="37">
      <t>センリョウ</t>
    </rPh>
    <rPh sb="37" eb="39">
      <t>ハアク</t>
    </rPh>
    <rPh sb="39" eb="41">
      <t>ジギョウ</t>
    </rPh>
    <rPh sb="42" eb="44">
      <t>イタク</t>
    </rPh>
    <rPh sb="44" eb="46">
      <t>ギョウム</t>
    </rPh>
    <phoneticPr fontId="19"/>
  </si>
  <si>
    <t>平成28年度原子力災害影響調査等事業（福島県外における住民の個人被ばく線量把握事業）委託業務</t>
  </si>
  <si>
    <t>支出負担行為担当官
環境省総合環境政策局環境保健部長
梅田　珠実
東京都千代田区霞が関1-2-2</t>
    <rPh sb="27" eb="29">
      <t>ウメダ</t>
    </rPh>
    <rPh sb="30" eb="32">
      <t>タマミ</t>
    </rPh>
    <phoneticPr fontId="19"/>
  </si>
  <si>
    <t>公益社団法人日本アイソトープ協会
東京都文京区本駒込2-28-45</t>
    <phoneticPr fontId="1"/>
  </si>
  <si>
    <t>平成28年度原子力災害影響調査等事業（避難指示解除区域における生活に関連した放射線に係る疑問の収集及び助言集の作成）委託業務</t>
    <rPh sb="0" eb="2">
      <t>ヘイセイ</t>
    </rPh>
    <rPh sb="4" eb="6">
      <t>ネンド</t>
    </rPh>
    <rPh sb="6" eb="9">
      <t>ゲンシリョク</t>
    </rPh>
    <rPh sb="9" eb="11">
      <t>サイガイ</t>
    </rPh>
    <rPh sb="11" eb="13">
      <t>エイキョウ</t>
    </rPh>
    <rPh sb="13" eb="15">
      <t>チョウサ</t>
    </rPh>
    <rPh sb="15" eb="18">
      <t>トウジギョウ</t>
    </rPh>
    <rPh sb="19" eb="21">
      <t>ヒナン</t>
    </rPh>
    <rPh sb="21" eb="23">
      <t>シジ</t>
    </rPh>
    <rPh sb="23" eb="25">
      <t>カイジョ</t>
    </rPh>
    <rPh sb="25" eb="27">
      <t>クイキ</t>
    </rPh>
    <rPh sb="31" eb="33">
      <t>セイカツ</t>
    </rPh>
    <rPh sb="34" eb="36">
      <t>カンレン</t>
    </rPh>
    <rPh sb="38" eb="41">
      <t>ホウシャセン</t>
    </rPh>
    <rPh sb="42" eb="43">
      <t>カカワ</t>
    </rPh>
    <rPh sb="44" eb="46">
      <t>ギモン</t>
    </rPh>
    <rPh sb="47" eb="49">
      <t>シュウシュウ</t>
    </rPh>
    <rPh sb="49" eb="50">
      <t>オヨ</t>
    </rPh>
    <rPh sb="51" eb="53">
      <t>ジョゲン</t>
    </rPh>
    <rPh sb="53" eb="54">
      <t>シュウ</t>
    </rPh>
    <rPh sb="55" eb="57">
      <t>サクセイ</t>
    </rPh>
    <rPh sb="58" eb="60">
      <t>イタク</t>
    </rPh>
    <rPh sb="60" eb="62">
      <t>ギョウム</t>
    </rPh>
    <phoneticPr fontId="19"/>
  </si>
  <si>
    <t>平成28年度原子力災害影響調査等事業（甲状腺検査県外検査実施機関支援）委託業務</t>
    <rPh sb="0" eb="2">
      <t>ヘイセイ</t>
    </rPh>
    <rPh sb="4" eb="6">
      <t>ネンド</t>
    </rPh>
    <rPh sb="6" eb="9">
      <t>ゲンシリョク</t>
    </rPh>
    <rPh sb="9" eb="11">
      <t>サイガイ</t>
    </rPh>
    <rPh sb="11" eb="13">
      <t>エイキョウ</t>
    </rPh>
    <rPh sb="13" eb="15">
      <t>チョウサ</t>
    </rPh>
    <rPh sb="15" eb="18">
      <t>トウジギョウ</t>
    </rPh>
    <rPh sb="19" eb="24">
      <t>コウジョウセンケンサ</t>
    </rPh>
    <rPh sb="24" eb="26">
      <t>ケンガイ</t>
    </rPh>
    <rPh sb="26" eb="28">
      <t>ケンサ</t>
    </rPh>
    <rPh sb="28" eb="32">
      <t>ジッシキカン</t>
    </rPh>
    <rPh sb="32" eb="34">
      <t>シエン</t>
    </rPh>
    <rPh sb="35" eb="37">
      <t>イタク</t>
    </rPh>
    <rPh sb="37" eb="39">
      <t>ギョウム</t>
    </rPh>
    <phoneticPr fontId="19"/>
  </si>
  <si>
    <t>平成28年度二国間クレジット制度を利用したプロジェクト設備補助事業の事業者モニタリング支援委託業務</t>
  </si>
  <si>
    <t>支出負担行為担当官
環境省地球環境局長
梶原 成元
東京都千代田区霞が関1-2-2</t>
    <rPh sb="0" eb="2">
      <t>シシュツ</t>
    </rPh>
    <rPh sb="2" eb="4">
      <t>フタン</t>
    </rPh>
    <rPh sb="4" eb="6">
      <t>コウイ</t>
    </rPh>
    <rPh sb="6" eb="9">
      <t>タントウカン</t>
    </rPh>
    <rPh sb="10" eb="13">
      <t>カンキョウショウ</t>
    </rPh>
    <rPh sb="13" eb="15">
      <t>チキュウ</t>
    </rPh>
    <rPh sb="15" eb="17">
      <t>カンキョウ</t>
    </rPh>
    <rPh sb="17" eb="18">
      <t>キョク</t>
    </rPh>
    <rPh sb="18" eb="19">
      <t>チョウ</t>
    </rPh>
    <rPh sb="20" eb="22">
      <t>カジハラ</t>
    </rPh>
    <rPh sb="23" eb="24">
      <t>ナリ</t>
    </rPh>
    <rPh sb="24" eb="25">
      <t>モト</t>
    </rPh>
    <rPh sb="26" eb="29">
      <t>トウキョウト</t>
    </rPh>
    <rPh sb="29" eb="33">
      <t>チヨダク</t>
    </rPh>
    <rPh sb="33" eb="34">
      <t>カスミ</t>
    </rPh>
    <rPh sb="35" eb="36">
      <t>セキ</t>
    </rPh>
    <phoneticPr fontId="22"/>
  </si>
  <si>
    <t>公益財団法人地球環境センター
大阪府大阪市鶴見区緑地公園2-110</t>
    <phoneticPr fontId="1"/>
  </si>
  <si>
    <t>平成28年度エコチューニングビジネスモデル確立事業委託業務</t>
    <rPh sb="0" eb="2">
      <t>ヘイセイ</t>
    </rPh>
    <rPh sb="4" eb="6">
      <t>ネンド</t>
    </rPh>
    <rPh sb="21" eb="23">
      <t>カクリツ</t>
    </rPh>
    <rPh sb="23" eb="25">
      <t>ジギョウ</t>
    </rPh>
    <rPh sb="25" eb="27">
      <t>イタク</t>
    </rPh>
    <rPh sb="27" eb="29">
      <t>ギョウム</t>
    </rPh>
    <phoneticPr fontId="22"/>
  </si>
  <si>
    <t>公益社団法人全国ビルメンテナンス協会
東京都荒川区西日暮里5-12-5</t>
    <phoneticPr fontId="1"/>
  </si>
  <si>
    <t>平成28年度気候変動対策に係る国際交渉関連調査業務</t>
    <rPh sb="0" eb="2">
      <t>ヘイセイ</t>
    </rPh>
    <rPh sb="4" eb="6">
      <t>ネンド</t>
    </rPh>
    <rPh sb="6" eb="8">
      <t>キコウ</t>
    </rPh>
    <rPh sb="8" eb="10">
      <t>ヘンドウ</t>
    </rPh>
    <rPh sb="10" eb="12">
      <t>タイサク</t>
    </rPh>
    <rPh sb="13" eb="14">
      <t>カカ</t>
    </rPh>
    <rPh sb="15" eb="17">
      <t>コクサイ</t>
    </rPh>
    <rPh sb="17" eb="19">
      <t>コウショウ</t>
    </rPh>
    <rPh sb="19" eb="21">
      <t>カンレン</t>
    </rPh>
    <rPh sb="21" eb="23">
      <t>チョウサ</t>
    </rPh>
    <rPh sb="23" eb="25">
      <t>ギョウム</t>
    </rPh>
    <phoneticPr fontId="22"/>
  </si>
  <si>
    <t>平成28年度国連持続な可能な消費と生産10年計画枠組み「持続可能なライフスタイル及び教育」プログラムの運営支援等委託業務</t>
  </si>
  <si>
    <t>平成28年度環境及び持続可能な社会の分野における経済協力開発機構（OECD）との連携に係る調査等業務</t>
    <rPh sb="0" eb="2">
      <t>ヘイセイ</t>
    </rPh>
    <rPh sb="4" eb="6">
      <t>ネンド</t>
    </rPh>
    <rPh sb="6" eb="8">
      <t>カンキョウ</t>
    </rPh>
    <rPh sb="8" eb="9">
      <t>オヨ</t>
    </rPh>
    <rPh sb="10" eb="12">
      <t>ジゾク</t>
    </rPh>
    <rPh sb="12" eb="14">
      <t>カノウ</t>
    </rPh>
    <rPh sb="15" eb="17">
      <t>シャカイ</t>
    </rPh>
    <rPh sb="18" eb="20">
      <t>ブンヤ</t>
    </rPh>
    <rPh sb="24" eb="26">
      <t>ケイザイ</t>
    </rPh>
    <rPh sb="26" eb="28">
      <t>キョウリョク</t>
    </rPh>
    <rPh sb="28" eb="30">
      <t>カイハツ</t>
    </rPh>
    <rPh sb="30" eb="32">
      <t>キコウ</t>
    </rPh>
    <rPh sb="40" eb="42">
      <t>レンケイ</t>
    </rPh>
    <rPh sb="43" eb="44">
      <t>カカ</t>
    </rPh>
    <rPh sb="45" eb="47">
      <t>チョウサ</t>
    </rPh>
    <rPh sb="47" eb="48">
      <t>トウ</t>
    </rPh>
    <rPh sb="48" eb="50">
      <t>ギョウム</t>
    </rPh>
    <phoneticPr fontId="22"/>
  </si>
  <si>
    <t>平成28年度気候変動問題における先導的企業経営の促進のための調査事業委託業務</t>
    <rPh sb="0" eb="2">
      <t>ヘイセイ</t>
    </rPh>
    <rPh sb="4" eb="6">
      <t>ネンド</t>
    </rPh>
    <rPh sb="6" eb="8">
      <t>キコウ</t>
    </rPh>
    <rPh sb="8" eb="10">
      <t>ヘンドウ</t>
    </rPh>
    <rPh sb="10" eb="12">
      <t>モンダイ</t>
    </rPh>
    <rPh sb="16" eb="19">
      <t>センドウテキ</t>
    </rPh>
    <rPh sb="19" eb="21">
      <t>キギョウ</t>
    </rPh>
    <rPh sb="21" eb="23">
      <t>ケイエイ</t>
    </rPh>
    <rPh sb="24" eb="26">
      <t>ソクシン</t>
    </rPh>
    <rPh sb="30" eb="32">
      <t>チョウサ</t>
    </rPh>
    <rPh sb="32" eb="34">
      <t>ジギョウ</t>
    </rPh>
    <rPh sb="34" eb="36">
      <t>イタク</t>
    </rPh>
    <rPh sb="36" eb="38">
      <t>ギョウム</t>
    </rPh>
    <phoneticPr fontId="22"/>
  </si>
  <si>
    <t>平成28年度持続可能な開発に関する国内外の動向調査、G7協調活動支援等業務</t>
    <rPh sb="0" eb="2">
      <t>ヘイセイ</t>
    </rPh>
    <rPh sb="4" eb="6">
      <t>ネンド</t>
    </rPh>
    <rPh sb="6" eb="8">
      <t>ジゾク</t>
    </rPh>
    <rPh sb="8" eb="10">
      <t>カノウ</t>
    </rPh>
    <rPh sb="11" eb="13">
      <t>カイハツ</t>
    </rPh>
    <rPh sb="14" eb="15">
      <t>カン</t>
    </rPh>
    <rPh sb="17" eb="19">
      <t>コクナイ</t>
    </rPh>
    <rPh sb="19" eb="20">
      <t>ガイ</t>
    </rPh>
    <rPh sb="21" eb="23">
      <t>ドウコウ</t>
    </rPh>
    <rPh sb="23" eb="25">
      <t>チョウサ</t>
    </rPh>
    <rPh sb="28" eb="30">
      <t>キョウチョウ</t>
    </rPh>
    <rPh sb="30" eb="32">
      <t>カツドウ</t>
    </rPh>
    <rPh sb="32" eb="34">
      <t>シエン</t>
    </rPh>
    <rPh sb="34" eb="35">
      <t>トウ</t>
    </rPh>
    <rPh sb="35" eb="37">
      <t>ギョウム</t>
    </rPh>
    <phoneticPr fontId="22"/>
  </si>
  <si>
    <t>平成28年度アジア太平洋地域における気候変動適応分野の知見共有、人材育成支援業務</t>
    <rPh sb="0" eb="2">
      <t>ヘイセイ</t>
    </rPh>
    <rPh sb="4" eb="6">
      <t>ネンド</t>
    </rPh>
    <rPh sb="9" eb="12">
      <t>タイヘイヨウ</t>
    </rPh>
    <rPh sb="12" eb="14">
      <t>チイキ</t>
    </rPh>
    <rPh sb="18" eb="20">
      <t>キコウ</t>
    </rPh>
    <rPh sb="20" eb="22">
      <t>ヘンドウ</t>
    </rPh>
    <rPh sb="22" eb="24">
      <t>テキオウ</t>
    </rPh>
    <rPh sb="24" eb="26">
      <t>ブンヤ</t>
    </rPh>
    <rPh sb="27" eb="29">
      <t>チケン</t>
    </rPh>
    <rPh sb="29" eb="31">
      <t>キョウユウ</t>
    </rPh>
    <rPh sb="32" eb="34">
      <t>ジンザイ</t>
    </rPh>
    <rPh sb="34" eb="36">
      <t>イクセイ</t>
    </rPh>
    <rPh sb="36" eb="38">
      <t>シエン</t>
    </rPh>
    <rPh sb="38" eb="40">
      <t>ギョウム</t>
    </rPh>
    <phoneticPr fontId="22"/>
  </si>
  <si>
    <t>平成28年度海外におけるCO2排出削減技術評価・検証事業委託業務</t>
    <rPh sb="0" eb="2">
      <t>ヘイセイ</t>
    </rPh>
    <rPh sb="4" eb="6">
      <t>ネンド</t>
    </rPh>
    <rPh sb="6" eb="8">
      <t>カイガイ</t>
    </rPh>
    <rPh sb="15" eb="17">
      <t>ハイシュツ</t>
    </rPh>
    <rPh sb="17" eb="19">
      <t>サクゲン</t>
    </rPh>
    <rPh sb="19" eb="21">
      <t>ギジュツ</t>
    </rPh>
    <rPh sb="21" eb="23">
      <t>ヒョウカ</t>
    </rPh>
    <rPh sb="24" eb="26">
      <t>ケンショウ</t>
    </rPh>
    <rPh sb="26" eb="28">
      <t>ジギョウ</t>
    </rPh>
    <rPh sb="28" eb="30">
      <t>イタク</t>
    </rPh>
    <rPh sb="30" eb="32">
      <t>ギョウム</t>
    </rPh>
    <phoneticPr fontId="22"/>
  </si>
  <si>
    <t>平成28年度アジアの低炭素社会実現のための企業・研究・自治体プラットフォームの調査・形成・運営委託業務</t>
    <rPh sb="0" eb="2">
      <t>ヘイセイ</t>
    </rPh>
    <rPh sb="4" eb="6">
      <t>ネンド</t>
    </rPh>
    <rPh sb="10" eb="13">
      <t>テイタンソ</t>
    </rPh>
    <rPh sb="13" eb="15">
      <t>シャカイ</t>
    </rPh>
    <rPh sb="15" eb="17">
      <t>ジツゲン</t>
    </rPh>
    <rPh sb="21" eb="23">
      <t>キギョウ</t>
    </rPh>
    <rPh sb="24" eb="26">
      <t>ケンキュウ</t>
    </rPh>
    <rPh sb="27" eb="30">
      <t>ジチタイ</t>
    </rPh>
    <rPh sb="39" eb="41">
      <t>チョウサ</t>
    </rPh>
    <rPh sb="42" eb="44">
      <t>ケイセイ</t>
    </rPh>
    <rPh sb="45" eb="47">
      <t>ウンエイ</t>
    </rPh>
    <rPh sb="47" eb="49">
      <t>イタク</t>
    </rPh>
    <rPh sb="49" eb="51">
      <t>ギョウム</t>
    </rPh>
    <phoneticPr fontId="22"/>
  </si>
  <si>
    <t>支出負担行為担当官
環境省地球環境局長
鎌形　浩史
東京都千代田区霞が関1-2-2</t>
    <phoneticPr fontId="1"/>
  </si>
  <si>
    <t>平成28年度アジアの低炭素社会実現のための低炭素アジア研究ネットワーク（LoCARNet）事業委託業務</t>
    <rPh sb="0" eb="2">
      <t>ヘイセイ</t>
    </rPh>
    <rPh sb="4" eb="6">
      <t>ネンド</t>
    </rPh>
    <rPh sb="10" eb="13">
      <t>テイタンソ</t>
    </rPh>
    <rPh sb="13" eb="15">
      <t>シャカイ</t>
    </rPh>
    <rPh sb="15" eb="17">
      <t>ジツゲン</t>
    </rPh>
    <rPh sb="21" eb="24">
      <t>テイタンソ</t>
    </rPh>
    <rPh sb="27" eb="29">
      <t>ケンキュウ</t>
    </rPh>
    <rPh sb="45" eb="47">
      <t>ジギョウ</t>
    </rPh>
    <rPh sb="47" eb="49">
      <t>イタク</t>
    </rPh>
    <rPh sb="49" eb="51">
      <t>ギョウム</t>
    </rPh>
    <phoneticPr fontId="22"/>
  </si>
  <si>
    <t>平成28年度国際低炭素社会推進研究調査等委託業務</t>
    <rPh sb="0" eb="2">
      <t>ヘイセイ</t>
    </rPh>
    <rPh sb="4" eb="6">
      <t>ネンド</t>
    </rPh>
    <rPh sb="6" eb="8">
      <t>コクサイ</t>
    </rPh>
    <rPh sb="8" eb="11">
      <t>テイタンソ</t>
    </rPh>
    <rPh sb="11" eb="13">
      <t>シャカイ</t>
    </rPh>
    <rPh sb="13" eb="15">
      <t>スイシン</t>
    </rPh>
    <rPh sb="15" eb="17">
      <t>ケンキュウ</t>
    </rPh>
    <rPh sb="17" eb="19">
      <t>チョウサ</t>
    </rPh>
    <rPh sb="19" eb="20">
      <t>トウ</t>
    </rPh>
    <rPh sb="20" eb="22">
      <t>イタク</t>
    </rPh>
    <rPh sb="22" eb="24">
      <t>ギョウム</t>
    </rPh>
    <phoneticPr fontId="22"/>
  </si>
  <si>
    <t>平成28年度先進国との二国間連携長期シナリオ協力委託業務</t>
    <rPh sb="0" eb="2">
      <t>ヘイセイ</t>
    </rPh>
    <rPh sb="4" eb="6">
      <t>ネンド</t>
    </rPh>
    <rPh sb="6" eb="9">
      <t>センシンコク</t>
    </rPh>
    <rPh sb="11" eb="12">
      <t>ニ</t>
    </rPh>
    <rPh sb="12" eb="14">
      <t>コクカン</t>
    </rPh>
    <rPh sb="14" eb="16">
      <t>レンケイ</t>
    </rPh>
    <rPh sb="16" eb="18">
      <t>チョウキ</t>
    </rPh>
    <rPh sb="22" eb="24">
      <t>キョウリョク</t>
    </rPh>
    <rPh sb="24" eb="26">
      <t>イタク</t>
    </rPh>
    <rPh sb="26" eb="28">
      <t>ギョウム</t>
    </rPh>
    <phoneticPr fontId="22"/>
  </si>
  <si>
    <t>平成28年度日中韓三カ国環境大臣会合（TEMM)共同研究推進・調査及び関連会合開催等支援業務</t>
    <rPh sb="0" eb="2">
      <t>ヘイセイ</t>
    </rPh>
    <rPh sb="4" eb="6">
      <t>ネンド</t>
    </rPh>
    <rPh sb="6" eb="9">
      <t>ニッチュウカン</t>
    </rPh>
    <rPh sb="9" eb="10">
      <t>サン</t>
    </rPh>
    <rPh sb="11" eb="12">
      <t>コク</t>
    </rPh>
    <rPh sb="12" eb="14">
      <t>カンキョウ</t>
    </rPh>
    <rPh sb="14" eb="16">
      <t>ダイジン</t>
    </rPh>
    <rPh sb="16" eb="18">
      <t>カイゴウ</t>
    </rPh>
    <rPh sb="24" eb="26">
      <t>キョウドウ</t>
    </rPh>
    <rPh sb="26" eb="28">
      <t>ケンキュウ</t>
    </rPh>
    <rPh sb="28" eb="30">
      <t>スイシン</t>
    </rPh>
    <rPh sb="31" eb="33">
      <t>チョウサ</t>
    </rPh>
    <rPh sb="33" eb="34">
      <t>オヨ</t>
    </rPh>
    <rPh sb="35" eb="37">
      <t>カンレン</t>
    </rPh>
    <rPh sb="37" eb="39">
      <t>カイゴウ</t>
    </rPh>
    <rPh sb="39" eb="41">
      <t>カイサイ</t>
    </rPh>
    <rPh sb="41" eb="42">
      <t>トウ</t>
    </rPh>
    <rPh sb="42" eb="44">
      <t>シエン</t>
    </rPh>
    <rPh sb="44" eb="46">
      <t>ギョウム</t>
    </rPh>
    <phoneticPr fontId="22"/>
  </si>
  <si>
    <t>平成28年度低炭素化社会の構築に向けた都市間連携強化事業委託業務</t>
    <rPh sb="0" eb="2">
      <t>ヘイセイ</t>
    </rPh>
    <rPh sb="4" eb="6">
      <t>ネンド</t>
    </rPh>
    <rPh sb="6" eb="9">
      <t>テイタンソ</t>
    </rPh>
    <rPh sb="9" eb="10">
      <t>カ</t>
    </rPh>
    <rPh sb="10" eb="12">
      <t>シャカイ</t>
    </rPh>
    <rPh sb="13" eb="15">
      <t>コウチク</t>
    </rPh>
    <rPh sb="16" eb="17">
      <t>ム</t>
    </rPh>
    <rPh sb="19" eb="22">
      <t>トシカン</t>
    </rPh>
    <rPh sb="22" eb="24">
      <t>レンケイ</t>
    </rPh>
    <rPh sb="24" eb="26">
      <t>キョウカ</t>
    </rPh>
    <rPh sb="26" eb="28">
      <t>ジギョウ</t>
    </rPh>
    <rPh sb="28" eb="30">
      <t>イタク</t>
    </rPh>
    <rPh sb="30" eb="32">
      <t>ギョウム</t>
    </rPh>
    <phoneticPr fontId="22"/>
  </si>
  <si>
    <t>平成28年度クリーンアジア・イニシアティブ（CAI)及びSDGｓ達成のための国際環境協力推進・調査等業務</t>
    <rPh sb="0" eb="2">
      <t>ヘイセイ</t>
    </rPh>
    <rPh sb="4" eb="6">
      <t>ネンド</t>
    </rPh>
    <rPh sb="26" eb="27">
      <t>オヨ</t>
    </rPh>
    <rPh sb="32" eb="34">
      <t>タッセイ</t>
    </rPh>
    <rPh sb="38" eb="40">
      <t>コクサイ</t>
    </rPh>
    <rPh sb="40" eb="42">
      <t>カンキョウ</t>
    </rPh>
    <rPh sb="42" eb="44">
      <t>キョウリョク</t>
    </rPh>
    <rPh sb="44" eb="46">
      <t>スイシン</t>
    </rPh>
    <rPh sb="47" eb="49">
      <t>チョウサ</t>
    </rPh>
    <rPh sb="49" eb="50">
      <t>トウ</t>
    </rPh>
    <rPh sb="50" eb="52">
      <t>ギョウム</t>
    </rPh>
    <phoneticPr fontId="22"/>
  </si>
  <si>
    <t>平成28年度G7・G20対処方針作成等支援等業務</t>
    <rPh sb="0" eb="2">
      <t>ヘイセイ</t>
    </rPh>
    <rPh sb="4" eb="6">
      <t>ネンド</t>
    </rPh>
    <rPh sb="12" eb="14">
      <t>タイショ</t>
    </rPh>
    <rPh sb="14" eb="16">
      <t>ホウシン</t>
    </rPh>
    <rPh sb="16" eb="18">
      <t>サクセイ</t>
    </rPh>
    <rPh sb="18" eb="19">
      <t>トウ</t>
    </rPh>
    <rPh sb="19" eb="21">
      <t>シエン</t>
    </rPh>
    <rPh sb="21" eb="22">
      <t>トウ</t>
    </rPh>
    <rPh sb="22" eb="24">
      <t>ギョウム</t>
    </rPh>
    <phoneticPr fontId="22"/>
  </si>
  <si>
    <t>平成28年度中国をはじめとしたアジア地域でのコベネフィット型大気汚染対策促進委託業務</t>
    <rPh sb="0" eb="2">
      <t>ヘイセイ</t>
    </rPh>
    <rPh sb="4" eb="6">
      <t>ネンド</t>
    </rPh>
    <rPh sb="6" eb="8">
      <t>チュウゴク</t>
    </rPh>
    <rPh sb="18" eb="20">
      <t>チイキ</t>
    </rPh>
    <rPh sb="29" eb="30">
      <t>ガタ</t>
    </rPh>
    <rPh sb="30" eb="32">
      <t>タイキ</t>
    </rPh>
    <rPh sb="32" eb="34">
      <t>オセン</t>
    </rPh>
    <rPh sb="34" eb="36">
      <t>タイサク</t>
    </rPh>
    <rPh sb="36" eb="38">
      <t>ソクシン</t>
    </rPh>
    <rPh sb="38" eb="40">
      <t>イタク</t>
    </rPh>
    <rPh sb="40" eb="42">
      <t>ギョウム</t>
    </rPh>
    <phoneticPr fontId="6"/>
  </si>
  <si>
    <t>支出負担行為担当官
環境省水・大気環境局長
高橋　康夫
東京都千代田区霞が関1-2-2</t>
    <rPh sb="0" eb="2">
      <t>シシュツ</t>
    </rPh>
    <rPh sb="2" eb="4">
      <t>フタン</t>
    </rPh>
    <rPh sb="4" eb="6">
      <t>コウイ</t>
    </rPh>
    <rPh sb="6" eb="8">
      <t>タントウ</t>
    </rPh>
    <rPh sb="8" eb="9">
      <t>カン</t>
    </rPh>
    <rPh sb="10" eb="13">
      <t>カンキョウショウ</t>
    </rPh>
    <rPh sb="13" eb="14">
      <t>ミズ</t>
    </rPh>
    <rPh sb="15" eb="17">
      <t>タイキ</t>
    </rPh>
    <rPh sb="17" eb="19">
      <t>カンキョウ</t>
    </rPh>
    <rPh sb="19" eb="21">
      <t>キョクチョウ</t>
    </rPh>
    <rPh sb="22" eb="24">
      <t>タカハシ</t>
    </rPh>
    <rPh sb="25" eb="27">
      <t>ヤスオ</t>
    </rPh>
    <rPh sb="28" eb="31">
      <t>トウキョウト</t>
    </rPh>
    <rPh sb="31" eb="35">
      <t>チヨダク</t>
    </rPh>
    <rPh sb="35" eb="36">
      <t>カスミ</t>
    </rPh>
    <rPh sb="37" eb="38">
      <t>セキ</t>
    </rPh>
    <phoneticPr fontId="6"/>
  </si>
  <si>
    <t>平成28年度悪臭公害防止強化対策検討業務</t>
    <rPh sb="16" eb="18">
      <t>ケントウ</t>
    </rPh>
    <phoneticPr fontId="1"/>
  </si>
  <si>
    <t>公益社団法人　におい・かおり環境協会
東京都新宿区高田馬場2-14-2　新陽ビル1106号</t>
    <phoneticPr fontId="1"/>
  </si>
  <si>
    <t>平成28年度騒音・振動対策の拡充及び鉄道騒音の評価に係る調査検討業務</t>
  </si>
  <si>
    <t>公益社団法人日本騒音制御工学会
東京都千代田区麹町3-12-6</t>
    <phoneticPr fontId="1"/>
  </si>
  <si>
    <t>平成28年度特定特殊自動車立入検査技術講習会等実施業務</t>
  </si>
  <si>
    <t>公益財団法人日本自動車輸送技術協会
東京都新宿区四谷3-2-5全日本トラック総合会館</t>
    <phoneticPr fontId="1"/>
  </si>
  <si>
    <t>平成28年度アジア水環境パートナーシップ事業調査研究業務</t>
    <rPh sb="0" eb="2">
      <t>ヘイセイ</t>
    </rPh>
    <rPh sb="4" eb="6">
      <t>ネンド</t>
    </rPh>
    <rPh sb="9" eb="10">
      <t>ミズ</t>
    </rPh>
    <rPh sb="10" eb="12">
      <t>カンキョウ</t>
    </rPh>
    <rPh sb="20" eb="22">
      <t>ジギョウ</t>
    </rPh>
    <rPh sb="22" eb="24">
      <t>チョウサ</t>
    </rPh>
    <rPh sb="24" eb="26">
      <t>ケンキュウ</t>
    </rPh>
    <rPh sb="26" eb="28">
      <t>ギョウム</t>
    </rPh>
    <phoneticPr fontId="6"/>
  </si>
  <si>
    <t>平成28年汚染土壌の処理等に関する検討調査業務</t>
    <rPh sb="0" eb="2">
      <t>ヘイセイ</t>
    </rPh>
    <rPh sb="4" eb="5">
      <t>ネン</t>
    </rPh>
    <rPh sb="5" eb="7">
      <t>オセン</t>
    </rPh>
    <rPh sb="7" eb="9">
      <t>ドジョウ</t>
    </rPh>
    <rPh sb="10" eb="12">
      <t>ショリ</t>
    </rPh>
    <rPh sb="12" eb="13">
      <t>トウ</t>
    </rPh>
    <rPh sb="14" eb="15">
      <t>カン</t>
    </rPh>
    <rPh sb="17" eb="19">
      <t>ケントウ</t>
    </rPh>
    <rPh sb="19" eb="21">
      <t>チョウサ</t>
    </rPh>
    <rPh sb="21" eb="23">
      <t>ギョウム</t>
    </rPh>
    <phoneticPr fontId="6"/>
  </si>
  <si>
    <t>公益財団法人産業廃棄物処理事業振興財団
東京都千代田区鍛冶町2-6-1</t>
    <phoneticPr fontId="1"/>
  </si>
  <si>
    <t>平成28年度東日本大震災による福島第一原子力発電所事故により放出された放射性物質に対する除染等の措置に関する進歩状況等調査等業務</t>
    <rPh sb="0" eb="2">
      <t>ヘイセイ</t>
    </rPh>
    <rPh sb="4" eb="6">
      <t>ネンド</t>
    </rPh>
    <rPh sb="6" eb="9">
      <t>ヒガシニホン</t>
    </rPh>
    <rPh sb="9" eb="12">
      <t>ダイシンサイ</t>
    </rPh>
    <rPh sb="15" eb="17">
      <t>フクシマ</t>
    </rPh>
    <rPh sb="17" eb="19">
      <t>ダイイチ</t>
    </rPh>
    <rPh sb="19" eb="22">
      <t>ゲンシリョク</t>
    </rPh>
    <rPh sb="22" eb="25">
      <t>ハツデンショ</t>
    </rPh>
    <rPh sb="25" eb="27">
      <t>ジコ</t>
    </rPh>
    <rPh sb="30" eb="32">
      <t>ホウシュツ</t>
    </rPh>
    <rPh sb="35" eb="40">
      <t>ホウシャセイブッシツ</t>
    </rPh>
    <rPh sb="41" eb="42">
      <t>タイ</t>
    </rPh>
    <rPh sb="44" eb="46">
      <t>ジョセン</t>
    </rPh>
    <rPh sb="46" eb="47">
      <t>トウ</t>
    </rPh>
    <rPh sb="48" eb="50">
      <t>ソチ</t>
    </rPh>
    <rPh sb="51" eb="52">
      <t>カン</t>
    </rPh>
    <rPh sb="54" eb="56">
      <t>シンポ</t>
    </rPh>
    <rPh sb="56" eb="58">
      <t>ジョウキョウ</t>
    </rPh>
    <rPh sb="58" eb="59">
      <t>トウ</t>
    </rPh>
    <rPh sb="59" eb="61">
      <t>チョウサ</t>
    </rPh>
    <rPh sb="61" eb="62">
      <t>トウ</t>
    </rPh>
    <rPh sb="62" eb="64">
      <t>ギョウム</t>
    </rPh>
    <phoneticPr fontId="6"/>
  </si>
  <si>
    <t>公益財団法人原子力安全技術センター
東京都文京区白山5-1-3-101</t>
    <phoneticPr fontId="1"/>
  </si>
  <si>
    <t>平成28年度温泉利用施設における硫化水素中毒事故防止策検討委託業務</t>
  </si>
  <si>
    <t>支出負担行為担当官
環境省自然環境局長
亀澤　玲治
東京都千代田区霞が関1-2-2</t>
    <phoneticPr fontId="1"/>
  </si>
  <si>
    <t>公益財団法人中央温泉研究所
東京都豊島区高田3-42-10</t>
    <phoneticPr fontId="1"/>
  </si>
  <si>
    <t>平成28年度「国立公園満喫プロジェクト」推進業務</t>
    <rPh sb="0" eb="2">
      <t>ヘイセイ</t>
    </rPh>
    <rPh sb="4" eb="6">
      <t>ネンド</t>
    </rPh>
    <rPh sb="7" eb="9">
      <t>コクリツ</t>
    </rPh>
    <rPh sb="9" eb="11">
      <t>コウエン</t>
    </rPh>
    <rPh sb="11" eb="13">
      <t>マンキツ</t>
    </rPh>
    <rPh sb="20" eb="22">
      <t>スイシン</t>
    </rPh>
    <rPh sb="22" eb="24">
      <t>ギョウム</t>
    </rPh>
    <phoneticPr fontId="5"/>
  </si>
  <si>
    <t>公益財団法人日本交通公社
東京都千代田区大手町2-6-1</t>
    <phoneticPr fontId="1"/>
  </si>
  <si>
    <t>平成28年度自然ふれあい全国ネットワーク（自然大好きクラブ）事業実施業務</t>
    <rPh sb="0" eb="2">
      <t>ヘイセイ</t>
    </rPh>
    <rPh sb="4" eb="6">
      <t>ネンド</t>
    </rPh>
    <rPh sb="6" eb="8">
      <t>シゼン</t>
    </rPh>
    <rPh sb="12" eb="14">
      <t>ゼンコク</t>
    </rPh>
    <rPh sb="21" eb="23">
      <t>シゼン</t>
    </rPh>
    <rPh sb="23" eb="25">
      <t>ダイス</t>
    </rPh>
    <rPh sb="30" eb="32">
      <t>ジギョウ</t>
    </rPh>
    <rPh sb="32" eb="34">
      <t>ジッシ</t>
    </rPh>
    <rPh sb="34" eb="36">
      <t>ギョウム</t>
    </rPh>
    <phoneticPr fontId="5"/>
  </si>
  <si>
    <t>公益社団法人日本環境教育フォーラム
東京都新宿区新宿5-10-15</t>
    <phoneticPr fontId="1"/>
  </si>
  <si>
    <t>平成28年度東京都内における国立公園に関する戦略的な情報は新方策等検討業務</t>
    <rPh sb="0" eb="2">
      <t>ヘイセイ</t>
    </rPh>
    <rPh sb="4" eb="6">
      <t>ネンド</t>
    </rPh>
    <rPh sb="6" eb="8">
      <t>トウキョウ</t>
    </rPh>
    <rPh sb="8" eb="10">
      <t>トナイ</t>
    </rPh>
    <rPh sb="14" eb="16">
      <t>コクリツ</t>
    </rPh>
    <rPh sb="16" eb="18">
      <t>コウエン</t>
    </rPh>
    <rPh sb="19" eb="20">
      <t>カン</t>
    </rPh>
    <rPh sb="22" eb="24">
      <t>センリャク</t>
    </rPh>
    <rPh sb="24" eb="25">
      <t>テキ</t>
    </rPh>
    <rPh sb="26" eb="28">
      <t>ジョウホウ</t>
    </rPh>
    <rPh sb="29" eb="30">
      <t>シン</t>
    </rPh>
    <rPh sb="30" eb="32">
      <t>ホウサク</t>
    </rPh>
    <rPh sb="32" eb="33">
      <t>トウ</t>
    </rPh>
    <rPh sb="33" eb="35">
      <t>ケントウ</t>
    </rPh>
    <rPh sb="35" eb="37">
      <t>ギョウム</t>
    </rPh>
    <phoneticPr fontId="5"/>
  </si>
  <si>
    <t>平成２８年度ナベヅル、マナヅルの新越冬地形成等検討業務</t>
    <rPh sb="0" eb="2">
      <t>ヘイセイ</t>
    </rPh>
    <rPh sb="4" eb="6">
      <t>ネンド</t>
    </rPh>
    <rPh sb="16" eb="17">
      <t>シン</t>
    </rPh>
    <rPh sb="17" eb="20">
      <t>エットウチ</t>
    </rPh>
    <rPh sb="20" eb="22">
      <t>ケイセイ</t>
    </rPh>
    <rPh sb="22" eb="23">
      <t>トウ</t>
    </rPh>
    <rPh sb="23" eb="25">
      <t>ケントウ</t>
    </rPh>
    <rPh sb="25" eb="27">
      <t>ギョウム</t>
    </rPh>
    <phoneticPr fontId="5"/>
  </si>
  <si>
    <t>公益財団法人日本野鳥の会
東京都品川区西五反田3-9-23</t>
    <phoneticPr fontId="1"/>
  </si>
  <si>
    <t>平成28年度絶滅危惧種の保全に関する多様な主体との連携手法検討調査業務</t>
    <rPh sb="0" eb="2">
      <t>ヘイセイ</t>
    </rPh>
    <rPh sb="4" eb="6">
      <t>ネンド</t>
    </rPh>
    <rPh sb="6" eb="8">
      <t>ゼツメツ</t>
    </rPh>
    <rPh sb="8" eb="11">
      <t>キグシュ</t>
    </rPh>
    <rPh sb="12" eb="14">
      <t>ホゼン</t>
    </rPh>
    <rPh sb="15" eb="16">
      <t>カン</t>
    </rPh>
    <rPh sb="18" eb="20">
      <t>タヨウ</t>
    </rPh>
    <rPh sb="21" eb="23">
      <t>シュタイ</t>
    </rPh>
    <rPh sb="25" eb="27">
      <t>レンケイ</t>
    </rPh>
    <rPh sb="27" eb="29">
      <t>シュホウ</t>
    </rPh>
    <rPh sb="29" eb="31">
      <t>ケントウ</t>
    </rPh>
    <rPh sb="31" eb="33">
      <t>チョウサ</t>
    </rPh>
    <rPh sb="33" eb="35">
      <t>ギョウム</t>
    </rPh>
    <phoneticPr fontId="5"/>
  </si>
  <si>
    <t>公益財団法人日本自然保護協会
東京都中央区新川1-16-10</t>
    <phoneticPr fontId="1"/>
  </si>
  <si>
    <t>平成28年度COP13に向けた生物多様性主流化事例収集等委託業務</t>
    <rPh sb="12" eb="13">
      <t>ム</t>
    </rPh>
    <rPh sb="15" eb="20">
      <t>セイブツタヨウセイ</t>
    </rPh>
    <rPh sb="20" eb="22">
      <t>シュリュウ</t>
    </rPh>
    <rPh sb="22" eb="23">
      <t>カ</t>
    </rPh>
    <rPh sb="23" eb="25">
      <t>ジレイ</t>
    </rPh>
    <rPh sb="25" eb="27">
      <t>シュウシュウ</t>
    </rPh>
    <rPh sb="27" eb="28">
      <t>トウ</t>
    </rPh>
    <rPh sb="28" eb="30">
      <t>イタク</t>
    </rPh>
    <rPh sb="30" eb="32">
      <t>ギョウム</t>
    </rPh>
    <phoneticPr fontId="5"/>
  </si>
  <si>
    <t>公益財団法人日本生態系協会
東京都豊島区西池袋２-３０-２０</t>
    <phoneticPr fontId="1"/>
  </si>
  <si>
    <t>平成28年度生物多様性及び生態系サービスに関する科学的知見に係る調査業務</t>
    <rPh sb="0" eb="2">
      <t>ヘイセイ</t>
    </rPh>
    <rPh sb="4" eb="6">
      <t>ネンド</t>
    </rPh>
    <rPh sb="6" eb="8">
      <t>セイブツ</t>
    </rPh>
    <rPh sb="8" eb="11">
      <t>タヨウセイ</t>
    </rPh>
    <rPh sb="11" eb="12">
      <t>オヨ</t>
    </rPh>
    <rPh sb="13" eb="16">
      <t>セイタイケイ</t>
    </rPh>
    <rPh sb="21" eb="22">
      <t>カン</t>
    </rPh>
    <rPh sb="24" eb="27">
      <t>カガクテキ</t>
    </rPh>
    <rPh sb="27" eb="29">
      <t>チケン</t>
    </rPh>
    <rPh sb="30" eb="31">
      <t>カカ</t>
    </rPh>
    <rPh sb="32" eb="34">
      <t>チョウサ</t>
    </rPh>
    <rPh sb="34" eb="36">
      <t>ギョウム</t>
    </rPh>
    <phoneticPr fontId="5"/>
  </si>
  <si>
    <t>公益財団法人地球環境戦略研究機関
神奈川県三浦郡葉山町上山口2108-11</t>
  </si>
  <si>
    <t>平成28年度生物多様性条約主要課題に係る情報収集と調査業務</t>
    <rPh sb="0" eb="2">
      <t>ヘイセイ</t>
    </rPh>
    <rPh sb="4" eb="6">
      <t>ネンド</t>
    </rPh>
    <rPh sb="6" eb="8">
      <t>セイブツ</t>
    </rPh>
    <rPh sb="8" eb="11">
      <t>タヨウセイ</t>
    </rPh>
    <rPh sb="11" eb="13">
      <t>ジョウヤク</t>
    </rPh>
    <rPh sb="13" eb="15">
      <t>シュヨウ</t>
    </rPh>
    <rPh sb="15" eb="17">
      <t>カダイ</t>
    </rPh>
    <rPh sb="18" eb="19">
      <t>カカ</t>
    </rPh>
    <rPh sb="20" eb="22">
      <t>ジョウホウ</t>
    </rPh>
    <rPh sb="22" eb="24">
      <t>シュウシュウ</t>
    </rPh>
    <rPh sb="25" eb="27">
      <t>チョウサ</t>
    </rPh>
    <rPh sb="27" eb="29">
      <t>ギョウム</t>
    </rPh>
    <phoneticPr fontId="5"/>
  </si>
  <si>
    <t>公益財団法人日本自然保護協会
東京都中央区新川1-16-10</t>
  </si>
  <si>
    <t>平成28年度生物多様性条約第13回締約国会議におけるサイドイベント開催及び展示支援業務</t>
    <rPh sb="0" eb="2">
      <t>ヘイセイ</t>
    </rPh>
    <rPh sb="4" eb="6">
      <t>ネンド</t>
    </rPh>
    <rPh sb="6" eb="8">
      <t>セイブツ</t>
    </rPh>
    <rPh sb="8" eb="11">
      <t>タヨウセイ</t>
    </rPh>
    <rPh sb="11" eb="13">
      <t>ジョウヤク</t>
    </rPh>
    <rPh sb="13" eb="14">
      <t>ダイ</t>
    </rPh>
    <rPh sb="16" eb="17">
      <t>カイ</t>
    </rPh>
    <rPh sb="17" eb="19">
      <t>テイヤク</t>
    </rPh>
    <rPh sb="19" eb="20">
      <t>コク</t>
    </rPh>
    <rPh sb="20" eb="22">
      <t>カイギ</t>
    </rPh>
    <rPh sb="33" eb="35">
      <t>カイサイ</t>
    </rPh>
    <rPh sb="35" eb="36">
      <t>オヨ</t>
    </rPh>
    <rPh sb="37" eb="39">
      <t>テンジ</t>
    </rPh>
    <rPh sb="39" eb="41">
      <t>シエン</t>
    </rPh>
    <rPh sb="41" eb="43">
      <t>ギョウム</t>
    </rPh>
    <phoneticPr fontId="5"/>
  </si>
  <si>
    <t>平成28年度犬猫幼例個体を親兄弟から引き離す理想的な時期に関する調査手法等検討業務</t>
    <rPh sb="0" eb="2">
      <t>ヘイセイ</t>
    </rPh>
    <rPh sb="4" eb="6">
      <t>ネンド</t>
    </rPh>
    <rPh sb="6" eb="8">
      <t>イヌネコ</t>
    </rPh>
    <rPh sb="8" eb="10">
      <t>ヨウレイ</t>
    </rPh>
    <rPh sb="10" eb="12">
      <t>コタイ</t>
    </rPh>
    <rPh sb="13" eb="16">
      <t>オヤキョウダイ</t>
    </rPh>
    <rPh sb="18" eb="19">
      <t>ヒ</t>
    </rPh>
    <rPh sb="20" eb="21">
      <t>ハナ</t>
    </rPh>
    <rPh sb="22" eb="25">
      <t>リソウテキ</t>
    </rPh>
    <rPh sb="26" eb="28">
      <t>ジキ</t>
    </rPh>
    <rPh sb="29" eb="30">
      <t>カン</t>
    </rPh>
    <rPh sb="32" eb="34">
      <t>チョウサ</t>
    </rPh>
    <rPh sb="34" eb="36">
      <t>シュホウ</t>
    </rPh>
    <rPh sb="36" eb="37">
      <t>トウ</t>
    </rPh>
    <rPh sb="37" eb="39">
      <t>ケントウ</t>
    </rPh>
    <rPh sb="39" eb="41">
      <t>ギョウム</t>
    </rPh>
    <phoneticPr fontId="5"/>
  </si>
  <si>
    <t>公益社団法人日本獣医師会
東京都港区南青山１－１－１</t>
    <phoneticPr fontId="1"/>
  </si>
  <si>
    <t>平成28年度保護地域の効果的な管理手法に関する調査検討業務</t>
    <rPh sb="0" eb="2">
      <t>ヘイセイ</t>
    </rPh>
    <rPh sb="4" eb="5">
      <t>ネン</t>
    </rPh>
    <rPh sb="5" eb="6">
      <t>ド</t>
    </rPh>
    <rPh sb="6" eb="8">
      <t>ホゴ</t>
    </rPh>
    <rPh sb="8" eb="10">
      <t>チイキ</t>
    </rPh>
    <rPh sb="11" eb="14">
      <t>コウカテキ</t>
    </rPh>
    <rPh sb="15" eb="17">
      <t>カンリ</t>
    </rPh>
    <rPh sb="17" eb="19">
      <t>シュホウ</t>
    </rPh>
    <rPh sb="20" eb="21">
      <t>カン</t>
    </rPh>
    <rPh sb="23" eb="25">
      <t>チョウサ</t>
    </rPh>
    <rPh sb="25" eb="27">
      <t>ケントウ</t>
    </rPh>
    <rPh sb="27" eb="29">
      <t>ギョウム</t>
    </rPh>
    <phoneticPr fontId="5"/>
  </si>
  <si>
    <t>平成２８年度サンゴ礁生態系保全モデル事業実施業務</t>
    <rPh sb="0" eb="2">
      <t>ヘイセイ</t>
    </rPh>
    <rPh sb="4" eb="6">
      <t>ネンド</t>
    </rPh>
    <rPh sb="9" eb="10">
      <t>ショウ</t>
    </rPh>
    <rPh sb="10" eb="13">
      <t>セイタイケイ</t>
    </rPh>
    <rPh sb="13" eb="15">
      <t>ホゼン</t>
    </rPh>
    <rPh sb="18" eb="20">
      <t>ジギョウ</t>
    </rPh>
    <rPh sb="20" eb="22">
      <t>ジッシ</t>
    </rPh>
    <rPh sb="22" eb="24">
      <t>ギョウム</t>
    </rPh>
    <phoneticPr fontId="5"/>
  </si>
  <si>
    <t>公益財団法人世界自然保護基金ジャパン
東京都港区芝３－１－１４</t>
    <phoneticPr fontId="1"/>
  </si>
  <si>
    <t>平成28年度持続可能な森林経営のためのパートナーシップ構築委託業務</t>
  </si>
  <si>
    <t>公益財団法人国際緑化推進センター
東京都文京区後楽1-7-12</t>
    <rPh sb="10" eb="12">
      <t>スイシン</t>
    </rPh>
    <phoneticPr fontId="1"/>
  </si>
  <si>
    <t>平成２８年度原子力施設における火災防護に関する研修に係る支援業務</t>
    <rPh sb="0" eb="2">
      <t>ヘイセイ</t>
    </rPh>
    <rPh sb="4" eb="6">
      <t>ネンド</t>
    </rPh>
    <phoneticPr fontId="21"/>
  </si>
  <si>
    <t>支出負担行為担当官
原子力規制委員会原子力規制庁
長官官房参事官　廣木雅史
東京都港区六本木１－９－９</t>
  </si>
  <si>
    <t>公益財団法人原子力安全技術センター
東京都文京区白山５－１－３－１０１</t>
    <phoneticPr fontId="1"/>
  </si>
  <si>
    <t>一般競争入札
（最低価格落札方式）</t>
    <phoneticPr fontId="1"/>
  </si>
  <si>
    <t>平成２８年度廃止措置に係る海外状況等調査</t>
    <rPh sb="0" eb="2">
      <t>ヘイセイ</t>
    </rPh>
    <rPh sb="4" eb="6">
      <t>ネンド</t>
    </rPh>
    <rPh sb="6" eb="8">
      <t>ハイシ</t>
    </rPh>
    <rPh sb="8" eb="10">
      <t>ソチ</t>
    </rPh>
    <rPh sb="11" eb="12">
      <t>カカ</t>
    </rPh>
    <rPh sb="13" eb="15">
      <t>カイガイ</t>
    </rPh>
    <rPh sb="15" eb="17">
      <t>ジョウキョウ</t>
    </rPh>
    <rPh sb="17" eb="18">
      <t>トウ</t>
    </rPh>
    <rPh sb="18" eb="20">
      <t>チョウサ</t>
    </rPh>
    <phoneticPr fontId="21"/>
  </si>
  <si>
    <t>公益財団法人原子力バックエンド推進センター
東京都港区虎ノ門１－７－６</t>
    <phoneticPr fontId="1"/>
  </si>
  <si>
    <t>一般競争入札
（最低価格落札方式）</t>
    <phoneticPr fontId="1"/>
  </si>
  <si>
    <t>平成２８年度放射線測定器（ＣＳＩシンチレーション方式サーベイメータ　ＰＡ－１０００Ｈ：堀場製作所製）の点検校正業務</t>
    <rPh sb="0" eb="2">
      <t>ヘイセイ</t>
    </rPh>
    <rPh sb="4" eb="6">
      <t>ネンド</t>
    </rPh>
    <rPh sb="6" eb="9">
      <t>ホウシャセン</t>
    </rPh>
    <rPh sb="9" eb="11">
      <t>ソクテイ</t>
    </rPh>
    <rPh sb="11" eb="12">
      <t>キ</t>
    </rPh>
    <rPh sb="24" eb="26">
      <t>ホウシキ</t>
    </rPh>
    <rPh sb="43" eb="45">
      <t>ホリバ</t>
    </rPh>
    <rPh sb="45" eb="48">
      <t>セイサクショ</t>
    </rPh>
    <rPh sb="48" eb="49">
      <t>セイ</t>
    </rPh>
    <rPh sb="55" eb="57">
      <t>ギョウム</t>
    </rPh>
    <phoneticPr fontId="24"/>
  </si>
  <si>
    <t>公益財団法人　放射線計測協会
茨城県那珂郡東海村白方白根２－４</t>
    <phoneticPr fontId="1"/>
  </si>
  <si>
    <t>平成２８年度諸外国の極低レベル放射性廃棄物の廃棄物確認技術等に関する調査</t>
    <rPh sb="0" eb="2">
      <t>ヘイセイ</t>
    </rPh>
    <rPh sb="4" eb="6">
      <t>ネンド</t>
    </rPh>
    <rPh sb="6" eb="9">
      <t>ショガイコク</t>
    </rPh>
    <rPh sb="10" eb="11">
      <t>ゴク</t>
    </rPh>
    <rPh sb="11" eb="12">
      <t>テイ</t>
    </rPh>
    <rPh sb="15" eb="18">
      <t>ホウシャセイ</t>
    </rPh>
    <rPh sb="18" eb="21">
      <t>ハイキブツ</t>
    </rPh>
    <rPh sb="22" eb="25">
      <t>ハイキブツ</t>
    </rPh>
    <rPh sb="25" eb="27">
      <t>カクニン</t>
    </rPh>
    <rPh sb="27" eb="29">
      <t>ギジュツ</t>
    </rPh>
    <rPh sb="29" eb="30">
      <t>トウ</t>
    </rPh>
    <rPh sb="31" eb="32">
      <t>カン</t>
    </rPh>
    <rPh sb="34" eb="36">
      <t>チョウサ</t>
    </rPh>
    <phoneticPr fontId="24"/>
  </si>
  <si>
    <t>公益財団法人　原子力環境整備促進・資金管理センター
東京都中央区月島１－１５－７</t>
    <phoneticPr fontId="1"/>
  </si>
  <si>
    <t>平成２８年度ウラン廃棄物の処分に関する米国及びカナダの安全基準等に係る調査</t>
    <rPh sb="0" eb="2">
      <t>ヘイセイ</t>
    </rPh>
    <rPh sb="4" eb="6">
      <t>ネンド</t>
    </rPh>
    <rPh sb="9" eb="12">
      <t>ハイキブツ</t>
    </rPh>
    <rPh sb="13" eb="15">
      <t>ショブン</t>
    </rPh>
    <rPh sb="16" eb="17">
      <t>カン</t>
    </rPh>
    <rPh sb="19" eb="21">
      <t>ベイコク</t>
    </rPh>
    <rPh sb="21" eb="22">
      <t>オヨ</t>
    </rPh>
    <rPh sb="27" eb="29">
      <t>アンゼン</t>
    </rPh>
    <rPh sb="29" eb="31">
      <t>キジュン</t>
    </rPh>
    <rPh sb="31" eb="32">
      <t>トウ</t>
    </rPh>
    <rPh sb="33" eb="34">
      <t>カカ</t>
    </rPh>
    <rPh sb="35" eb="37">
      <t>チョウサ</t>
    </rPh>
    <phoneticPr fontId="24"/>
  </si>
  <si>
    <t>公益財団法人　原子力安全研究協会
東京都港区新橋５－１８－７</t>
    <phoneticPr fontId="1"/>
  </si>
  <si>
    <t>平成２８年度諸外国の低レベル放射性廃棄物埋設施設の設計に係る調査</t>
    <rPh sb="0" eb="2">
      <t>ヘイセイ</t>
    </rPh>
    <rPh sb="4" eb="6">
      <t>ネンド</t>
    </rPh>
    <rPh sb="6" eb="9">
      <t>ショガイコク</t>
    </rPh>
    <rPh sb="10" eb="11">
      <t>テイ</t>
    </rPh>
    <rPh sb="14" eb="17">
      <t>ホウシャセイ</t>
    </rPh>
    <rPh sb="17" eb="20">
      <t>ハイキブツ</t>
    </rPh>
    <rPh sb="20" eb="22">
      <t>マイセツ</t>
    </rPh>
    <rPh sb="22" eb="24">
      <t>シセツ</t>
    </rPh>
    <rPh sb="25" eb="27">
      <t>セッケイ</t>
    </rPh>
    <rPh sb="28" eb="29">
      <t>カカ</t>
    </rPh>
    <rPh sb="30" eb="32">
      <t>チョウサ</t>
    </rPh>
    <phoneticPr fontId="23"/>
  </si>
  <si>
    <t>平成２８年度原子力艦放射線測定局（放射線測定器、関連機器）現状診断業務</t>
  </si>
  <si>
    <t>公益財団法人日本分析センター
千葉県千葉市稲毛区山王町２９５－３</t>
    <phoneticPr fontId="1"/>
  </si>
  <si>
    <t>平成２８年度ＮＵＲＥＧ－１２００　Ｒｅｖｉｓｉｏｎ３　Ｓｔａｎｄａｒｄ　Ｒｅｖｉｅｗ　Ｐｌａｎの調査</t>
    <rPh sb="0" eb="2">
      <t>ヘイセイ</t>
    </rPh>
    <rPh sb="4" eb="6">
      <t>ネンド</t>
    </rPh>
    <rPh sb="48" eb="50">
      <t>チョウサ</t>
    </rPh>
    <phoneticPr fontId="5"/>
  </si>
  <si>
    <t>公益財団法人　原子力安全技術センター
東京都文京区白山５－１－３－１０１</t>
    <phoneticPr fontId="1"/>
  </si>
  <si>
    <t>平成28年度放射線対策委託費（放射能測定法シリーズ改訂）事業</t>
    <phoneticPr fontId="1"/>
  </si>
  <si>
    <t>支出負担行為担当官原子力規制委員会原子力規制庁長官官房参事官　廣木　雅史
東京都港区六本木１－９－９</t>
    <phoneticPr fontId="1"/>
  </si>
  <si>
    <t>公益財団法人日本分析センター
理事長　上原　哲
千葉県千葉市稲毛区山王町２９５－３</t>
    <phoneticPr fontId="1"/>
  </si>
  <si>
    <t>平成28年度原子力発電施設等安全技術対策委託費（安全規制及び安全基準に係る内外の動向調査）事業</t>
    <phoneticPr fontId="1"/>
  </si>
  <si>
    <t>公益財団法人原子力環境整備促進・資金管理センター
理事長  髙橋　彰
東京都中央区月島一丁目15番7号</t>
    <phoneticPr fontId="1"/>
  </si>
  <si>
    <t>平成28年度原子力発電施設等安全技術対策委託費（放射性廃棄物の処理・処分に関する国際基準等の検討に係る情報収集）事業</t>
    <phoneticPr fontId="1"/>
  </si>
  <si>
    <t>公益財団法人原子力安全研究協会
理事長 杉浦　紳之
東京都港区新橋５丁目１８番７号</t>
    <phoneticPr fontId="1"/>
  </si>
  <si>
    <t>平成28年度原子力安全対策等業務委託費（試験研究用等原子炉施設の許認可申請書等及び事故・トラブル情報に関するデータベース整備）事業</t>
    <phoneticPr fontId="1"/>
  </si>
  <si>
    <t xml:space="preserve">公益財団法人原子力安全技術センター
会長　石田　寛人
東京都文京区白山五丁目1番3-101号
</t>
    <phoneticPr fontId="1"/>
  </si>
  <si>
    <t>平成28年度環境放射能水準調査委託費（放射線監視結果調査）事業</t>
    <phoneticPr fontId="1"/>
  </si>
  <si>
    <t>平成28年度原子力施設等防災対策等委託費（放射線監視結果収集）事業</t>
    <phoneticPr fontId="1"/>
  </si>
  <si>
    <t>平成28年度原子力施設等防災対策等委託費（海洋環境における放射能調査及び総合評価）事業</t>
    <phoneticPr fontId="1"/>
  </si>
  <si>
    <t>公益財団法人海洋生物環境研究所
理事長  香川　謙二
東京都新宿区山吹町347番地藤和江戸川橋ビル7階</t>
    <phoneticPr fontId="1"/>
  </si>
  <si>
    <t>平成28年度射能測定調査委託費（放射能測定調査）事業</t>
    <phoneticPr fontId="1"/>
  </si>
  <si>
    <t>平成28年度放射性物質測定調査委託費（東京湾環境放射能調査）事業</t>
    <phoneticPr fontId="1"/>
  </si>
  <si>
    <t>平成28年度放射線対策委託費（国際放射線防護調査）事業</t>
    <phoneticPr fontId="1"/>
  </si>
  <si>
    <t>平成28年度放射線対策委託費（放射線取扱主任者等における資質向上に関する調査）事業</t>
    <phoneticPr fontId="1"/>
  </si>
  <si>
    <t>公益社団法人日本アイソトープ協会
会長  有馬　朗人
東京都文京区本駒込二丁目28番45号</t>
    <phoneticPr fontId="1"/>
  </si>
  <si>
    <t>原子力規制庁</t>
    <rPh sb="0" eb="3">
      <t>ゲンシリョク</t>
    </rPh>
    <rPh sb="3" eb="5">
      <t>キセイ</t>
    </rPh>
    <rPh sb="5" eb="6">
      <t>チョウ</t>
    </rPh>
    <phoneticPr fontId="1"/>
  </si>
  <si>
    <t>防衛省</t>
    <rPh sb="0" eb="2">
      <t>ボウエイ</t>
    </rPh>
    <rPh sb="2" eb="3">
      <t>ショウ</t>
    </rPh>
    <phoneticPr fontId="1"/>
  </si>
  <si>
    <t>宇宙政策に関する調査研究
1式</t>
    <rPh sb="14" eb="15">
      <t>シキ</t>
    </rPh>
    <phoneticPr fontId="1"/>
  </si>
  <si>
    <t>支出負担行為担当官
防衛省情報本部
総務部長　福永　賢太郎
東京都新宿区市ヶ谷本村町5-1</t>
    <phoneticPr fontId="1"/>
  </si>
  <si>
    <t>公益財団法人
未来工学研究所
東京都江東区深川2-6-11豊岡橋ビル4F</t>
    <rPh sb="2" eb="3">
      <t>ザイ</t>
    </rPh>
    <phoneticPr fontId="1"/>
  </si>
  <si>
    <t>一般競争入札</t>
    <phoneticPr fontId="1"/>
  </si>
  <si>
    <t>イリジウム192線源
1式</t>
    <rPh sb="12" eb="13">
      <t>シキ</t>
    </rPh>
    <phoneticPr fontId="1"/>
  </si>
  <si>
    <t>支出負担行為担当官
防衛医科大学校事務局経理部長
田部井 貞明
埼玉県所沢市並木3-2</t>
    <rPh sb="0" eb="2">
      <t>シシュツ</t>
    </rPh>
    <rPh sb="2" eb="4">
      <t>フタン</t>
    </rPh>
    <rPh sb="4" eb="6">
      <t>コウイ</t>
    </rPh>
    <rPh sb="6" eb="9">
      <t>タントウカン</t>
    </rPh>
    <rPh sb="10" eb="12">
      <t>ボウエイ</t>
    </rPh>
    <rPh sb="12" eb="14">
      <t>イカ</t>
    </rPh>
    <rPh sb="14" eb="17">
      <t>ダイガッコウ</t>
    </rPh>
    <rPh sb="17" eb="20">
      <t>ジムキョク</t>
    </rPh>
    <rPh sb="20" eb="23">
      <t>ケイリブ</t>
    </rPh>
    <rPh sb="23" eb="24">
      <t>チョウ</t>
    </rPh>
    <rPh sb="25" eb="28">
      <t>タベイ</t>
    </rPh>
    <rPh sb="29" eb="31">
      <t>サダアキ</t>
    </rPh>
    <rPh sb="32" eb="35">
      <t>サイタマケン</t>
    </rPh>
    <rPh sb="35" eb="38">
      <t>トコロザワシ</t>
    </rPh>
    <rPh sb="38" eb="40">
      <t>ナミキ</t>
    </rPh>
    <phoneticPr fontId="9"/>
  </si>
  <si>
    <t>公益社団法人
日本アイソトープ協会
東京都文京区本駒込２－２８－４５</t>
    <phoneticPr fontId="9"/>
  </si>
  <si>
    <t>一般競争入札</t>
    <rPh sb="4" eb="6">
      <t>ニュウサツ</t>
    </rPh>
    <phoneticPr fontId="9"/>
  </si>
  <si>
    <t>Mo-99 Tc-99m ウルトラテクネカウ、外97件</t>
  </si>
  <si>
    <t>工数審査能力取得のための研修（その１）
１件</t>
    <rPh sb="0" eb="2">
      <t>コウスウ</t>
    </rPh>
    <rPh sb="2" eb="4">
      <t>シンサ</t>
    </rPh>
    <rPh sb="4" eb="6">
      <t>ノウリョク</t>
    </rPh>
    <rPh sb="6" eb="8">
      <t>シュトク</t>
    </rPh>
    <rPh sb="12" eb="14">
      <t>ケンシュウ</t>
    </rPh>
    <rPh sb="21" eb="22">
      <t>ケン</t>
    </rPh>
    <phoneticPr fontId="1"/>
  </si>
  <si>
    <t>支出負担行為担当官
防衛省装備庁
長官官房会計官付経理室長
酒井　行信
東京都新宿区市谷本村町５－１</t>
    <rPh sb="13" eb="16">
      <t>ソウビチョウ</t>
    </rPh>
    <rPh sb="17" eb="19">
      <t>チョウカン</t>
    </rPh>
    <rPh sb="19" eb="21">
      <t>カンボウ</t>
    </rPh>
    <rPh sb="21" eb="25">
      <t>カイケイカンヅキ</t>
    </rPh>
    <rPh sb="25" eb="27">
      <t>ケイリ</t>
    </rPh>
    <rPh sb="27" eb="29">
      <t>シツチョウ</t>
    </rPh>
    <rPh sb="30" eb="32">
      <t>サカイ</t>
    </rPh>
    <rPh sb="33" eb="34">
      <t>ギョウ</t>
    </rPh>
    <rPh sb="34" eb="35">
      <t>シン</t>
    </rPh>
    <phoneticPr fontId="1"/>
  </si>
  <si>
    <t>公益財団法人
日本生産性本部
東京都渋谷区渋谷３－１－１</t>
    <rPh sb="0" eb="2">
      <t>コウエキ</t>
    </rPh>
    <rPh sb="2" eb="4">
      <t>ザイダン</t>
    </rPh>
    <rPh sb="4" eb="6">
      <t>ホウジン</t>
    </rPh>
    <rPh sb="7" eb="9">
      <t>ニホン</t>
    </rPh>
    <rPh sb="9" eb="12">
      <t>セイサンセイ</t>
    </rPh>
    <rPh sb="12" eb="14">
      <t>ホンブ</t>
    </rPh>
    <rPh sb="15" eb="18">
      <t>トウキョウト</t>
    </rPh>
    <rPh sb="18" eb="21">
      <t>シブヤク</t>
    </rPh>
    <rPh sb="21" eb="23">
      <t>シブヤ</t>
    </rPh>
    <phoneticPr fontId="1"/>
  </si>
  <si>
    <t>本科第65期学生推薦・総合選抜採用試験解答用紙（ﾏｰｸｾﾝｽ）及び一般採用試験解答用紙（ﾏｰｸｾﾝｽ、記述式及び小論文）等
1式</t>
    <rPh sb="57" eb="59">
      <t>ロンブン</t>
    </rPh>
    <rPh sb="63" eb="64">
      <t>シキ</t>
    </rPh>
    <phoneticPr fontId="9"/>
  </si>
  <si>
    <t>支出負担行為担当官
防衛大学校　
総務部長　竜㟢　哲
神奈川県横須賀市走水１丁目１０番２０号</t>
    <rPh sb="0" eb="2">
      <t>シシュツ</t>
    </rPh>
    <rPh sb="2" eb="4">
      <t>フタン</t>
    </rPh>
    <rPh sb="4" eb="6">
      <t>コウイ</t>
    </rPh>
    <rPh sb="6" eb="9">
      <t>タントウカン</t>
    </rPh>
    <rPh sb="10" eb="12">
      <t>ボウエイ</t>
    </rPh>
    <rPh sb="12" eb="15">
      <t>ダイガッコウ</t>
    </rPh>
    <rPh sb="17" eb="19">
      <t>ソウム</t>
    </rPh>
    <rPh sb="19" eb="21">
      <t>ブチョウ</t>
    </rPh>
    <rPh sb="27" eb="31">
      <t>カナガワケン</t>
    </rPh>
    <rPh sb="31" eb="34">
      <t>ヨコスカ</t>
    </rPh>
    <rPh sb="34" eb="35">
      <t>シ</t>
    </rPh>
    <rPh sb="35" eb="37">
      <t>ハシリミズ</t>
    </rPh>
    <rPh sb="38" eb="40">
      <t>チョウメ</t>
    </rPh>
    <rPh sb="42" eb="43">
      <t>バン</t>
    </rPh>
    <rPh sb="45" eb="46">
      <t>ゴウ</t>
    </rPh>
    <phoneticPr fontId="9"/>
  </si>
  <si>
    <t>公益財団法人
矯正協会
東京都中野区新井３－３７－２</t>
    <rPh sb="12" eb="15">
      <t>トウキョウト</t>
    </rPh>
    <phoneticPr fontId="9"/>
  </si>
  <si>
    <t>メタストロン注ほか２１８件</t>
    <phoneticPr fontId="1"/>
  </si>
  <si>
    <t>自衛隊中央病院会計課長　
丸山　忠顕
東京都世田谷区池尻１－２－２４</t>
    <phoneticPr fontId="1"/>
  </si>
  <si>
    <t>公益社団法人
日本アイソトープ協会
東京都文京区本駒込２－２８－４５</t>
    <phoneticPr fontId="1"/>
  </si>
  <si>
    <t>単価契約</t>
    <phoneticPr fontId="1"/>
  </si>
  <si>
    <t>ニューロライト注射液第一ほか５９件</t>
    <rPh sb="7" eb="9">
      <t>チュウシャ</t>
    </rPh>
    <rPh sb="9" eb="10">
      <t>エキ</t>
    </rPh>
    <rPh sb="10" eb="11">
      <t>ダイ</t>
    </rPh>
    <rPh sb="11" eb="12">
      <t>イチ</t>
    </rPh>
    <rPh sb="16" eb="17">
      <t>ケン</t>
    </rPh>
    <phoneticPr fontId="1"/>
  </si>
  <si>
    <t>自衛隊札幌病院会計課長　
朝倉　啓介
北海道札幌市南区真駒内１７番地</t>
    <rPh sb="3" eb="5">
      <t>サッポロ</t>
    </rPh>
    <rPh sb="13" eb="15">
      <t>アサクラ</t>
    </rPh>
    <rPh sb="16" eb="18">
      <t>ケイスケ</t>
    </rPh>
    <rPh sb="19" eb="20">
      <t>キタ</t>
    </rPh>
    <rPh sb="20" eb="21">
      <t>ウミ</t>
    </rPh>
    <rPh sb="21" eb="22">
      <t>ドウ</t>
    </rPh>
    <rPh sb="22" eb="25">
      <t>サッポロシ</t>
    </rPh>
    <rPh sb="25" eb="27">
      <t>ミナミク</t>
    </rPh>
    <rPh sb="27" eb="30">
      <t>マコマナイ</t>
    </rPh>
    <rPh sb="32" eb="34">
      <t>バンチ</t>
    </rPh>
    <phoneticPr fontId="1"/>
  </si>
  <si>
    <t>「テロ組織及びテロリスト情報の収集・解析」業務委嘱</t>
    <rPh sb="18" eb="20">
      <t>カイセキ</t>
    </rPh>
    <phoneticPr fontId="1"/>
  </si>
  <si>
    <t>支出負担行為担当官
外務省大臣官房会計課長　志水史雄
東京都千代田区霞が関２－２－１</t>
    <phoneticPr fontId="1"/>
  </si>
  <si>
    <t>公益財団法人中東調査会
東京都新宿区西新宿７－３－１</t>
    <phoneticPr fontId="1"/>
  </si>
  <si>
    <t>1</t>
    <phoneticPr fontId="9"/>
  </si>
  <si>
    <t>書籍「環太平洋パートナーシップ協定」の購入</t>
    <phoneticPr fontId="1"/>
  </si>
  <si>
    <t>支出負担行為担当官
外務省大臣官房会計課長　志水史雄
東京都千代田区霞が関２－２－１</t>
  </si>
  <si>
    <t>公益財団法人日本国際問題研究所
東京都千代田区霞が関３－８－１</t>
    <phoneticPr fontId="1"/>
  </si>
  <si>
    <t>外務省</t>
    <rPh sb="0" eb="3">
      <t>ガイムショウ</t>
    </rPh>
    <phoneticPr fontId="1"/>
  </si>
  <si>
    <t>内閣府</t>
    <rPh sb="0" eb="2">
      <t>ナイカク</t>
    </rPh>
    <rPh sb="2" eb="3">
      <t>フ</t>
    </rPh>
    <phoneticPr fontId="1"/>
  </si>
  <si>
    <t>支出負担行為担当官
会計担当内閣参事官　三上　明輝
東京都千代田区永田町１－６－１</t>
  </si>
  <si>
    <t>支出負担行為担当官
内閣府大臣官房会計担当参事官　横内　憲二
東京都千代田区永田町１－６－１</t>
  </si>
  <si>
    <t>平成28年度政府広報ウェブサイトの運営等業務</t>
  </si>
  <si>
    <t>公益社団法人　日本広報協会
東京都新宿区新宿１－１５－９</t>
  </si>
  <si>
    <t>視覚障害者等向け政府広報資料の制作及び梱包・発送等業務</t>
  </si>
  <si>
    <t>地域別支出総合指数（ＲＤＥＩ）の作成・分析・検証業務</t>
  </si>
  <si>
    <t>アジア地域原子力協力に関する調査</t>
  </si>
  <si>
    <t>支出負担行為担当官
内閣府政策統括官（科学技術・イノベーション担当）　森本　浩一
東京都千代田区永田町１－６－１</t>
  </si>
  <si>
    <t>公益財団法人原子力安全研究協会
東京都港区新橋５－１８－７</t>
    <phoneticPr fontId="1"/>
  </si>
  <si>
    <t>理工系分野における女性活躍の推進を目的とした関係国の社会制度・人材育成等に関する比較・分析調査</t>
  </si>
  <si>
    <t>公益財団法人未来工学研究所</t>
    <phoneticPr fontId="1"/>
  </si>
  <si>
    <t>戦略的イノベーション創造プログラム（SIP）・自動走行システム「交通事故死者低減の国家目標達成に向けた調査・検討における交通事故死者低減効果見積もり解析手法に係る調査検討」</t>
  </si>
  <si>
    <t>支出負担行為担当官
内閣府政策統括官（科学技術・イノベーション担当）　山脇　良雄
東京都千代田区永田町１－６－１</t>
  </si>
  <si>
    <t>公益財団法人交通事故総合分析センター
東京都千代田区猿楽町２－７－８　住友水道橋ビル８階</t>
    <phoneticPr fontId="1"/>
  </si>
  <si>
    <t>流域マネジメント推進に関する調査等業務</t>
  </si>
  <si>
    <t>公益財団法人リバーフロント研究所
東京都中央区新川１－１７－２４</t>
    <phoneticPr fontId="1"/>
  </si>
  <si>
    <t>平成28年版障害者白書のマルチメディアデイジー版作成業務</t>
  </si>
  <si>
    <t>内閣府大臣官房会計担当参事官
横内　憲二
東京都千代田区永田町１－６－１</t>
  </si>
  <si>
    <t>公益財団法人日本障害者リハビリテーション協会
東京都新宿区戸山１－２２－１</t>
    <phoneticPr fontId="1"/>
  </si>
  <si>
    <t xml:space="preserve">公益財団法人日本自動車輸送技術協会　　　　　　　　　　　　　　　　　　　東京都新宿区四谷３－２－５
</t>
    <rPh sb="0" eb="2">
      <t>コウエキ</t>
    </rPh>
    <rPh sb="2" eb="4">
      <t>ザイダン</t>
    </rPh>
    <rPh sb="4" eb="6">
      <t>ホウジン</t>
    </rPh>
    <rPh sb="6" eb="8">
      <t>ニホン</t>
    </rPh>
    <rPh sb="8" eb="11">
      <t>ジドウシャ</t>
    </rPh>
    <rPh sb="11" eb="13">
      <t>ユソウ</t>
    </rPh>
    <rPh sb="13" eb="15">
      <t>ギジュツ</t>
    </rPh>
    <rPh sb="15" eb="17">
      <t>キョウカイ</t>
    </rPh>
    <rPh sb="36" eb="39">
      <t>トウキョウト</t>
    </rPh>
    <rPh sb="39" eb="42">
      <t>シンジュクク</t>
    </rPh>
    <rPh sb="42" eb="44">
      <t>ヨツヤ</t>
    </rPh>
    <phoneticPr fontId="1"/>
  </si>
  <si>
    <t>公益財団法人日本下水道新技術機構
東京都新宿区水道町3番1号</t>
  </si>
  <si>
    <t>一般競争入札
（総合評価方式）</t>
    <rPh sb="12" eb="14">
      <t>ホウシキ</t>
    </rPh>
    <phoneticPr fontId="1"/>
  </si>
  <si>
    <t>支出負担行為担当官
気象衛星センター所長　中代　誠
東京都清瀬市中清戸３-２３５</t>
    <rPh sb="0" eb="2">
      <t>シシュツ</t>
    </rPh>
    <rPh sb="2" eb="4">
      <t>フタン</t>
    </rPh>
    <rPh sb="4" eb="6">
      <t>コウイ</t>
    </rPh>
    <rPh sb="6" eb="9">
      <t>タントウカン</t>
    </rPh>
    <rPh sb="10" eb="12">
      <t>キショウ</t>
    </rPh>
    <rPh sb="12" eb="14">
      <t>エイセイ</t>
    </rPh>
    <rPh sb="18" eb="19">
      <t>ショ</t>
    </rPh>
    <rPh sb="19" eb="20">
      <t>チョウ</t>
    </rPh>
    <rPh sb="21" eb="23">
      <t>ナカダイ</t>
    </rPh>
    <rPh sb="24" eb="25">
      <t>マコト</t>
    </rPh>
    <rPh sb="26" eb="29">
      <t>トウキョウト</t>
    </rPh>
    <rPh sb="29" eb="32">
      <t>キヨセシ</t>
    </rPh>
    <rPh sb="32" eb="35">
      <t>ナカキヨト</t>
    </rPh>
    <phoneticPr fontId="9"/>
  </si>
  <si>
    <t>経済産業本省　千代田区霞が関１－３－１　支出負担行為担当官　経済産業省大臣官房会計課長　須藤　治</t>
    <rPh sb="44" eb="46">
      <t>スドウ</t>
    </rPh>
    <rPh sb="47" eb="48">
      <t>オサム</t>
    </rPh>
    <phoneticPr fontId="13"/>
  </si>
  <si>
    <t>支出負担行為担当官　榊　真一
国土交通省大臣官房会計課
東京都千代田区霞が関２－１－３</t>
    <rPh sb="0" eb="2">
      <t>シシュツ</t>
    </rPh>
    <rPh sb="2" eb="4">
      <t>フタン</t>
    </rPh>
    <rPh sb="4" eb="6">
      <t>コウイ</t>
    </rPh>
    <rPh sb="6" eb="9">
      <t>タントウカン</t>
    </rPh>
    <rPh sb="10" eb="11">
      <t>サカキ</t>
    </rPh>
    <rPh sb="12" eb="14">
      <t>シンイチ</t>
    </rPh>
    <rPh sb="15" eb="17">
      <t>コクド</t>
    </rPh>
    <rPh sb="17" eb="20">
      <t>コウツウショウ</t>
    </rPh>
    <rPh sb="20" eb="22">
      <t>ダイジン</t>
    </rPh>
    <rPh sb="22" eb="24">
      <t>カンボウ</t>
    </rPh>
    <rPh sb="24" eb="27">
      <t>カイケイカ</t>
    </rPh>
    <rPh sb="28" eb="43">
      <t>ト</t>
    </rPh>
    <phoneticPr fontId="26"/>
  </si>
  <si>
    <t xml:space="preserve">公益財団法人
介護労働安定センター
東京都荒川区荒川7-50-9
</t>
    <phoneticPr fontId="1"/>
  </si>
  <si>
    <t>公益社団法人神奈川県公共嘱託登記家屋調査士協会
神奈川県横浜市西区楠町１８番地</t>
    <phoneticPr fontId="9"/>
  </si>
  <si>
    <t>公益社団法人神奈川県公共嘱託登記家屋調査士協会
神奈川県横浜市西区楠町１８番地</t>
    <phoneticPr fontId="9"/>
  </si>
  <si>
    <t>公益社団法人長野県公共嘱託登記土地家屋調査士協会
長野県長野市大字南長野妻科３９９番地２</t>
    <phoneticPr fontId="9"/>
  </si>
  <si>
    <t>公益社団法人長野県公共嘱託登記土地家屋調査士協会
長野県長野市南長野妻科３９９－２</t>
    <rPh sb="6" eb="8">
      <t>ナガノ</t>
    </rPh>
    <rPh sb="8" eb="9">
      <t>ケン</t>
    </rPh>
    <rPh sb="9" eb="11">
      <t>コウキョウ</t>
    </rPh>
    <rPh sb="11" eb="13">
      <t>ショクタク</t>
    </rPh>
    <rPh sb="13" eb="15">
      <t>トウキ</t>
    </rPh>
    <rPh sb="15" eb="17">
      <t>トチ</t>
    </rPh>
    <rPh sb="17" eb="19">
      <t>カオク</t>
    </rPh>
    <rPh sb="19" eb="22">
      <t>チョウサシ</t>
    </rPh>
    <rPh sb="22" eb="24">
      <t>キョウカイ</t>
    </rPh>
    <rPh sb="25" eb="28">
      <t>ナガノケン</t>
    </rPh>
    <rPh sb="28" eb="31">
      <t>ナガノシ</t>
    </rPh>
    <rPh sb="31" eb="32">
      <t>ミナミ</t>
    </rPh>
    <rPh sb="32" eb="34">
      <t>ナガノ</t>
    </rPh>
    <rPh sb="34" eb="35">
      <t>ツマ</t>
    </rPh>
    <rPh sb="35" eb="36">
      <t>カ</t>
    </rPh>
    <phoneticPr fontId="9"/>
  </si>
  <si>
    <t xml:space="preserve">公益社団法人岩手県公共嘱託登記土地家屋調査士協会
岩手県盛岡市中野１－２０－３３
</t>
    <rPh sb="6" eb="9">
      <t>イワテケン</t>
    </rPh>
    <rPh sb="9" eb="11">
      <t>コウキョウ</t>
    </rPh>
    <rPh sb="11" eb="13">
      <t>ショクタク</t>
    </rPh>
    <rPh sb="13" eb="15">
      <t>トウキ</t>
    </rPh>
    <rPh sb="15" eb="17">
      <t>トチ</t>
    </rPh>
    <rPh sb="17" eb="19">
      <t>カオク</t>
    </rPh>
    <rPh sb="19" eb="22">
      <t>チョウサシ</t>
    </rPh>
    <rPh sb="22" eb="24">
      <t>キョウカイ</t>
    </rPh>
    <phoneticPr fontId="9"/>
  </si>
  <si>
    <t>公益社団法人全国国土調査協会
東京都千代田区永田町１－１１－３２</t>
  </si>
  <si>
    <t>公益社団法人全国国土調査協会
東京都千代田区永田町１－１１－３２</t>
    <rPh sb="6" eb="8">
      <t>ゼンコク</t>
    </rPh>
    <rPh sb="8" eb="10">
      <t>コクド</t>
    </rPh>
    <rPh sb="10" eb="12">
      <t>チョウサ</t>
    </rPh>
    <rPh sb="12" eb="14">
      <t>キョウカイ</t>
    </rPh>
    <phoneticPr fontId="6"/>
  </si>
  <si>
    <t>公益社団法人日本河川協会
東京都千代田区麹町２－６－５
麹町E.C.Kビル３F</t>
  </si>
  <si>
    <t>公益社団法人静岡県公共嘱託登記土地家屋調査士協会
静岡県静岡市駿河区曲金６丁目１６番１０号</t>
    <rPh sb="6" eb="8">
      <t>シズオカ</t>
    </rPh>
    <phoneticPr fontId="9"/>
  </si>
  <si>
    <t xml:space="preserve">公益社団法人愛媛県公共嘱託登記土地家屋調査士協会
愛媛県松山市南江戸１－４－１４
</t>
    <phoneticPr fontId="9"/>
  </si>
  <si>
    <t>公益社団法人伊勢湾海難防止協会
愛知県名古屋市港区西倉町１番５４号</t>
    <rPh sb="6" eb="9">
      <t>イセワン</t>
    </rPh>
    <rPh sb="9" eb="11">
      <t>カイナン</t>
    </rPh>
    <rPh sb="11" eb="13">
      <t>ボウシ</t>
    </rPh>
    <rPh sb="13" eb="15">
      <t>キョウカイ</t>
    </rPh>
    <rPh sb="16" eb="19">
      <t>アイチケン</t>
    </rPh>
    <rPh sb="19" eb="23">
      <t>ナゴヤシ</t>
    </rPh>
    <rPh sb="23" eb="25">
      <t>ミナトク</t>
    </rPh>
    <rPh sb="25" eb="27">
      <t>ニシクラ</t>
    </rPh>
    <rPh sb="27" eb="28">
      <t>マチ</t>
    </rPh>
    <rPh sb="29" eb="30">
      <t>バン</t>
    </rPh>
    <rPh sb="32" eb="33">
      <t>ゴウ</t>
    </rPh>
    <phoneticPr fontId="9"/>
  </si>
  <si>
    <t xml:space="preserve">公益社団法人日本海難防止協会
東京都港区虎ノ門1-1-3
</t>
    <rPh sb="15" eb="17">
      <t>トウキョウ</t>
    </rPh>
    <rPh sb="17" eb="18">
      <t>ト</t>
    </rPh>
    <rPh sb="18" eb="20">
      <t>ミナトク</t>
    </rPh>
    <rPh sb="20" eb="21">
      <t>トラ</t>
    </rPh>
    <rPh sb="22" eb="23">
      <t>モン</t>
    </rPh>
    <phoneticPr fontId="9"/>
  </si>
  <si>
    <t>公益社団法人静岡県公共嘱託登記土地家屋調査士協会
静岡県静岡市駿河区曲金六丁目16番10号</t>
    <rPh sb="25" eb="28">
      <t>シズオカケン</t>
    </rPh>
    <phoneticPr fontId="9"/>
  </si>
  <si>
    <t>公益財団法人介護労働安定センター
東京都荒川区荒川7-50-9</t>
    <rPh sb="6" eb="8">
      <t>カイゴ</t>
    </rPh>
    <rPh sb="8" eb="10">
      <t>ロウドウ</t>
    </rPh>
    <rPh sb="10" eb="12">
      <t>アンテイ</t>
    </rPh>
    <rPh sb="17" eb="20">
      <t>トウキョウト</t>
    </rPh>
    <rPh sb="20" eb="23">
      <t>アラカワク</t>
    </rPh>
    <rPh sb="23" eb="25">
      <t>アラカワ</t>
    </rPh>
    <phoneticPr fontId="1"/>
  </si>
  <si>
    <t>公益財団法人介護労働安定センター
東京都荒川区荒川7-50-9　センターまちや5階</t>
  </si>
  <si>
    <t>公益財団法人日本自動車輸送技術協会
東京都新宿四谷３－２－５　全日本トラック総合会館</t>
    <rPh sb="6" eb="8">
      <t>ニホン</t>
    </rPh>
    <rPh sb="10" eb="11">
      <t>シャ</t>
    </rPh>
    <rPh sb="11" eb="13">
      <t>ユソウ</t>
    </rPh>
    <rPh sb="13" eb="15">
      <t>ギジュツ</t>
    </rPh>
    <rPh sb="15" eb="17">
      <t>キョウカイ</t>
    </rPh>
    <rPh sb="18" eb="21">
      <t>トウキョウト</t>
    </rPh>
    <rPh sb="21" eb="23">
      <t>シンジュク</t>
    </rPh>
    <rPh sb="23" eb="25">
      <t>ヨツヤ</t>
    </rPh>
    <rPh sb="31" eb="34">
      <t>ゼンニホン</t>
    </rPh>
    <rPh sb="38" eb="40">
      <t>ソウゴウ</t>
    </rPh>
    <rPh sb="40" eb="42">
      <t>カイカン</t>
    </rPh>
    <phoneticPr fontId="2"/>
  </si>
  <si>
    <t>公益財団法人日本交通公社
東京都千代田区大手町２－６－１</t>
    <rPh sb="6" eb="8">
      <t>ニホン</t>
    </rPh>
    <rPh sb="8" eb="10">
      <t>コウツウ</t>
    </rPh>
    <rPh sb="10" eb="12">
      <t>コウシャ</t>
    </rPh>
    <rPh sb="13" eb="16">
      <t>トウキョウト</t>
    </rPh>
    <rPh sb="16" eb="20">
      <t>チヨダク</t>
    </rPh>
    <rPh sb="20" eb="23">
      <t>オオテマチ</t>
    </rPh>
    <phoneticPr fontId="9"/>
  </si>
  <si>
    <t>公益財団法人愛世会
東京都板橋区加賀１－３－１</t>
    <rPh sb="6" eb="7">
      <t>アイ</t>
    </rPh>
    <rPh sb="7" eb="8">
      <t>セイ</t>
    </rPh>
    <rPh sb="8" eb="9">
      <t>カイ</t>
    </rPh>
    <rPh sb="10" eb="13">
      <t>トウキョウト</t>
    </rPh>
    <rPh sb="13" eb="16">
      <t>イタバシク</t>
    </rPh>
    <rPh sb="16" eb="18">
      <t>カガ</t>
    </rPh>
    <phoneticPr fontId="9"/>
  </si>
  <si>
    <t xml:space="preserve">公益財団法人建設業適正取引推進機構
東京都港区赤坂３－２１－２０
</t>
  </si>
  <si>
    <t xml:space="preserve">公益財団法人日本自動車輸送技術協会
東京都新宿区四谷３－２－５　全日本トラック総合会館
</t>
    <rPh sb="6" eb="8">
      <t>ニホン</t>
    </rPh>
    <rPh sb="10" eb="11">
      <t>シャ</t>
    </rPh>
    <rPh sb="11" eb="13">
      <t>ユソウ</t>
    </rPh>
    <rPh sb="13" eb="15">
      <t>ギジュツ</t>
    </rPh>
    <rPh sb="15" eb="17">
      <t>キョウカイ</t>
    </rPh>
    <rPh sb="18" eb="21">
      <t>トウキョウト</t>
    </rPh>
    <rPh sb="21" eb="23">
      <t>シンジュク</t>
    </rPh>
    <rPh sb="23" eb="24">
      <t>ク</t>
    </rPh>
    <rPh sb="24" eb="26">
      <t>ヨツヤ</t>
    </rPh>
    <rPh sb="32" eb="35">
      <t>ゼンニホン</t>
    </rPh>
    <rPh sb="39" eb="41">
      <t>ソウゴウ</t>
    </rPh>
    <rPh sb="41" eb="43">
      <t>カイカン</t>
    </rPh>
    <phoneticPr fontId="2"/>
  </si>
  <si>
    <t>公益財団法人パブリックヘルスリサーチセンター
東京都新宿区西早稲田１－１－７</t>
  </si>
  <si>
    <t xml:space="preserve">公益財団法人建築技術教育普及センター
東京都千代田区紀尾井町３番６号
</t>
    <rPh sb="6" eb="8">
      <t>ケンチク</t>
    </rPh>
    <rPh sb="8" eb="10">
      <t>ギジュツ</t>
    </rPh>
    <rPh sb="10" eb="12">
      <t>キョウイク</t>
    </rPh>
    <rPh sb="12" eb="14">
      <t>フキュウ</t>
    </rPh>
    <rPh sb="19" eb="22">
      <t>トウキョウト</t>
    </rPh>
    <rPh sb="22" eb="26">
      <t>チヨダク</t>
    </rPh>
    <rPh sb="26" eb="30">
      <t>キオイチョウ</t>
    </rPh>
    <rPh sb="31" eb="32">
      <t>バン</t>
    </rPh>
    <rPh sb="33" eb="34">
      <t>ゴウ</t>
    </rPh>
    <phoneticPr fontId="1"/>
  </si>
  <si>
    <t xml:space="preserve">公益財団法人大原記念労働科学研究所
東京都渋谷区千駄ヶ谷１丁目１番１２号
</t>
    <rPh sb="6" eb="8">
      <t>オオハラ</t>
    </rPh>
    <rPh sb="8" eb="10">
      <t>キネン</t>
    </rPh>
    <rPh sb="10" eb="12">
      <t>ロウドウ</t>
    </rPh>
    <rPh sb="12" eb="14">
      <t>カガク</t>
    </rPh>
    <rPh sb="14" eb="17">
      <t>ケンキュウジョ</t>
    </rPh>
    <phoneticPr fontId="9"/>
  </si>
  <si>
    <t xml:space="preserve">公益財団法人日本海難防止協会
東京都港区虎ノ門１丁目１番３号　
</t>
    <rPh sb="6" eb="8">
      <t>ニホン</t>
    </rPh>
    <rPh sb="8" eb="9">
      <t>ウミ</t>
    </rPh>
    <rPh sb="9" eb="10">
      <t>ナン</t>
    </rPh>
    <rPh sb="10" eb="12">
      <t>ボウシ</t>
    </rPh>
    <rPh sb="12" eb="14">
      <t>キョウカイ</t>
    </rPh>
    <rPh sb="15" eb="17">
      <t>トウキョウ</t>
    </rPh>
    <rPh sb="17" eb="18">
      <t>ト</t>
    </rPh>
    <rPh sb="18" eb="20">
      <t>ミナトク</t>
    </rPh>
    <rPh sb="20" eb="21">
      <t>トラ</t>
    </rPh>
    <rPh sb="22" eb="23">
      <t>モン</t>
    </rPh>
    <rPh sb="24" eb="26">
      <t>チョウメ</t>
    </rPh>
    <rPh sb="27" eb="28">
      <t>バン</t>
    </rPh>
    <rPh sb="29" eb="30">
      <t>ゴウ</t>
    </rPh>
    <phoneticPr fontId="9"/>
  </si>
  <si>
    <t xml:space="preserve">公益財団法人神戸海難防止研究会
神戸市中央区海岸通５番地
</t>
    <rPh sb="6" eb="8">
      <t>コウベ</t>
    </rPh>
    <rPh sb="8" eb="10">
      <t>カイナン</t>
    </rPh>
    <rPh sb="10" eb="12">
      <t>ボウシ</t>
    </rPh>
    <rPh sb="12" eb="15">
      <t>ケンキュウカイ</t>
    </rPh>
    <rPh sb="22" eb="25">
      <t>カイガンドオリ</t>
    </rPh>
    <rPh sb="26" eb="28">
      <t>バンチ</t>
    </rPh>
    <phoneticPr fontId="9"/>
  </si>
  <si>
    <t xml:space="preserve">公益財団法人交通事故総合分析センター
東京都千代田区猿楽町２－７－８
</t>
    <rPh sb="6" eb="8">
      <t>コウツウ</t>
    </rPh>
    <rPh sb="8" eb="10">
      <t>ジコ</t>
    </rPh>
    <rPh sb="10" eb="12">
      <t>ソウゴウ</t>
    </rPh>
    <rPh sb="12" eb="14">
      <t>ブンセキ</t>
    </rPh>
    <rPh sb="22" eb="26">
      <t>チヨダク</t>
    </rPh>
    <rPh sb="26" eb="27">
      <t>サル</t>
    </rPh>
    <rPh sb="27" eb="28">
      <t>ラク</t>
    </rPh>
    <rPh sb="28" eb="29">
      <t>マチ</t>
    </rPh>
    <phoneticPr fontId="9"/>
  </si>
  <si>
    <t xml:space="preserve">公益財団法人航空輸送技術研究センター
東京都港区三田１丁目３番３９号
</t>
    <phoneticPr fontId="1"/>
  </si>
  <si>
    <t>公益財団法人日本海事センター
東京都千代田区麹町４－５</t>
  </si>
  <si>
    <t>公益財団法人未来工学研究所
東京都江東区深川2丁目6番11号</t>
    <rPh sb="6" eb="8">
      <t>ミライ</t>
    </rPh>
    <rPh sb="8" eb="10">
      <t>コウガク</t>
    </rPh>
    <rPh sb="10" eb="13">
      <t>ケンキュウショ</t>
    </rPh>
    <rPh sb="14" eb="17">
      <t>トウキョウト</t>
    </rPh>
    <rPh sb="17" eb="20">
      <t>コウトウク</t>
    </rPh>
    <rPh sb="20" eb="22">
      <t>フカガワ</t>
    </rPh>
    <rPh sb="23" eb="25">
      <t>チョウメ</t>
    </rPh>
    <rPh sb="26" eb="27">
      <t>バン</t>
    </rPh>
    <rPh sb="29" eb="30">
      <t>ゴウ</t>
    </rPh>
    <phoneticPr fontId="9"/>
  </si>
  <si>
    <t>一般競争入札
（総合評価方式）</t>
    <rPh sb="4" eb="6">
      <t>ニュウサツ</t>
    </rPh>
    <rPh sb="12" eb="14">
      <t>ホウシキ</t>
    </rPh>
    <phoneticPr fontId="1"/>
  </si>
  <si>
    <t>一般競争入札</t>
    <rPh sb="4" eb="6">
      <t>ニュウサツ</t>
    </rPh>
    <phoneticPr fontId="1"/>
  </si>
  <si>
    <t>一般競争入札
（最低価格方式）</t>
    <rPh sb="0" eb="2">
      <t>イッパン</t>
    </rPh>
    <rPh sb="2" eb="4">
      <t>キョウソウ</t>
    </rPh>
    <rPh sb="4" eb="6">
      <t>ニュウサツ</t>
    </rPh>
    <rPh sb="8" eb="10">
      <t>サイテイ</t>
    </rPh>
    <rPh sb="10" eb="12">
      <t>カカク</t>
    </rPh>
    <rPh sb="12" eb="14">
      <t>ホウシキ</t>
    </rPh>
    <phoneticPr fontId="9"/>
  </si>
  <si>
    <t>一般競争入札
（最低価格方式）</t>
    <rPh sb="0" eb="2">
      <t>イッパン</t>
    </rPh>
    <rPh sb="2" eb="4">
      <t>キョウソウ</t>
    </rPh>
    <rPh sb="4" eb="6">
      <t>ニュウサツ</t>
    </rPh>
    <rPh sb="8" eb="10">
      <t>サイテイ</t>
    </rPh>
    <rPh sb="10" eb="12">
      <t>カカク</t>
    </rPh>
    <rPh sb="12" eb="14">
      <t>ホウシキ</t>
    </rPh>
    <phoneticPr fontId="1"/>
  </si>
  <si>
    <t>-</t>
    <phoneticPr fontId="1"/>
  </si>
  <si>
    <t>-</t>
    <phoneticPr fontId="1"/>
  </si>
  <si>
    <t>-</t>
    <phoneticPr fontId="9"/>
  </si>
  <si>
    <t>法務省</t>
    <rPh sb="0" eb="3">
      <t>ホウムショウ</t>
    </rPh>
    <phoneticPr fontId="1"/>
  </si>
  <si>
    <t>外国人在留総合相談業務請負委託契約一式</t>
    <rPh sb="0" eb="3">
      <t>ガイコクジン</t>
    </rPh>
    <rPh sb="3" eb="5">
      <t>ザイリュウ</t>
    </rPh>
    <rPh sb="5" eb="7">
      <t>ソウゴウ</t>
    </rPh>
    <rPh sb="7" eb="9">
      <t>ソウダン</t>
    </rPh>
    <rPh sb="9" eb="11">
      <t>ギョウム</t>
    </rPh>
    <rPh sb="11" eb="13">
      <t>ウケオイ</t>
    </rPh>
    <rPh sb="13" eb="15">
      <t>イタク</t>
    </rPh>
    <rPh sb="15" eb="17">
      <t>ケイヤク</t>
    </rPh>
    <rPh sb="17" eb="19">
      <t>イッシキ</t>
    </rPh>
    <phoneticPr fontId="9"/>
  </si>
  <si>
    <t>支出負担行為担当官代理
　高松入国管理局次長
　大沢　潔
（香川県高松市丸の内1-1）</t>
    <rPh sb="13" eb="15">
      <t>タカマツ</t>
    </rPh>
    <rPh sb="15" eb="17">
      <t>ニュウコク</t>
    </rPh>
    <rPh sb="30" eb="33">
      <t>カガワケン</t>
    </rPh>
    <rPh sb="33" eb="36">
      <t>タカマツシ</t>
    </rPh>
    <rPh sb="36" eb="37">
      <t>マル</t>
    </rPh>
    <rPh sb="38" eb="39">
      <t>ウチ</t>
    </rPh>
    <phoneticPr fontId="9"/>
  </si>
  <si>
    <t>公益財団法人入管協会
東京都千代田区神田錦町6-3</t>
    <rPh sb="0" eb="2">
      <t>コウエキ</t>
    </rPh>
    <rPh sb="2" eb="6">
      <t>ザイダンホウジン</t>
    </rPh>
    <rPh sb="6" eb="8">
      <t>ニュウカン</t>
    </rPh>
    <rPh sb="8" eb="10">
      <t>キョウカイ</t>
    </rPh>
    <rPh sb="11" eb="14">
      <t>トウキョウト</t>
    </rPh>
    <rPh sb="14" eb="18">
      <t>チヨダク</t>
    </rPh>
    <rPh sb="18" eb="20">
      <t>カンダ</t>
    </rPh>
    <rPh sb="20" eb="22">
      <t>ニシキマチ</t>
    </rPh>
    <phoneticPr fontId="16"/>
  </si>
  <si>
    <t>外国人在留総合相談インフォメーションセンター運営業務委託</t>
    <rPh sb="0" eb="3">
      <t>ガイコクジン</t>
    </rPh>
    <rPh sb="3" eb="5">
      <t>ザイリュウ</t>
    </rPh>
    <rPh sb="5" eb="7">
      <t>ソウゴウ</t>
    </rPh>
    <rPh sb="7" eb="9">
      <t>ソウダン</t>
    </rPh>
    <rPh sb="22" eb="24">
      <t>ウンエイ</t>
    </rPh>
    <rPh sb="24" eb="26">
      <t>ギョウム</t>
    </rPh>
    <rPh sb="26" eb="28">
      <t>イタク</t>
    </rPh>
    <phoneticPr fontId="9"/>
  </si>
  <si>
    <t>支出負担行為担当官代理
　札幌入国管理局次長
　有村　秀成
（北海道札幌市中央区大通西12）</t>
    <rPh sb="0" eb="2">
      <t>シシュツ</t>
    </rPh>
    <rPh sb="2" eb="4">
      <t>フタン</t>
    </rPh>
    <rPh sb="4" eb="6">
      <t>コウイ</t>
    </rPh>
    <rPh sb="6" eb="9">
      <t>タントウカン</t>
    </rPh>
    <rPh sb="9" eb="11">
      <t>ダイリ</t>
    </rPh>
    <rPh sb="13" eb="15">
      <t>サッポロ</t>
    </rPh>
    <rPh sb="15" eb="17">
      <t>ニュウコク</t>
    </rPh>
    <rPh sb="17" eb="20">
      <t>カンリキョク</t>
    </rPh>
    <rPh sb="20" eb="22">
      <t>ジチョウ</t>
    </rPh>
    <rPh sb="24" eb="26">
      <t>アリムラ</t>
    </rPh>
    <rPh sb="27" eb="28">
      <t>ヒデ</t>
    </rPh>
    <rPh sb="28" eb="29">
      <t>シゲル</t>
    </rPh>
    <rPh sb="31" eb="34">
      <t>ホッカイドウ</t>
    </rPh>
    <rPh sb="34" eb="37">
      <t>サッポロシ</t>
    </rPh>
    <rPh sb="37" eb="40">
      <t>チュウオウク</t>
    </rPh>
    <rPh sb="40" eb="42">
      <t>オオドオリ</t>
    </rPh>
    <rPh sb="42" eb="43">
      <t>ニシ</t>
    </rPh>
    <phoneticPr fontId="9"/>
  </si>
  <si>
    <t>公益財団法人入管協会
東京都千代田区神田錦町3-6</t>
    <rPh sb="0" eb="2">
      <t>コウエキ</t>
    </rPh>
    <rPh sb="2" eb="4">
      <t>ザイダン</t>
    </rPh>
    <rPh sb="4" eb="6">
      <t>ホウジン</t>
    </rPh>
    <rPh sb="6" eb="8">
      <t>ニュウカン</t>
    </rPh>
    <rPh sb="8" eb="10">
      <t>キョウカイ</t>
    </rPh>
    <rPh sb="11" eb="14">
      <t>トウキョウト</t>
    </rPh>
    <rPh sb="14" eb="18">
      <t>チヨダク</t>
    </rPh>
    <rPh sb="18" eb="20">
      <t>カンダ</t>
    </rPh>
    <rPh sb="20" eb="22">
      <t>ニシキマチ</t>
    </rPh>
    <phoneticPr fontId="9"/>
  </si>
  <si>
    <t>外国人在留総合インフォメーションセンター運営業務委託</t>
    <rPh sb="0" eb="3">
      <t>ガイコクジン</t>
    </rPh>
    <rPh sb="3" eb="5">
      <t>ザイリュウ</t>
    </rPh>
    <rPh sb="5" eb="7">
      <t>ソウゴウ</t>
    </rPh>
    <rPh sb="20" eb="22">
      <t>ウンエイ</t>
    </rPh>
    <rPh sb="22" eb="24">
      <t>ギョウム</t>
    </rPh>
    <rPh sb="24" eb="26">
      <t>イタク</t>
    </rPh>
    <phoneticPr fontId="9"/>
  </si>
  <si>
    <t>支出負担行為担当官
  仙台入国管理局長
  竹内　一之
（宮城県仙台市宮城野区五輪1-3-20）</t>
    <rPh sb="0" eb="2">
      <t>シシュツ</t>
    </rPh>
    <rPh sb="2" eb="4">
      <t>フタン</t>
    </rPh>
    <rPh sb="4" eb="6">
      <t>コウイ</t>
    </rPh>
    <rPh sb="6" eb="9">
      <t>タントウカン</t>
    </rPh>
    <rPh sb="12" eb="14">
      <t>センダイ</t>
    </rPh>
    <rPh sb="14" eb="16">
      <t>ニュウコク</t>
    </rPh>
    <rPh sb="16" eb="19">
      <t>カンリキョク</t>
    </rPh>
    <rPh sb="19" eb="20">
      <t>チョウ</t>
    </rPh>
    <rPh sb="23" eb="25">
      <t>タケウチ</t>
    </rPh>
    <rPh sb="26" eb="27">
      <t>カズ</t>
    </rPh>
    <rPh sb="27" eb="28">
      <t>コレ</t>
    </rPh>
    <rPh sb="30" eb="33">
      <t>ミヤギケン</t>
    </rPh>
    <rPh sb="33" eb="36">
      <t>センダイシ</t>
    </rPh>
    <rPh sb="36" eb="40">
      <t>ミヤギノク</t>
    </rPh>
    <rPh sb="40" eb="42">
      <t>ゴリン</t>
    </rPh>
    <phoneticPr fontId="9"/>
  </si>
  <si>
    <t>公益財団法人入管協会
東京都千代田区神田錦町3-6</t>
    <rPh sb="0" eb="2">
      <t>コウエキ</t>
    </rPh>
    <rPh sb="2" eb="6">
      <t>ザイダンホウジン</t>
    </rPh>
    <rPh sb="6" eb="8">
      <t>ニュウカン</t>
    </rPh>
    <rPh sb="8" eb="10">
      <t>キョウカイ</t>
    </rPh>
    <rPh sb="11" eb="14">
      <t>トウキョウト</t>
    </rPh>
    <rPh sb="14" eb="18">
      <t>チヨダク</t>
    </rPh>
    <rPh sb="18" eb="20">
      <t>カンダ</t>
    </rPh>
    <rPh sb="20" eb="22">
      <t>ニシキマチ</t>
    </rPh>
    <phoneticPr fontId="9"/>
  </si>
  <si>
    <t>平成28年度外国人総合インフォメーションセンター運営業務（大阪入国管理局神戸支局）の委託契約</t>
    <rPh sb="0" eb="2">
      <t>ヘイセイ</t>
    </rPh>
    <rPh sb="4" eb="6">
      <t>ネンド</t>
    </rPh>
    <rPh sb="6" eb="8">
      <t>ガイコク</t>
    </rPh>
    <rPh sb="8" eb="9">
      <t>ジン</t>
    </rPh>
    <rPh sb="9" eb="11">
      <t>ソウゴウ</t>
    </rPh>
    <rPh sb="24" eb="26">
      <t>ウンエイ</t>
    </rPh>
    <rPh sb="26" eb="28">
      <t>ギョウム</t>
    </rPh>
    <rPh sb="29" eb="31">
      <t>オオサカ</t>
    </rPh>
    <rPh sb="31" eb="33">
      <t>ニュウコク</t>
    </rPh>
    <rPh sb="33" eb="36">
      <t>カンリキョク</t>
    </rPh>
    <rPh sb="36" eb="38">
      <t>コウベ</t>
    </rPh>
    <rPh sb="38" eb="40">
      <t>シキョク</t>
    </rPh>
    <rPh sb="42" eb="44">
      <t>イタク</t>
    </rPh>
    <rPh sb="44" eb="46">
      <t>ケイヤク</t>
    </rPh>
    <phoneticPr fontId="9"/>
  </si>
  <si>
    <t>支出負担行為担当官
　大阪入国管理局長
　福山　宏
（大阪府大阪市住之江区南港北1-29-53）</t>
    <rPh sb="0" eb="2">
      <t>シシュツ</t>
    </rPh>
    <rPh sb="2" eb="4">
      <t>フタン</t>
    </rPh>
    <rPh sb="4" eb="6">
      <t>コウイ</t>
    </rPh>
    <rPh sb="6" eb="9">
      <t>タントウカン</t>
    </rPh>
    <rPh sb="11" eb="13">
      <t>オオサカ</t>
    </rPh>
    <rPh sb="13" eb="15">
      <t>ニュウコク</t>
    </rPh>
    <rPh sb="15" eb="18">
      <t>カンリキョク</t>
    </rPh>
    <rPh sb="18" eb="19">
      <t>チョウ</t>
    </rPh>
    <rPh sb="21" eb="23">
      <t>フクヤマ</t>
    </rPh>
    <rPh sb="24" eb="25">
      <t>ヒロシ</t>
    </rPh>
    <rPh sb="27" eb="30">
      <t>オオサカフ</t>
    </rPh>
    <rPh sb="30" eb="33">
      <t>オオサカシ</t>
    </rPh>
    <rPh sb="33" eb="36">
      <t>スミノエ</t>
    </rPh>
    <rPh sb="36" eb="37">
      <t>ク</t>
    </rPh>
    <rPh sb="37" eb="40">
      <t>ナンコウキタ</t>
    </rPh>
    <phoneticPr fontId="9"/>
  </si>
  <si>
    <t>公益財団法人入管協会
東京都千代田区神田錦町3-6　　　　　　　　　　　　　　　　　　　　　　　　　　　　　　　　　　　　　　　　　　　　　　　　　　　　　　　　　　　　　　　　　　　　　　　　　　　　　　　　　　　　　　　　　　　　　　　　　　　　　　　　　　　　　　　　　　　　　　</t>
    <phoneticPr fontId="9"/>
  </si>
  <si>
    <t>平成28年度健康診断業務委託　一式</t>
    <rPh sb="0" eb="2">
      <t>ヘイセイ</t>
    </rPh>
    <rPh sb="4" eb="6">
      <t>ネンド</t>
    </rPh>
    <rPh sb="6" eb="8">
      <t>ケンコウ</t>
    </rPh>
    <rPh sb="8" eb="10">
      <t>シンダン</t>
    </rPh>
    <rPh sb="10" eb="12">
      <t>ギョウム</t>
    </rPh>
    <rPh sb="12" eb="14">
      <t>イタク</t>
    </rPh>
    <rPh sb="15" eb="17">
      <t>イッシキ</t>
    </rPh>
    <phoneticPr fontId="16"/>
  </si>
  <si>
    <t>公益財団法人愛世会
東京都板橋区加賀1-3-1</t>
    <rPh sb="0" eb="2">
      <t>コウエキ</t>
    </rPh>
    <rPh sb="2" eb="6">
      <t>ザイダンホウジン</t>
    </rPh>
    <rPh sb="6" eb="7">
      <t>アイ</t>
    </rPh>
    <rPh sb="7" eb="8">
      <t>ヨ</t>
    </rPh>
    <rPh sb="8" eb="9">
      <t>カイ</t>
    </rPh>
    <rPh sb="10" eb="13">
      <t>トウキョウト</t>
    </rPh>
    <rPh sb="13" eb="16">
      <t>イタバシク</t>
    </rPh>
    <rPh sb="16" eb="18">
      <t>カガ</t>
    </rPh>
    <phoneticPr fontId="16"/>
  </si>
  <si>
    <t>単価契約</t>
    <rPh sb="0" eb="2">
      <t>タンカ</t>
    </rPh>
    <rPh sb="2" eb="4">
      <t>ケイヤク</t>
    </rPh>
    <phoneticPr fontId="9"/>
  </si>
  <si>
    <t>平成28年度供託諸用紙，登記諸用紙等の製造請負業務  一式</t>
    <phoneticPr fontId="9"/>
  </si>
  <si>
    <t>公益財団法人矯正協会
東京都中野区新井3-37-2</t>
    <rPh sb="0" eb="2">
      <t>コウエキ</t>
    </rPh>
    <rPh sb="2" eb="4">
      <t>ザイダン</t>
    </rPh>
    <rPh sb="4" eb="6">
      <t>ホウジン</t>
    </rPh>
    <rPh sb="6" eb="8">
      <t>キョウセイ</t>
    </rPh>
    <rPh sb="8" eb="10">
      <t>キョウカイ</t>
    </rPh>
    <rPh sb="11" eb="13">
      <t>トウキョウ</t>
    </rPh>
    <rPh sb="13" eb="14">
      <t>ト</t>
    </rPh>
    <rPh sb="14" eb="17">
      <t>ナカノク</t>
    </rPh>
    <rPh sb="17" eb="19">
      <t>アライ</t>
    </rPh>
    <phoneticPr fontId="16"/>
  </si>
  <si>
    <t>大都市型登記所備付地図作成作業</t>
    <rPh sb="0" eb="3">
      <t>ダイトシ</t>
    </rPh>
    <rPh sb="3" eb="4">
      <t>ガタ</t>
    </rPh>
    <rPh sb="4" eb="7">
      <t>トウキショ</t>
    </rPh>
    <rPh sb="7" eb="9">
      <t>ソナエツ</t>
    </rPh>
    <rPh sb="9" eb="11">
      <t>チズ</t>
    </rPh>
    <rPh sb="11" eb="13">
      <t>サクセイ</t>
    </rPh>
    <rPh sb="13" eb="15">
      <t>サギョウ</t>
    </rPh>
    <phoneticPr fontId="8"/>
  </si>
  <si>
    <t>支出負担行為担当官
　大阪法務局長
　森木田　邦裕
（大阪府大阪市中央区谷町2-1-17）</t>
    <rPh sb="19" eb="21">
      <t>モリキ</t>
    </rPh>
    <rPh sb="23" eb="24">
      <t>ホウ</t>
    </rPh>
    <rPh sb="27" eb="30">
      <t>オオサカフ</t>
    </rPh>
    <phoneticPr fontId="8"/>
  </si>
  <si>
    <t>公益社団法人大阪公共嘱託登記土地家屋調査士協会
大阪府大阪市中央区船越町1-3-6</t>
    <rPh sb="24" eb="27">
      <t>オオサカフ</t>
    </rPh>
    <phoneticPr fontId="8"/>
  </si>
  <si>
    <t>国庫債務負担行為</t>
    <rPh sb="0" eb="2">
      <t>コッコ</t>
    </rPh>
    <rPh sb="2" eb="4">
      <t>サイム</t>
    </rPh>
    <rPh sb="4" eb="6">
      <t>フタン</t>
    </rPh>
    <rPh sb="6" eb="8">
      <t>コウイ</t>
    </rPh>
    <phoneticPr fontId="9"/>
  </si>
  <si>
    <t>登記所備付地図作成作業</t>
  </si>
  <si>
    <t>震災復興型登記所備付地図作成作業請負契約（大船渡市大船渡町地区）</t>
    <rPh sb="0" eb="2">
      <t>シンサイ</t>
    </rPh>
    <rPh sb="2" eb="4">
      <t>フッコウ</t>
    </rPh>
    <rPh sb="4" eb="5">
      <t>ガタ</t>
    </rPh>
    <rPh sb="5" eb="8">
      <t>トウキショ</t>
    </rPh>
    <rPh sb="8" eb="10">
      <t>ソナエツ</t>
    </rPh>
    <rPh sb="10" eb="12">
      <t>チズ</t>
    </rPh>
    <rPh sb="12" eb="14">
      <t>サクセイ</t>
    </rPh>
    <rPh sb="14" eb="16">
      <t>サギョウ</t>
    </rPh>
    <rPh sb="16" eb="18">
      <t>ウケオイ</t>
    </rPh>
    <rPh sb="18" eb="20">
      <t>ケイヤク</t>
    </rPh>
    <rPh sb="21" eb="25">
      <t>オオフナトシ</t>
    </rPh>
    <rPh sb="25" eb="29">
      <t>オオフナトチョウ</t>
    </rPh>
    <rPh sb="29" eb="31">
      <t>チク</t>
    </rPh>
    <phoneticPr fontId="8"/>
  </si>
  <si>
    <t>支出負担行為担当官
　盛岡地方法務局長
　山岡　徳光
（岩手県盛岡市盛岡駅西通1-9-15）</t>
    <rPh sb="0" eb="2">
      <t>シシュツ</t>
    </rPh>
    <rPh sb="2" eb="4">
      <t>フタン</t>
    </rPh>
    <rPh sb="4" eb="6">
      <t>コウイ</t>
    </rPh>
    <rPh sb="6" eb="9">
      <t>タントウカン</t>
    </rPh>
    <rPh sb="11" eb="13">
      <t>モリオカ</t>
    </rPh>
    <rPh sb="13" eb="15">
      <t>チホウ</t>
    </rPh>
    <rPh sb="15" eb="18">
      <t>ホウムキョク</t>
    </rPh>
    <rPh sb="18" eb="19">
      <t>チョウ</t>
    </rPh>
    <rPh sb="21" eb="23">
      <t>ヤマオカ</t>
    </rPh>
    <rPh sb="24" eb="26">
      <t>トクミツ</t>
    </rPh>
    <rPh sb="28" eb="31">
      <t>イワテケン</t>
    </rPh>
    <rPh sb="31" eb="34">
      <t>モリオカシ</t>
    </rPh>
    <rPh sb="34" eb="36">
      <t>モリオカ</t>
    </rPh>
    <rPh sb="36" eb="37">
      <t>エキ</t>
    </rPh>
    <rPh sb="37" eb="39">
      <t>ニシドオ</t>
    </rPh>
    <phoneticPr fontId="8"/>
  </si>
  <si>
    <t>公益社団法人岩手県公共嘱託登記土地家屋調査士協会
岩手県盛岡市中野1-20-33</t>
    <rPh sb="0" eb="2">
      <t>コウエキ</t>
    </rPh>
    <rPh sb="2" eb="6">
      <t>シャダンホウジン</t>
    </rPh>
    <rPh sb="6" eb="9">
      <t>イワテケン</t>
    </rPh>
    <rPh sb="9" eb="11">
      <t>コウキョウ</t>
    </rPh>
    <rPh sb="11" eb="13">
      <t>ショクタク</t>
    </rPh>
    <rPh sb="13" eb="15">
      <t>トウキ</t>
    </rPh>
    <rPh sb="15" eb="17">
      <t>トチ</t>
    </rPh>
    <rPh sb="17" eb="19">
      <t>カオク</t>
    </rPh>
    <rPh sb="19" eb="22">
      <t>チョウサシ</t>
    </rPh>
    <rPh sb="22" eb="24">
      <t>キョウカイ</t>
    </rPh>
    <rPh sb="25" eb="28">
      <t>イワテケン</t>
    </rPh>
    <rPh sb="28" eb="31">
      <t>モリオカシ</t>
    </rPh>
    <rPh sb="31" eb="33">
      <t>ナカノ</t>
    </rPh>
    <phoneticPr fontId="8"/>
  </si>
  <si>
    <t>国庫債務負担行為</t>
    <rPh sb="0" eb="2">
      <t>コッコ</t>
    </rPh>
    <rPh sb="2" eb="4">
      <t>サイム</t>
    </rPh>
    <rPh sb="4" eb="6">
      <t>フタン</t>
    </rPh>
    <rPh sb="6" eb="8">
      <t>コウイ</t>
    </rPh>
    <phoneticPr fontId="8"/>
  </si>
  <si>
    <t>震災復興型登記所備付地図作成作業請負契約（盛岡市東緑が丘・緑が丘3丁目地区）</t>
    <rPh sb="0" eb="2">
      <t>シンサイ</t>
    </rPh>
    <rPh sb="2" eb="4">
      <t>フッコウ</t>
    </rPh>
    <rPh sb="4" eb="5">
      <t>ガタ</t>
    </rPh>
    <rPh sb="5" eb="8">
      <t>トウキショ</t>
    </rPh>
    <rPh sb="8" eb="10">
      <t>ソナエツ</t>
    </rPh>
    <rPh sb="10" eb="12">
      <t>チズ</t>
    </rPh>
    <rPh sb="12" eb="14">
      <t>サクセイ</t>
    </rPh>
    <rPh sb="14" eb="16">
      <t>サギョウ</t>
    </rPh>
    <rPh sb="16" eb="18">
      <t>ウケオイ</t>
    </rPh>
    <rPh sb="18" eb="20">
      <t>ケイヤク</t>
    </rPh>
    <rPh sb="21" eb="24">
      <t>モリオカシ</t>
    </rPh>
    <rPh sb="24" eb="25">
      <t>ヒガシ</t>
    </rPh>
    <rPh sb="25" eb="26">
      <t>ミドリ</t>
    </rPh>
    <rPh sb="27" eb="28">
      <t>オカ</t>
    </rPh>
    <rPh sb="29" eb="30">
      <t>ミドリ</t>
    </rPh>
    <rPh sb="31" eb="32">
      <t>オカ</t>
    </rPh>
    <rPh sb="33" eb="35">
      <t>チョウメ</t>
    </rPh>
    <rPh sb="35" eb="37">
      <t>チク</t>
    </rPh>
    <phoneticPr fontId="8"/>
  </si>
  <si>
    <t>健康診断等検診委託契約</t>
    <rPh sb="4" eb="5">
      <t>トウ</t>
    </rPh>
    <rPh sb="5" eb="7">
      <t>ケンシン</t>
    </rPh>
    <phoneticPr fontId="8"/>
  </si>
  <si>
    <t>支出負担行為担当官
　福岡拘置所長
　竹田　利生
（福岡県福岡市早良区百道2-16-10）</t>
    <rPh sb="0" eb="2">
      <t>シシュツ</t>
    </rPh>
    <rPh sb="2" eb="4">
      <t>フタン</t>
    </rPh>
    <rPh sb="4" eb="6">
      <t>コウイ</t>
    </rPh>
    <rPh sb="6" eb="9">
      <t>タントウカン</t>
    </rPh>
    <rPh sb="11" eb="13">
      <t>フクオカ</t>
    </rPh>
    <rPh sb="13" eb="16">
      <t>コウチショ</t>
    </rPh>
    <rPh sb="16" eb="17">
      <t>チョウ</t>
    </rPh>
    <rPh sb="19" eb="21">
      <t>タケダ</t>
    </rPh>
    <rPh sb="22" eb="24">
      <t>トシオ</t>
    </rPh>
    <rPh sb="26" eb="28">
      <t>フクオカ</t>
    </rPh>
    <rPh sb="28" eb="29">
      <t>ケン</t>
    </rPh>
    <rPh sb="29" eb="32">
      <t>フクオカシ</t>
    </rPh>
    <rPh sb="32" eb="35">
      <t>サワラク</t>
    </rPh>
    <rPh sb="35" eb="37">
      <t>モモチ</t>
    </rPh>
    <phoneticPr fontId="8"/>
  </si>
  <si>
    <t>公益財団法人福岡労働衛生研究所
福岡県福岡市南区那の川1-11-27</t>
    <rPh sb="0" eb="2">
      <t>コウエキ</t>
    </rPh>
    <rPh sb="2" eb="4">
      <t>ザイダン</t>
    </rPh>
    <rPh sb="4" eb="6">
      <t>ホウジン</t>
    </rPh>
    <rPh sb="6" eb="8">
      <t>フクオカ</t>
    </rPh>
    <rPh sb="8" eb="10">
      <t>ロウドウ</t>
    </rPh>
    <rPh sb="10" eb="12">
      <t>エイセイ</t>
    </rPh>
    <rPh sb="12" eb="14">
      <t>ケンキュウ</t>
    </rPh>
    <rPh sb="14" eb="15">
      <t>ジョ</t>
    </rPh>
    <rPh sb="16" eb="18">
      <t>フクオカ</t>
    </rPh>
    <rPh sb="18" eb="19">
      <t>ケン</t>
    </rPh>
    <rPh sb="19" eb="22">
      <t>フクオカシ</t>
    </rPh>
    <rPh sb="22" eb="24">
      <t>ミナミク</t>
    </rPh>
    <rPh sb="24" eb="25">
      <t>ナン</t>
    </rPh>
    <rPh sb="26" eb="27">
      <t>カワ</t>
    </rPh>
    <phoneticPr fontId="8"/>
  </si>
  <si>
    <t>一括調達（北九州医療刑務所）</t>
    <rPh sb="5" eb="8">
      <t>キタキュウシュウ</t>
    </rPh>
    <rPh sb="8" eb="10">
      <t>イリョウ</t>
    </rPh>
    <rPh sb="10" eb="13">
      <t>ケイムショ</t>
    </rPh>
    <phoneticPr fontId="8"/>
  </si>
  <si>
    <t>支出負担行為担当官
　甲府地方法務局長
　境野　智子
（山梨県甲府市丸の内1-1-18）</t>
    <rPh sb="21" eb="23">
      <t>サカイノ</t>
    </rPh>
    <rPh sb="24" eb="26">
      <t>トモコ</t>
    </rPh>
    <phoneticPr fontId="8"/>
  </si>
  <si>
    <t>公益社団法人山梨県公共嘱託登記土地家屋調査士協会
山梨県甲府市国母8-13-30</t>
    <rPh sb="0" eb="2">
      <t>コウエキ</t>
    </rPh>
    <rPh sb="2" eb="6">
      <t>シャダンホウジン</t>
    </rPh>
    <rPh sb="6" eb="9">
      <t>ヤマナシケン</t>
    </rPh>
    <rPh sb="9" eb="11">
      <t>コウキョウ</t>
    </rPh>
    <rPh sb="11" eb="13">
      <t>ショクタク</t>
    </rPh>
    <rPh sb="13" eb="15">
      <t>トウキ</t>
    </rPh>
    <rPh sb="15" eb="17">
      <t>トチ</t>
    </rPh>
    <rPh sb="17" eb="19">
      <t>カオク</t>
    </rPh>
    <rPh sb="19" eb="22">
      <t>チョウサシ</t>
    </rPh>
    <rPh sb="22" eb="24">
      <t>キョウカイ</t>
    </rPh>
    <rPh sb="25" eb="28">
      <t>ヤマナシケン</t>
    </rPh>
    <rPh sb="28" eb="31">
      <t>コウフシ</t>
    </rPh>
    <rPh sb="31" eb="33">
      <t>コクボ</t>
    </rPh>
    <phoneticPr fontId="8"/>
  </si>
  <si>
    <t>支出負担行為担当官
　高知地方法務局長
　須藤　義明
（高知県高知市栄田町2-2-10）　</t>
    <rPh sb="18" eb="19">
      <t>チョウ</t>
    </rPh>
    <rPh sb="21" eb="23">
      <t>ストウ</t>
    </rPh>
    <rPh sb="24" eb="26">
      <t>ヨシアキ</t>
    </rPh>
    <phoneticPr fontId="8"/>
  </si>
  <si>
    <t>公益社団法人高知県公共嘱託登記土地家屋調査士協会
高知県高知市越前町2-7-11</t>
    <rPh sb="0" eb="2">
      <t>コウエキ</t>
    </rPh>
    <rPh sb="2" eb="4">
      <t>シャダン</t>
    </rPh>
    <rPh sb="4" eb="6">
      <t>ホウジン</t>
    </rPh>
    <rPh sb="6" eb="9">
      <t>コウチケン</t>
    </rPh>
    <rPh sb="9" eb="11">
      <t>コウキョウ</t>
    </rPh>
    <rPh sb="11" eb="13">
      <t>ショクタク</t>
    </rPh>
    <rPh sb="13" eb="15">
      <t>トウキ</t>
    </rPh>
    <rPh sb="15" eb="17">
      <t>トチ</t>
    </rPh>
    <rPh sb="17" eb="19">
      <t>カオク</t>
    </rPh>
    <rPh sb="19" eb="22">
      <t>チョウサシ</t>
    </rPh>
    <rPh sb="22" eb="24">
      <t>キョウカイ</t>
    </rPh>
    <rPh sb="25" eb="28">
      <t>コウチケン</t>
    </rPh>
    <rPh sb="28" eb="31">
      <t>コウチシ</t>
    </rPh>
    <rPh sb="31" eb="34">
      <t>エチゼンチョウ</t>
    </rPh>
    <phoneticPr fontId="8"/>
  </si>
  <si>
    <t>公益社団法人愛媛県公共嘱託登記土地家屋調査士協会
愛媛県松山市南江戸1-4-14</t>
    <rPh sb="0" eb="2">
      <t>コウエキ</t>
    </rPh>
    <rPh sb="2" eb="6">
      <t>シャダンホウジン</t>
    </rPh>
    <rPh sb="6" eb="9">
      <t>エヒメケン</t>
    </rPh>
    <rPh sb="9" eb="11">
      <t>コウキョウ</t>
    </rPh>
    <rPh sb="11" eb="13">
      <t>ショクタク</t>
    </rPh>
    <rPh sb="13" eb="15">
      <t>トウキ</t>
    </rPh>
    <rPh sb="15" eb="17">
      <t>トチ</t>
    </rPh>
    <rPh sb="17" eb="19">
      <t>カオク</t>
    </rPh>
    <rPh sb="19" eb="22">
      <t>チョウサシ</t>
    </rPh>
    <rPh sb="22" eb="24">
      <t>キョウカイ</t>
    </rPh>
    <rPh sb="25" eb="28">
      <t>エヒメケン</t>
    </rPh>
    <rPh sb="28" eb="31">
      <t>マツヤマシ</t>
    </rPh>
    <rPh sb="31" eb="34">
      <t>ミナミエド</t>
    </rPh>
    <phoneticPr fontId="8"/>
  </si>
  <si>
    <t>支出負担行為担当官
　横浜地方法務局長
　松尾　泰三
（神奈川県横浜市中区北仲通5-57）</t>
    <rPh sb="21" eb="23">
      <t>マツオ</t>
    </rPh>
    <rPh sb="24" eb="26">
      <t>タイゾウ</t>
    </rPh>
    <phoneticPr fontId="8"/>
  </si>
  <si>
    <t>公益社団法人神奈川県公共嘱託登記土地家屋調査士協会
神奈川県横浜市西区楠町18</t>
    <rPh sb="0" eb="2">
      <t>コウエキ</t>
    </rPh>
    <rPh sb="2" eb="4">
      <t>シャダン</t>
    </rPh>
    <rPh sb="4" eb="6">
      <t>ホウジン</t>
    </rPh>
    <rPh sb="6" eb="10">
      <t>カナガワケン</t>
    </rPh>
    <rPh sb="10" eb="12">
      <t>コウキョウ</t>
    </rPh>
    <rPh sb="12" eb="14">
      <t>ショクタク</t>
    </rPh>
    <rPh sb="14" eb="16">
      <t>トウキ</t>
    </rPh>
    <rPh sb="16" eb="18">
      <t>トチ</t>
    </rPh>
    <rPh sb="18" eb="20">
      <t>カオク</t>
    </rPh>
    <rPh sb="20" eb="23">
      <t>チョウサシ</t>
    </rPh>
    <rPh sb="23" eb="25">
      <t>キョウカイ</t>
    </rPh>
    <rPh sb="26" eb="30">
      <t>カナガワケン</t>
    </rPh>
    <rPh sb="30" eb="33">
      <t>ヨコハマシ</t>
    </rPh>
    <rPh sb="33" eb="35">
      <t>ニシク</t>
    </rPh>
    <rPh sb="35" eb="37">
      <t>クスノキマチ</t>
    </rPh>
    <phoneticPr fontId="7"/>
  </si>
  <si>
    <t>支出負担行為担当官
　長野地方法務局長
　小山田　才八
（長野県長野市大字長野旭町1108）</t>
    <rPh sb="0" eb="2">
      <t>シシュツ</t>
    </rPh>
    <rPh sb="2" eb="4">
      <t>フタン</t>
    </rPh>
    <rPh sb="4" eb="6">
      <t>コウイ</t>
    </rPh>
    <rPh sb="6" eb="9">
      <t>タントウカン</t>
    </rPh>
    <rPh sb="11" eb="13">
      <t>ナガノ</t>
    </rPh>
    <rPh sb="13" eb="15">
      <t>チホウ</t>
    </rPh>
    <rPh sb="15" eb="18">
      <t>ホウムキョク</t>
    </rPh>
    <rPh sb="18" eb="19">
      <t>チョウ</t>
    </rPh>
    <rPh sb="21" eb="24">
      <t>オヤマダ</t>
    </rPh>
    <rPh sb="25" eb="26">
      <t>サイ</t>
    </rPh>
    <rPh sb="26" eb="27">
      <t>ハチ</t>
    </rPh>
    <rPh sb="29" eb="32">
      <t>ナガノケン</t>
    </rPh>
    <rPh sb="32" eb="35">
      <t>ナガノシ</t>
    </rPh>
    <rPh sb="35" eb="37">
      <t>オオアザ</t>
    </rPh>
    <rPh sb="37" eb="39">
      <t>ナガノ</t>
    </rPh>
    <rPh sb="39" eb="41">
      <t>アサヒマチ</t>
    </rPh>
    <phoneticPr fontId="8"/>
  </si>
  <si>
    <t>公益社団法人長野県公共嘱託登記土地家屋調査士協会
長野県長野市大字南長野妻科399-2</t>
    <rPh sb="0" eb="2">
      <t>コウエキ</t>
    </rPh>
    <rPh sb="2" eb="6">
      <t>シャダンホウジン</t>
    </rPh>
    <rPh sb="6" eb="9">
      <t>ナガノケン</t>
    </rPh>
    <rPh sb="9" eb="11">
      <t>コウキョウ</t>
    </rPh>
    <rPh sb="11" eb="13">
      <t>ショクタク</t>
    </rPh>
    <rPh sb="13" eb="15">
      <t>トウキ</t>
    </rPh>
    <rPh sb="15" eb="17">
      <t>トチ</t>
    </rPh>
    <rPh sb="17" eb="19">
      <t>カオク</t>
    </rPh>
    <rPh sb="19" eb="22">
      <t>チョウサシ</t>
    </rPh>
    <rPh sb="22" eb="24">
      <t>キョウカイ</t>
    </rPh>
    <phoneticPr fontId="8"/>
  </si>
  <si>
    <t>フィリピン，マレーシア及びインドネシアにおける身分関係法制調査研究業務の委託</t>
    <rPh sb="36" eb="38">
      <t>イタク</t>
    </rPh>
    <phoneticPr fontId="8"/>
  </si>
  <si>
    <t>公益社団法人商事法務研究会
東京都中央区日本橋茅場町3-9-10</t>
    <rPh sb="0" eb="2">
      <t>コウエキ</t>
    </rPh>
    <rPh sb="2" eb="6">
      <t>シャダンホウジン</t>
    </rPh>
    <rPh sb="6" eb="8">
      <t>ショウジ</t>
    </rPh>
    <rPh sb="8" eb="10">
      <t>ホウム</t>
    </rPh>
    <rPh sb="10" eb="13">
      <t>ケンキュウカイ</t>
    </rPh>
    <rPh sb="14" eb="17">
      <t>トウキョウト</t>
    </rPh>
    <rPh sb="17" eb="20">
      <t>チュウオウク</t>
    </rPh>
    <rPh sb="20" eb="23">
      <t>ニホンバシ</t>
    </rPh>
    <rPh sb="23" eb="26">
      <t>カヤバチョウ</t>
    </rPh>
    <phoneticPr fontId="15"/>
  </si>
  <si>
    <t>米国における株主代表訴訟の在り方に関する調査研究業務の請負</t>
    <phoneticPr fontId="9"/>
  </si>
  <si>
    <t>公益社団法人商事法務研究会
東京都中央区日本橋茅場町3-9-10</t>
    <rPh sb="0" eb="2">
      <t>コウエキ</t>
    </rPh>
    <rPh sb="2" eb="4">
      <t>シャダン</t>
    </rPh>
    <rPh sb="4" eb="6">
      <t>ホウジン</t>
    </rPh>
    <rPh sb="6" eb="8">
      <t>ショウジ</t>
    </rPh>
    <rPh sb="8" eb="10">
      <t>ホウム</t>
    </rPh>
    <rPh sb="10" eb="13">
      <t>ケンキュウカイ</t>
    </rPh>
    <rPh sb="14" eb="17">
      <t>トウキョウト</t>
    </rPh>
    <rPh sb="17" eb="20">
      <t>チュウオウク</t>
    </rPh>
    <rPh sb="20" eb="23">
      <t>ニホンバシ</t>
    </rPh>
    <rPh sb="23" eb="25">
      <t>カヤバ</t>
    </rPh>
    <rPh sb="25" eb="26">
      <t>チョウ</t>
    </rPh>
    <phoneticPr fontId="16"/>
  </si>
  <si>
    <t>一般競争入札
(総合評価方式)</t>
    <rPh sb="12" eb="14">
      <t>ホウシキ</t>
    </rPh>
    <phoneticPr fontId="1"/>
  </si>
  <si>
    <t>一般競争入札
（総合評価方式）</t>
    <rPh sb="12" eb="14">
      <t>ホウシキ</t>
    </rPh>
    <phoneticPr fontId="9"/>
  </si>
  <si>
    <t>支出負担行為担当官代理
　松山地方法務局次長
　椋野　浩文
（愛媛県松山市宮田町188-6）</t>
    <rPh sb="0" eb="2">
      <t>シシュツ</t>
    </rPh>
    <rPh sb="2" eb="4">
      <t>フタン</t>
    </rPh>
    <rPh sb="4" eb="6">
      <t>コウイ</t>
    </rPh>
    <rPh sb="6" eb="9">
      <t>タントウカン</t>
    </rPh>
    <rPh sb="9" eb="11">
      <t>ダイリ</t>
    </rPh>
    <rPh sb="13" eb="15">
      <t>マツヤマ</t>
    </rPh>
    <rPh sb="15" eb="17">
      <t>チホウ</t>
    </rPh>
    <rPh sb="17" eb="19">
      <t>ホウム</t>
    </rPh>
    <rPh sb="19" eb="20">
      <t>キョク</t>
    </rPh>
    <rPh sb="20" eb="22">
      <t>ジチョウ</t>
    </rPh>
    <rPh sb="24" eb="26">
      <t>ムクノ</t>
    </rPh>
    <rPh sb="27" eb="29">
      <t>ヒロフミ</t>
    </rPh>
    <rPh sb="31" eb="34">
      <t>エヒメケン</t>
    </rPh>
    <rPh sb="34" eb="37">
      <t>マツヤマシ</t>
    </rPh>
    <rPh sb="37" eb="40">
      <t>ミヤタチョウ</t>
    </rPh>
    <phoneticPr fontId="8"/>
  </si>
  <si>
    <t>一般競争入札（総合評価方式）</t>
    <rPh sb="0" eb="2">
      <t>イッパン</t>
    </rPh>
    <rPh sb="2" eb="4">
      <t>キョウソウ</t>
    </rPh>
    <rPh sb="4" eb="6">
      <t>ニュウサツ</t>
    </rPh>
    <rPh sb="7" eb="9">
      <t>ソウゴウ</t>
    </rPh>
    <rPh sb="9" eb="11">
      <t>ヒョウカ</t>
    </rPh>
    <rPh sb="11" eb="13">
      <t>ホウシキ</t>
    </rPh>
    <phoneticPr fontId="1"/>
  </si>
  <si>
    <t>一般競争入札
（総合評価方式）</t>
    <rPh sb="0" eb="2">
      <t>イッパン</t>
    </rPh>
    <rPh sb="2" eb="4">
      <t>キョウソウ</t>
    </rPh>
    <rPh sb="4" eb="6">
      <t>ニュウサツ</t>
    </rPh>
    <rPh sb="8" eb="10">
      <t>ソウゴウ</t>
    </rPh>
    <rPh sb="10" eb="12">
      <t>ヒョウカ</t>
    </rPh>
    <rPh sb="12" eb="14">
      <t>ホウシキ</t>
    </rPh>
    <phoneticPr fontId="1"/>
  </si>
  <si>
    <t>連名契約
支出負担行為担当官厚生労働省職業能力開発局長</t>
    <rPh sb="5" eb="7">
      <t>シシュツ</t>
    </rPh>
    <rPh sb="7" eb="9">
      <t>フタン</t>
    </rPh>
    <rPh sb="9" eb="11">
      <t>コウイ</t>
    </rPh>
    <rPh sb="11" eb="14">
      <t>タントウカン</t>
    </rPh>
    <rPh sb="14" eb="16">
      <t>コウセイ</t>
    </rPh>
    <rPh sb="16" eb="19">
      <t>ロウドウショウ</t>
    </rPh>
    <rPh sb="19" eb="21">
      <t>ショクギョウ</t>
    </rPh>
    <rPh sb="21" eb="23">
      <t>ノウリョク</t>
    </rPh>
    <rPh sb="23" eb="25">
      <t>カイハツ</t>
    </rPh>
    <rPh sb="25" eb="27">
      <t>キョクチョウ</t>
    </rPh>
    <phoneticPr fontId="7"/>
  </si>
  <si>
    <t>単価契約
支出実績額3,807,580円</t>
    <rPh sb="0" eb="2">
      <t>タンカ</t>
    </rPh>
    <rPh sb="2" eb="4">
      <t>ケイヤク</t>
    </rPh>
    <rPh sb="5" eb="7">
      <t>シシュツ</t>
    </rPh>
    <rPh sb="7" eb="10">
      <t>ジッセキガク</t>
    </rPh>
    <rPh sb="19" eb="20">
      <t>エン</t>
    </rPh>
    <phoneticPr fontId="1"/>
  </si>
  <si>
    <t>単価契約
支出実績額
9,564,660円</t>
    <rPh sb="5" eb="7">
      <t>シシュツ</t>
    </rPh>
    <rPh sb="7" eb="10">
      <t>ジッセキガク</t>
    </rPh>
    <phoneticPr fontId="1"/>
  </si>
  <si>
    <t>公社</t>
    <rPh sb="0" eb="1">
      <t>コウ</t>
    </rPh>
    <phoneticPr fontId="1"/>
  </si>
  <si>
    <t>平成２８年度航空安全プログラムの適用に伴う安全情報（自発報告）分析業務</t>
    <phoneticPr fontId="1"/>
  </si>
  <si>
    <t>支出負担行為担当官
佐藤　善信
航空局
東京都千代田区霞が関２－１－３</t>
    <phoneticPr fontId="1"/>
  </si>
  <si>
    <t xml:space="preserve">公益財団法人航空輸送技術研究センター
東京都港区三田１－３－３９
</t>
    <phoneticPr fontId="1"/>
  </si>
  <si>
    <t>建設業取引適正化センター設置業務</t>
    <rPh sb="0" eb="3">
      <t>ケンセツギョウ</t>
    </rPh>
    <rPh sb="3" eb="5">
      <t>トリヒキ</t>
    </rPh>
    <rPh sb="5" eb="8">
      <t>テキセイカ</t>
    </rPh>
    <rPh sb="12" eb="14">
      <t>セッチ</t>
    </rPh>
    <rPh sb="14" eb="16">
      <t>ギョウム</t>
    </rPh>
    <phoneticPr fontId="4"/>
  </si>
  <si>
    <t>マレーシアにおける自動車の交通安全・環境保全施策策定のプロセス改善事業</t>
    <phoneticPr fontId="1"/>
  </si>
  <si>
    <t>公益財団法人笹川スポーツ財団　東京都港区赤坂1-12-32</t>
    <phoneticPr fontId="1"/>
  </si>
  <si>
    <t>３か年の複数年契約
（民間競争入札）
　H28年度　33,492,485円
　H29年度　34,447,602円
　H30年度　33,492,485円</t>
    <phoneticPr fontId="1"/>
  </si>
  <si>
    <t>最終予定価格は37,593,806円、最終契約金額は37,593,806円</t>
    <phoneticPr fontId="1"/>
  </si>
  <si>
    <t>単価契約
最終契約金額は2,035,638円</t>
    <phoneticPr fontId="1"/>
  </si>
  <si>
    <t>単価契約
最終契約金額は1,946,934円</t>
    <phoneticPr fontId="1"/>
  </si>
  <si>
    <t>単価契約
最終契約金額は1,345,958円</t>
    <phoneticPr fontId="1"/>
  </si>
  <si>
    <t>単価契約
（予定総価：6,703,150円）
最終契約金額は4,346,075円</t>
    <phoneticPr fontId="1"/>
  </si>
  <si>
    <t>単価契約
最終契約金額は2,796,207円</t>
    <phoneticPr fontId="1"/>
  </si>
  <si>
    <t>単価契約
最終契約金額は1,984,068円</t>
    <phoneticPr fontId="1"/>
  </si>
  <si>
    <t>最終契約金額は2,382,012円</t>
    <phoneticPr fontId="1"/>
  </si>
  <si>
    <t>単価契約
最終契約金額は8,580,348円</t>
    <phoneticPr fontId="1"/>
  </si>
  <si>
    <t>単価契約
（予定総価：1,065,106円）
最終契約金額は382,795円</t>
    <phoneticPr fontId="1"/>
  </si>
  <si>
    <t>最終予定価格は19,915,200円、最終契約金額は19,224,000円</t>
    <phoneticPr fontId="1"/>
  </si>
  <si>
    <t>最終契約金額は4,613,832円</t>
    <phoneticPr fontId="1"/>
  </si>
  <si>
    <t>単価契約
（予定総価：953,325円）
最終契約金額は1,044,306円</t>
    <phoneticPr fontId="1"/>
  </si>
  <si>
    <t>最終予定価格は14,630,000円、最終契約金額は13,932,000円</t>
    <phoneticPr fontId="1"/>
  </si>
  <si>
    <t>最終予定価格は1,314,290円、最終契約金額は1,307,362円</t>
    <phoneticPr fontId="1"/>
  </si>
  <si>
    <t>厚生労働省</t>
    <rPh sb="0" eb="2">
      <t>コウセイ</t>
    </rPh>
    <rPh sb="2" eb="5">
      <t>ロウドウショウ</t>
    </rPh>
    <phoneticPr fontId="1"/>
  </si>
  <si>
    <t>公益財団法人
介護労働安定センター　　　　　　　
東京都荒川区荒川７－５０－９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</si>
</sst>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quot;¥&quot;#,##0;[Red]&quot;¥&quot;\-#,##0"/>
    <numFmt numFmtId="165" formatCode="[$-411]ggge&quot;年&quot;m&quot;月&quot;d&quot;日&quot;;@"/>
    <numFmt numFmtId="166" formatCode="0_ "/>
    <numFmt numFmtId="167" formatCode="0.0%"/>
    <numFmt numFmtId="168" formatCode="0_);[Red]\(0\)"/>
    <numFmt numFmtId="169" formatCode="#,###&quot;円&quot;_ "/>
    <numFmt numFmtId="170" formatCode="#,##0_ "/>
    <numFmt numFmtId="171" formatCode="0_ ;[Red]\-0\ "/>
    <numFmt numFmtId="172" formatCode="#,##0;&quot;▲ &quot;#,##0"/>
    <numFmt numFmtId="173" formatCode="0;[Red]0"/>
    <numFmt numFmtId="174" formatCode="#,##0;[Red]#,##0"/>
    <numFmt numFmtId="175" formatCode="@\_x000a_"/>
  </numFmts>
  <fonts count="29">
    <font>
      <sz val="11"/>
      <color theme="1"/>
      <name val="Calibri"/>
      <family val="2"/>
      <charset val="128"/>
      <scheme val="minor"/>
    </font>
    <font>
      <sz val="6"/>
      <name val="Calibri"/>
      <family val="2"/>
      <charset val="128"/>
      <scheme val="minor"/>
    </font>
    <font>
      <sz val="9"/>
      <color theme="1"/>
      <name val="Calibri"/>
      <family val="2"/>
      <charset val="128"/>
      <scheme val="minor"/>
    </font>
    <font>
      <sz val="9"/>
      <name val="Calibri"/>
      <family val="2"/>
      <charset val="128"/>
      <scheme val="minor"/>
    </font>
    <font>
      <sz val="9"/>
      <name val="Calibri"/>
      <family val="3"/>
      <charset val="128"/>
      <scheme val="minor"/>
    </font>
    <font>
      <sz val="11"/>
      <name val="Calibri"/>
      <family val="3"/>
      <charset val="128"/>
      <scheme val="minor"/>
    </font>
    <font>
      <sz val="11"/>
      <color theme="1"/>
      <name val="Calibri"/>
      <family val="2"/>
      <charset val="128"/>
      <scheme val="minor"/>
    </font>
    <font>
      <sz val="11"/>
      <name val="ＭＳ Ｐゴシック"/>
      <family val="3"/>
      <charset val="128"/>
    </font>
    <font>
      <sz val="11"/>
      <color indexed="8"/>
      <name val="ＭＳ Ｐゴシック"/>
      <family val="3"/>
      <charset val="128"/>
    </font>
    <font>
      <sz val="6"/>
      <name val="ＭＳ Ｐゴシック"/>
      <family val="3"/>
      <charset val="128"/>
    </font>
    <font>
      <sz val="11"/>
      <color theme="1"/>
      <name val="Calibri"/>
      <family val="3"/>
      <charset val="128"/>
      <scheme val="minor"/>
    </font>
    <font>
      <b/>
      <sz val="11"/>
      <color rgb="FFFA7D00"/>
      <name val="Calibri"/>
      <family val="2"/>
      <charset val="128"/>
      <scheme val="minor"/>
    </font>
    <font>
      <sz val="9"/>
      <color theme="1"/>
      <name val="Calibri"/>
      <family val="3"/>
      <charset val="128"/>
      <scheme val="minor"/>
    </font>
    <font>
      <sz val="11"/>
      <color rgb="FFFA7D00"/>
      <name val="Calibri"/>
      <family val="2"/>
      <charset val="128"/>
      <scheme val="minor"/>
    </font>
    <font>
      <i/>
      <sz val="11"/>
      <color rgb="FF7F7F7F"/>
      <name val="Calibri"/>
      <family val="2"/>
      <charset val="128"/>
      <scheme val="minor"/>
    </font>
    <font>
      <sz val="8"/>
      <name val="ＭＳ Ｐゴシック"/>
      <family val="3"/>
      <charset val="128"/>
    </font>
    <font>
      <u/>
      <sz val="11"/>
      <color indexed="36"/>
      <name val="ＭＳ Ｐゴシック"/>
      <family val="3"/>
      <charset val="128"/>
    </font>
    <font>
      <sz val="6"/>
      <name val="ＭＳ 明朝"/>
      <family val="1"/>
      <charset val="128"/>
    </font>
    <font>
      <sz val="10"/>
      <color theme="1"/>
      <name val="Calibri"/>
      <family val="3"/>
      <charset val="128"/>
      <scheme val="minor"/>
    </font>
    <font>
      <sz val="18"/>
      <color theme="3"/>
      <name val="Cambria"/>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6500"/>
      <name val="Calibri"/>
      <family val="2"/>
      <charset val="128"/>
      <scheme val="minor"/>
    </font>
    <font>
      <sz val="12"/>
      <name val="ＭＳ Ｐゴシック"/>
      <family val="3"/>
      <charset val="128"/>
    </font>
    <font>
      <sz val="12"/>
      <name val="HG丸ｺﾞｼｯｸM-PRO"/>
      <family val="3"/>
      <charset val="128"/>
    </font>
    <font>
      <sz val="12"/>
      <name val="ＭＳ ゴシック"/>
      <family val="3"/>
      <charset val="128"/>
    </font>
    <font>
      <sz val="9"/>
      <color theme="1"/>
      <name val="ＭＳ Ｐゴシック"/>
      <family val="3"/>
      <charset val="128"/>
    </font>
  </fonts>
  <fills count="2">
    <fill>
      <patternFill patternType="none"/>
    </fill>
    <fill>
      <patternFill patternType="gray125"/>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19">
    <xf numFmtId="0" fontId="0" fillId="0" borderId="0">
      <alignment vertical="center"/>
    </xf>
    <xf numFmtId="38" fontId="6" fillId="0" borderId="0" applyFont="0" applyFill="0" applyBorder="0" applyAlignment="0" applyProtection="0">
      <alignment vertical="center"/>
    </xf>
    <xf numFmtId="0" fontId="7" fillId="0" borderId="0">
      <alignment vertical="center"/>
    </xf>
    <xf numFmtId="9" fontId="6" fillId="0" borderId="0" applyFont="0" applyFill="0" applyBorder="0" applyAlignment="0" applyProtection="0">
      <alignment vertical="center"/>
    </xf>
    <xf numFmtId="0" fontId="10" fillId="0" borderId="0">
      <alignment vertical="center"/>
    </xf>
    <xf numFmtId="9" fontId="7" fillId="0" borderId="0" applyFont="0" applyFill="0" applyBorder="0" applyAlignment="0" applyProtection="0">
      <alignment vertical="center"/>
    </xf>
    <xf numFmtId="0" fontId="7" fillId="0" borderId="0">
      <alignment vertical="center"/>
    </xf>
    <xf numFmtId="38" fontId="7" fillId="0" borderId="0" applyFont="0" applyFill="0" applyBorder="0" applyAlignment="0" applyProtection="0"/>
    <xf numFmtId="38" fontId="7" fillId="0" borderId="0" applyFont="0" applyFill="0" applyBorder="0" applyAlignment="0" applyProtection="0">
      <alignment vertical="center"/>
    </xf>
    <xf numFmtId="0" fontId="10" fillId="0" borderId="0">
      <alignment vertical="center"/>
    </xf>
    <xf numFmtId="164" fontId="6" fillId="0" borderId="0" applyFont="0" applyFill="0" applyBorder="0" applyAlignment="0" applyProtection="0">
      <alignment vertical="center"/>
    </xf>
    <xf numFmtId="38" fontId="10" fillId="0" borderId="0" applyFont="0" applyFill="0" applyBorder="0" applyAlignment="0" applyProtection="0">
      <alignment vertical="center"/>
    </xf>
    <xf numFmtId="38" fontId="7" fillId="0" borderId="0" applyFont="0" applyFill="0" applyBorder="0" applyAlignment="0" applyProtection="0"/>
    <xf numFmtId="38" fontId="7" fillId="0" borderId="0" applyFont="0" applyFill="0" applyBorder="0" applyAlignment="0" applyProtection="0"/>
    <xf numFmtId="0" fontId="6" fillId="0" borderId="0">
      <alignment vertical="center"/>
    </xf>
    <xf numFmtId="0" fontId="10" fillId="0" borderId="0">
      <alignment vertical="center"/>
    </xf>
    <xf numFmtId="0" fontId="27" fillId="0" borderId="0"/>
    <xf numFmtId="0" fontId="7" fillId="0" borderId="0"/>
    <xf numFmtId="0" fontId="25" fillId="0" borderId="0">
      <alignment vertical="center"/>
    </xf>
  </cellStyleXfs>
  <cellXfs count="222">
    <xf numFmtId="0" fontId="0" fillId="0" borderId="0" xfId="0">
      <alignment vertical="center"/>
    </xf>
    <xf numFmtId="0" fontId="12" fillId="0" borderId="1" xfId="0" applyFont="1" applyFill="1" applyBorder="1" applyAlignment="1">
      <alignment horizontal="left" vertical="top" wrapText="1"/>
    </xf>
    <xf numFmtId="0" fontId="12" fillId="0" borderId="9" xfId="0" applyFont="1" applyFill="1" applyBorder="1" applyAlignment="1" applyProtection="1">
      <alignment horizontal="left" vertical="top" wrapText="1"/>
      <protection locked="0"/>
    </xf>
    <xf numFmtId="0" fontId="12" fillId="0" borderId="0" xfId="0" applyFont="1" applyFill="1" applyAlignment="1">
      <alignment horizontal="left" vertical="top"/>
    </xf>
    <xf numFmtId="0" fontId="12" fillId="0" borderId="1" xfId="0" applyFont="1" applyFill="1" applyBorder="1" applyAlignment="1" applyProtection="1">
      <alignment horizontal="left" vertical="top" wrapText="1"/>
      <protection locked="0"/>
    </xf>
    <xf numFmtId="0" fontId="12" fillId="0" borderId="0" xfId="0" applyFont="1" applyFill="1" applyBorder="1" applyAlignment="1">
      <alignment horizontal="left" vertical="top"/>
    </xf>
    <xf numFmtId="175" fontId="12" fillId="0" borderId="0" xfId="0" applyNumberFormat="1" applyFont="1" applyFill="1" applyAlignment="1">
      <alignment horizontal="left" vertical="top"/>
    </xf>
    <xf numFmtId="175" fontId="12" fillId="0" borderId="1" xfId="0" applyNumberFormat="1" applyFont="1" applyFill="1" applyBorder="1" applyAlignment="1">
      <alignment horizontal="left" vertical="top" wrapText="1"/>
    </xf>
    <xf numFmtId="175" fontId="12" fillId="0" borderId="1" xfId="0" applyNumberFormat="1" applyFont="1" applyFill="1" applyBorder="1" applyAlignment="1" applyProtection="1">
      <alignment horizontal="left" vertical="top" wrapText="1"/>
      <protection locked="0"/>
    </xf>
    <xf numFmtId="175" fontId="12" fillId="0" borderId="0" xfId="0" applyNumberFormat="1" applyFont="1" applyFill="1" applyBorder="1" applyAlignment="1">
      <alignment horizontal="left" vertical="top"/>
    </xf>
    <xf numFmtId="0" fontId="12" fillId="0" borderId="14" xfId="0" applyFont="1" applyFill="1" applyBorder="1" applyAlignment="1">
      <alignment horizontal="left" vertical="top" wrapText="1"/>
    </xf>
    <xf numFmtId="0" fontId="12" fillId="0" borderId="1" xfId="2" applyFont="1" applyFill="1" applyBorder="1" applyAlignment="1">
      <alignment horizontal="left" vertical="top" wrapText="1"/>
    </xf>
    <xf numFmtId="0" fontId="12" fillId="0" borderId="1" xfId="4" applyFont="1" applyFill="1" applyBorder="1" applyAlignment="1">
      <alignment horizontal="left" vertical="top" wrapText="1"/>
    </xf>
    <xf numFmtId="0" fontId="12" fillId="0" borderId="17" xfId="0" applyFont="1" applyFill="1" applyBorder="1" applyAlignment="1">
      <alignment horizontal="left" vertical="top" wrapText="1"/>
    </xf>
    <xf numFmtId="0" fontId="28" fillId="0" borderId="1" xfId="2"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 xfId="0" applyFont="1" applyFill="1" applyBorder="1" applyAlignment="1">
      <alignment horizontal="left" vertical="top" wrapText="1" shrinkToFit="1"/>
    </xf>
    <xf numFmtId="38" fontId="12" fillId="0" borderId="1" xfId="0" applyNumberFormat="1" applyFont="1" applyFill="1" applyBorder="1" applyAlignment="1">
      <alignment horizontal="left" vertical="top" wrapText="1"/>
    </xf>
    <xf numFmtId="171" fontId="12" fillId="0" borderId="1" xfId="0" applyNumberFormat="1" applyFont="1" applyFill="1" applyBorder="1" applyAlignment="1">
      <alignment horizontal="left" vertical="top" wrapText="1"/>
    </xf>
    <xf numFmtId="172" fontId="12" fillId="0" borderId="1" xfId="0" applyNumberFormat="1" applyFont="1" applyFill="1" applyBorder="1" applyAlignment="1">
      <alignment horizontal="left" vertical="top" wrapText="1"/>
    </xf>
    <xf numFmtId="0" fontId="12" fillId="0" borderId="1" xfId="8" applyNumberFormat="1" applyFont="1" applyFill="1" applyBorder="1" applyAlignment="1">
      <alignment horizontal="left" vertical="top" wrapText="1" shrinkToFit="1"/>
    </xf>
    <xf numFmtId="14" fontId="12" fillId="0" borderId="1" xfId="16" applyNumberFormat="1" applyFont="1" applyFill="1" applyBorder="1" applyAlignment="1" applyProtection="1">
      <alignment horizontal="left" vertical="top" wrapText="1"/>
      <protection locked="0"/>
    </xf>
    <xf numFmtId="0" fontId="12" fillId="0" borderId="1" xfId="18" applyNumberFormat="1" applyFont="1" applyFill="1" applyBorder="1" applyAlignment="1">
      <alignment horizontal="left" vertical="top" wrapText="1"/>
    </xf>
    <xf numFmtId="0" fontId="12" fillId="0" borderId="4" xfId="18" applyNumberFormat="1" applyFont="1" applyFill="1" applyBorder="1" applyAlignment="1">
      <alignment horizontal="left" vertical="top" wrapText="1"/>
    </xf>
    <xf numFmtId="175" fontId="12" fillId="0" borderId="0" xfId="0" applyNumberFormat="1" applyFont="1" applyFill="1" applyAlignment="1">
      <alignment horizontal="left" vertical="top" wrapText="1"/>
    </xf>
    <xf numFmtId="175" fontId="12" fillId="0" borderId="14" xfId="0" applyNumberFormat="1" applyFont="1" applyFill="1" applyBorder="1" applyAlignment="1">
      <alignment horizontal="left" vertical="top" wrapText="1"/>
    </xf>
    <xf numFmtId="175" fontId="12" fillId="0" borderId="1" xfId="4" applyNumberFormat="1" applyFont="1" applyFill="1" applyBorder="1" applyAlignment="1">
      <alignment horizontal="left" vertical="top" wrapText="1"/>
    </xf>
    <xf numFmtId="175" fontId="12" fillId="0" borderId="17" xfId="0" applyNumberFormat="1" applyFont="1" applyFill="1" applyBorder="1" applyAlignment="1">
      <alignment horizontal="left" vertical="top" wrapText="1"/>
    </xf>
    <xf numFmtId="175" fontId="28" fillId="0" borderId="1" xfId="2" applyNumberFormat="1" applyFont="1" applyFill="1" applyBorder="1" applyAlignment="1">
      <alignment horizontal="left" vertical="top" wrapText="1"/>
    </xf>
    <xf numFmtId="175" fontId="12" fillId="0" borderId="18" xfId="0" applyNumberFormat="1" applyFont="1" applyFill="1" applyBorder="1" applyAlignment="1">
      <alignment horizontal="left" vertical="top" wrapText="1"/>
    </xf>
    <xf numFmtId="175" fontId="12" fillId="0" borderId="1" xfId="0" applyNumberFormat="1" applyFont="1" applyFill="1" applyBorder="1" applyAlignment="1">
      <alignment horizontal="left" vertical="top" wrapText="1" shrinkToFit="1"/>
    </xf>
    <xf numFmtId="175" fontId="12" fillId="0" borderId="1" xfId="1" applyNumberFormat="1" applyFont="1" applyFill="1" applyBorder="1" applyAlignment="1" applyProtection="1">
      <alignment horizontal="left" vertical="top" wrapText="1"/>
      <protection locked="0"/>
    </xf>
    <xf numFmtId="175" fontId="12" fillId="0" borderId="1" xfId="8" applyNumberFormat="1" applyFont="1" applyFill="1" applyBorder="1" applyAlignment="1">
      <alignment horizontal="left" vertical="top" wrapText="1" shrinkToFit="1"/>
    </xf>
    <xf numFmtId="175" fontId="12" fillId="0" borderId="1" xfId="2" applyNumberFormat="1" applyFont="1" applyFill="1" applyBorder="1" applyAlignment="1">
      <alignment horizontal="left" vertical="top" wrapText="1"/>
    </xf>
    <xf numFmtId="175" fontId="12" fillId="0" borderId="1" xfId="0" applyNumberFormat="1" applyFont="1" applyFill="1" applyBorder="1" applyAlignment="1" applyProtection="1">
      <alignment horizontal="left" vertical="top" wrapText="1" shrinkToFit="1"/>
      <protection locked="0"/>
    </xf>
    <xf numFmtId="175" fontId="12" fillId="0" borderId="4" xfId="0" applyNumberFormat="1" applyFont="1" applyFill="1" applyBorder="1" applyAlignment="1">
      <alignment horizontal="left" vertical="top" wrapText="1"/>
    </xf>
    <xf numFmtId="175" fontId="12" fillId="0" borderId="0" xfId="0" applyNumberFormat="1" applyFont="1" applyFill="1" applyBorder="1" applyAlignment="1">
      <alignment horizontal="left" vertical="top" wrapText="1"/>
    </xf>
    <xf numFmtId="175" fontId="12" fillId="0" borderId="1" xfId="6" applyNumberFormat="1" applyFont="1" applyFill="1" applyBorder="1" applyAlignment="1">
      <alignment horizontal="left" vertical="top" wrapText="1"/>
    </xf>
    <xf numFmtId="175" fontId="12" fillId="0" borderId="1" xfId="8" applyNumberFormat="1" applyFont="1" applyFill="1" applyBorder="1" applyAlignment="1">
      <alignment horizontal="left" vertical="top" wrapText="1"/>
    </xf>
    <xf numFmtId="175" fontId="12" fillId="0" borderId="1" xfId="9" applyNumberFormat="1" applyFont="1" applyFill="1" applyBorder="1" applyAlignment="1" applyProtection="1">
      <alignment horizontal="left" vertical="top" wrapText="1"/>
      <protection locked="0"/>
    </xf>
    <xf numFmtId="175" fontId="12" fillId="0" borderId="1" xfId="16" applyNumberFormat="1" applyFont="1" applyFill="1" applyBorder="1" applyAlignment="1" applyProtection="1">
      <alignment horizontal="left" vertical="top" wrapText="1" shrinkToFit="1"/>
      <protection locked="0"/>
    </xf>
    <xf numFmtId="175" fontId="12" fillId="0" borderId="1" xfId="18" applyNumberFormat="1" applyFont="1" applyFill="1" applyBorder="1" applyAlignment="1">
      <alignment horizontal="left" vertical="top" wrapText="1"/>
    </xf>
    <xf numFmtId="0" fontId="10" fillId="0" borderId="0" xfId="0" applyFont="1" applyFill="1" applyAlignment="1">
      <alignment vertical="top"/>
    </xf>
    <xf numFmtId="0" fontId="12" fillId="0" borderId="0" xfId="0" applyFont="1" applyFill="1" applyAlignment="1">
      <alignment horizontal="center" vertical="top"/>
    </xf>
    <xf numFmtId="165" fontId="12" fillId="0" borderId="0" xfId="0" applyNumberFormat="1" applyFont="1" applyFill="1" applyAlignment="1">
      <alignment horizontal="right" vertical="top"/>
    </xf>
    <xf numFmtId="0" fontId="12" fillId="0" borderId="0" xfId="0" applyFont="1" applyFill="1" applyAlignment="1">
      <alignment horizontal="right" vertical="top"/>
    </xf>
    <xf numFmtId="0" fontId="12" fillId="0" borderId="0" xfId="0" applyFont="1" applyFill="1" applyAlignment="1">
      <alignment vertical="top"/>
    </xf>
    <xf numFmtId="166" fontId="12" fillId="0" borderId="14" xfId="0" applyNumberFormat="1" applyFont="1" applyFill="1" applyBorder="1" applyAlignment="1">
      <alignment horizontal="right" vertical="top"/>
    </xf>
    <xf numFmtId="0" fontId="12" fillId="0" borderId="14" xfId="0" applyFont="1" applyFill="1" applyBorder="1" applyAlignment="1">
      <alignment horizontal="center" vertical="top"/>
    </xf>
    <xf numFmtId="0" fontId="12" fillId="0" borderId="14" xfId="0" applyFont="1" applyFill="1" applyBorder="1" applyAlignment="1">
      <alignment horizontal="right" vertical="top"/>
    </xf>
    <xf numFmtId="0" fontId="12" fillId="0" borderId="15" xfId="0" applyFont="1" applyFill="1" applyBorder="1" applyAlignment="1">
      <alignment horizontal="left" vertical="top"/>
    </xf>
    <xf numFmtId="0" fontId="12" fillId="0" borderId="2" xfId="0" applyFont="1" applyFill="1" applyBorder="1" applyAlignment="1">
      <alignment horizontal="center" vertical="top" wrapText="1"/>
    </xf>
    <xf numFmtId="166" fontId="12" fillId="0" borderId="1" xfId="0" applyNumberFormat="1" applyFont="1" applyFill="1" applyBorder="1" applyAlignment="1">
      <alignment horizontal="right" vertical="top"/>
    </xf>
    <xf numFmtId="0" fontId="12" fillId="0" borderId="1" xfId="0" applyFont="1" applyFill="1" applyBorder="1" applyAlignment="1">
      <alignment horizontal="center" vertical="top"/>
    </xf>
    <xf numFmtId="167" fontId="12" fillId="0" borderId="1" xfId="0" applyNumberFormat="1" applyFont="1" applyFill="1" applyBorder="1" applyAlignment="1">
      <alignment horizontal="right" vertical="top"/>
    </xf>
    <xf numFmtId="0" fontId="12" fillId="0" borderId="1" xfId="0" applyFont="1" applyFill="1" applyBorder="1" applyAlignment="1">
      <alignment horizontal="right" vertical="top"/>
    </xf>
    <xf numFmtId="0" fontId="12" fillId="0" borderId="9" xfId="0" applyFont="1" applyFill="1" applyBorder="1" applyAlignment="1">
      <alignment horizontal="left" vertical="top"/>
    </xf>
    <xf numFmtId="0" fontId="12" fillId="0" borderId="2" xfId="0" applyFont="1" applyFill="1" applyBorder="1" applyAlignment="1">
      <alignment horizontal="center" vertical="top"/>
    </xf>
    <xf numFmtId="165" fontId="12" fillId="0" borderId="1" xfId="0" applyNumberFormat="1" applyFont="1" applyFill="1" applyBorder="1" applyAlignment="1" applyProtection="1">
      <alignment horizontal="right" vertical="top"/>
      <protection locked="0"/>
    </xf>
    <xf numFmtId="0" fontId="12" fillId="0" borderId="1" xfId="0" applyFont="1" applyFill="1" applyBorder="1" applyAlignment="1" applyProtection="1">
      <alignment horizontal="center" vertical="top" wrapText="1"/>
      <protection locked="0"/>
    </xf>
    <xf numFmtId="38" fontId="12" fillId="0" borderId="1" xfId="1" applyFont="1" applyFill="1" applyBorder="1" applyAlignment="1" applyProtection="1">
      <alignment horizontal="right" vertical="top" shrinkToFit="1"/>
      <protection locked="0"/>
    </xf>
    <xf numFmtId="167" fontId="12" fillId="0" borderId="1" xfId="3" applyNumberFormat="1" applyFont="1" applyFill="1" applyBorder="1" applyAlignment="1" applyProtection="1">
      <alignment horizontal="right" vertical="top"/>
      <protection locked="0"/>
    </xf>
    <xf numFmtId="0" fontId="12" fillId="0" borderId="1" xfId="0" applyFont="1" applyFill="1" applyBorder="1" applyAlignment="1" applyProtection="1">
      <alignment horizontal="center" vertical="top"/>
      <protection locked="0"/>
    </xf>
    <xf numFmtId="168" fontId="12" fillId="0" borderId="1" xfId="0" applyNumberFormat="1" applyFont="1" applyFill="1" applyBorder="1" applyAlignment="1" applyProtection="1">
      <alignment horizontal="right" vertical="top"/>
      <protection locked="0"/>
    </xf>
    <xf numFmtId="165" fontId="12" fillId="0" borderId="1" xfId="0" applyNumberFormat="1" applyFont="1" applyFill="1" applyBorder="1" applyAlignment="1">
      <alignment horizontal="right" vertical="top"/>
    </xf>
    <xf numFmtId="168" fontId="12" fillId="0" borderId="1" xfId="0" applyNumberFormat="1" applyFont="1" applyFill="1" applyBorder="1" applyAlignment="1">
      <alignment horizontal="right" vertical="top"/>
    </xf>
    <xf numFmtId="38" fontId="12" fillId="0" borderId="1" xfId="1" applyFont="1" applyFill="1" applyBorder="1" applyAlignment="1">
      <alignment horizontal="right" vertical="top"/>
    </xf>
    <xf numFmtId="0" fontId="12" fillId="0" borderId="1" xfId="0" applyFont="1" applyFill="1" applyBorder="1" applyAlignment="1">
      <alignment horizontal="center" vertical="top" wrapText="1"/>
    </xf>
    <xf numFmtId="0" fontId="12" fillId="0" borderId="3" xfId="0" applyFont="1" applyFill="1" applyBorder="1" applyAlignment="1">
      <alignment horizontal="center" vertical="top"/>
    </xf>
    <xf numFmtId="168" fontId="12" fillId="0" borderId="4" xfId="0" applyNumberFormat="1" applyFont="1" applyFill="1" applyBorder="1" applyAlignment="1">
      <alignment horizontal="right" vertical="top"/>
    </xf>
    <xf numFmtId="0" fontId="12" fillId="0" borderId="4" xfId="0" applyFont="1" applyFill="1" applyBorder="1" applyAlignment="1">
      <alignment horizontal="center" vertical="top"/>
    </xf>
    <xf numFmtId="0" fontId="12" fillId="0" borderId="10" xfId="0" applyFont="1" applyFill="1" applyBorder="1" applyAlignment="1">
      <alignment horizontal="left" vertical="top"/>
    </xf>
    <xf numFmtId="165" fontId="12" fillId="0" borderId="0" xfId="0" applyNumberFormat="1" applyFont="1" applyFill="1" applyBorder="1" applyAlignment="1">
      <alignment horizontal="right" vertical="top"/>
    </xf>
    <xf numFmtId="0" fontId="12" fillId="0" borderId="0" xfId="0" applyFont="1" applyFill="1" applyBorder="1" applyAlignment="1">
      <alignment horizontal="right" vertical="top"/>
    </xf>
    <xf numFmtId="0" fontId="12" fillId="0" borderId="0" xfId="0" applyFont="1" applyFill="1" applyBorder="1" applyAlignment="1">
      <alignment horizontal="center" vertical="top"/>
    </xf>
    <xf numFmtId="0" fontId="12" fillId="0" borderId="4" xfId="0" applyFont="1" applyFill="1" applyBorder="1" applyAlignment="1">
      <alignment horizontal="right" vertical="top" wrapText="1"/>
    </xf>
    <xf numFmtId="165" fontId="12" fillId="0" borderId="1" xfId="4" applyNumberFormat="1" applyFont="1" applyFill="1" applyBorder="1" applyAlignment="1">
      <alignment horizontal="right" vertical="top" wrapText="1"/>
    </xf>
    <xf numFmtId="165" fontId="12" fillId="0" borderId="1" xfId="0" applyNumberFormat="1" applyFont="1" applyFill="1" applyBorder="1" applyAlignment="1">
      <alignment horizontal="right" vertical="top" wrapText="1"/>
    </xf>
    <xf numFmtId="0" fontId="12" fillId="0" borderId="11" xfId="0" applyFont="1" applyFill="1" applyBorder="1" applyAlignment="1">
      <alignment horizontal="center" vertical="top"/>
    </xf>
    <xf numFmtId="165" fontId="12" fillId="0" borderId="14" xfId="0" applyNumberFormat="1" applyFont="1" applyFill="1" applyBorder="1" applyAlignment="1">
      <alignment horizontal="right" vertical="top" wrapText="1"/>
    </xf>
    <xf numFmtId="0" fontId="12" fillId="0" borderId="14" xfId="0" applyFont="1" applyFill="1" applyBorder="1" applyAlignment="1">
      <alignment horizontal="center" vertical="top" wrapText="1"/>
    </xf>
    <xf numFmtId="38" fontId="12" fillId="0" borderId="14" xfId="1" applyFont="1" applyFill="1" applyBorder="1" applyAlignment="1">
      <alignment horizontal="right" vertical="top"/>
    </xf>
    <xf numFmtId="0" fontId="12" fillId="0" borderId="9" xfId="0" applyFont="1" applyFill="1" applyBorder="1" applyAlignment="1">
      <alignment horizontal="left" vertical="top" wrapText="1"/>
    </xf>
    <xf numFmtId="165" fontId="12" fillId="0" borderId="1" xfId="2" applyNumberFormat="1" applyFont="1" applyFill="1" applyBorder="1" applyAlignment="1">
      <alignment horizontal="right" vertical="top" wrapText="1"/>
    </xf>
    <xf numFmtId="38" fontId="12" fillId="0" borderId="1" xfId="0" applyNumberFormat="1" applyFont="1" applyFill="1" applyBorder="1" applyAlignment="1">
      <alignment horizontal="right" vertical="top"/>
    </xf>
    <xf numFmtId="9" fontId="12" fillId="0" borderId="1" xfId="2" applyNumberFormat="1" applyFont="1" applyFill="1" applyBorder="1" applyAlignment="1">
      <alignment horizontal="right" vertical="top" wrapText="1"/>
    </xf>
    <xf numFmtId="167" fontId="12" fillId="0" borderId="1" xfId="2" applyNumberFormat="1" applyFont="1" applyFill="1" applyBorder="1" applyAlignment="1">
      <alignment horizontal="center" vertical="top" wrapText="1"/>
    </xf>
    <xf numFmtId="0" fontId="12" fillId="0" borderId="9" xfId="2" applyFont="1" applyFill="1" applyBorder="1" applyAlignment="1">
      <alignment horizontal="left" vertical="top" wrapText="1"/>
    </xf>
    <xf numFmtId="38" fontId="12" fillId="0" borderId="1" xfId="1" applyNumberFormat="1" applyFont="1" applyFill="1" applyBorder="1" applyAlignment="1">
      <alignment horizontal="right" vertical="top"/>
    </xf>
    <xf numFmtId="38" fontId="12" fillId="0" borderId="1" xfId="0" applyNumberFormat="1" applyFont="1" applyFill="1" applyBorder="1" applyAlignment="1">
      <alignment horizontal="right" vertical="top" shrinkToFit="1"/>
    </xf>
    <xf numFmtId="167" fontId="12" fillId="0" borderId="1" xfId="0" applyNumberFormat="1" applyFont="1" applyFill="1" applyBorder="1" applyAlignment="1">
      <alignment horizontal="right" vertical="top" wrapText="1"/>
    </xf>
    <xf numFmtId="0" fontId="12" fillId="0" borderId="1" xfId="0" applyFont="1" applyFill="1" applyBorder="1" applyAlignment="1">
      <alignment horizontal="right" vertical="top" wrapText="1"/>
    </xf>
    <xf numFmtId="0" fontId="12" fillId="0" borderId="1" xfId="4" applyFont="1" applyFill="1" applyBorder="1" applyAlignment="1">
      <alignment horizontal="center" vertical="top" wrapText="1"/>
    </xf>
    <xf numFmtId="0" fontId="12" fillId="0" borderId="1" xfId="4" applyFont="1" applyFill="1" applyBorder="1" applyAlignment="1">
      <alignment horizontal="right" vertical="top" wrapText="1"/>
    </xf>
    <xf numFmtId="169" fontId="12" fillId="0" borderId="1" xfId="4" quotePrefix="1" applyNumberFormat="1" applyFont="1" applyFill="1" applyBorder="1" applyAlignment="1">
      <alignment horizontal="right" vertical="top" wrapText="1"/>
    </xf>
    <xf numFmtId="0" fontId="12" fillId="0" borderId="9" xfId="4" applyFont="1" applyFill="1" applyBorder="1" applyAlignment="1">
      <alignment horizontal="left" vertical="top" wrapText="1"/>
    </xf>
    <xf numFmtId="169" fontId="12" fillId="0" borderId="1" xfId="0" quotePrefix="1" applyNumberFormat="1" applyFont="1" applyFill="1" applyBorder="1" applyAlignment="1">
      <alignment horizontal="right" vertical="top" wrapText="1"/>
    </xf>
    <xf numFmtId="3" fontId="12" fillId="0" borderId="1" xfId="0" applyNumberFormat="1" applyFont="1" applyFill="1" applyBorder="1" applyAlignment="1">
      <alignment horizontal="right" vertical="top"/>
    </xf>
    <xf numFmtId="170" fontId="12" fillId="0" borderId="1" xfId="0" applyNumberFormat="1" applyFont="1" applyFill="1" applyBorder="1" applyAlignment="1">
      <alignment horizontal="right" vertical="top"/>
    </xf>
    <xf numFmtId="167" fontId="12" fillId="0" borderId="1" xfId="3" applyNumberFormat="1" applyFont="1" applyFill="1" applyBorder="1" applyAlignment="1">
      <alignment horizontal="right" vertical="top"/>
    </xf>
    <xf numFmtId="0" fontId="12" fillId="0" borderId="16" xfId="0" applyFont="1" applyFill="1" applyBorder="1" applyAlignment="1">
      <alignment horizontal="center" vertical="top"/>
    </xf>
    <xf numFmtId="165" fontId="12" fillId="0" borderId="17" xfId="0" applyNumberFormat="1" applyFont="1" applyFill="1" applyBorder="1" applyAlignment="1">
      <alignment horizontal="right" vertical="top"/>
    </xf>
    <xf numFmtId="168" fontId="12" fillId="0" borderId="17" xfId="0" applyNumberFormat="1" applyFont="1" applyFill="1" applyBorder="1" applyAlignment="1">
      <alignment horizontal="right" vertical="top" wrapText="1"/>
    </xf>
    <xf numFmtId="0" fontId="12" fillId="0" borderId="17" xfId="0" applyFont="1" applyFill="1" applyBorder="1" applyAlignment="1">
      <alignment horizontal="center" vertical="top"/>
    </xf>
    <xf numFmtId="38" fontId="12" fillId="0" borderId="17" xfId="1" applyFont="1" applyFill="1" applyBorder="1" applyAlignment="1">
      <alignment horizontal="right" vertical="top"/>
    </xf>
    <xf numFmtId="167" fontId="12" fillId="0" borderId="17" xfId="3" applyNumberFormat="1" applyFont="1" applyFill="1" applyBorder="1" applyAlignment="1">
      <alignment horizontal="right" vertical="top"/>
    </xf>
    <xf numFmtId="0" fontId="12" fillId="0" borderId="17" xfId="0" applyFont="1" applyFill="1" applyBorder="1" applyAlignment="1">
      <alignment horizontal="right" vertical="top"/>
    </xf>
    <xf numFmtId="0" fontId="12" fillId="0" borderId="19" xfId="0" applyFont="1" applyFill="1" applyBorder="1" applyAlignment="1">
      <alignment horizontal="left" vertical="top"/>
    </xf>
    <xf numFmtId="165" fontId="28" fillId="0" borderId="1" xfId="2" applyNumberFormat="1" applyFont="1" applyFill="1" applyBorder="1" applyAlignment="1">
      <alignment horizontal="right" vertical="top" wrapText="1"/>
    </xf>
    <xf numFmtId="166" fontId="12" fillId="0" borderId="1" xfId="0" applyNumberFormat="1" applyFont="1" applyFill="1" applyBorder="1" applyAlignment="1">
      <alignment vertical="top"/>
    </xf>
    <xf numFmtId="0" fontId="28" fillId="0" borderId="1" xfId="2" applyFont="1" applyFill="1" applyBorder="1" applyAlignment="1">
      <alignment horizontal="center" vertical="top" wrapText="1"/>
    </xf>
    <xf numFmtId="38" fontId="28" fillId="0" borderId="1" xfId="2" applyNumberFormat="1" applyFont="1" applyFill="1" applyBorder="1" applyAlignment="1">
      <alignment horizontal="right" vertical="top" wrapText="1"/>
    </xf>
    <xf numFmtId="167" fontId="28" fillId="0" borderId="1" xfId="3" applyNumberFormat="1" applyFont="1" applyFill="1" applyBorder="1" applyAlignment="1">
      <alignment vertical="top"/>
    </xf>
    <xf numFmtId="168" fontId="28" fillId="0" borderId="1" xfId="2" applyNumberFormat="1" applyFont="1" applyFill="1" applyBorder="1" applyAlignment="1">
      <alignment horizontal="right" vertical="top" wrapText="1"/>
    </xf>
    <xf numFmtId="0" fontId="28" fillId="0" borderId="9" xfId="2" applyFont="1" applyFill="1" applyBorder="1" applyAlignment="1">
      <alignment horizontal="left" vertical="top" wrapText="1"/>
    </xf>
    <xf numFmtId="167" fontId="28" fillId="0" borderId="1" xfId="5" applyNumberFormat="1" applyFont="1" applyFill="1" applyBorder="1" applyAlignment="1">
      <alignment vertical="top"/>
    </xf>
    <xf numFmtId="38" fontId="28" fillId="0" borderId="1" xfId="2" applyNumberFormat="1" applyFont="1" applyFill="1" applyBorder="1" applyAlignment="1">
      <alignment horizontal="right" vertical="top" wrapText="1"/>
    </xf>
    <xf numFmtId="14" fontId="28" fillId="0" borderId="1" xfId="2" applyNumberFormat="1" applyFont="1" applyFill="1" applyBorder="1" applyAlignment="1">
      <alignment horizontal="right" vertical="top" wrapText="1"/>
    </xf>
    <xf numFmtId="0" fontId="12" fillId="0" borderId="20" xfId="0" applyFont="1" applyFill="1" applyBorder="1" applyAlignment="1">
      <alignment horizontal="center" vertical="top" wrapText="1"/>
    </xf>
    <xf numFmtId="165" fontId="12" fillId="0" borderId="18" xfId="0" applyNumberFormat="1" applyFont="1" applyFill="1" applyBorder="1" applyAlignment="1">
      <alignment horizontal="right" vertical="top" wrapText="1"/>
    </xf>
    <xf numFmtId="168" fontId="12" fillId="0" borderId="18" xfId="0" applyNumberFormat="1" applyFont="1" applyFill="1" applyBorder="1" applyAlignment="1">
      <alignment horizontal="right" vertical="top" wrapText="1"/>
    </xf>
    <xf numFmtId="0" fontId="12" fillId="0" borderId="18" xfId="0" applyFont="1" applyFill="1" applyBorder="1" applyAlignment="1">
      <alignment horizontal="center" vertical="top" wrapText="1"/>
    </xf>
    <xf numFmtId="38" fontId="12" fillId="0" borderId="18" xfId="1" applyFont="1" applyFill="1" applyBorder="1" applyAlignment="1">
      <alignment horizontal="right" vertical="top" wrapText="1"/>
    </xf>
    <xf numFmtId="167" fontId="12" fillId="0" borderId="18" xfId="0" applyNumberFormat="1" applyFont="1" applyFill="1" applyBorder="1" applyAlignment="1">
      <alignment horizontal="right" vertical="top" wrapText="1"/>
    </xf>
    <xf numFmtId="167" fontId="12" fillId="0" borderId="18" xfId="3" applyNumberFormat="1" applyFont="1" applyFill="1" applyBorder="1" applyAlignment="1">
      <alignment horizontal="center" vertical="top" wrapText="1"/>
    </xf>
    <xf numFmtId="49" fontId="12" fillId="0" borderId="18" xfId="3" applyNumberFormat="1" applyFont="1" applyFill="1" applyBorder="1" applyAlignment="1">
      <alignment horizontal="right" vertical="top" wrapText="1"/>
    </xf>
    <xf numFmtId="0" fontId="12" fillId="0" borderId="21" xfId="0" applyFont="1" applyFill="1" applyBorder="1" applyAlignment="1">
      <alignment horizontal="left" vertical="top" wrapText="1"/>
    </xf>
    <xf numFmtId="168" fontId="12" fillId="0" borderId="1" xfId="0" applyNumberFormat="1" applyFont="1" applyFill="1" applyBorder="1" applyAlignment="1">
      <alignment horizontal="right" vertical="top" wrapText="1"/>
    </xf>
    <xf numFmtId="174" fontId="12" fillId="0" borderId="1" xfId="0" applyNumberFormat="1" applyFont="1" applyFill="1" applyBorder="1" applyAlignment="1">
      <alignment horizontal="right" vertical="top"/>
    </xf>
    <xf numFmtId="167" fontId="12" fillId="0" borderId="1" xfId="3" applyNumberFormat="1" applyFont="1" applyFill="1" applyBorder="1" applyAlignment="1">
      <alignment horizontal="center" vertical="top" wrapText="1"/>
    </xf>
    <xf numFmtId="168" fontId="12" fillId="0" borderId="1" xfId="3" applyNumberFormat="1" applyFont="1" applyFill="1" applyBorder="1" applyAlignment="1">
      <alignment horizontal="right" vertical="top" wrapText="1"/>
    </xf>
    <xf numFmtId="38" fontId="12" fillId="0" borderId="1" xfId="1" applyFont="1" applyFill="1" applyBorder="1" applyAlignment="1">
      <alignment horizontal="right" vertical="top" wrapText="1"/>
    </xf>
    <xf numFmtId="3" fontId="12" fillId="0" borderId="1" xfId="0" applyNumberFormat="1" applyFont="1" applyFill="1" applyBorder="1" applyAlignment="1">
      <alignment horizontal="right" vertical="top" wrapText="1"/>
    </xf>
    <xf numFmtId="168" fontId="12" fillId="0" borderId="1" xfId="0" applyNumberFormat="1" applyFont="1" applyFill="1" applyBorder="1" applyAlignment="1">
      <alignment horizontal="right" vertical="top" shrinkToFit="1"/>
    </xf>
    <xf numFmtId="165" fontId="12" fillId="0" borderId="1" xfId="1" applyNumberFormat="1" applyFont="1" applyFill="1" applyBorder="1" applyAlignment="1">
      <alignment horizontal="right" vertical="top" wrapText="1"/>
    </xf>
    <xf numFmtId="165" fontId="12" fillId="0" borderId="1" xfId="6" applyNumberFormat="1" applyFont="1" applyFill="1" applyBorder="1" applyAlignment="1">
      <alignment horizontal="right" vertical="top" wrapText="1"/>
    </xf>
    <xf numFmtId="38" fontId="12" fillId="0" borderId="1" xfId="1" applyNumberFormat="1" applyFont="1" applyFill="1" applyBorder="1" applyAlignment="1">
      <alignment horizontal="right" vertical="top"/>
    </xf>
    <xf numFmtId="166" fontId="12" fillId="0" borderId="1" xfId="0" applyNumberFormat="1" applyFont="1" applyFill="1" applyBorder="1" applyAlignment="1">
      <alignment horizontal="right" vertical="top" wrapText="1"/>
    </xf>
    <xf numFmtId="167" fontId="12" fillId="0" borderId="1" xfId="1" applyNumberFormat="1" applyFont="1" applyFill="1" applyBorder="1" applyAlignment="1">
      <alignment horizontal="right" vertical="top"/>
    </xf>
    <xf numFmtId="3" fontId="12" fillId="0" borderId="1" xfId="1" applyNumberFormat="1" applyFont="1" applyFill="1" applyBorder="1" applyAlignment="1">
      <alignment horizontal="right" vertical="top"/>
    </xf>
    <xf numFmtId="38" fontId="12" fillId="0" borderId="1" xfId="7" applyFont="1" applyFill="1" applyBorder="1" applyAlignment="1">
      <alignment horizontal="right" vertical="top"/>
    </xf>
    <xf numFmtId="38" fontId="12" fillId="0" borderId="1" xfId="7" applyFont="1" applyFill="1" applyBorder="1" applyAlignment="1">
      <alignment horizontal="right" vertical="top" wrapText="1"/>
    </xf>
    <xf numFmtId="167" fontId="12" fillId="0" borderId="1" xfId="3" applyNumberFormat="1" applyFont="1" applyFill="1" applyBorder="1" applyAlignment="1">
      <alignment horizontal="right" vertical="top" wrapText="1"/>
    </xf>
    <xf numFmtId="172" fontId="12" fillId="0" borderId="1" xfId="0" applyNumberFormat="1" applyFont="1" applyFill="1" applyBorder="1" applyAlignment="1">
      <alignment horizontal="right" vertical="top" wrapText="1"/>
    </xf>
    <xf numFmtId="173" fontId="12" fillId="0" borderId="1" xfId="0" applyNumberFormat="1" applyFont="1" applyFill="1" applyBorder="1" applyAlignment="1">
      <alignment horizontal="right" vertical="top" wrapText="1"/>
    </xf>
    <xf numFmtId="165" fontId="12" fillId="0" borderId="1" xfId="1" applyNumberFormat="1" applyFont="1" applyFill="1" applyBorder="1" applyAlignment="1" applyProtection="1">
      <alignment horizontal="right" vertical="top" wrapText="1"/>
      <protection locked="0"/>
    </xf>
    <xf numFmtId="171" fontId="12" fillId="0" borderId="1" xfId="1" applyNumberFormat="1" applyFont="1" applyFill="1" applyBorder="1" applyAlignment="1" applyProtection="1">
      <alignment horizontal="right" vertical="top" wrapText="1"/>
      <protection locked="0"/>
    </xf>
    <xf numFmtId="38" fontId="12" fillId="0" borderId="1" xfId="1" applyFont="1" applyFill="1" applyBorder="1" applyAlignment="1" applyProtection="1">
      <alignment horizontal="right" vertical="top" wrapText="1"/>
      <protection locked="0"/>
    </xf>
    <xf numFmtId="167" fontId="12" fillId="0" borderId="1" xfId="1" applyNumberFormat="1" applyFont="1" applyFill="1" applyBorder="1" applyAlignment="1" applyProtection="1">
      <alignment horizontal="right" vertical="top" wrapText="1"/>
      <protection locked="0"/>
    </xf>
    <xf numFmtId="166" fontId="12" fillId="0" borderId="1" xfId="0" applyNumberFormat="1" applyFont="1" applyFill="1" applyBorder="1" applyAlignment="1">
      <alignment horizontal="right" vertical="top" wrapText="1" shrinkToFit="1"/>
    </xf>
    <xf numFmtId="166" fontId="12" fillId="0" borderId="1" xfId="2" applyNumberFormat="1" applyFont="1" applyFill="1" applyBorder="1" applyAlignment="1">
      <alignment horizontal="right" vertical="top" wrapText="1" shrinkToFit="1"/>
    </xf>
    <xf numFmtId="167" fontId="12" fillId="0" borderId="1" xfId="0" applyNumberFormat="1" applyFont="1" applyFill="1" applyBorder="1" applyAlignment="1">
      <alignment horizontal="center" vertical="top" wrapText="1"/>
    </xf>
    <xf numFmtId="165" fontId="12" fillId="0" borderId="1" xfId="0" applyNumberFormat="1" applyFont="1" applyFill="1" applyBorder="1" applyAlignment="1">
      <alignment horizontal="right" vertical="top" wrapText="1" shrinkToFit="1"/>
    </xf>
    <xf numFmtId="0" fontId="12" fillId="0" borderId="2" xfId="0" applyFont="1" applyFill="1" applyBorder="1" applyAlignment="1">
      <alignment horizontal="center" vertical="top" wrapText="1" shrinkToFit="1"/>
    </xf>
    <xf numFmtId="165" fontId="12" fillId="0" borderId="1" xfId="8" applyNumberFormat="1" applyFont="1" applyFill="1" applyBorder="1" applyAlignment="1">
      <alignment horizontal="right" vertical="top" wrapText="1" shrinkToFit="1"/>
    </xf>
    <xf numFmtId="38" fontId="12" fillId="0" borderId="1" xfId="8" applyFont="1" applyFill="1" applyBorder="1" applyAlignment="1">
      <alignment horizontal="right" vertical="top" wrapText="1" shrinkToFit="1"/>
    </xf>
    <xf numFmtId="167" fontId="12" fillId="0" borderId="1" xfId="8" applyNumberFormat="1" applyFont="1" applyFill="1" applyBorder="1" applyAlignment="1">
      <alignment horizontal="right" vertical="top" wrapText="1"/>
    </xf>
    <xf numFmtId="38" fontId="12" fillId="0" borderId="1" xfId="2" applyNumberFormat="1" applyFont="1" applyFill="1" applyBorder="1" applyAlignment="1">
      <alignment horizontal="right" vertical="top" wrapText="1"/>
    </xf>
    <xf numFmtId="167" fontId="12" fillId="0" borderId="1" xfId="2" applyNumberFormat="1" applyFont="1" applyFill="1" applyBorder="1" applyAlignment="1">
      <alignment horizontal="right" vertical="top" wrapText="1"/>
    </xf>
    <xf numFmtId="170" fontId="12" fillId="0" borderId="1" xfId="0" applyNumberFormat="1" applyFont="1" applyFill="1" applyBorder="1" applyAlignment="1">
      <alignment horizontal="right" vertical="top" wrapText="1"/>
    </xf>
    <xf numFmtId="10" fontId="12" fillId="0" borderId="1" xfId="0" applyNumberFormat="1" applyFont="1" applyFill="1" applyBorder="1" applyAlignment="1">
      <alignment horizontal="center" vertical="top" wrapText="1"/>
    </xf>
    <xf numFmtId="165" fontId="12" fillId="0" borderId="1" xfId="4" applyNumberFormat="1" applyFont="1" applyFill="1" applyBorder="1" applyAlignment="1" applyProtection="1">
      <alignment horizontal="right" vertical="top" wrapText="1" shrinkToFit="1"/>
      <protection locked="0"/>
    </xf>
    <xf numFmtId="0" fontId="12" fillId="0" borderId="1" xfId="9" applyFont="1" applyFill="1" applyBorder="1" applyAlignment="1">
      <alignment horizontal="center" vertical="top" wrapText="1"/>
    </xf>
    <xf numFmtId="168" fontId="12" fillId="0" borderId="1" xfId="9" applyNumberFormat="1" applyFont="1" applyFill="1" applyBorder="1" applyAlignment="1">
      <alignment horizontal="right" vertical="top" wrapText="1"/>
    </xf>
    <xf numFmtId="168" fontId="12" fillId="0" borderId="1" xfId="1" applyNumberFormat="1" applyFont="1" applyFill="1" applyBorder="1" applyAlignment="1">
      <alignment horizontal="right" vertical="top" wrapText="1" shrinkToFit="1"/>
    </xf>
    <xf numFmtId="170" fontId="12" fillId="0" borderId="1" xfId="0" applyNumberFormat="1" applyFont="1" applyFill="1" applyBorder="1" applyAlignment="1" applyProtection="1">
      <alignment horizontal="right" vertical="top" wrapText="1"/>
      <protection locked="0"/>
    </xf>
    <xf numFmtId="172" fontId="12" fillId="0" borderId="1" xfId="0" applyNumberFormat="1" applyFont="1" applyFill="1" applyBorder="1" applyAlignment="1">
      <alignment horizontal="center" vertical="top" wrapText="1"/>
    </xf>
    <xf numFmtId="168" fontId="12" fillId="0" borderId="1" xfId="0" applyNumberFormat="1" applyFont="1" applyFill="1" applyBorder="1" applyAlignment="1">
      <alignment horizontal="right" vertical="top" wrapText="1" shrinkToFit="1"/>
    </xf>
    <xf numFmtId="49" fontId="12" fillId="0" borderId="1" xfId="0" applyNumberFormat="1" applyFont="1" applyFill="1" applyBorder="1" applyAlignment="1">
      <alignment horizontal="right" vertical="top" wrapText="1" shrinkToFit="1"/>
    </xf>
    <xf numFmtId="38" fontId="12" fillId="0" borderId="1" xfId="10" applyNumberFormat="1" applyFont="1" applyFill="1" applyBorder="1" applyAlignment="1">
      <alignment horizontal="right" vertical="top" wrapText="1"/>
    </xf>
    <xf numFmtId="167" fontId="12" fillId="0" borderId="1" xfId="10" applyNumberFormat="1" applyFont="1" applyFill="1" applyBorder="1" applyAlignment="1">
      <alignment horizontal="right" vertical="top" wrapText="1"/>
    </xf>
    <xf numFmtId="0" fontId="12" fillId="0" borderId="1" xfId="0" applyFont="1" applyFill="1" applyBorder="1" applyAlignment="1">
      <alignment horizontal="center" vertical="top" wrapText="1" shrinkToFit="1"/>
    </xf>
    <xf numFmtId="0" fontId="12" fillId="0" borderId="9" xfId="0" applyFont="1" applyFill="1" applyBorder="1" applyAlignment="1">
      <alignment horizontal="left" vertical="top" wrapText="1" shrinkToFit="1"/>
    </xf>
    <xf numFmtId="165" fontId="12" fillId="0" borderId="1" xfId="4" applyNumberFormat="1" applyFont="1" applyFill="1" applyBorder="1" applyAlignment="1">
      <alignment horizontal="right" vertical="top" shrinkToFit="1"/>
    </xf>
    <xf numFmtId="0" fontId="12" fillId="0" borderId="1" xfId="9" applyFont="1" applyFill="1" applyBorder="1" applyAlignment="1" applyProtection="1">
      <alignment horizontal="center" vertical="top" wrapText="1"/>
      <protection locked="0"/>
    </xf>
    <xf numFmtId="38" fontId="12" fillId="0" borderId="1" xfId="12" applyFont="1" applyFill="1" applyBorder="1" applyAlignment="1" applyProtection="1">
      <alignment horizontal="right" vertical="top" shrinkToFit="1"/>
      <protection locked="0"/>
    </xf>
    <xf numFmtId="10" fontId="12" fillId="0" borderId="1" xfId="3" applyNumberFormat="1" applyFont="1" applyFill="1" applyBorder="1" applyAlignment="1" applyProtection="1">
      <alignment horizontal="right" vertical="top"/>
      <protection locked="0"/>
    </xf>
    <xf numFmtId="0" fontId="12" fillId="0" borderId="1" xfId="9" applyFont="1" applyFill="1" applyBorder="1" applyAlignment="1" applyProtection="1">
      <alignment horizontal="center" vertical="top"/>
      <protection locked="0"/>
    </xf>
    <xf numFmtId="168" fontId="12" fillId="0" borderId="1" xfId="9" applyNumberFormat="1" applyFont="1" applyFill="1" applyBorder="1" applyAlignment="1" applyProtection="1">
      <alignment horizontal="right" vertical="top"/>
      <protection locked="0"/>
    </xf>
    <xf numFmtId="0" fontId="12" fillId="0" borderId="9" xfId="9" applyFont="1" applyFill="1" applyBorder="1" applyAlignment="1" applyProtection="1">
      <alignment horizontal="left" vertical="top" wrapText="1"/>
      <protection locked="0"/>
    </xf>
    <xf numFmtId="38" fontId="12" fillId="0" borderId="1" xfId="13" applyFont="1" applyFill="1" applyBorder="1" applyAlignment="1" applyProtection="1">
      <alignment horizontal="right" vertical="top" shrinkToFit="1"/>
      <protection locked="0"/>
    </xf>
    <xf numFmtId="165" fontId="12" fillId="0" borderId="1" xfId="15" applyNumberFormat="1" applyFont="1" applyFill="1" applyBorder="1" applyAlignment="1">
      <alignment horizontal="right" vertical="top" wrapText="1"/>
    </xf>
    <xf numFmtId="165" fontId="12" fillId="0" borderId="1" xfId="16" applyNumberFormat="1" applyFont="1" applyFill="1" applyBorder="1" applyAlignment="1" applyProtection="1">
      <alignment horizontal="right" vertical="top" shrinkToFit="1"/>
      <protection locked="0"/>
    </xf>
    <xf numFmtId="0" fontId="12" fillId="0" borderId="1" xfId="16" applyNumberFormat="1" applyFont="1" applyFill="1" applyBorder="1" applyAlignment="1" applyProtection="1">
      <alignment horizontal="center" vertical="top" wrapText="1"/>
      <protection locked="0"/>
    </xf>
    <xf numFmtId="38" fontId="12" fillId="0" borderId="1" xfId="16" applyNumberFormat="1" applyFont="1" applyFill="1" applyBorder="1" applyAlignment="1" applyProtection="1">
      <alignment horizontal="right" vertical="top" wrapText="1"/>
      <protection locked="0"/>
    </xf>
    <xf numFmtId="38" fontId="12" fillId="0" borderId="1" xfId="16" applyNumberFormat="1" applyFont="1" applyFill="1" applyBorder="1" applyAlignment="1" applyProtection="1">
      <alignment horizontal="right" vertical="top" shrinkToFit="1"/>
      <protection locked="0"/>
    </xf>
    <xf numFmtId="172" fontId="12" fillId="0" borderId="1" xfId="17" applyNumberFormat="1" applyFont="1" applyFill="1" applyBorder="1" applyAlignment="1">
      <alignment horizontal="right" vertical="top" wrapText="1"/>
    </xf>
    <xf numFmtId="165" fontId="12" fillId="0" borderId="4" xfId="0" applyNumberFormat="1" applyFont="1" applyFill="1" applyBorder="1" applyAlignment="1">
      <alignment horizontal="right" vertical="top" wrapText="1"/>
    </xf>
    <xf numFmtId="172" fontId="12" fillId="0" borderId="4" xfId="17" applyNumberFormat="1" applyFont="1" applyFill="1" applyBorder="1" applyAlignment="1">
      <alignment horizontal="right" vertical="top" wrapText="1"/>
    </xf>
    <xf numFmtId="38" fontId="12" fillId="0" borderId="4" xfId="1" applyFont="1" applyFill="1" applyBorder="1" applyAlignment="1">
      <alignment horizontal="right" vertical="top"/>
    </xf>
    <xf numFmtId="167" fontId="12" fillId="0" borderId="4" xfId="0" applyNumberFormat="1" applyFont="1" applyFill="1" applyBorder="1" applyAlignment="1">
      <alignment horizontal="right" vertical="top" wrapText="1"/>
    </xf>
    <xf numFmtId="0" fontId="4" fillId="0" borderId="9" xfId="0" applyFont="1" applyFill="1" applyBorder="1" applyAlignment="1" applyProtection="1">
      <alignment horizontal="left" vertical="top" wrapText="1"/>
      <protection locked="0"/>
    </xf>
    <xf numFmtId="0" fontId="4" fillId="0" borderId="1" xfId="0" applyFont="1" applyFill="1" applyBorder="1" applyAlignment="1" applyProtection="1">
      <alignment horizontal="left" vertical="top" wrapText="1" shrinkToFit="1"/>
      <protection locked="0"/>
    </xf>
    <xf numFmtId="0" fontId="4" fillId="0" borderId="1" xfId="0" applyFont="1" applyFill="1" applyBorder="1" applyAlignment="1" applyProtection="1">
      <alignment horizontal="left" vertical="top" wrapText="1"/>
      <protection locked="0"/>
    </xf>
    <xf numFmtId="165" fontId="4" fillId="0" borderId="1" xfId="0" applyNumberFormat="1" applyFont="1" applyFill="1" applyBorder="1" applyAlignment="1" applyProtection="1">
      <alignment horizontal="right" vertical="top"/>
      <protection locked="0"/>
    </xf>
    <xf numFmtId="0" fontId="4" fillId="0" borderId="1" xfId="0" applyFont="1" applyFill="1" applyBorder="1" applyAlignment="1" applyProtection="1">
      <alignment horizontal="center" vertical="top" wrapText="1"/>
      <protection locked="0"/>
    </xf>
    <xf numFmtId="0" fontId="4" fillId="0" borderId="1" xfId="0" applyFont="1" applyFill="1" applyBorder="1" applyAlignment="1" applyProtection="1">
      <alignment horizontal="center" vertical="top"/>
      <protection locked="0"/>
    </xf>
    <xf numFmtId="168" fontId="4" fillId="0" borderId="1" xfId="0" applyNumberFormat="1" applyFont="1" applyFill="1" applyBorder="1" applyAlignment="1" applyProtection="1">
      <alignment horizontal="right" vertical="top"/>
      <protection locked="0"/>
    </xf>
    <xf numFmtId="168" fontId="12" fillId="0" borderId="1" xfId="0" applyNumberFormat="1" applyFont="1" applyFill="1" applyBorder="1" applyAlignment="1" applyProtection="1">
      <alignment horizontal="right" vertical="top" wrapText="1"/>
      <protection locked="0"/>
    </xf>
    <xf numFmtId="168" fontId="12" fillId="0" borderId="1" xfId="0" quotePrefix="1" applyNumberFormat="1" applyFont="1" applyFill="1" applyBorder="1" applyAlignment="1">
      <alignment horizontal="right" vertical="top" wrapText="1"/>
    </xf>
    <xf numFmtId="168" fontId="12" fillId="0" borderId="1" xfId="2" applyNumberFormat="1" applyFont="1" applyFill="1" applyBorder="1" applyAlignment="1">
      <alignment horizontal="right" vertical="top" wrapText="1"/>
    </xf>
    <xf numFmtId="168" fontId="4" fillId="0" borderId="1" xfId="0" applyNumberFormat="1" applyFont="1" applyFill="1" applyBorder="1" applyAlignment="1" applyProtection="1">
      <alignment horizontal="right" vertical="top" wrapText="1"/>
      <protection locked="0"/>
    </xf>
    <xf numFmtId="0" fontId="12" fillId="0" borderId="4" xfId="0" applyFont="1" applyFill="1" applyBorder="1" applyAlignment="1">
      <alignment horizontal="center" vertical="top" wrapText="1"/>
    </xf>
    <xf numFmtId="0" fontId="10" fillId="0" borderId="0" xfId="0" applyFont="1" applyFill="1" applyAlignment="1">
      <alignment horizontal="center" vertical="center" wrapText="1"/>
    </xf>
    <xf numFmtId="0" fontId="12" fillId="0" borderId="11"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7" xfId="0" applyFont="1" applyFill="1" applyBorder="1" applyAlignment="1">
      <alignment horizontal="center" vertical="center" wrapText="1"/>
    </xf>
    <xf numFmtId="0" fontId="12" fillId="0" borderId="8" xfId="0" applyFont="1" applyFill="1" applyBorder="1" applyAlignment="1">
      <alignment horizontal="center" vertical="center" wrapText="1"/>
    </xf>
    <xf numFmtId="175" fontId="12" fillId="0" borderId="12" xfId="0" applyNumberFormat="1" applyFont="1" applyFill="1" applyBorder="1" applyAlignment="1">
      <alignment horizontal="center" vertical="center" wrapText="1"/>
    </xf>
    <xf numFmtId="175" fontId="12" fillId="0" borderId="13" xfId="0" applyNumberFormat="1" applyFont="1" applyFill="1" applyBorder="1" applyAlignment="1">
      <alignment horizontal="center" vertical="center" wrapText="1"/>
    </xf>
    <xf numFmtId="0" fontId="12" fillId="0" borderId="5" xfId="0" applyNumberFormat="1" applyFont="1" applyFill="1" applyBorder="1" applyAlignment="1">
      <alignment horizontal="center" vertical="center" wrapText="1"/>
    </xf>
    <xf numFmtId="0" fontId="12" fillId="0" borderId="6" xfId="0" applyNumberFormat="1" applyFont="1" applyFill="1" applyBorder="1" applyAlignment="1">
      <alignment horizontal="center" vertical="center" wrapText="1"/>
    </xf>
    <xf numFmtId="165" fontId="12" fillId="0" borderId="5" xfId="0" applyNumberFormat="1" applyFont="1" applyFill="1" applyBorder="1" applyAlignment="1">
      <alignment horizontal="center" vertical="center" wrapText="1"/>
    </xf>
    <xf numFmtId="165" fontId="12" fillId="0" borderId="6" xfId="0" applyNumberFormat="1"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22" xfId="0" applyFont="1" applyFill="1" applyBorder="1" applyAlignment="1">
      <alignment horizontal="center" vertical="center" wrapText="1"/>
    </xf>
    <xf numFmtId="0" fontId="0" fillId="0" borderId="23" xfId="0" applyBorder="1" applyAlignment="1">
      <alignment horizontal="center" vertical="center" wrapText="1"/>
    </xf>
    <xf numFmtId="0" fontId="12" fillId="0" borderId="24" xfId="0" applyFont="1" applyFill="1" applyBorder="1" applyAlignment="1">
      <alignment horizontal="center" vertical="center" wrapText="1"/>
    </xf>
    <xf numFmtId="0" fontId="0" fillId="0" borderId="25" xfId="0" applyBorder="1" applyAlignment="1">
      <alignment horizontal="center" vertical="center" wrapText="1"/>
    </xf>
    <xf numFmtId="0" fontId="12" fillId="0" borderId="12" xfId="0" applyFont="1" applyFill="1" applyBorder="1" applyAlignment="1">
      <alignment horizontal="center" vertical="center" wrapText="1"/>
    </xf>
    <xf numFmtId="0" fontId="0" fillId="0" borderId="13" xfId="0" applyBorder="1" applyAlignment="1">
      <alignment horizontal="center" vertical="center" wrapText="1"/>
    </xf>
  </cellXfs>
  <cellStyles count="19">
    <cellStyle name="Comma [0]" xfId="1" builtinId="6"/>
    <cellStyle name="Normal" xfId="0" builtinId="0"/>
    <cellStyle name="Percent" xfId="3" builtinId="5"/>
    <cellStyle name="パーセント 3" xfId="5" xr:uid="{00000000-0005-0000-0000-000001000000}"/>
    <cellStyle name="桁区切り 2" xfId="7" xr:uid="{00000000-0005-0000-0000-000003000000}"/>
    <cellStyle name="桁区切り 3" xfId="13" xr:uid="{00000000-0005-0000-0000-000004000000}"/>
    <cellStyle name="桁区切り 3 2" xfId="8" xr:uid="{00000000-0005-0000-0000-000005000000}"/>
    <cellStyle name="桁区切り 4" xfId="12" xr:uid="{00000000-0005-0000-0000-000006000000}"/>
    <cellStyle name="桁区切り 4 2 2" xfId="11" xr:uid="{00000000-0005-0000-0000-000007000000}"/>
    <cellStyle name="標準 2" xfId="4" xr:uid="{00000000-0005-0000-0000-00000A000000}"/>
    <cellStyle name="標準 3" xfId="9" xr:uid="{00000000-0005-0000-0000-00000B000000}"/>
    <cellStyle name="標準 4" xfId="15" xr:uid="{00000000-0005-0000-0000-00000C000000}"/>
    <cellStyle name="標準 6" xfId="14" xr:uid="{00000000-0005-0000-0000-00000D000000}"/>
    <cellStyle name="標準_15'契約台帳(草野-高木)" xfId="16" xr:uid="{00000000-0005-0000-0000-00000E000000}"/>
    <cellStyle name="標準_１６７調査票４案件best100（再検討）0914提出用" xfId="2" xr:uid="{00000000-0005-0000-0000-00000F000000}"/>
    <cellStyle name="標準_１7’当初契約ベース（１研）" xfId="17" xr:uid="{00000000-0005-0000-0000-000010000000}"/>
    <cellStyle name="標準_新公表リスト(19年3月)" xfId="18" xr:uid="{00000000-0005-0000-0000-000011000000}"/>
    <cellStyle name="標準_調査票２（国交省）" xfId="6" xr:uid="{00000000-0005-0000-0000-000012000000}"/>
    <cellStyle name="通貨 2" xfId="10" xr:uid="{00000000-0005-0000-0000-000008000000}"/>
  </cellStyles>
  <dxfs count="3">
    <dxf>
      <fill>
        <patternFill>
          <bgColor rgb="FFFF99FF"/>
        </patternFill>
      </fill>
    </dxf>
    <dxf>
      <fill>
        <patternFill>
          <bgColor rgb="FFFF99FF"/>
        </patternFill>
      </fill>
    </dxf>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686364</xdr:colOff>
      <xdr:row>0</xdr:row>
      <xdr:rowOff>62082</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1182914" y="62082"/>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様式２－３</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58"/>
  <sheetViews>
    <sheetView tabSelected="1" zoomScaleNormal="100" zoomScaleSheetLayoutView="70" workbookViewId="0">
      <selection activeCell="D3" sqref="D3:D4"/>
    </sheetView>
  </sheetViews>
  <sheetFormatPr baseColWidth="10" defaultColWidth="9" defaultRowHeight="12"/>
  <cols>
    <col min="1" max="1" width="12.1640625" style="43" customWidth="1"/>
    <col min="2" max="2" width="14" style="24" customWidth="1"/>
    <col min="3" max="3" width="14" style="6" customWidth="1"/>
    <col min="4" max="4" width="15.1640625" style="44" customWidth="1"/>
    <col min="5" max="5" width="14" style="3" customWidth="1"/>
    <col min="6" max="6" width="14" style="45" customWidth="1"/>
    <col min="7" max="7" width="14" style="43" customWidth="1"/>
    <col min="8" max="9" width="14" style="45" customWidth="1"/>
    <col min="10" max="10" width="7.5" style="45" customWidth="1"/>
    <col min="11" max="12" width="11.6640625" style="43" customWidth="1"/>
    <col min="13" max="13" width="11.6640625" style="45" customWidth="1"/>
    <col min="14" max="14" width="8.83203125" style="3" customWidth="1"/>
    <col min="15" max="16384" width="9" style="46"/>
  </cols>
  <sheetData>
    <row r="1" spans="1:14" s="42" customFormat="1" ht="15">
      <c r="A1" s="203" t="s">
        <v>14</v>
      </c>
      <c r="B1" s="203"/>
      <c r="C1" s="203"/>
      <c r="D1" s="203"/>
      <c r="E1" s="203"/>
      <c r="F1" s="203"/>
      <c r="G1" s="203"/>
      <c r="H1" s="203"/>
      <c r="I1" s="203"/>
      <c r="J1" s="203"/>
      <c r="K1" s="203"/>
      <c r="L1" s="203"/>
      <c r="M1" s="203"/>
      <c r="N1" s="203"/>
    </row>
    <row r="2" spans="1:14" ht="13" thickBot="1"/>
    <row r="3" spans="1:14" s="43" customFormat="1">
      <c r="A3" s="204" t="s">
        <v>19</v>
      </c>
      <c r="B3" s="208" t="s">
        <v>8</v>
      </c>
      <c r="C3" s="210" t="s">
        <v>0</v>
      </c>
      <c r="D3" s="212" t="s">
        <v>1</v>
      </c>
      <c r="E3" s="214" t="s">
        <v>16</v>
      </c>
      <c r="F3" s="214" t="s">
        <v>15</v>
      </c>
      <c r="G3" s="214" t="s">
        <v>2</v>
      </c>
      <c r="H3" s="214" t="s">
        <v>3</v>
      </c>
      <c r="I3" s="214" t="s">
        <v>4</v>
      </c>
      <c r="J3" s="214" t="s">
        <v>5</v>
      </c>
      <c r="K3" s="216" t="s">
        <v>7</v>
      </c>
      <c r="L3" s="218" t="s">
        <v>18</v>
      </c>
      <c r="M3" s="220" t="s">
        <v>9</v>
      </c>
      <c r="N3" s="206" t="s">
        <v>6</v>
      </c>
    </row>
    <row r="4" spans="1:14" s="43" customFormat="1" ht="38.25" customHeight="1" thickBot="1">
      <c r="A4" s="205"/>
      <c r="B4" s="209"/>
      <c r="C4" s="211"/>
      <c r="D4" s="213"/>
      <c r="E4" s="215"/>
      <c r="F4" s="215"/>
      <c r="G4" s="215"/>
      <c r="H4" s="215"/>
      <c r="I4" s="215"/>
      <c r="J4" s="215"/>
      <c r="K4" s="217"/>
      <c r="L4" s="219"/>
      <c r="M4" s="221"/>
      <c r="N4" s="207"/>
    </row>
    <row r="5" spans="1:14" ht="104">
      <c r="A5" s="78" t="s">
        <v>763</v>
      </c>
      <c r="B5" s="25" t="s">
        <v>766</v>
      </c>
      <c r="C5" s="25" t="s">
        <v>765</v>
      </c>
      <c r="D5" s="79">
        <v>42461</v>
      </c>
      <c r="E5" s="10" t="s">
        <v>767</v>
      </c>
      <c r="F5" s="47">
        <v>8011105005388</v>
      </c>
      <c r="G5" s="80" t="s">
        <v>819</v>
      </c>
      <c r="H5" s="81" t="s">
        <v>146</v>
      </c>
      <c r="I5" s="81">
        <v>43740000</v>
      </c>
      <c r="J5" s="49" t="s">
        <v>146</v>
      </c>
      <c r="K5" s="48" t="s">
        <v>137</v>
      </c>
      <c r="L5" s="48" t="s">
        <v>17</v>
      </c>
      <c r="M5" s="49">
        <v>1</v>
      </c>
      <c r="N5" s="50"/>
    </row>
    <row r="6" spans="1:14" ht="104">
      <c r="A6" s="57" t="s">
        <v>763</v>
      </c>
      <c r="B6" s="7" t="s">
        <v>768</v>
      </c>
      <c r="C6" s="7" t="s">
        <v>765</v>
      </c>
      <c r="D6" s="77">
        <v>42461</v>
      </c>
      <c r="E6" s="1" t="s">
        <v>767</v>
      </c>
      <c r="F6" s="52">
        <v>8011105005388</v>
      </c>
      <c r="G6" s="67" t="s">
        <v>820</v>
      </c>
      <c r="H6" s="66" t="s">
        <v>146</v>
      </c>
      <c r="I6" s="66">
        <v>30240000</v>
      </c>
      <c r="J6" s="55" t="s">
        <v>146</v>
      </c>
      <c r="K6" s="53" t="s">
        <v>137</v>
      </c>
      <c r="L6" s="53" t="s">
        <v>17</v>
      </c>
      <c r="M6" s="55">
        <v>2</v>
      </c>
      <c r="N6" s="56"/>
    </row>
    <row r="7" spans="1:14" ht="104">
      <c r="A7" s="57" t="s">
        <v>763</v>
      </c>
      <c r="B7" s="7" t="s">
        <v>769</v>
      </c>
      <c r="C7" s="7" t="s">
        <v>765</v>
      </c>
      <c r="D7" s="77">
        <v>42461</v>
      </c>
      <c r="E7" s="1" t="s">
        <v>448</v>
      </c>
      <c r="F7" s="52">
        <v>5290005000838</v>
      </c>
      <c r="G7" s="67" t="s">
        <v>820</v>
      </c>
      <c r="H7" s="66" t="s">
        <v>146</v>
      </c>
      <c r="I7" s="66">
        <v>6556356</v>
      </c>
      <c r="J7" s="55" t="s">
        <v>146</v>
      </c>
      <c r="K7" s="53" t="s">
        <v>123</v>
      </c>
      <c r="L7" s="53" t="s">
        <v>17</v>
      </c>
      <c r="M7" s="55">
        <v>1</v>
      </c>
      <c r="N7" s="56"/>
    </row>
    <row r="8" spans="1:14" ht="139.5" customHeight="1">
      <c r="A8" s="57" t="s">
        <v>763</v>
      </c>
      <c r="B8" s="7" t="s">
        <v>770</v>
      </c>
      <c r="C8" s="7" t="s">
        <v>771</v>
      </c>
      <c r="D8" s="77">
        <v>42503</v>
      </c>
      <c r="E8" s="1" t="s">
        <v>772</v>
      </c>
      <c r="F8" s="52">
        <v>1010405009411</v>
      </c>
      <c r="G8" s="67" t="s">
        <v>819</v>
      </c>
      <c r="H8" s="66" t="s">
        <v>146</v>
      </c>
      <c r="I8" s="66">
        <v>101432572</v>
      </c>
      <c r="J8" s="55" t="s">
        <v>146</v>
      </c>
      <c r="K8" s="53" t="s">
        <v>123</v>
      </c>
      <c r="L8" s="53" t="s">
        <v>17</v>
      </c>
      <c r="M8" s="55">
        <v>1</v>
      </c>
      <c r="N8" s="82" t="s">
        <v>886</v>
      </c>
    </row>
    <row r="9" spans="1:14" ht="104">
      <c r="A9" s="57" t="s">
        <v>763</v>
      </c>
      <c r="B9" s="7" t="s">
        <v>773</v>
      </c>
      <c r="C9" s="7" t="s">
        <v>765</v>
      </c>
      <c r="D9" s="77">
        <v>42520</v>
      </c>
      <c r="E9" s="1" t="s">
        <v>774</v>
      </c>
      <c r="F9" s="52">
        <v>4010605000134</v>
      </c>
      <c r="G9" s="67" t="s">
        <v>819</v>
      </c>
      <c r="H9" s="66">
        <v>9028800</v>
      </c>
      <c r="I9" s="66">
        <v>7776000</v>
      </c>
      <c r="J9" s="54">
        <v>0.86099999999999999</v>
      </c>
      <c r="K9" s="53" t="s">
        <v>123</v>
      </c>
      <c r="L9" s="53" t="s">
        <v>17</v>
      </c>
      <c r="M9" s="55">
        <v>1</v>
      </c>
      <c r="N9" s="56"/>
    </row>
    <row r="10" spans="1:14" ht="128.25" customHeight="1">
      <c r="A10" s="57" t="s">
        <v>763</v>
      </c>
      <c r="B10" s="7" t="s">
        <v>775</v>
      </c>
      <c r="C10" s="7" t="s">
        <v>776</v>
      </c>
      <c r="D10" s="77">
        <v>42625</v>
      </c>
      <c r="E10" s="1" t="s">
        <v>777</v>
      </c>
      <c r="F10" s="52">
        <v>2010005018547</v>
      </c>
      <c r="G10" s="67" t="s">
        <v>819</v>
      </c>
      <c r="H10" s="66" t="s">
        <v>146</v>
      </c>
      <c r="I10" s="66">
        <v>9615240</v>
      </c>
      <c r="J10" s="55" t="s">
        <v>146</v>
      </c>
      <c r="K10" s="53" t="s">
        <v>123</v>
      </c>
      <c r="L10" s="53" t="s">
        <v>17</v>
      </c>
      <c r="M10" s="55">
        <v>1</v>
      </c>
      <c r="N10" s="56"/>
    </row>
    <row r="11" spans="1:14" ht="91">
      <c r="A11" s="57" t="s">
        <v>763</v>
      </c>
      <c r="B11" s="7" t="s">
        <v>778</v>
      </c>
      <c r="C11" s="7" t="s">
        <v>764</v>
      </c>
      <c r="D11" s="77">
        <v>42628</v>
      </c>
      <c r="E11" s="1" t="s">
        <v>779</v>
      </c>
      <c r="F11" s="52">
        <v>1010005018655</v>
      </c>
      <c r="G11" s="67" t="s">
        <v>819</v>
      </c>
      <c r="H11" s="66">
        <v>20096640</v>
      </c>
      <c r="I11" s="66">
        <v>17280000</v>
      </c>
      <c r="J11" s="54">
        <v>0.86</v>
      </c>
      <c r="K11" s="53" t="s">
        <v>123</v>
      </c>
      <c r="L11" s="53" t="s">
        <v>17</v>
      </c>
      <c r="M11" s="55">
        <v>1</v>
      </c>
      <c r="N11" s="56"/>
    </row>
    <row r="12" spans="1:14" ht="78">
      <c r="A12" s="57" t="s">
        <v>763</v>
      </c>
      <c r="B12" s="7" t="s">
        <v>780</v>
      </c>
      <c r="C12" s="7" t="s">
        <v>781</v>
      </c>
      <c r="D12" s="77">
        <v>42671</v>
      </c>
      <c r="E12" s="1" t="s">
        <v>782</v>
      </c>
      <c r="F12" s="52">
        <v>1011105004999</v>
      </c>
      <c r="G12" s="67" t="s">
        <v>820</v>
      </c>
      <c r="H12" s="66" t="s">
        <v>146</v>
      </c>
      <c r="I12" s="66">
        <v>1987200</v>
      </c>
      <c r="J12" s="55" t="s">
        <v>146</v>
      </c>
      <c r="K12" s="53" t="s">
        <v>123</v>
      </c>
      <c r="L12" s="53" t="s">
        <v>17</v>
      </c>
      <c r="M12" s="55">
        <v>1</v>
      </c>
      <c r="N12" s="56"/>
    </row>
    <row r="13" spans="1:14" ht="91">
      <c r="A13" s="57" t="s">
        <v>22</v>
      </c>
      <c r="B13" s="7" t="s">
        <v>25</v>
      </c>
      <c r="C13" s="33" t="s">
        <v>37</v>
      </c>
      <c r="D13" s="83">
        <v>42461</v>
      </c>
      <c r="E13" s="1" t="s">
        <v>27</v>
      </c>
      <c r="F13" s="52">
        <v>8010005018566</v>
      </c>
      <c r="G13" s="67" t="s">
        <v>28</v>
      </c>
      <c r="H13" s="84" t="s">
        <v>127</v>
      </c>
      <c r="I13" s="84">
        <v>3724470</v>
      </c>
      <c r="J13" s="85" t="s">
        <v>20</v>
      </c>
      <c r="K13" s="86" t="s">
        <v>12</v>
      </c>
      <c r="L13" s="86" t="s">
        <v>17</v>
      </c>
      <c r="M13" s="55">
        <v>1</v>
      </c>
      <c r="N13" s="87" t="s">
        <v>29</v>
      </c>
    </row>
    <row r="14" spans="1:14" ht="91">
      <c r="A14" s="57" t="s">
        <v>22</v>
      </c>
      <c r="B14" s="7" t="s">
        <v>30</v>
      </c>
      <c r="C14" s="33" t="s">
        <v>26</v>
      </c>
      <c r="D14" s="83">
        <v>42461</v>
      </c>
      <c r="E14" s="1" t="s">
        <v>27</v>
      </c>
      <c r="F14" s="52">
        <v>8010005018566</v>
      </c>
      <c r="G14" s="67" t="s">
        <v>28</v>
      </c>
      <c r="H14" s="84" t="s">
        <v>127</v>
      </c>
      <c r="I14" s="84">
        <v>1234245</v>
      </c>
      <c r="J14" s="85" t="s">
        <v>20</v>
      </c>
      <c r="K14" s="86" t="s">
        <v>12</v>
      </c>
      <c r="L14" s="86" t="s">
        <v>17</v>
      </c>
      <c r="M14" s="55">
        <v>3</v>
      </c>
      <c r="N14" s="87" t="s">
        <v>31</v>
      </c>
    </row>
    <row r="15" spans="1:14" ht="91">
      <c r="A15" s="57" t="s">
        <v>22</v>
      </c>
      <c r="B15" s="7" t="s">
        <v>32</v>
      </c>
      <c r="C15" s="7" t="s">
        <v>23</v>
      </c>
      <c r="D15" s="83">
        <v>42461</v>
      </c>
      <c r="E15" s="1" t="s">
        <v>33</v>
      </c>
      <c r="F15" s="52">
        <v>8010005018566</v>
      </c>
      <c r="G15" s="67" t="s">
        <v>28</v>
      </c>
      <c r="H15" s="84" t="s">
        <v>127</v>
      </c>
      <c r="I15" s="88">
        <v>3378434</v>
      </c>
      <c r="J15" s="85" t="s">
        <v>20</v>
      </c>
      <c r="K15" s="53" t="s">
        <v>12</v>
      </c>
      <c r="L15" s="86" t="s">
        <v>17</v>
      </c>
      <c r="M15" s="55">
        <v>2</v>
      </c>
      <c r="N15" s="87" t="s">
        <v>34</v>
      </c>
    </row>
    <row r="16" spans="1:14" ht="91">
      <c r="A16" s="57" t="s">
        <v>22</v>
      </c>
      <c r="B16" s="7" t="s">
        <v>35</v>
      </c>
      <c r="C16" s="33" t="s">
        <v>26</v>
      </c>
      <c r="D16" s="83">
        <v>42615</v>
      </c>
      <c r="E16" s="1" t="s">
        <v>36</v>
      </c>
      <c r="F16" s="52">
        <v>2010005018786</v>
      </c>
      <c r="G16" s="67" t="s">
        <v>28</v>
      </c>
      <c r="H16" s="89">
        <v>1465560</v>
      </c>
      <c r="I16" s="89">
        <v>1180440</v>
      </c>
      <c r="J16" s="90">
        <f>I16/H16</f>
        <v>0.80545320560058953</v>
      </c>
      <c r="K16" s="67" t="s">
        <v>12</v>
      </c>
      <c r="L16" s="86" t="s">
        <v>17</v>
      </c>
      <c r="M16" s="91">
        <v>2</v>
      </c>
      <c r="N16" s="82" t="s">
        <v>24</v>
      </c>
    </row>
    <row r="17" spans="1:14" ht="91">
      <c r="A17" s="57" t="s">
        <v>38</v>
      </c>
      <c r="B17" s="7" t="s">
        <v>39</v>
      </c>
      <c r="C17" s="7" t="s">
        <v>40</v>
      </c>
      <c r="D17" s="64">
        <v>42586</v>
      </c>
      <c r="E17" s="1" t="s">
        <v>41</v>
      </c>
      <c r="F17" s="65">
        <v>1012405002585</v>
      </c>
      <c r="G17" s="53" t="s">
        <v>42</v>
      </c>
      <c r="H17" s="55" t="s">
        <v>43</v>
      </c>
      <c r="I17" s="55" t="s">
        <v>44</v>
      </c>
      <c r="J17" s="55" t="s">
        <v>45</v>
      </c>
      <c r="K17" s="53" t="s">
        <v>12</v>
      </c>
      <c r="L17" s="53" t="s">
        <v>17</v>
      </c>
      <c r="M17" s="55">
        <v>4</v>
      </c>
      <c r="N17" s="56"/>
    </row>
    <row r="18" spans="1:14" ht="91">
      <c r="A18" s="57" t="s">
        <v>38</v>
      </c>
      <c r="B18" s="7" t="s">
        <v>46</v>
      </c>
      <c r="C18" s="7" t="s">
        <v>47</v>
      </c>
      <c r="D18" s="64">
        <v>42690</v>
      </c>
      <c r="E18" s="1" t="s">
        <v>48</v>
      </c>
      <c r="F18" s="65">
        <v>1012405002585</v>
      </c>
      <c r="G18" s="53" t="s">
        <v>42</v>
      </c>
      <c r="H18" s="55" t="s">
        <v>21</v>
      </c>
      <c r="I18" s="55" t="s">
        <v>49</v>
      </c>
      <c r="J18" s="55" t="s">
        <v>21</v>
      </c>
      <c r="K18" s="53" t="s">
        <v>12</v>
      </c>
      <c r="L18" s="53" t="s">
        <v>17</v>
      </c>
      <c r="M18" s="55">
        <v>4</v>
      </c>
      <c r="N18" s="56"/>
    </row>
    <row r="19" spans="1:14" ht="104">
      <c r="A19" s="57" t="s">
        <v>50</v>
      </c>
      <c r="B19" s="26" t="s">
        <v>52</v>
      </c>
      <c r="C19" s="26" t="s">
        <v>53</v>
      </c>
      <c r="D19" s="76">
        <v>42552</v>
      </c>
      <c r="E19" s="12" t="s">
        <v>54</v>
      </c>
      <c r="F19" s="65">
        <v>4010005018834</v>
      </c>
      <c r="G19" s="92" t="s">
        <v>55</v>
      </c>
      <c r="H19" s="93" t="s">
        <v>51</v>
      </c>
      <c r="I19" s="94">
        <v>3675788</v>
      </c>
      <c r="J19" s="93" t="s">
        <v>56</v>
      </c>
      <c r="K19" s="53" t="s">
        <v>12</v>
      </c>
      <c r="L19" s="53" t="s">
        <v>17</v>
      </c>
      <c r="M19" s="93">
        <v>4</v>
      </c>
      <c r="N19" s="95"/>
    </row>
    <row r="20" spans="1:14" ht="104">
      <c r="A20" s="57" t="s">
        <v>50</v>
      </c>
      <c r="B20" s="7" t="s">
        <v>57</v>
      </c>
      <c r="C20" s="7" t="s">
        <v>58</v>
      </c>
      <c r="D20" s="77">
        <v>42762</v>
      </c>
      <c r="E20" s="1" t="s">
        <v>59</v>
      </c>
      <c r="F20" s="65">
        <v>4010005018834</v>
      </c>
      <c r="G20" s="67" t="s">
        <v>60</v>
      </c>
      <c r="H20" s="91" t="s">
        <v>824</v>
      </c>
      <c r="I20" s="96">
        <v>5900099</v>
      </c>
      <c r="J20" s="91" t="s">
        <v>823</v>
      </c>
      <c r="K20" s="53" t="s">
        <v>12</v>
      </c>
      <c r="L20" s="53" t="s">
        <v>17</v>
      </c>
      <c r="M20" s="91">
        <v>3</v>
      </c>
      <c r="N20" s="82"/>
    </row>
    <row r="21" spans="1:14" ht="104">
      <c r="A21" s="57" t="s">
        <v>65</v>
      </c>
      <c r="B21" s="7" t="s">
        <v>61</v>
      </c>
      <c r="C21" s="7" t="s">
        <v>62</v>
      </c>
      <c r="D21" s="77">
        <v>42629</v>
      </c>
      <c r="E21" s="1" t="s">
        <v>63</v>
      </c>
      <c r="F21" s="65">
        <v>5011105005399</v>
      </c>
      <c r="G21" s="67" t="s">
        <v>819</v>
      </c>
      <c r="H21" s="55" t="s">
        <v>64</v>
      </c>
      <c r="I21" s="97">
        <v>5076000</v>
      </c>
      <c r="J21" s="55" t="s">
        <v>64</v>
      </c>
      <c r="K21" s="53" t="s">
        <v>12</v>
      </c>
      <c r="L21" s="53" t="s">
        <v>17</v>
      </c>
      <c r="M21" s="55">
        <v>3</v>
      </c>
      <c r="N21" s="56"/>
    </row>
    <row r="22" spans="1:14" ht="78">
      <c r="A22" s="57" t="s">
        <v>66</v>
      </c>
      <c r="B22" s="7" t="s">
        <v>67</v>
      </c>
      <c r="C22" s="7" t="s">
        <v>68</v>
      </c>
      <c r="D22" s="64">
        <v>42485</v>
      </c>
      <c r="E22" s="1" t="s">
        <v>69</v>
      </c>
      <c r="F22" s="52">
        <v>8010005003758</v>
      </c>
      <c r="G22" s="67" t="s">
        <v>819</v>
      </c>
      <c r="H22" s="55" t="s">
        <v>70</v>
      </c>
      <c r="I22" s="98">
        <v>18684000</v>
      </c>
      <c r="J22" s="55" t="s">
        <v>70</v>
      </c>
      <c r="K22" s="53" t="s">
        <v>13</v>
      </c>
      <c r="L22" s="53" t="s">
        <v>17</v>
      </c>
      <c r="M22" s="55">
        <v>5</v>
      </c>
      <c r="N22" s="56"/>
    </row>
    <row r="23" spans="1:14" ht="78">
      <c r="A23" s="57" t="s">
        <v>71</v>
      </c>
      <c r="B23" s="7" t="s">
        <v>73</v>
      </c>
      <c r="C23" s="7" t="s">
        <v>74</v>
      </c>
      <c r="D23" s="64">
        <v>42461</v>
      </c>
      <c r="E23" s="1" t="s">
        <v>75</v>
      </c>
      <c r="F23" s="65">
        <v>2010005019116</v>
      </c>
      <c r="G23" s="53" t="s">
        <v>42</v>
      </c>
      <c r="H23" s="66">
        <v>1334880</v>
      </c>
      <c r="I23" s="66">
        <v>907200</v>
      </c>
      <c r="J23" s="99">
        <v>0.67961165048543692</v>
      </c>
      <c r="K23" s="53" t="s">
        <v>12</v>
      </c>
      <c r="L23" s="53" t="s">
        <v>17</v>
      </c>
      <c r="M23" s="55">
        <v>4</v>
      </c>
      <c r="N23" s="56"/>
    </row>
    <row r="24" spans="1:14" ht="78">
      <c r="A24" s="57" t="s">
        <v>71</v>
      </c>
      <c r="B24" s="7" t="s">
        <v>76</v>
      </c>
      <c r="C24" s="7" t="s">
        <v>74</v>
      </c>
      <c r="D24" s="64">
        <v>42472</v>
      </c>
      <c r="E24" s="1" t="s">
        <v>77</v>
      </c>
      <c r="F24" s="65">
        <v>1010005018944</v>
      </c>
      <c r="G24" s="53" t="s">
        <v>42</v>
      </c>
      <c r="H24" s="66">
        <v>7877109</v>
      </c>
      <c r="I24" s="66">
        <v>1728000</v>
      </c>
      <c r="J24" s="99">
        <v>0.21936982210097639</v>
      </c>
      <c r="K24" s="53" t="s">
        <v>12</v>
      </c>
      <c r="L24" s="53" t="s">
        <v>17</v>
      </c>
      <c r="M24" s="55">
        <v>2</v>
      </c>
      <c r="N24" s="56"/>
    </row>
    <row r="25" spans="1:14" ht="104">
      <c r="A25" s="57" t="s">
        <v>71</v>
      </c>
      <c r="B25" s="7" t="s">
        <v>78</v>
      </c>
      <c r="C25" s="7" t="s">
        <v>74</v>
      </c>
      <c r="D25" s="64">
        <v>42482</v>
      </c>
      <c r="E25" s="1" t="s">
        <v>77</v>
      </c>
      <c r="F25" s="65">
        <v>1010005018944</v>
      </c>
      <c r="G25" s="53" t="s">
        <v>42</v>
      </c>
      <c r="H25" s="66">
        <v>11686017</v>
      </c>
      <c r="I25" s="66">
        <v>2832840</v>
      </c>
      <c r="J25" s="99">
        <v>0.24241279128722815</v>
      </c>
      <c r="K25" s="53" t="s">
        <v>12</v>
      </c>
      <c r="L25" s="53" t="s">
        <v>17</v>
      </c>
      <c r="M25" s="55">
        <v>5</v>
      </c>
      <c r="N25" s="56"/>
    </row>
    <row r="26" spans="1:14" ht="91">
      <c r="A26" s="57" t="s">
        <v>71</v>
      </c>
      <c r="B26" s="7" t="s">
        <v>79</v>
      </c>
      <c r="C26" s="7" t="s">
        <v>72</v>
      </c>
      <c r="D26" s="64">
        <v>42719</v>
      </c>
      <c r="E26" s="1" t="s">
        <v>80</v>
      </c>
      <c r="F26" s="65">
        <v>4010605000134</v>
      </c>
      <c r="G26" s="53" t="s">
        <v>42</v>
      </c>
      <c r="H26" s="66">
        <v>6458400</v>
      </c>
      <c r="I26" s="66">
        <v>5994000</v>
      </c>
      <c r="J26" s="99">
        <v>0.92809364548494999</v>
      </c>
      <c r="K26" s="53" t="s">
        <v>12</v>
      </c>
      <c r="L26" s="53" t="s">
        <v>17</v>
      </c>
      <c r="M26" s="55">
        <v>2</v>
      </c>
      <c r="N26" s="56"/>
    </row>
    <row r="27" spans="1:14" ht="104">
      <c r="A27" s="100" t="s">
        <v>71</v>
      </c>
      <c r="B27" s="27" t="s">
        <v>81</v>
      </c>
      <c r="C27" s="27" t="s">
        <v>72</v>
      </c>
      <c r="D27" s="101">
        <v>42754</v>
      </c>
      <c r="E27" s="13" t="s">
        <v>82</v>
      </c>
      <c r="F27" s="102">
        <v>7010005018749</v>
      </c>
      <c r="G27" s="103" t="s">
        <v>42</v>
      </c>
      <c r="H27" s="104">
        <v>12852000</v>
      </c>
      <c r="I27" s="104">
        <v>12744000</v>
      </c>
      <c r="J27" s="105">
        <v>0.99159663865546221</v>
      </c>
      <c r="K27" s="103" t="s">
        <v>12</v>
      </c>
      <c r="L27" s="103" t="s">
        <v>17</v>
      </c>
      <c r="M27" s="106">
        <v>1</v>
      </c>
      <c r="N27" s="107"/>
    </row>
    <row r="28" spans="1:14" ht="112">
      <c r="A28" s="57" t="s">
        <v>826</v>
      </c>
      <c r="B28" s="28" t="s">
        <v>827</v>
      </c>
      <c r="C28" s="28" t="s">
        <v>828</v>
      </c>
      <c r="D28" s="108">
        <v>42461</v>
      </c>
      <c r="E28" s="14" t="s">
        <v>829</v>
      </c>
      <c r="F28" s="109">
        <v>3010005003886</v>
      </c>
      <c r="G28" s="110" t="s">
        <v>473</v>
      </c>
      <c r="H28" s="111">
        <v>3661038</v>
      </c>
      <c r="I28" s="111">
        <v>3510000</v>
      </c>
      <c r="J28" s="112">
        <v>0.95874448721919847</v>
      </c>
      <c r="K28" s="53" t="s">
        <v>12</v>
      </c>
      <c r="L28" s="53" t="s">
        <v>17</v>
      </c>
      <c r="M28" s="113">
        <v>1</v>
      </c>
      <c r="N28" s="114"/>
    </row>
    <row r="29" spans="1:14" ht="112">
      <c r="A29" s="57" t="s">
        <v>826</v>
      </c>
      <c r="B29" s="28" t="s">
        <v>830</v>
      </c>
      <c r="C29" s="28" t="s">
        <v>831</v>
      </c>
      <c r="D29" s="108">
        <v>42461</v>
      </c>
      <c r="E29" s="14" t="s">
        <v>832</v>
      </c>
      <c r="F29" s="109">
        <v>3010005003886</v>
      </c>
      <c r="G29" s="110" t="s">
        <v>473</v>
      </c>
      <c r="H29" s="111">
        <v>3933188</v>
      </c>
      <c r="I29" s="111">
        <v>3618000</v>
      </c>
      <c r="J29" s="112">
        <v>0.91986449668818271</v>
      </c>
      <c r="K29" s="53" t="s">
        <v>12</v>
      </c>
      <c r="L29" s="53" t="s">
        <v>17</v>
      </c>
      <c r="M29" s="113">
        <v>1</v>
      </c>
      <c r="N29" s="114"/>
    </row>
    <row r="30" spans="1:14" ht="96.75" customHeight="1">
      <c r="A30" s="57" t="s">
        <v>826</v>
      </c>
      <c r="B30" s="28" t="s">
        <v>833</v>
      </c>
      <c r="C30" s="28" t="s">
        <v>834</v>
      </c>
      <c r="D30" s="108">
        <v>42461</v>
      </c>
      <c r="E30" s="14" t="s">
        <v>835</v>
      </c>
      <c r="F30" s="109">
        <v>3010005003886</v>
      </c>
      <c r="G30" s="110" t="s">
        <v>473</v>
      </c>
      <c r="H30" s="111">
        <v>5179075</v>
      </c>
      <c r="I30" s="111">
        <v>4536000</v>
      </c>
      <c r="J30" s="112">
        <v>0.87583207426036502</v>
      </c>
      <c r="K30" s="53" t="s">
        <v>12</v>
      </c>
      <c r="L30" s="53" t="s">
        <v>17</v>
      </c>
      <c r="M30" s="113">
        <v>2</v>
      </c>
      <c r="N30" s="114"/>
    </row>
    <row r="31" spans="1:14" ht="99" customHeight="1">
      <c r="A31" s="57" t="s">
        <v>826</v>
      </c>
      <c r="B31" s="28" t="s">
        <v>836</v>
      </c>
      <c r="C31" s="28" t="s">
        <v>837</v>
      </c>
      <c r="D31" s="108">
        <v>42461</v>
      </c>
      <c r="E31" s="14" t="s">
        <v>838</v>
      </c>
      <c r="F31" s="109">
        <v>3010005003886</v>
      </c>
      <c r="G31" s="110" t="s">
        <v>473</v>
      </c>
      <c r="H31" s="111">
        <v>9313680</v>
      </c>
      <c r="I31" s="111">
        <v>7560000</v>
      </c>
      <c r="J31" s="112">
        <v>0.81170922771664911</v>
      </c>
      <c r="K31" s="53" t="s">
        <v>12</v>
      </c>
      <c r="L31" s="53" t="s">
        <v>17</v>
      </c>
      <c r="M31" s="113">
        <v>1</v>
      </c>
      <c r="N31" s="114"/>
    </row>
    <row r="32" spans="1:14" ht="112">
      <c r="A32" s="57" t="s">
        <v>826</v>
      </c>
      <c r="B32" s="28" t="s">
        <v>839</v>
      </c>
      <c r="C32" s="28" t="s">
        <v>83</v>
      </c>
      <c r="D32" s="108">
        <v>42513</v>
      </c>
      <c r="E32" s="14" t="s">
        <v>840</v>
      </c>
      <c r="F32" s="109">
        <v>4011405001520</v>
      </c>
      <c r="G32" s="110" t="s">
        <v>473</v>
      </c>
      <c r="H32" s="111">
        <v>25650354</v>
      </c>
      <c r="I32" s="111">
        <v>25304929</v>
      </c>
      <c r="J32" s="115">
        <v>0.98653332425743523</v>
      </c>
      <c r="K32" s="53" t="s">
        <v>12</v>
      </c>
      <c r="L32" s="53" t="s">
        <v>17</v>
      </c>
      <c r="M32" s="113">
        <v>1</v>
      </c>
      <c r="N32" s="114" t="s">
        <v>841</v>
      </c>
    </row>
    <row r="33" spans="1:14" ht="112">
      <c r="A33" s="57" t="s">
        <v>826</v>
      </c>
      <c r="B33" s="28" t="s">
        <v>842</v>
      </c>
      <c r="C33" s="28" t="s">
        <v>83</v>
      </c>
      <c r="D33" s="108">
        <v>42514</v>
      </c>
      <c r="E33" s="14" t="s">
        <v>843</v>
      </c>
      <c r="F33" s="109">
        <v>2011205000014</v>
      </c>
      <c r="G33" s="110" t="s">
        <v>473</v>
      </c>
      <c r="H33" s="111">
        <v>17007797</v>
      </c>
      <c r="I33" s="111">
        <v>15475136</v>
      </c>
      <c r="J33" s="115">
        <v>0.90988480165890973</v>
      </c>
      <c r="K33" s="53" t="s">
        <v>12</v>
      </c>
      <c r="L33" s="53" t="s">
        <v>17</v>
      </c>
      <c r="M33" s="113">
        <v>1</v>
      </c>
      <c r="N33" s="114" t="s">
        <v>841</v>
      </c>
    </row>
    <row r="34" spans="1:14" ht="98">
      <c r="A34" s="57" t="s">
        <v>826</v>
      </c>
      <c r="B34" s="28" t="s">
        <v>844</v>
      </c>
      <c r="C34" s="28" t="s">
        <v>845</v>
      </c>
      <c r="D34" s="108">
        <v>42566</v>
      </c>
      <c r="E34" s="14" t="s">
        <v>846</v>
      </c>
      <c r="F34" s="109">
        <v>5120005003238</v>
      </c>
      <c r="G34" s="110" t="s">
        <v>473</v>
      </c>
      <c r="H34" s="116">
        <v>106888248</v>
      </c>
      <c r="I34" s="116">
        <v>85752000</v>
      </c>
      <c r="J34" s="115">
        <v>0.80225844846853511</v>
      </c>
      <c r="K34" s="53" t="s">
        <v>13</v>
      </c>
      <c r="L34" s="53" t="s">
        <v>17</v>
      </c>
      <c r="M34" s="113">
        <v>1</v>
      </c>
      <c r="N34" s="114" t="s">
        <v>847</v>
      </c>
    </row>
    <row r="35" spans="1:14" ht="98">
      <c r="A35" s="57" t="s">
        <v>826</v>
      </c>
      <c r="B35" s="28" t="s">
        <v>848</v>
      </c>
      <c r="C35" s="28" t="s">
        <v>845</v>
      </c>
      <c r="D35" s="108">
        <v>42566</v>
      </c>
      <c r="E35" s="14" t="s">
        <v>846</v>
      </c>
      <c r="F35" s="109">
        <v>5120005003238</v>
      </c>
      <c r="G35" s="110" t="s">
        <v>473</v>
      </c>
      <c r="H35" s="111">
        <v>111384761</v>
      </c>
      <c r="I35" s="111">
        <v>96984000</v>
      </c>
      <c r="J35" s="115">
        <v>0.87071156888328738</v>
      </c>
      <c r="K35" s="53" t="s">
        <v>13</v>
      </c>
      <c r="L35" s="53" t="s">
        <v>17</v>
      </c>
      <c r="M35" s="113">
        <v>1</v>
      </c>
      <c r="N35" s="114" t="s">
        <v>847</v>
      </c>
    </row>
    <row r="36" spans="1:14" ht="87.75" customHeight="1">
      <c r="A36" s="57" t="s">
        <v>826</v>
      </c>
      <c r="B36" s="28" t="s">
        <v>849</v>
      </c>
      <c r="C36" s="28" t="s">
        <v>850</v>
      </c>
      <c r="D36" s="108">
        <v>42583</v>
      </c>
      <c r="E36" s="14" t="s">
        <v>851</v>
      </c>
      <c r="F36" s="109">
        <v>9400005005193</v>
      </c>
      <c r="G36" s="110" t="s">
        <v>473</v>
      </c>
      <c r="H36" s="116">
        <v>79214257</v>
      </c>
      <c r="I36" s="116">
        <v>77760000</v>
      </c>
      <c r="J36" s="115">
        <v>0.98164147395840629</v>
      </c>
      <c r="K36" s="53" t="s">
        <v>13</v>
      </c>
      <c r="L36" s="53" t="s">
        <v>17</v>
      </c>
      <c r="M36" s="113">
        <v>1</v>
      </c>
      <c r="N36" s="114" t="s">
        <v>852</v>
      </c>
    </row>
    <row r="37" spans="1:14" ht="85.5" customHeight="1">
      <c r="A37" s="57" t="s">
        <v>826</v>
      </c>
      <c r="B37" s="28" t="s">
        <v>853</v>
      </c>
      <c r="C37" s="28" t="s">
        <v>850</v>
      </c>
      <c r="D37" s="108">
        <v>42583</v>
      </c>
      <c r="E37" s="14" t="s">
        <v>851</v>
      </c>
      <c r="F37" s="109">
        <v>9400005005193</v>
      </c>
      <c r="G37" s="110" t="s">
        <v>473</v>
      </c>
      <c r="H37" s="111">
        <v>89192832</v>
      </c>
      <c r="I37" s="111">
        <v>88560000</v>
      </c>
      <c r="J37" s="115">
        <v>0.99290490069874671</v>
      </c>
      <c r="K37" s="53" t="s">
        <v>13</v>
      </c>
      <c r="L37" s="53" t="s">
        <v>17</v>
      </c>
      <c r="M37" s="113">
        <v>1</v>
      </c>
      <c r="N37" s="114" t="s">
        <v>852</v>
      </c>
    </row>
    <row r="38" spans="1:14" ht="84.75" customHeight="1">
      <c r="A38" s="57" t="s">
        <v>826</v>
      </c>
      <c r="B38" s="28" t="s">
        <v>854</v>
      </c>
      <c r="C38" s="28" t="s">
        <v>855</v>
      </c>
      <c r="D38" s="108">
        <v>42584</v>
      </c>
      <c r="E38" s="14" t="s">
        <v>856</v>
      </c>
      <c r="F38" s="109">
        <v>3290005013692</v>
      </c>
      <c r="G38" s="110" t="s">
        <v>473</v>
      </c>
      <c r="H38" s="116">
        <v>2919888</v>
      </c>
      <c r="I38" s="116">
        <v>2874960</v>
      </c>
      <c r="J38" s="115">
        <v>0.98461310844799521</v>
      </c>
      <c r="K38" s="53" t="s">
        <v>12</v>
      </c>
      <c r="L38" s="53" t="s">
        <v>17</v>
      </c>
      <c r="M38" s="113">
        <v>2</v>
      </c>
      <c r="N38" s="114" t="s">
        <v>857</v>
      </c>
    </row>
    <row r="39" spans="1:14" ht="112">
      <c r="A39" s="57" t="s">
        <v>826</v>
      </c>
      <c r="B39" s="28" t="s">
        <v>84</v>
      </c>
      <c r="C39" s="28" t="s">
        <v>858</v>
      </c>
      <c r="D39" s="108">
        <v>42587</v>
      </c>
      <c r="E39" s="14" t="s">
        <v>859</v>
      </c>
      <c r="F39" s="109">
        <v>6090005000213</v>
      </c>
      <c r="G39" s="110" t="s">
        <v>473</v>
      </c>
      <c r="H39" s="111">
        <v>85458175</v>
      </c>
      <c r="I39" s="111">
        <v>84240000</v>
      </c>
      <c r="J39" s="115">
        <v>0.98573999999999995</v>
      </c>
      <c r="K39" s="53" t="s">
        <v>13</v>
      </c>
      <c r="L39" s="53" t="s">
        <v>17</v>
      </c>
      <c r="M39" s="113">
        <v>1</v>
      </c>
      <c r="N39" s="114" t="s">
        <v>852</v>
      </c>
    </row>
    <row r="40" spans="1:14" ht="112">
      <c r="A40" s="57" t="s">
        <v>826</v>
      </c>
      <c r="B40" s="28" t="s">
        <v>84</v>
      </c>
      <c r="C40" s="28" t="s">
        <v>860</v>
      </c>
      <c r="D40" s="108">
        <v>42591</v>
      </c>
      <c r="E40" s="14" t="s">
        <v>861</v>
      </c>
      <c r="F40" s="109">
        <v>4490005006056</v>
      </c>
      <c r="G40" s="110" t="s">
        <v>473</v>
      </c>
      <c r="H40" s="116">
        <v>63703930</v>
      </c>
      <c r="I40" s="116">
        <v>63180000</v>
      </c>
      <c r="J40" s="115">
        <v>0.99177554665779644</v>
      </c>
      <c r="K40" s="53" t="s">
        <v>13</v>
      </c>
      <c r="L40" s="53" t="s">
        <v>17</v>
      </c>
      <c r="M40" s="113">
        <v>2</v>
      </c>
      <c r="N40" s="114" t="s">
        <v>852</v>
      </c>
    </row>
    <row r="41" spans="1:14" ht="112">
      <c r="A41" s="57" t="s">
        <v>826</v>
      </c>
      <c r="B41" s="28" t="s">
        <v>84</v>
      </c>
      <c r="C41" s="28" t="s">
        <v>873</v>
      </c>
      <c r="D41" s="108">
        <v>42592</v>
      </c>
      <c r="E41" s="14" t="s">
        <v>862</v>
      </c>
      <c r="F41" s="109">
        <v>9500005006917</v>
      </c>
      <c r="G41" s="110" t="s">
        <v>473</v>
      </c>
      <c r="H41" s="111">
        <v>67343450</v>
      </c>
      <c r="I41" s="111">
        <v>66960000</v>
      </c>
      <c r="J41" s="115">
        <v>0.99430605352116652</v>
      </c>
      <c r="K41" s="53" t="s">
        <v>13</v>
      </c>
      <c r="L41" s="53" t="s">
        <v>17</v>
      </c>
      <c r="M41" s="113">
        <v>2</v>
      </c>
      <c r="N41" s="114" t="s">
        <v>852</v>
      </c>
    </row>
    <row r="42" spans="1:14" ht="85.5" customHeight="1">
      <c r="A42" s="57" t="s">
        <v>826</v>
      </c>
      <c r="B42" s="28" t="s">
        <v>84</v>
      </c>
      <c r="C42" s="28" t="s">
        <v>863</v>
      </c>
      <c r="D42" s="108">
        <v>42594</v>
      </c>
      <c r="E42" s="14" t="s">
        <v>864</v>
      </c>
      <c r="F42" s="109">
        <v>6020005002843</v>
      </c>
      <c r="G42" s="110" t="s">
        <v>473</v>
      </c>
      <c r="H42" s="116">
        <v>28661084</v>
      </c>
      <c r="I42" s="116">
        <v>27723600</v>
      </c>
      <c r="J42" s="115">
        <v>0.96729069982140248</v>
      </c>
      <c r="K42" s="53" t="s">
        <v>13</v>
      </c>
      <c r="L42" s="53" t="s">
        <v>17</v>
      </c>
      <c r="M42" s="113">
        <v>2</v>
      </c>
      <c r="N42" s="114" t="s">
        <v>852</v>
      </c>
    </row>
    <row r="43" spans="1:14" ht="87.75" customHeight="1">
      <c r="A43" s="57" t="s">
        <v>826</v>
      </c>
      <c r="B43" s="28" t="s">
        <v>84</v>
      </c>
      <c r="C43" s="28" t="s">
        <v>865</v>
      </c>
      <c r="D43" s="108">
        <v>42597</v>
      </c>
      <c r="E43" s="14" t="s">
        <v>866</v>
      </c>
      <c r="F43" s="109">
        <v>9100005010868</v>
      </c>
      <c r="G43" s="110" t="s">
        <v>473</v>
      </c>
      <c r="H43" s="116">
        <v>71626305</v>
      </c>
      <c r="I43" s="116">
        <v>71280000</v>
      </c>
      <c r="J43" s="115">
        <v>0.99516511426912224</v>
      </c>
      <c r="K43" s="53" t="s">
        <v>13</v>
      </c>
      <c r="L43" s="53" t="s">
        <v>17</v>
      </c>
      <c r="M43" s="113">
        <v>2</v>
      </c>
      <c r="N43" s="114" t="s">
        <v>852</v>
      </c>
    </row>
    <row r="44" spans="1:14" ht="112">
      <c r="A44" s="57" t="s">
        <v>826</v>
      </c>
      <c r="B44" s="28" t="s">
        <v>867</v>
      </c>
      <c r="C44" s="28" t="s">
        <v>83</v>
      </c>
      <c r="D44" s="117">
        <v>42604</v>
      </c>
      <c r="E44" s="14" t="s">
        <v>868</v>
      </c>
      <c r="F44" s="109">
        <v>5010005018552</v>
      </c>
      <c r="G44" s="110" t="s">
        <v>871</v>
      </c>
      <c r="H44" s="111">
        <v>4869720</v>
      </c>
      <c r="I44" s="111">
        <v>4860000</v>
      </c>
      <c r="J44" s="115">
        <v>0.99800399201596801</v>
      </c>
      <c r="K44" s="53" t="s">
        <v>13</v>
      </c>
      <c r="L44" s="53" t="s">
        <v>17</v>
      </c>
      <c r="M44" s="113">
        <v>3</v>
      </c>
      <c r="N44" s="114"/>
    </row>
    <row r="45" spans="1:14" ht="112">
      <c r="A45" s="57" t="s">
        <v>826</v>
      </c>
      <c r="B45" s="28" t="s">
        <v>869</v>
      </c>
      <c r="C45" s="28" t="s">
        <v>83</v>
      </c>
      <c r="D45" s="108">
        <v>42723</v>
      </c>
      <c r="E45" s="14" t="s">
        <v>870</v>
      </c>
      <c r="F45" s="109">
        <v>5010005018552</v>
      </c>
      <c r="G45" s="110" t="s">
        <v>872</v>
      </c>
      <c r="H45" s="111">
        <v>2159665</v>
      </c>
      <c r="I45" s="111">
        <v>2052000</v>
      </c>
      <c r="J45" s="115">
        <v>0.95014736081753415</v>
      </c>
      <c r="K45" s="53" t="s">
        <v>13</v>
      </c>
      <c r="L45" s="53" t="s">
        <v>17</v>
      </c>
      <c r="M45" s="113">
        <v>2</v>
      </c>
      <c r="N45" s="114"/>
    </row>
    <row r="46" spans="1:14" ht="91">
      <c r="A46" s="118" t="s">
        <v>762</v>
      </c>
      <c r="B46" s="29" t="s">
        <v>755</v>
      </c>
      <c r="C46" s="29" t="s">
        <v>756</v>
      </c>
      <c r="D46" s="119">
        <v>42461</v>
      </c>
      <c r="E46" s="15" t="s">
        <v>757</v>
      </c>
      <c r="F46" s="120">
        <v>4011105005359</v>
      </c>
      <c r="G46" s="121" t="s">
        <v>820</v>
      </c>
      <c r="H46" s="122">
        <v>18406872</v>
      </c>
      <c r="I46" s="122">
        <v>16484688</v>
      </c>
      <c r="J46" s="123">
        <f t="shared" ref="J46:J47" si="0">ROUNDDOWN(I46/H46,3)</f>
        <v>0.89500000000000002</v>
      </c>
      <c r="K46" s="124" t="s">
        <v>352</v>
      </c>
      <c r="L46" s="124" t="s">
        <v>17</v>
      </c>
      <c r="M46" s="125" t="s">
        <v>758</v>
      </c>
      <c r="N46" s="126" t="s">
        <v>127</v>
      </c>
    </row>
    <row r="47" spans="1:14" ht="91">
      <c r="A47" s="51" t="s">
        <v>762</v>
      </c>
      <c r="B47" s="7" t="s">
        <v>759</v>
      </c>
      <c r="C47" s="7" t="s">
        <v>760</v>
      </c>
      <c r="D47" s="77">
        <v>42817</v>
      </c>
      <c r="E47" s="1" t="s">
        <v>761</v>
      </c>
      <c r="F47" s="127">
        <v>2010005018803</v>
      </c>
      <c r="G47" s="67" t="s">
        <v>820</v>
      </c>
      <c r="H47" s="128">
        <v>2523960</v>
      </c>
      <c r="I47" s="128">
        <v>2000000</v>
      </c>
      <c r="J47" s="90">
        <f t="shared" si="0"/>
        <v>0.79200000000000004</v>
      </c>
      <c r="K47" s="129" t="s">
        <v>352</v>
      </c>
      <c r="L47" s="129" t="s">
        <v>17</v>
      </c>
      <c r="M47" s="130">
        <v>3</v>
      </c>
      <c r="N47" s="82" t="s">
        <v>146</v>
      </c>
    </row>
    <row r="48" spans="1:14" ht="104">
      <c r="A48" s="57" t="s">
        <v>85</v>
      </c>
      <c r="B48" s="7" t="s">
        <v>86</v>
      </c>
      <c r="C48" s="7" t="s">
        <v>87</v>
      </c>
      <c r="D48" s="64">
        <v>42606</v>
      </c>
      <c r="E48" s="1" t="s">
        <v>88</v>
      </c>
      <c r="F48" s="65">
        <v>6090005000213</v>
      </c>
      <c r="G48" s="53" t="s">
        <v>42</v>
      </c>
      <c r="H48" s="66">
        <v>4428000</v>
      </c>
      <c r="I48" s="66">
        <v>4142880</v>
      </c>
      <c r="J48" s="54">
        <v>0.93500000000000005</v>
      </c>
      <c r="K48" s="53" t="s">
        <v>13</v>
      </c>
      <c r="L48" s="53" t="s">
        <v>17</v>
      </c>
      <c r="M48" s="55">
        <v>1</v>
      </c>
      <c r="N48" s="56"/>
    </row>
    <row r="49" spans="1:14" ht="104">
      <c r="A49" s="57" t="s">
        <v>85</v>
      </c>
      <c r="B49" s="7" t="s">
        <v>89</v>
      </c>
      <c r="C49" s="7" t="s">
        <v>90</v>
      </c>
      <c r="D49" s="64">
        <v>42639</v>
      </c>
      <c r="E49" s="1" t="s">
        <v>91</v>
      </c>
      <c r="F49" s="65">
        <v>6090005000213</v>
      </c>
      <c r="G49" s="53" t="s">
        <v>42</v>
      </c>
      <c r="H49" s="66">
        <v>1533600</v>
      </c>
      <c r="I49" s="66">
        <v>885600</v>
      </c>
      <c r="J49" s="54">
        <v>0.57699999999999996</v>
      </c>
      <c r="K49" s="53" t="s">
        <v>13</v>
      </c>
      <c r="L49" s="53" t="s">
        <v>17</v>
      </c>
      <c r="M49" s="55">
        <v>1</v>
      </c>
      <c r="N49" s="56"/>
    </row>
    <row r="50" spans="1:14" ht="117">
      <c r="A50" s="57" t="s">
        <v>85</v>
      </c>
      <c r="B50" s="7" t="s">
        <v>92</v>
      </c>
      <c r="C50" s="7" t="s">
        <v>93</v>
      </c>
      <c r="D50" s="64">
        <v>42542</v>
      </c>
      <c r="E50" s="1" t="s">
        <v>94</v>
      </c>
      <c r="F50" s="65">
        <v>4080005006188</v>
      </c>
      <c r="G50" s="53" t="s">
        <v>42</v>
      </c>
      <c r="H50" s="66">
        <v>2699713</v>
      </c>
      <c r="I50" s="66">
        <v>1843560</v>
      </c>
      <c r="J50" s="54">
        <v>0.68200000000000005</v>
      </c>
      <c r="K50" s="53" t="s">
        <v>13</v>
      </c>
      <c r="L50" s="53" t="s">
        <v>17</v>
      </c>
      <c r="M50" s="55">
        <v>2</v>
      </c>
      <c r="N50" s="56"/>
    </row>
    <row r="51" spans="1:14" ht="104">
      <c r="A51" s="57" t="s">
        <v>85</v>
      </c>
      <c r="B51" s="7" t="s">
        <v>95</v>
      </c>
      <c r="C51" s="7" t="s">
        <v>96</v>
      </c>
      <c r="D51" s="77">
        <v>42629</v>
      </c>
      <c r="E51" s="1" t="s">
        <v>97</v>
      </c>
      <c r="F51" s="65">
        <v>4080005006188</v>
      </c>
      <c r="G51" s="67" t="s">
        <v>42</v>
      </c>
      <c r="H51" s="131">
        <v>2636742</v>
      </c>
      <c r="I51" s="131">
        <v>2188080</v>
      </c>
      <c r="J51" s="90">
        <v>0.82899999999999996</v>
      </c>
      <c r="K51" s="67" t="s">
        <v>13</v>
      </c>
      <c r="L51" s="67" t="s">
        <v>17</v>
      </c>
      <c r="M51" s="91">
        <v>2</v>
      </c>
      <c r="N51" s="82"/>
    </row>
    <row r="52" spans="1:14" ht="131.25" customHeight="1">
      <c r="A52" s="57" t="s">
        <v>85</v>
      </c>
      <c r="B52" s="7" t="s">
        <v>98</v>
      </c>
      <c r="C52" s="7" t="s">
        <v>99</v>
      </c>
      <c r="D52" s="77">
        <v>42524</v>
      </c>
      <c r="E52" s="1" t="s">
        <v>100</v>
      </c>
      <c r="F52" s="127">
        <v>4011405001520</v>
      </c>
      <c r="G52" s="67" t="s">
        <v>42</v>
      </c>
      <c r="H52" s="131" t="s">
        <v>127</v>
      </c>
      <c r="I52" s="131" t="s">
        <v>101</v>
      </c>
      <c r="J52" s="90" t="s">
        <v>21</v>
      </c>
      <c r="K52" s="67" t="s">
        <v>12</v>
      </c>
      <c r="L52" s="67" t="s">
        <v>17</v>
      </c>
      <c r="M52" s="91">
        <v>2</v>
      </c>
      <c r="N52" s="82" t="s">
        <v>102</v>
      </c>
    </row>
    <row r="53" spans="1:14" ht="115.5" customHeight="1">
      <c r="A53" s="57" t="s">
        <v>85</v>
      </c>
      <c r="B53" s="7" t="s">
        <v>103</v>
      </c>
      <c r="C53" s="7" t="s">
        <v>104</v>
      </c>
      <c r="D53" s="77">
        <v>42628</v>
      </c>
      <c r="E53" s="1" t="s">
        <v>105</v>
      </c>
      <c r="F53" s="127">
        <v>4011405001520</v>
      </c>
      <c r="G53" s="67" t="s">
        <v>42</v>
      </c>
      <c r="H53" s="131" t="s">
        <v>127</v>
      </c>
      <c r="I53" s="131" t="s">
        <v>106</v>
      </c>
      <c r="J53" s="90" t="s">
        <v>21</v>
      </c>
      <c r="K53" s="67" t="s">
        <v>12</v>
      </c>
      <c r="L53" s="67" t="s">
        <v>17</v>
      </c>
      <c r="M53" s="91">
        <v>2</v>
      </c>
      <c r="N53" s="82" t="s">
        <v>107</v>
      </c>
    </row>
    <row r="54" spans="1:14" ht="117">
      <c r="A54" s="57" t="s">
        <v>85</v>
      </c>
      <c r="B54" s="7" t="s">
        <v>108</v>
      </c>
      <c r="C54" s="7" t="s">
        <v>109</v>
      </c>
      <c r="D54" s="77">
        <v>42545</v>
      </c>
      <c r="E54" s="1" t="s">
        <v>110</v>
      </c>
      <c r="F54" s="127">
        <v>3290005013692</v>
      </c>
      <c r="G54" s="67" t="s">
        <v>42</v>
      </c>
      <c r="H54" s="131" t="s">
        <v>127</v>
      </c>
      <c r="I54" s="131" t="s">
        <v>111</v>
      </c>
      <c r="J54" s="90" t="s">
        <v>21</v>
      </c>
      <c r="K54" s="67" t="s">
        <v>12</v>
      </c>
      <c r="L54" s="67" t="s">
        <v>17</v>
      </c>
      <c r="M54" s="91">
        <v>1</v>
      </c>
      <c r="N54" s="82" t="s">
        <v>112</v>
      </c>
    </row>
    <row r="55" spans="1:14" ht="65">
      <c r="A55" s="57" t="s">
        <v>113</v>
      </c>
      <c r="B55" s="7" t="s">
        <v>114</v>
      </c>
      <c r="C55" s="7" t="s">
        <v>115</v>
      </c>
      <c r="D55" s="64">
        <v>42461</v>
      </c>
      <c r="E55" s="1" t="s">
        <v>117</v>
      </c>
      <c r="F55" s="52">
        <v>5010005018916</v>
      </c>
      <c r="G55" s="67" t="s">
        <v>118</v>
      </c>
      <c r="H55" s="98">
        <v>678923640</v>
      </c>
      <c r="I55" s="98">
        <v>677160000</v>
      </c>
      <c r="J55" s="54">
        <v>0.99740229991107687</v>
      </c>
      <c r="K55" s="53" t="s">
        <v>119</v>
      </c>
      <c r="L55" s="53" t="s">
        <v>17</v>
      </c>
      <c r="M55" s="55">
        <v>1</v>
      </c>
      <c r="N55" s="56"/>
    </row>
    <row r="56" spans="1:14" ht="98.25" customHeight="1">
      <c r="A56" s="57" t="s">
        <v>113</v>
      </c>
      <c r="B56" s="7" t="s">
        <v>120</v>
      </c>
      <c r="C56" s="7" t="s">
        <v>121</v>
      </c>
      <c r="D56" s="64">
        <v>42461</v>
      </c>
      <c r="E56" s="1" t="s">
        <v>122</v>
      </c>
      <c r="F56" s="52">
        <v>1010405009411</v>
      </c>
      <c r="G56" s="67" t="s">
        <v>118</v>
      </c>
      <c r="H56" s="98">
        <v>93793276</v>
      </c>
      <c r="I56" s="98">
        <v>77620743</v>
      </c>
      <c r="J56" s="54">
        <v>0.82757257567162912</v>
      </c>
      <c r="K56" s="53" t="s">
        <v>123</v>
      </c>
      <c r="L56" s="53" t="s">
        <v>17</v>
      </c>
      <c r="M56" s="55">
        <v>2</v>
      </c>
      <c r="N56" s="56"/>
    </row>
    <row r="57" spans="1:14" ht="52">
      <c r="A57" s="57" t="s">
        <v>113</v>
      </c>
      <c r="B57" s="7" t="s">
        <v>124</v>
      </c>
      <c r="C57" s="7" t="s">
        <v>125</v>
      </c>
      <c r="D57" s="64">
        <v>42461</v>
      </c>
      <c r="E57" s="1" t="s">
        <v>126</v>
      </c>
      <c r="F57" s="52">
        <v>3010005018802</v>
      </c>
      <c r="G57" s="67" t="s">
        <v>118</v>
      </c>
      <c r="H57" s="98" t="s">
        <v>127</v>
      </c>
      <c r="I57" s="98">
        <v>71998836</v>
      </c>
      <c r="J57" s="54" t="s">
        <v>127</v>
      </c>
      <c r="K57" s="53" t="s">
        <v>123</v>
      </c>
      <c r="L57" s="53" t="s">
        <v>17</v>
      </c>
      <c r="M57" s="55">
        <v>1</v>
      </c>
      <c r="N57" s="56"/>
    </row>
    <row r="58" spans="1:14" ht="65">
      <c r="A58" s="57" t="s">
        <v>113</v>
      </c>
      <c r="B58" s="7" t="s">
        <v>128</v>
      </c>
      <c r="C58" s="7" t="s">
        <v>121</v>
      </c>
      <c r="D58" s="64">
        <v>42461</v>
      </c>
      <c r="E58" s="1" t="s">
        <v>122</v>
      </c>
      <c r="F58" s="52">
        <v>1010405009411</v>
      </c>
      <c r="G58" s="67" t="s">
        <v>118</v>
      </c>
      <c r="H58" s="98">
        <v>55816200</v>
      </c>
      <c r="I58" s="98">
        <v>54962062</v>
      </c>
      <c r="J58" s="54">
        <v>0.98469731009993511</v>
      </c>
      <c r="K58" s="53" t="s">
        <v>123</v>
      </c>
      <c r="L58" s="53" t="s">
        <v>17</v>
      </c>
      <c r="M58" s="55">
        <v>1</v>
      </c>
      <c r="N58" s="56"/>
    </row>
    <row r="59" spans="1:14" ht="65">
      <c r="A59" s="57" t="s">
        <v>113</v>
      </c>
      <c r="B59" s="7" t="s">
        <v>129</v>
      </c>
      <c r="C59" s="7" t="s">
        <v>121</v>
      </c>
      <c r="D59" s="64">
        <v>42461</v>
      </c>
      <c r="E59" s="1" t="s">
        <v>122</v>
      </c>
      <c r="F59" s="52">
        <v>1010405009411</v>
      </c>
      <c r="G59" s="67" t="s">
        <v>118</v>
      </c>
      <c r="H59" s="98">
        <v>11992795</v>
      </c>
      <c r="I59" s="98">
        <v>11871826</v>
      </c>
      <c r="J59" s="54">
        <v>0.98991319371339204</v>
      </c>
      <c r="K59" s="53" t="s">
        <v>123</v>
      </c>
      <c r="L59" s="53" t="s">
        <v>17</v>
      </c>
      <c r="M59" s="55">
        <v>1</v>
      </c>
      <c r="N59" s="56"/>
    </row>
    <row r="60" spans="1:14" ht="91">
      <c r="A60" s="57" t="s">
        <v>113</v>
      </c>
      <c r="B60" s="7" t="s">
        <v>130</v>
      </c>
      <c r="C60" s="7" t="s">
        <v>131</v>
      </c>
      <c r="D60" s="64">
        <v>42537</v>
      </c>
      <c r="E60" s="1" t="s">
        <v>885</v>
      </c>
      <c r="F60" s="52">
        <v>2010405009435</v>
      </c>
      <c r="G60" s="67" t="s">
        <v>118</v>
      </c>
      <c r="H60" s="98">
        <v>4517000</v>
      </c>
      <c r="I60" s="98">
        <v>3867120</v>
      </c>
      <c r="J60" s="54">
        <v>0.85612574717733003</v>
      </c>
      <c r="K60" s="53" t="s">
        <v>123</v>
      </c>
      <c r="L60" s="53" t="s">
        <v>17</v>
      </c>
      <c r="M60" s="55">
        <v>4</v>
      </c>
      <c r="N60" s="56"/>
    </row>
    <row r="61" spans="1:14" ht="65">
      <c r="A61" s="57" t="s">
        <v>113</v>
      </c>
      <c r="B61" s="7" t="s">
        <v>132</v>
      </c>
      <c r="C61" s="7" t="s">
        <v>133</v>
      </c>
      <c r="D61" s="64">
        <v>42607</v>
      </c>
      <c r="E61" s="1" t="s">
        <v>134</v>
      </c>
      <c r="F61" s="52">
        <v>4010605000134</v>
      </c>
      <c r="G61" s="67" t="s">
        <v>118</v>
      </c>
      <c r="H61" s="98">
        <v>4966920</v>
      </c>
      <c r="I61" s="98">
        <v>4860000</v>
      </c>
      <c r="J61" s="54">
        <v>0.97847358121330719</v>
      </c>
      <c r="K61" s="53" t="s">
        <v>123</v>
      </c>
      <c r="L61" s="53" t="s">
        <v>17</v>
      </c>
      <c r="M61" s="55">
        <v>1</v>
      </c>
      <c r="N61" s="56"/>
    </row>
    <row r="62" spans="1:14" ht="52">
      <c r="A62" s="57" t="s">
        <v>113</v>
      </c>
      <c r="B62" s="7" t="s">
        <v>135</v>
      </c>
      <c r="C62" s="7" t="s">
        <v>125</v>
      </c>
      <c r="D62" s="64">
        <v>42643</v>
      </c>
      <c r="E62" s="1" t="s">
        <v>136</v>
      </c>
      <c r="F62" s="52">
        <v>5010405010407</v>
      </c>
      <c r="G62" s="67" t="s">
        <v>118</v>
      </c>
      <c r="H62" s="98" t="s">
        <v>127</v>
      </c>
      <c r="I62" s="98">
        <v>2167352</v>
      </c>
      <c r="J62" s="54" t="s">
        <v>127</v>
      </c>
      <c r="K62" s="53" t="s">
        <v>137</v>
      </c>
      <c r="L62" s="53" t="s">
        <v>17</v>
      </c>
      <c r="M62" s="55">
        <v>1</v>
      </c>
      <c r="N62" s="82"/>
    </row>
    <row r="63" spans="1:14" ht="65">
      <c r="A63" s="57" t="s">
        <v>113</v>
      </c>
      <c r="B63" s="7" t="s">
        <v>138</v>
      </c>
      <c r="C63" s="7" t="s">
        <v>139</v>
      </c>
      <c r="D63" s="64">
        <v>42646</v>
      </c>
      <c r="E63" s="1" t="s">
        <v>134</v>
      </c>
      <c r="F63" s="52">
        <v>4010605000134</v>
      </c>
      <c r="G63" s="67" t="s">
        <v>118</v>
      </c>
      <c r="H63" s="98">
        <v>4821166</v>
      </c>
      <c r="I63" s="98">
        <v>4744440</v>
      </c>
      <c r="J63" s="54">
        <v>0.98408559257241923</v>
      </c>
      <c r="K63" s="53" t="s">
        <v>123</v>
      </c>
      <c r="L63" s="53" t="s">
        <v>17</v>
      </c>
      <c r="M63" s="55">
        <v>1</v>
      </c>
      <c r="N63" s="56"/>
    </row>
    <row r="64" spans="1:14" ht="65">
      <c r="A64" s="57" t="s">
        <v>113</v>
      </c>
      <c r="B64" s="7" t="s">
        <v>140</v>
      </c>
      <c r="C64" s="7" t="s">
        <v>139</v>
      </c>
      <c r="D64" s="64">
        <v>42682</v>
      </c>
      <c r="E64" s="1" t="s">
        <v>134</v>
      </c>
      <c r="F64" s="52">
        <v>4010605000134</v>
      </c>
      <c r="G64" s="67" t="s">
        <v>118</v>
      </c>
      <c r="H64" s="98">
        <v>4316760</v>
      </c>
      <c r="I64" s="98">
        <v>4012200</v>
      </c>
      <c r="J64" s="54">
        <v>0.92944708531398545</v>
      </c>
      <c r="K64" s="53" t="s">
        <v>123</v>
      </c>
      <c r="L64" s="53" t="s">
        <v>17</v>
      </c>
      <c r="M64" s="55">
        <v>1</v>
      </c>
      <c r="N64" s="56"/>
    </row>
    <row r="65" spans="1:14" ht="52">
      <c r="A65" s="57" t="s">
        <v>113</v>
      </c>
      <c r="B65" s="7" t="s">
        <v>141</v>
      </c>
      <c r="C65" s="7" t="s">
        <v>125</v>
      </c>
      <c r="D65" s="64">
        <v>42713</v>
      </c>
      <c r="E65" s="1" t="s">
        <v>142</v>
      </c>
      <c r="F65" s="52">
        <v>5011105004847</v>
      </c>
      <c r="G65" s="67" t="s">
        <v>118</v>
      </c>
      <c r="H65" s="98" t="s">
        <v>127</v>
      </c>
      <c r="I65" s="98">
        <v>1488960</v>
      </c>
      <c r="J65" s="54" t="s">
        <v>127</v>
      </c>
      <c r="K65" s="53" t="s">
        <v>137</v>
      </c>
      <c r="L65" s="53" t="s">
        <v>17</v>
      </c>
      <c r="M65" s="55">
        <v>1</v>
      </c>
      <c r="N65" s="56"/>
    </row>
    <row r="66" spans="1:14" ht="88.5" customHeight="1">
      <c r="A66" s="57" t="s">
        <v>113</v>
      </c>
      <c r="B66" s="7" t="s">
        <v>143</v>
      </c>
      <c r="C66" s="7" t="s">
        <v>115</v>
      </c>
      <c r="D66" s="64">
        <v>42723</v>
      </c>
      <c r="E66" s="1" t="s">
        <v>116</v>
      </c>
      <c r="F66" s="52">
        <v>5010005018916</v>
      </c>
      <c r="G66" s="67" t="s">
        <v>118</v>
      </c>
      <c r="H66" s="98">
        <v>8537400</v>
      </c>
      <c r="I66" s="98">
        <v>8490999</v>
      </c>
      <c r="J66" s="54">
        <v>0.99456497294258206</v>
      </c>
      <c r="K66" s="53" t="s">
        <v>123</v>
      </c>
      <c r="L66" s="53" t="s">
        <v>17</v>
      </c>
      <c r="M66" s="55">
        <v>1</v>
      </c>
      <c r="N66" s="56"/>
    </row>
    <row r="67" spans="1:14" ht="75.75" customHeight="1">
      <c r="A67" s="57" t="s">
        <v>113</v>
      </c>
      <c r="B67" s="7" t="s">
        <v>144</v>
      </c>
      <c r="C67" s="7" t="s">
        <v>125</v>
      </c>
      <c r="D67" s="64">
        <v>42726</v>
      </c>
      <c r="E67" s="1" t="s">
        <v>145</v>
      </c>
      <c r="F67" s="52">
        <v>3010005017960</v>
      </c>
      <c r="G67" s="67" t="s">
        <v>118</v>
      </c>
      <c r="H67" s="98" t="s">
        <v>127</v>
      </c>
      <c r="I67" s="98">
        <v>9936000</v>
      </c>
      <c r="J67" s="54" t="s">
        <v>127</v>
      </c>
      <c r="K67" s="53" t="s">
        <v>137</v>
      </c>
      <c r="L67" s="53" t="s">
        <v>17</v>
      </c>
      <c r="M67" s="55">
        <v>1</v>
      </c>
      <c r="N67" s="56"/>
    </row>
    <row r="68" spans="1:14" ht="91">
      <c r="A68" s="51" t="s">
        <v>147</v>
      </c>
      <c r="B68" s="7" t="s">
        <v>148</v>
      </c>
      <c r="C68" s="7" t="s">
        <v>149</v>
      </c>
      <c r="D68" s="77">
        <v>42601</v>
      </c>
      <c r="E68" s="1" t="s">
        <v>150</v>
      </c>
      <c r="F68" s="52">
        <v>2010005018662</v>
      </c>
      <c r="G68" s="67" t="s">
        <v>821</v>
      </c>
      <c r="H68" s="132">
        <v>1057635</v>
      </c>
      <c r="I68" s="132">
        <v>885600</v>
      </c>
      <c r="J68" s="90">
        <f t="shared" ref="J68:J71" si="1">I68/H68</f>
        <v>0.83733991405352504</v>
      </c>
      <c r="K68" s="53" t="s">
        <v>151</v>
      </c>
      <c r="L68" s="53" t="s">
        <v>152</v>
      </c>
      <c r="M68" s="65">
        <v>2</v>
      </c>
      <c r="N68" s="56"/>
    </row>
    <row r="69" spans="1:14" ht="91">
      <c r="A69" s="51" t="s">
        <v>147</v>
      </c>
      <c r="B69" s="7" t="s">
        <v>153</v>
      </c>
      <c r="C69" s="7" t="s">
        <v>149</v>
      </c>
      <c r="D69" s="77">
        <v>42601</v>
      </c>
      <c r="E69" s="1" t="s">
        <v>150</v>
      </c>
      <c r="F69" s="65">
        <v>2010005018662</v>
      </c>
      <c r="G69" s="67" t="s">
        <v>821</v>
      </c>
      <c r="H69" s="132">
        <v>1057635</v>
      </c>
      <c r="I69" s="132">
        <v>972000</v>
      </c>
      <c r="J69" s="90">
        <f t="shared" si="1"/>
        <v>0.91903161298557634</v>
      </c>
      <c r="K69" s="53" t="s">
        <v>151</v>
      </c>
      <c r="L69" s="53" t="s">
        <v>154</v>
      </c>
      <c r="M69" s="65">
        <v>2</v>
      </c>
      <c r="N69" s="56"/>
    </row>
    <row r="70" spans="1:14" ht="91">
      <c r="A70" s="51" t="s">
        <v>147</v>
      </c>
      <c r="B70" s="7" t="s">
        <v>155</v>
      </c>
      <c r="C70" s="7" t="s">
        <v>149</v>
      </c>
      <c r="D70" s="77">
        <v>42601</v>
      </c>
      <c r="E70" s="1" t="s">
        <v>150</v>
      </c>
      <c r="F70" s="65">
        <v>2010005018662</v>
      </c>
      <c r="G70" s="67" t="s">
        <v>821</v>
      </c>
      <c r="H70" s="132">
        <v>1057635</v>
      </c>
      <c r="I70" s="132">
        <v>982800</v>
      </c>
      <c r="J70" s="90">
        <f t="shared" si="1"/>
        <v>0.92924307535208273</v>
      </c>
      <c r="K70" s="53" t="s">
        <v>151</v>
      </c>
      <c r="L70" s="53" t="s">
        <v>154</v>
      </c>
      <c r="M70" s="65">
        <v>2</v>
      </c>
      <c r="N70" s="56"/>
    </row>
    <row r="71" spans="1:14" ht="91">
      <c r="A71" s="51" t="s">
        <v>147</v>
      </c>
      <c r="B71" s="7" t="s">
        <v>156</v>
      </c>
      <c r="C71" s="7" t="s">
        <v>149</v>
      </c>
      <c r="D71" s="77">
        <v>42601</v>
      </c>
      <c r="E71" s="1" t="s">
        <v>150</v>
      </c>
      <c r="F71" s="65">
        <v>2010005018662</v>
      </c>
      <c r="G71" s="67" t="s">
        <v>821</v>
      </c>
      <c r="H71" s="132">
        <v>1057635</v>
      </c>
      <c r="I71" s="132">
        <v>918000</v>
      </c>
      <c r="J71" s="90">
        <f t="shared" si="1"/>
        <v>0.8679743011530443</v>
      </c>
      <c r="K71" s="53" t="s">
        <v>151</v>
      </c>
      <c r="L71" s="53" t="s">
        <v>154</v>
      </c>
      <c r="M71" s="65">
        <v>1</v>
      </c>
      <c r="N71" s="56"/>
    </row>
    <row r="72" spans="1:14" ht="117">
      <c r="A72" s="51" t="s">
        <v>147</v>
      </c>
      <c r="B72" s="7" t="s">
        <v>157</v>
      </c>
      <c r="C72" s="7" t="s">
        <v>158</v>
      </c>
      <c r="D72" s="64">
        <v>42667</v>
      </c>
      <c r="E72" s="1" t="s">
        <v>159</v>
      </c>
      <c r="F72" s="133">
        <v>8010405010610</v>
      </c>
      <c r="G72" s="67" t="s">
        <v>822</v>
      </c>
      <c r="H72" s="97">
        <v>5907600</v>
      </c>
      <c r="I72" s="97">
        <v>2138400</v>
      </c>
      <c r="J72" s="54">
        <f>I72/H72</f>
        <v>0.36197440585009139</v>
      </c>
      <c r="K72" s="53" t="s">
        <v>151</v>
      </c>
      <c r="L72" s="53" t="s">
        <v>154</v>
      </c>
      <c r="M72" s="65">
        <v>1</v>
      </c>
      <c r="N72" s="82" t="s">
        <v>160</v>
      </c>
    </row>
    <row r="73" spans="1:14" ht="156">
      <c r="A73" s="51" t="s">
        <v>147</v>
      </c>
      <c r="B73" s="7" t="s">
        <v>161</v>
      </c>
      <c r="C73" s="7" t="s">
        <v>162</v>
      </c>
      <c r="D73" s="134">
        <v>42461</v>
      </c>
      <c r="E73" s="1" t="s">
        <v>163</v>
      </c>
      <c r="F73" s="65">
        <v>4011005003009</v>
      </c>
      <c r="G73" s="67" t="s">
        <v>822</v>
      </c>
      <c r="H73" s="66">
        <v>98403338</v>
      </c>
      <c r="I73" s="131">
        <v>58151394</v>
      </c>
      <c r="J73" s="54">
        <f>58151394/H73</f>
        <v>0.59094940458219014</v>
      </c>
      <c r="K73" s="53" t="s">
        <v>12</v>
      </c>
      <c r="L73" s="53" t="s">
        <v>164</v>
      </c>
      <c r="M73" s="65">
        <v>2</v>
      </c>
      <c r="N73" s="82" t="s">
        <v>165</v>
      </c>
    </row>
    <row r="74" spans="1:14" ht="104">
      <c r="A74" s="51" t="s">
        <v>147</v>
      </c>
      <c r="B74" s="30" t="s">
        <v>166</v>
      </c>
      <c r="C74" s="7" t="s">
        <v>167</v>
      </c>
      <c r="D74" s="135">
        <v>42461</v>
      </c>
      <c r="E74" s="1" t="s">
        <v>168</v>
      </c>
      <c r="F74" s="127">
        <v>9010005016841</v>
      </c>
      <c r="G74" s="67" t="s">
        <v>875</v>
      </c>
      <c r="H74" s="136">
        <v>153126000</v>
      </c>
      <c r="I74" s="136">
        <v>144990000</v>
      </c>
      <c r="J74" s="54">
        <f t="shared" ref="J74:J92" si="2">I74/H74</f>
        <v>0.94686728576466439</v>
      </c>
      <c r="K74" s="53" t="s">
        <v>13</v>
      </c>
      <c r="L74" s="53" t="s">
        <v>17</v>
      </c>
      <c r="M74" s="65">
        <v>2</v>
      </c>
      <c r="N74" s="82"/>
    </row>
    <row r="75" spans="1:14" ht="104">
      <c r="A75" s="51" t="s">
        <v>147</v>
      </c>
      <c r="B75" s="30" t="s">
        <v>169</v>
      </c>
      <c r="C75" s="7" t="s">
        <v>167</v>
      </c>
      <c r="D75" s="135">
        <v>42461</v>
      </c>
      <c r="E75" s="1" t="s">
        <v>170</v>
      </c>
      <c r="F75" s="137">
        <v>9010405009461</v>
      </c>
      <c r="G75" s="67" t="s">
        <v>822</v>
      </c>
      <c r="H75" s="136">
        <v>88923999</v>
      </c>
      <c r="I75" s="136">
        <v>84741357</v>
      </c>
      <c r="J75" s="54">
        <f t="shared" si="2"/>
        <v>0.95296385624762558</v>
      </c>
      <c r="K75" s="53" t="s">
        <v>13</v>
      </c>
      <c r="L75" s="53" t="s">
        <v>17</v>
      </c>
      <c r="M75" s="65">
        <v>1</v>
      </c>
      <c r="N75" s="82"/>
    </row>
    <row r="76" spans="1:14" ht="104">
      <c r="A76" s="51" t="s">
        <v>147</v>
      </c>
      <c r="B76" s="7" t="s">
        <v>171</v>
      </c>
      <c r="C76" s="7" t="s">
        <v>167</v>
      </c>
      <c r="D76" s="135">
        <v>42461</v>
      </c>
      <c r="E76" s="1" t="s">
        <v>172</v>
      </c>
      <c r="F76" s="137">
        <v>5010405010497</v>
      </c>
      <c r="G76" s="67" t="s">
        <v>875</v>
      </c>
      <c r="H76" s="136">
        <v>65495415</v>
      </c>
      <c r="I76" s="136">
        <v>64800000</v>
      </c>
      <c r="J76" s="54">
        <f t="shared" si="2"/>
        <v>0.98938223385560653</v>
      </c>
      <c r="K76" s="53" t="s">
        <v>12</v>
      </c>
      <c r="L76" s="53" t="s">
        <v>17</v>
      </c>
      <c r="M76" s="65">
        <v>1</v>
      </c>
      <c r="N76" s="82"/>
    </row>
    <row r="77" spans="1:14" ht="104">
      <c r="A77" s="51" t="s">
        <v>147</v>
      </c>
      <c r="B77" s="7" t="s">
        <v>173</v>
      </c>
      <c r="C77" s="7" t="s">
        <v>167</v>
      </c>
      <c r="D77" s="135">
        <v>42467</v>
      </c>
      <c r="E77" s="1" t="s">
        <v>168</v>
      </c>
      <c r="F77" s="137">
        <v>9010005016841</v>
      </c>
      <c r="G77" s="67" t="s">
        <v>875</v>
      </c>
      <c r="H77" s="136">
        <v>54846000</v>
      </c>
      <c r="I77" s="136">
        <v>44928000</v>
      </c>
      <c r="J77" s="138">
        <f t="shared" si="2"/>
        <v>0.81916639317361339</v>
      </c>
      <c r="K77" s="53" t="s">
        <v>13</v>
      </c>
      <c r="L77" s="53" t="s">
        <v>17</v>
      </c>
      <c r="M77" s="65">
        <v>3</v>
      </c>
      <c r="N77" s="82"/>
    </row>
    <row r="78" spans="1:14" ht="104">
      <c r="A78" s="51" t="s">
        <v>147</v>
      </c>
      <c r="B78" s="7" t="s">
        <v>174</v>
      </c>
      <c r="C78" s="7" t="s">
        <v>167</v>
      </c>
      <c r="D78" s="135">
        <v>42468</v>
      </c>
      <c r="E78" s="1" t="s">
        <v>175</v>
      </c>
      <c r="F78" s="127">
        <v>7010005003890</v>
      </c>
      <c r="G78" s="67" t="s">
        <v>875</v>
      </c>
      <c r="H78" s="136">
        <v>28060166</v>
      </c>
      <c r="I78" s="136">
        <v>22680000</v>
      </c>
      <c r="J78" s="138">
        <f t="shared" si="2"/>
        <v>0.80826321554904557</v>
      </c>
      <c r="K78" s="53" t="s">
        <v>12</v>
      </c>
      <c r="L78" s="53" t="s">
        <v>17</v>
      </c>
      <c r="M78" s="65">
        <v>3</v>
      </c>
      <c r="N78" s="56"/>
    </row>
    <row r="79" spans="1:14" ht="104">
      <c r="A79" s="51" t="s">
        <v>147</v>
      </c>
      <c r="B79" s="30" t="s">
        <v>176</v>
      </c>
      <c r="C79" s="37" t="s">
        <v>167</v>
      </c>
      <c r="D79" s="135">
        <v>42471</v>
      </c>
      <c r="E79" s="17" t="s">
        <v>177</v>
      </c>
      <c r="F79" s="127">
        <v>1010405009411</v>
      </c>
      <c r="G79" s="67" t="s">
        <v>875</v>
      </c>
      <c r="H79" s="139">
        <v>16347999</v>
      </c>
      <c r="I79" s="139">
        <v>14407498</v>
      </c>
      <c r="J79" s="54">
        <f t="shared" si="2"/>
        <v>0.8813003964583066</v>
      </c>
      <c r="K79" s="53" t="s">
        <v>12</v>
      </c>
      <c r="L79" s="53" t="s">
        <v>17</v>
      </c>
      <c r="M79" s="65">
        <v>2</v>
      </c>
      <c r="N79" s="56"/>
    </row>
    <row r="80" spans="1:14" ht="104">
      <c r="A80" s="51" t="s">
        <v>147</v>
      </c>
      <c r="B80" s="7" t="s">
        <v>178</v>
      </c>
      <c r="C80" s="7" t="s">
        <v>167</v>
      </c>
      <c r="D80" s="135">
        <v>42471</v>
      </c>
      <c r="E80" s="1" t="s">
        <v>177</v>
      </c>
      <c r="F80" s="127">
        <v>1010405009411</v>
      </c>
      <c r="G80" s="67" t="s">
        <v>875</v>
      </c>
      <c r="H80" s="139">
        <v>14622000</v>
      </c>
      <c r="I80" s="139">
        <v>14074560</v>
      </c>
      <c r="J80" s="54">
        <f t="shared" si="2"/>
        <v>0.96256052523594582</v>
      </c>
      <c r="K80" s="53" t="s">
        <v>12</v>
      </c>
      <c r="L80" s="53" t="s">
        <v>17</v>
      </c>
      <c r="M80" s="65">
        <v>1</v>
      </c>
      <c r="N80" s="56"/>
    </row>
    <row r="81" spans="1:14" ht="104">
      <c r="A81" s="51" t="s">
        <v>147</v>
      </c>
      <c r="B81" s="7" t="s">
        <v>179</v>
      </c>
      <c r="C81" s="7" t="s">
        <v>167</v>
      </c>
      <c r="D81" s="135">
        <v>42502</v>
      </c>
      <c r="E81" s="1" t="s">
        <v>168</v>
      </c>
      <c r="F81" s="127">
        <v>9010005016841</v>
      </c>
      <c r="G81" s="67" t="s">
        <v>875</v>
      </c>
      <c r="H81" s="139">
        <v>40500978</v>
      </c>
      <c r="I81" s="139">
        <v>40392000</v>
      </c>
      <c r="J81" s="54">
        <f t="shared" si="2"/>
        <v>0.99730925016181093</v>
      </c>
      <c r="K81" s="53" t="s">
        <v>13</v>
      </c>
      <c r="L81" s="53" t="s">
        <v>17</v>
      </c>
      <c r="M81" s="65">
        <v>1</v>
      </c>
      <c r="N81" s="56"/>
    </row>
    <row r="82" spans="1:14" ht="104">
      <c r="A82" s="51" t="s">
        <v>147</v>
      </c>
      <c r="B82" s="7" t="s">
        <v>180</v>
      </c>
      <c r="C82" s="7" t="s">
        <v>167</v>
      </c>
      <c r="D82" s="135">
        <v>42586</v>
      </c>
      <c r="E82" s="1" t="s">
        <v>181</v>
      </c>
      <c r="F82" s="127">
        <v>3010405000995</v>
      </c>
      <c r="G82" s="67" t="s">
        <v>874</v>
      </c>
      <c r="H82" s="139">
        <v>15968026</v>
      </c>
      <c r="I82" s="139">
        <v>10651824</v>
      </c>
      <c r="J82" s="54">
        <f t="shared" si="2"/>
        <v>0.66707206012815856</v>
      </c>
      <c r="K82" s="53" t="s">
        <v>13</v>
      </c>
      <c r="L82" s="53" t="s">
        <v>17</v>
      </c>
      <c r="M82" s="65">
        <v>1</v>
      </c>
      <c r="N82" s="56"/>
    </row>
    <row r="83" spans="1:14" ht="91">
      <c r="A83" s="51" t="s">
        <v>147</v>
      </c>
      <c r="B83" s="7" t="s">
        <v>182</v>
      </c>
      <c r="C83" s="7" t="s">
        <v>183</v>
      </c>
      <c r="D83" s="64">
        <v>42461</v>
      </c>
      <c r="E83" s="18" t="s">
        <v>184</v>
      </c>
      <c r="F83" s="127">
        <v>6010005015961</v>
      </c>
      <c r="G83" s="67" t="s">
        <v>822</v>
      </c>
      <c r="H83" s="140">
        <v>8201412</v>
      </c>
      <c r="I83" s="141">
        <v>7203300</v>
      </c>
      <c r="J83" s="142">
        <f t="shared" si="2"/>
        <v>0.8782999805399363</v>
      </c>
      <c r="K83" s="129" t="s">
        <v>137</v>
      </c>
      <c r="L83" s="129" t="s">
        <v>152</v>
      </c>
      <c r="M83" s="130">
        <v>1</v>
      </c>
      <c r="N83" s="82"/>
    </row>
    <row r="84" spans="1:14" ht="91">
      <c r="A84" s="51" t="s">
        <v>147</v>
      </c>
      <c r="B84" s="7" t="s">
        <v>185</v>
      </c>
      <c r="C84" s="7" t="s">
        <v>183</v>
      </c>
      <c r="D84" s="64">
        <v>42461</v>
      </c>
      <c r="E84" s="18" t="s">
        <v>186</v>
      </c>
      <c r="F84" s="127">
        <v>4010005018454</v>
      </c>
      <c r="G84" s="67" t="s">
        <v>822</v>
      </c>
      <c r="H84" s="140">
        <v>19124301</v>
      </c>
      <c r="I84" s="141">
        <v>14765760</v>
      </c>
      <c r="J84" s="142">
        <f t="shared" si="2"/>
        <v>0.77209410163540093</v>
      </c>
      <c r="K84" s="129" t="s">
        <v>137</v>
      </c>
      <c r="L84" s="129" t="s">
        <v>152</v>
      </c>
      <c r="M84" s="130">
        <v>1</v>
      </c>
      <c r="N84" s="82"/>
    </row>
    <row r="85" spans="1:14" ht="91">
      <c r="A85" s="51" t="s">
        <v>147</v>
      </c>
      <c r="B85" s="7" t="s">
        <v>187</v>
      </c>
      <c r="C85" s="7" t="s">
        <v>183</v>
      </c>
      <c r="D85" s="64">
        <v>42461</v>
      </c>
      <c r="E85" s="18" t="s">
        <v>188</v>
      </c>
      <c r="F85" s="127">
        <v>3010005018595</v>
      </c>
      <c r="G85" s="67" t="s">
        <v>822</v>
      </c>
      <c r="H85" s="140">
        <v>29720312</v>
      </c>
      <c r="I85" s="141">
        <v>20184932</v>
      </c>
      <c r="J85" s="142">
        <f t="shared" si="2"/>
        <v>0.67916285670217724</v>
      </c>
      <c r="K85" s="129" t="s">
        <v>13</v>
      </c>
      <c r="L85" s="129" t="s">
        <v>152</v>
      </c>
      <c r="M85" s="130">
        <v>1</v>
      </c>
      <c r="N85" s="82"/>
    </row>
    <row r="86" spans="1:14" ht="91">
      <c r="A86" s="51" t="s">
        <v>147</v>
      </c>
      <c r="B86" s="7" t="s">
        <v>189</v>
      </c>
      <c r="C86" s="7" t="s">
        <v>183</v>
      </c>
      <c r="D86" s="64">
        <v>42461</v>
      </c>
      <c r="E86" s="18" t="s">
        <v>188</v>
      </c>
      <c r="F86" s="127">
        <v>3010005018595</v>
      </c>
      <c r="G86" s="67" t="s">
        <v>819</v>
      </c>
      <c r="H86" s="140">
        <v>29573427</v>
      </c>
      <c r="I86" s="141">
        <v>27857543</v>
      </c>
      <c r="J86" s="142">
        <f t="shared" si="2"/>
        <v>0.94197885825000938</v>
      </c>
      <c r="K86" s="129" t="s">
        <v>13</v>
      </c>
      <c r="L86" s="129" t="s">
        <v>152</v>
      </c>
      <c r="M86" s="130">
        <v>1</v>
      </c>
      <c r="N86" s="82"/>
    </row>
    <row r="87" spans="1:14" ht="91">
      <c r="A87" s="51" t="s">
        <v>147</v>
      </c>
      <c r="B87" s="7" t="s">
        <v>190</v>
      </c>
      <c r="C87" s="7" t="s">
        <v>183</v>
      </c>
      <c r="D87" s="64">
        <v>42461</v>
      </c>
      <c r="E87" s="18" t="s">
        <v>191</v>
      </c>
      <c r="F87" s="127">
        <v>9011105004819</v>
      </c>
      <c r="G87" s="67" t="s">
        <v>819</v>
      </c>
      <c r="H87" s="140">
        <v>21269744</v>
      </c>
      <c r="I87" s="141">
        <v>20838678</v>
      </c>
      <c r="J87" s="142">
        <f t="shared" si="2"/>
        <v>0.97973337149708994</v>
      </c>
      <c r="K87" s="129" t="s">
        <v>137</v>
      </c>
      <c r="L87" s="129" t="s">
        <v>152</v>
      </c>
      <c r="M87" s="130">
        <v>1</v>
      </c>
      <c r="N87" s="82"/>
    </row>
    <row r="88" spans="1:14" ht="91">
      <c r="A88" s="51" t="s">
        <v>147</v>
      </c>
      <c r="B88" s="7" t="s">
        <v>192</v>
      </c>
      <c r="C88" s="7" t="s">
        <v>183</v>
      </c>
      <c r="D88" s="64">
        <v>42461</v>
      </c>
      <c r="E88" s="18" t="s">
        <v>193</v>
      </c>
      <c r="F88" s="127">
        <v>8011505001433</v>
      </c>
      <c r="G88" s="67" t="s">
        <v>822</v>
      </c>
      <c r="H88" s="140">
        <v>55295993</v>
      </c>
      <c r="I88" s="141">
        <v>49969440</v>
      </c>
      <c r="J88" s="142">
        <f t="shared" si="2"/>
        <v>0.90367198939713411</v>
      </c>
      <c r="K88" s="129" t="s">
        <v>123</v>
      </c>
      <c r="L88" s="129" t="s">
        <v>152</v>
      </c>
      <c r="M88" s="130">
        <v>1</v>
      </c>
      <c r="N88" s="82"/>
    </row>
    <row r="89" spans="1:14" ht="91">
      <c r="A89" s="51" t="s">
        <v>147</v>
      </c>
      <c r="B89" s="7" t="s">
        <v>194</v>
      </c>
      <c r="C89" s="7" t="s">
        <v>183</v>
      </c>
      <c r="D89" s="64">
        <v>42461</v>
      </c>
      <c r="E89" s="18" t="s">
        <v>195</v>
      </c>
      <c r="F89" s="127">
        <v>5010405010497</v>
      </c>
      <c r="G89" s="67" t="s">
        <v>822</v>
      </c>
      <c r="H89" s="140">
        <v>272230730</v>
      </c>
      <c r="I89" s="141">
        <v>270000000</v>
      </c>
      <c r="J89" s="142">
        <v>0.9918057377284335</v>
      </c>
      <c r="K89" s="129" t="s">
        <v>123</v>
      </c>
      <c r="L89" s="129" t="s">
        <v>152</v>
      </c>
      <c r="M89" s="130">
        <v>1</v>
      </c>
      <c r="N89" s="82" t="s">
        <v>876</v>
      </c>
    </row>
    <row r="90" spans="1:14" ht="91">
      <c r="A90" s="51" t="s">
        <v>147</v>
      </c>
      <c r="B90" s="7" t="s">
        <v>196</v>
      </c>
      <c r="C90" s="7" t="s">
        <v>183</v>
      </c>
      <c r="D90" s="64">
        <v>42461</v>
      </c>
      <c r="E90" s="18" t="s">
        <v>197</v>
      </c>
      <c r="F90" s="127">
        <v>1010005018853</v>
      </c>
      <c r="G90" s="67" t="s">
        <v>819</v>
      </c>
      <c r="H90" s="140">
        <v>272960917</v>
      </c>
      <c r="I90" s="141">
        <v>269675036</v>
      </c>
      <c r="J90" s="142">
        <f>I90/H90</f>
        <v>0.98796208249842599</v>
      </c>
      <c r="K90" s="129" t="s">
        <v>123</v>
      </c>
      <c r="L90" s="129" t="s">
        <v>152</v>
      </c>
      <c r="M90" s="130">
        <v>1</v>
      </c>
      <c r="N90" s="82"/>
    </row>
    <row r="91" spans="1:14" ht="91">
      <c r="A91" s="51" t="s">
        <v>147</v>
      </c>
      <c r="B91" s="7" t="s">
        <v>198</v>
      </c>
      <c r="C91" s="7" t="s">
        <v>183</v>
      </c>
      <c r="D91" s="64">
        <v>42479</v>
      </c>
      <c r="E91" s="18" t="s">
        <v>199</v>
      </c>
      <c r="F91" s="127">
        <v>4011005003009</v>
      </c>
      <c r="G91" s="67" t="s">
        <v>819</v>
      </c>
      <c r="H91" s="140">
        <v>59274603</v>
      </c>
      <c r="I91" s="141">
        <v>48600000</v>
      </c>
      <c r="J91" s="142">
        <f t="shared" si="2"/>
        <v>0.81991270359077728</v>
      </c>
      <c r="K91" s="129" t="s">
        <v>123</v>
      </c>
      <c r="L91" s="129" t="s">
        <v>152</v>
      </c>
      <c r="M91" s="130">
        <v>2</v>
      </c>
      <c r="N91" s="82"/>
    </row>
    <row r="92" spans="1:14" ht="104">
      <c r="A92" s="51" t="s">
        <v>147</v>
      </c>
      <c r="B92" s="7" t="s">
        <v>200</v>
      </c>
      <c r="C92" s="7" t="s">
        <v>183</v>
      </c>
      <c r="D92" s="64">
        <v>42487</v>
      </c>
      <c r="E92" s="18" t="s">
        <v>199</v>
      </c>
      <c r="F92" s="127">
        <v>4011005003009</v>
      </c>
      <c r="G92" s="67" t="s">
        <v>819</v>
      </c>
      <c r="H92" s="140">
        <v>54731060</v>
      </c>
      <c r="I92" s="141">
        <v>37684044</v>
      </c>
      <c r="J92" s="142">
        <f t="shared" si="2"/>
        <v>0.68853122888538976</v>
      </c>
      <c r="K92" s="129" t="s">
        <v>123</v>
      </c>
      <c r="L92" s="129" t="s">
        <v>152</v>
      </c>
      <c r="M92" s="130">
        <v>2</v>
      </c>
      <c r="N92" s="82"/>
    </row>
    <row r="93" spans="1:14" ht="91">
      <c r="A93" s="51" t="s">
        <v>147</v>
      </c>
      <c r="B93" s="7" t="s">
        <v>201</v>
      </c>
      <c r="C93" s="7" t="s">
        <v>183</v>
      </c>
      <c r="D93" s="64">
        <v>42499</v>
      </c>
      <c r="E93" s="18" t="s">
        <v>193</v>
      </c>
      <c r="F93" s="127">
        <v>8011505001433</v>
      </c>
      <c r="G93" s="67" t="s">
        <v>819</v>
      </c>
      <c r="H93" s="140">
        <v>20616830</v>
      </c>
      <c r="I93" s="141">
        <v>19996108</v>
      </c>
      <c r="J93" s="142">
        <f>I93/H93</f>
        <v>0.9698924616442004</v>
      </c>
      <c r="K93" s="129" t="s">
        <v>123</v>
      </c>
      <c r="L93" s="129" t="s">
        <v>152</v>
      </c>
      <c r="M93" s="130">
        <v>1</v>
      </c>
      <c r="N93" s="82"/>
    </row>
    <row r="94" spans="1:14" ht="104">
      <c r="A94" s="51" t="s">
        <v>147</v>
      </c>
      <c r="B94" s="7" t="s">
        <v>202</v>
      </c>
      <c r="C94" s="7" t="s">
        <v>203</v>
      </c>
      <c r="D94" s="134">
        <v>42674</v>
      </c>
      <c r="E94" s="19" t="s">
        <v>204</v>
      </c>
      <c r="F94" s="133">
        <v>6040005001380</v>
      </c>
      <c r="G94" s="67" t="s">
        <v>822</v>
      </c>
      <c r="H94" s="143">
        <v>1847556</v>
      </c>
      <c r="I94" s="143">
        <v>1570320</v>
      </c>
      <c r="J94" s="54">
        <f>I94/H94</f>
        <v>0.84994446717717897</v>
      </c>
      <c r="K94" s="53" t="s">
        <v>151</v>
      </c>
      <c r="L94" s="53" t="s">
        <v>152</v>
      </c>
      <c r="M94" s="65">
        <v>2</v>
      </c>
      <c r="N94" s="56"/>
    </row>
    <row r="95" spans="1:14" ht="104">
      <c r="A95" s="51" t="s">
        <v>147</v>
      </c>
      <c r="B95" s="7" t="s">
        <v>205</v>
      </c>
      <c r="C95" s="7" t="s">
        <v>203</v>
      </c>
      <c r="D95" s="134">
        <v>42674</v>
      </c>
      <c r="E95" s="19" t="s">
        <v>204</v>
      </c>
      <c r="F95" s="133">
        <v>6040005001380</v>
      </c>
      <c r="G95" s="67" t="s">
        <v>822</v>
      </c>
      <c r="H95" s="143">
        <v>7862778</v>
      </c>
      <c r="I95" s="143">
        <v>6091200</v>
      </c>
      <c r="J95" s="54">
        <f>I95/H95</f>
        <v>0.77468803010844256</v>
      </c>
      <c r="K95" s="53" t="s">
        <v>151</v>
      </c>
      <c r="L95" s="53" t="s">
        <v>152</v>
      </c>
      <c r="M95" s="65">
        <v>1</v>
      </c>
      <c r="N95" s="56"/>
    </row>
    <row r="96" spans="1:14" ht="104">
      <c r="A96" s="51" t="s">
        <v>147</v>
      </c>
      <c r="B96" s="7" t="s">
        <v>206</v>
      </c>
      <c r="C96" s="7" t="s">
        <v>207</v>
      </c>
      <c r="D96" s="134">
        <v>42499</v>
      </c>
      <c r="E96" s="19" t="s">
        <v>208</v>
      </c>
      <c r="F96" s="144">
        <v>8011505001433</v>
      </c>
      <c r="G96" s="67" t="s">
        <v>819</v>
      </c>
      <c r="H96" s="143">
        <v>7114990</v>
      </c>
      <c r="I96" s="143">
        <v>6937412</v>
      </c>
      <c r="J96" s="90">
        <v>0.97499999999999998</v>
      </c>
      <c r="K96" s="67" t="s">
        <v>12</v>
      </c>
      <c r="L96" s="67" t="s">
        <v>17</v>
      </c>
      <c r="M96" s="127">
        <v>1</v>
      </c>
      <c r="N96" s="82"/>
    </row>
    <row r="97" spans="1:14" ht="104">
      <c r="A97" s="51" t="s">
        <v>147</v>
      </c>
      <c r="B97" s="31" t="s">
        <v>209</v>
      </c>
      <c r="C97" s="31" t="s">
        <v>210</v>
      </c>
      <c r="D97" s="145">
        <v>42461</v>
      </c>
      <c r="E97" s="4" t="s">
        <v>211</v>
      </c>
      <c r="F97" s="146">
        <v>8011505001433</v>
      </c>
      <c r="G97" s="67" t="s">
        <v>819</v>
      </c>
      <c r="H97" s="147">
        <v>7078987</v>
      </c>
      <c r="I97" s="147">
        <v>7003161</v>
      </c>
      <c r="J97" s="148">
        <f t="shared" ref="J97" si="3">I97/H97</f>
        <v>0.9892885804141186</v>
      </c>
      <c r="K97" s="59" t="s">
        <v>151</v>
      </c>
      <c r="L97" s="67" t="s">
        <v>152</v>
      </c>
      <c r="M97" s="127">
        <v>1</v>
      </c>
      <c r="N97" s="82"/>
    </row>
    <row r="98" spans="1:14" ht="91">
      <c r="A98" s="51" t="s">
        <v>147</v>
      </c>
      <c r="B98" s="7" t="s">
        <v>212</v>
      </c>
      <c r="C98" s="7" t="s">
        <v>213</v>
      </c>
      <c r="D98" s="134">
        <v>42461</v>
      </c>
      <c r="E98" s="19" t="s">
        <v>214</v>
      </c>
      <c r="F98" s="137">
        <v>8011505001433</v>
      </c>
      <c r="G98" s="67" t="s">
        <v>819</v>
      </c>
      <c r="H98" s="143">
        <v>7110823</v>
      </c>
      <c r="I98" s="143">
        <v>7012144</v>
      </c>
      <c r="J98" s="90">
        <v>0.98599999999999999</v>
      </c>
      <c r="K98" s="67" t="s">
        <v>12</v>
      </c>
      <c r="L98" s="67" t="s">
        <v>152</v>
      </c>
      <c r="M98" s="127">
        <v>1</v>
      </c>
      <c r="N98" s="82"/>
    </row>
    <row r="99" spans="1:14" ht="91">
      <c r="A99" s="51" t="s">
        <v>147</v>
      </c>
      <c r="B99" s="7" t="s">
        <v>215</v>
      </c>
      <c r="C99" s="7" t="s">
        <v>216</v>
      </c>
      <c r="D99" s="134">
        <v>42466</v>
      </c>
      <c r="E99" s="19" t="s">
        <v>217</v>
      </c>
      <c r="F99" s="149">
        <v>8011505001433</v>
      </c>
      <c r="G99" s="67" t="s">
        <v>819</v>
      </c>
      <c r="H99" s="143">
        <v>7114989</v>
      </c>
      <c r="I99" s="143">
        <v>7003936</v>
      </c>
      <c r="J99" s="90">
        <v>0.98399999999999999</v>
      </c>
      <c r="K99" s="67" t="s">
        <v>12</v>
      </c>
      <c r="L99" s="67" t="s">
        <v>152</v>
      </c>
      <c r="M99" s="127">
        <v>1</v>
      </c>
      <c r="N99" s="82" t="s">
        <v>218</v>
      </c>
    </row>
    <row r="100" spans="1:14" ht="104">
      <c r="A100" s="51" t="s">
        <v>147</v>
      </c>
      <c r="B100" s="7" t="s">
        <v>219</v>
      </c>
      <c r="C100" s="7" t="s">
        <v>220</v>
      </c>
      <c r="D100" s="134">
        <v>42461</v>
      </c>
      <c r="E100" s="19" t="s">
        <v>217</v>
      </c>
      <c r="F100" s="149">
        <v>8011505001433</v>
      </c>
      <c r="G100" s="67" t="s">
        <v>819</v>
      </c>
      <c r="H100" s="143">
        <v>7082609</v>
      </c>
      <c r="I100" s="143">
        <v>6978746</v>
      </c>
      <c r="J100" s="90">
        <v>0.98529999999999995</v>
      </c>
      <c r="K100" s="67" t="s">
        <v>12</v>
      </c>
      <c r="L100" s="67" t="s">
        <v>152</v>
      </c>
      <c r="M100" s="127">
        <v>1</v>
      </c>
      <c r="N100" s="82"/>
    </row>
    <row r="101" spans="1:14" ht="104">
      <c r="A101" s="51" t="s">
        <v>147</v>
      </c>
      <c r="B101" s="7" t="s">
        <v>221</v>
      </c>
      <c r="C101" s="7" t="s">
        <v>222</v>
      </c>
      <c r="D101" s="134">
        <v>42461</v>
      </c>
      <c r="E101" s="19" t="s">
        <v>223</v>
      </c>
      <c r="F101" s="199">
        <v>8011505001433</v>
      </c>
      <c r="G101" s="67" t="s">
        <v>819</v>
      </c>
      <c r="H101" s="143">
        <v>7114989</v>
      </c>
      <c r="I101" s="143">
        <v>7005162</v>
      </c>
      <c r="J101" s="90">
        <v>0.98499999999999999</v>
      </c>
      <c r="K101" s="67" t="s">
        <v>151</v>
      </c>
      <c r="L101" s="67" t="s">
        <v>152</v>
      </c>
      <c r="M101" s="127">
        <v>1</v>
      </c>
      <c r="N101" s="82"/>
    </row>
    <row r="102" spans="1:14" ht="117">
      <c r="A102" s="51" t="s">
        <v>147</v>
      </c>
      <c r="B102" s="7" t="s">
        <v>224</v>
      </c>
      <c r="C102" s="7" t="s">
        <v>225</v>
      </c>
      <c r="D102" s="134">
        <v>42461</v>
      </c>
      <c r="E102" s="19" t="s">
        <v>789</v>
      </c>
      <c r="F102" s="127">
        <v>8011505001433</v>
      </c>
      <c r="G102" s="67" t="s">
        <v>819</v>
      </c>
      <c r="H102" s="143">
        <v>7114988</v>
      </c>
      <c r="I102" s="143">
        <v>7093539</v>
      </c>
      <c r="J102" s="90">
        <v>0.9969853779092811</v>
      </c>
      <c r="K102" s="67" t="s">
        <v>123</v>
      </c>
      <c r="L102" s="67" t="s">
        <v>152</v>
      </c>
      <c r="M102" s="127">
        <v>1</v>
      </c>
      <c r="N102" s="82"/>
    </row>
    <row r="103" spans="1:14" ht="72.75" customHeight="1">
      <c r="A103" s="51" t="s">
        <v>147</v>
      </c>
      <c r="B103" s="7" t="s">
        <v>226</v>
      </c>
      <c r="C103" s="7" t="s">
        <v>227</v>
      </c>
      <c r="D103" s="134">
        <v>42461</v>
      </c>
      <c r="E103" s="19" t="s">
        <v>228</v>
      </c>
      <c r="F103" s="150">
        <v>8011505001433</v>
      </c>
      <c r="G103" s="67" t="s">
        <v>819</v>
      </c>
      <c r="H103" s="143">
        <v>7114989</v>
      </c>
      <c r="I103" s="143">
        <v>7008966</v>
      </c>
      <c r="J103" s="90">
        <f>ROUND(I103/H103,4)</f>
        <v>0.98509999999999998</v>
      </c>
      <c r="K103" s="151" t="s">
        <v>12</v>
      </c>
      <c r="L103" s="67" t="s">
        <v>152</v>
      </c>
      <c r="M103" s="127">
        <v>1</v>
      </c>
      <c r="N103" s="82"/>
    </row>
    <row r="104" spans="1:14" ht="104">
      <c r="A104" s="51" t="s">
        <v>147</v>
      </c>
      <c r="B104" s="7" t="s">
        <v>229</v>
      </c>
      <c r="C104" s="7" t="s">
        <v>230</v>
      </c>
      <c r="D104" s="134">
        <v>42478</v>
      </c>
      <c r="E104" s="19" t="s">
        <v>231</v>
      </c>
      <c r="F104" s="137">
        <v>8011505001433</v>
      </c>
      <c r="G104" s="67" t="s">
        <v>819</v>
      </c>
      <c r="H104" s="143">
        <v>7114989</v>
      </c>
      <c r="I104" s="143">
        <v>7055193</v>
      </c>
      <c r="J104" s="90">
        <v>0.99159577056268111</v>
      </c>
      <c r="K104" s="67" t="s">
        <v>12</v>
      </c>
      <c r="L104" s="67" t="s">
        <v>152</v>
      </c>
      <c r="M104" s="127">
        <v>1</v>
      </c>
      <c r="N104" s="82" t="s">
        <v>218</v>
      </c>
    </row>
    <row r="105" spans="1:14" ht="104">
      <c r="A105" s="51" t="s">
        <v>147</v>
      </c>
      <c r="B105" s="7" t="s">
        <v>232</v>
      </c>
      <c r="C105" s="7" t="s">
        <v>233</v>
      </c>
      <c r="D105" s="134">
        <v>42461</v>
      </c>
      <c r="E105" s="19" t="s">
        <v>234</v>
      </c>
      <c r="F105" s="127">
        <v>4011405001520</v>
      </c>
      <c r="G105" s="67" t="s">
        <v>822</v>
      </c>
      <c r="H105" s="143">
        <v>14509800</v>
      </c>
      <c r="I105" s="143">
        <v>12829644</v>
      </c>
      <c r="J105" s="90">
        <f>I105/H105</f>
        <v>0.88420543356903614</v>
      </c>
      <c r="K105" s="67" t="s">
        <v>12</v>
      </c>
      <c r="L105" s="67" t="s">
        <v>152</v>
      </c>
      <c r="M105" s="127">
        <v>1</v>
      </c>
      <c r="N105" s="82"/>
    </row>
    <row r="106" spans="1:14" ht="104">
      <c r="A106" s="51" t="s">
        <v>147</v>
      </c>
      <c r="B106" s="7" t="s">
        <v>235</v>
      </c>
      <c r="C106" s="7" t="s">
        <v>233</v>
      </c>
      <c r="D106" s="134">
        <v>42461</v>
      </c>
      <c r="E106" s="19" t="s">
        <v>236</v>
      </c>
      <c r="F106" s="127">
        <v>8011505001433</v>
      </c>
      <c r="G106" s="67" t="s">
        <v>819</v>
      </c>
      <c r="H106" s="143">
        <v>7113871</v>
      </c>
      <c r="I106" s="143">
        <v>7009138</v>
      </c>
      <c r="J106" s="90">
        <f>I106/H106</f>
        <v>0.98527763576258276</v>
      </c>
      <c r="K106" s="67" t="s">
        <v>12</v>
      </c>
      <c r="L106" s="67" t="s">
        <v>152</v>
      </c>
      <c r="M106" s="127">
        <v>1</v>
      </c>
      <c r="N106" s="82"/>
    </row>
    <row r="107" spans="1:14" ht="104">
      <c r="A107" s="51" t="s">
        <v>147</v>
      </c>
      <c r="B107" s="7" t="s">
        <v>237</v>
      </c>
      <c r="C107" s="7" t="s">
        <v>238</v>
      </c>
      <c r="D107" s="152">
        <v>42461</v>
      </c>
      <c r="E107" s="1" t="s">
        <v>239</v>
      </c>
      <c r="F107" s="127">
        <v>8011505001433</v>
      </c>
      <c r="G107" s="67" t="s">
        <v>819</v>
      </c>
      <c r="H107" s="143">
        <v>7114989</v>
      </c>
      <c r="I107" s="143">
        <v>7071603</v>
      </c>
      <c r="J107" s="90">
        <v>0.99390216906870832</v>
      </c>
      <c r="K107" s="67" t="s">
        <v>12</v>
      </c>
      <c r="L107" s="67" t="s">
        <v>152</v>
      </c>
      <c r="M107" s="127">
        <v>1</v>
      </c>
      <c r="N107" s="82"/>
    </row>
    <row r="108" spans="1:14" ht="104">
      <c r="A108" s="51" t="s">
        <v>147</v>
      </c>
      <c r="B108" s="7" t="s">
        <v>240</v>
      </c>
      <c r="C108" s="7" t="s">
        <v>241</v>
      </c>
      <c r="D108" s="77">
        <v>42501</v>
      </c>
      <c r="E108" s="1" t="s">
        <v>242</v>
      </c>
      <c r="F108" s="127">
        <v>8011505001433</v>
      </c>
      <c r="G108" s="67" t="s">
        <v>819</v>
      </c>
      <c r="H108" s="131">
        <v>7112319</v>
      </c>
      <c r="I108" s="131">
        <v>7085855</v>
      </c>
      <c r="J108" s="90">
        <v>0.99629999999999996</v>
      </c>
      <c r="K108" s="67" t="s">
        <v>12</v>
      </c>
      <c r="L108" s="67" t="s">
        <v>152</v>
      </c>
      <c r="M108" s="127">
        <v>1</v>
      </c>
      <c r="N108" s="82"/>
    </row>
    <row r="109" spans="1:14" ht="87.75" customHeight="1">
      <c r="A109" s="51" t="s">
        <v>147</v>
      </c>
      <c r="B109" s="7" t="s">
        <v>243</v>
      </c>
      <c r="C109" s="7" t="s">
        <v>241</v>
      </c>
      <c r="D109" s="77">
        <v>42514</v>
      </c>
      <c r="E109" s="1" t="s">
        <v>242</v>
      </c>
      <c r="F109" s="127">
        <v>8011505001433</v>
      </c>
      <c r="G109" s="67" t="s">
        <v>819</v>
      </c>
      <c r="H109" s="131">
        <v>78134793</v>
      </c>
      <c r="I109" s="131">
        <v>61449634</v>
      </c>
      <c r="J109" s="90">
        <v>0.78649999999999998</v>
      </c>
      <c r="K109" s="67" t="s">
        <v>12</v>
      </c>
      <c r="L109" s="67" t="s">
        <v>152</v>
      </c>
      <c r="M109" s="127">
        <v>3</v>
      </c>
      <c r="N109" s="82"/>
    </row>
    <row r="110" spans="1:14" ht="91">
      <c r="A110" s="51" t="s">
        <v>147</v>
      </c>
      <c r="B110" s="7" t="s">
        <v>244</v>
      </c>
      <c r="C110" s="7" t="s">
        <v>245</v>
      </c>
      <c r="D110" s="134">
        <v>42478</v>
      </c>
      <c r="E110" s="19" t="s">
        <v>246</v>
      </c>
      <c r="F110" s="127">
        <v>8011505001433</v>
      </c>
      <c r="G110" s="67" t="s">
        <v>819</v>
      </c>
      <c r="H110" s="143">
        <v>7099782</v>
      </c>
      <c r="I110" s="143">
        <v>7067873</v>
      </c>
      <c r="J110" s="90">
        <f>ROUND(I110/H110,5)</f>
        <v>0.99551000000000001</v>
      </c>
      <c r="K110" s="67" t="s">
        <v>123</v>
      </c>
      <c r="L110" s="67" t="s">
        <v>152</v>
      </c>
      <c r="M110" s="127">
        <v>1</v>
      </c>
      <c r="N110" s="82"/>
    </row>
    <row r="111" spans="1:14" ht="91">
      <c r="A111" s="51" t="s">
        <v>147</v>
      </c>
      <c r="B111" s="7" t="s">
        <v>247</v>
      </c>
      <c r="C111" s="7" t="s">
        <v>248</v>
      </c>
      <c r="D111" s="134">
        <v>42461</v>
      </c>
      <c r="E111" s="19" t="s">
        <v>249</v>
      </c>
      <c r="F111" s="127">
        <v>8011505001433</v>
      </c>
      <c r="G111" s="67" t="s">
        <v>819</v>
      </c>
      <c r="H111" s="143">
        <v>7065297</v>
      </c>
      <c r="I111" s="143">
        <v>6896880</v>
      </c>
      <c r="J111" s="90">
        <v>0.97599999999999998</v>
      </c>
      <c r="K111" s="67" t="s">
        <v>12</v>
      </c>
      <c r="L111" s="67" t="s">
        <v>152</v>
      </c>
      <c r="M111" s="127">
        <v>1</v>
      </c>
      <c r="N111" s="82"/>
    </row>
    <row r="112" spans="1:14" ht="85.5" customHeight="1">
      <c r="A112" s="153" t="s">
        <v>147</v>
      </c>
      <c r="B112" s="7" t="s">
        <v>250</v>
      </c>
      <c r="C112" s="7" t="s">
        <v>251</v>
      </c>
      <c r="D112" s="134">
        <v>42461</v>
      </c>
      <c r="E112" s="19" t="s">
        <v>252</v>
      </c>
      <c r="F112" s="127">
        <v>8011505001433</v>
      </c>
      <c r="G112" s="67" t="s">
        <v>819</v>
      </c>
      <c r="H112" s="143">
        <v>7114062</v>
      </c>
      <c r="I112" s="143">
        <v>7056601</v>
      </c>
      <c r="J112" s="90">
        <v>0.9919</v>
      </c>
      <c r="K112" s="67" t="s">
        <v>12</v>
      </c>
      <c r="L112" s="67" t="s">
        <v>152</v>
      </c>
      <c r="M112" s="127">
        <v>1</v>
      </c>
      <c r="N112" s="82"/>
    </row>
    <row r="113" spans="1:14" ht="91">
      <c r="A113" s="51" t="s">
        <v>147</v>
      </c>
      <c r="B113" s="7" t="s">
        <v>253</v>
      </c>
      <c r="C113" s="7" t="s">
        <v>254</v>
      </c>
      <c r="D113" s="134">
        <v>42471</v>
      </c>
      <c r="E113" s="19" t="s">
        <v>803</v>
      </c>
      <c r="F113" s="127">
        <v>8011505001433</v>
      </c>
      <c r="G113" s="67" t="s">
        <v>819</v>
      </c>
      <c r="H113" s="143">
        <v>7114989</v>
      </c>
      <c r="I113" s="143">
        <v>7001471</v>
      </c>
      <c r="J113" s="90">
        <v>0.98399999999999999</v>
      </c>
      <c r="K113" s="67" t="s">
        <v>12</v>
      </c>
      <c r="L113" s="67" t="s">
        <v>152</v>
      </c>
      <c r="M113" s="127">
        <v>1</v>
      </c>
      <c r="N113" s="82"/>
    </row>
    <row r="114" spans="1:14" ht="72.75" customHeight="1">
      <c r="A114" s="51" t="s">
        <v>147</v>
      </c>
      <c r="B114" s="7" t="s">
        <v>255</v>
      </c>
      <c r="C114" s="7" t="s">
        <v>256</v>
      </c>
      <c r="D114" s="134">
        <v>42461</v>
      </c>
      <c r="E114" s="19" t="s">
        <v>804</v>
      </c>
      <c r="F114" s="127">
        <v>8011505001433</v>
      </c>
      <c r="G114" s="67" t="s">
        <v>819</v>
      </c>
      <c r="H114" s="143">
        <v>7114248</v>
      </c>
      <c r="I114" s="143">
        <v>7005567</v>
      </c>
      <c r="J114" s="90">
        <v>0.98499999999999999</v>
      </c>
      <c r="K114" s="67" t="s">
        <v>12</v>
      </c>
      <c r="L114" s="67" t="s">
        <v>152</v>
      </c>
      <c r="M114" s="127">
        <v>1</v>
      </c>
      <c r="N114" s="82"/>
    </row>
    <row r="115" spans="1:14" ht="104">
      <c r="A115" s="51" t="s">
        <v>147</v>
      </c>
      <c r="B115" s="32" t="s">
        <v>257</v>
      </c>
      <c r="C115" s="38" t="s">
        <v>258</v>
      </c>
      <c r="D115" s="154">
        <v>42461</v>
      </c>
      <c r="E115" s="20" t="s">
        <v>259</v>
      </c>
      <c r="F115" s="127">
        <v>8011505001433</v>
      </c>
      <c r="G115" s="67" t="s">
        <v>819</v>
      </c>
      <c r="H115" s="155">
        <v>7114989</v>
      </c>
      <c r="I115" s="155">
        <v>6922521</v>
      </c>
      <c r="J115" s="156">
        <f t="shared" ref="J115" si="4">IF(I115="","",I115/H115)</f>
        <v>0.97294893920426295</v>
      </c>
      <c r="K115" s="67" t="s">
        <v>151</v>
      </c>
      <c r="L115" s="67" t="s">
        <v>152</v>
      </c>
      <c r="M115" s="127">
        <v>1</v>
      </c>
      <c r="N115" s="82"/>
    </row>
    <row r="116" spans="1:14" ht="91">
      <c r="A116" s="153" t="s">
        <v>147</v>
      </c>
      <c r="B116" s="7" t="s">
        <v>260</v>
      </c>
      <c r="C116" s="7" t="s">
        <v>261</v>
      </c>
      <c r="D116" s="134">
        <v>42461</v>
      </c>
      <c r="E116" s="19" t="s">
        <v>262</v>
      </c>
      <c r="F116" s="167">
        <v>8011505001433</v>
      </c>
      <c r="G116" s="67" t="s">
        <v>819</v>
      </c>
      <c r="H116" s="143">
        <v>7115000</v>
      </c>
      <c r="I116" s="143">
        <v>7010070</v>
      </c>
      <c r="J116" s="90">
        <v>0.98499999999999999</v>
      </c>
      <c r="K116" s="67" t="s">
        <v>12</v>
      </c>
      <c r="L116" s="67" t="s">
        <v>152</v>
      </c>
      <c r="M116" s="127">
        <v>1</v>
      </c>
      <c r="N116" s="82"/>
    </row>
    <row r="117" spans="1:14" ht="104">
      <c r="A117" s="51" t="s">
        <v>147</v>
      </c>
      <c r="B117" s="33" t="s">
        <v>263</v>
      </c>
      <c r="C117" s="33" t="s">
        <v>264</v>
      </c>
      <c r="D117" s="83">
        <v>42461</v>
      </c>
      <c r="E117" s="11" t="s">
        <v>265</v>
      </c>
      <c r="F117" s="200">
        <v>8011505001433</v>
      </c>
      <c r="G117" s="67" t="s">
        <v>819</v>
      </c>
      <c r="H117" s="157">
        <v>7114199</v>
      </c>
      <c r="I117" s="157">
        <v>6987578</v>
      </c>
      <c r="J117" s="158">
        <v>0.98219999999999996</v>
      </c>
      <c r="K117" s="67" t="s">
        <v>12</v>
      </c>
      <c r="L117" s="67" t="s">
        <v>152</v>
      </c>
      <c r="M117" s="127">
        <v>1</v>
      </c>
      <c r="N117" s="82"/>
    </row>
    <row r="118" spans="1:14" ht="117">
      <c r="A118" s="51" t="s">
        <v>147</v>
      </c>
      <c r="B118" s="7" t="s">
        <v>266</v>
      </c>
      <c r="C118" s="7" t="s">
        <v>267</v>
      </c>
      <c r="D118" s="77">
        <v>42461</v>
      </c>
      <c r="E118" s="1" t="s">
        <v>268</v>
      </c>
      <c r="F118" s="127">
        <v>8011505001433</v>
      </c>
      <c r="G118" s="67" t="s">
        <v>819</v>
      </c>
      <c r="H118" s="132">
        <v>7114724</v>
      </c>
      <c r="I118" s="159">
        <v>7037337</v>
      </c>
      <c r="J118" s="90">
        <f t="shared" ref="J118" si="5">I118/H118</f>
        <v>0.98912297933131343</v>
      </c>
      <c r="K118" s="67" t="s">
        <v>12</v>
      </c>
      <c r="L118" s="67" t="s">
        <v>152</v>
      </c>
      <c r="M118" s="127">
        <v>1</v>
      </c>
      <c r="N118" s="82"/>
    </row>
    <row r="119" spans="1:14" ht="72" customHeight="1">
      <c r="A119" s="51" t="s">
        <v>147</v>
      </c>
      <c r="B119" s="7" t="s">
        <v>269</v>
      </c>
      <c r="C119" s="7" t="s">
        <v>270</v>
      </c>
      <c r="D119" s="134">
        <v>42522</v>
      </c>
      <c r="E119" s="19" t="s">
        <v>271</v>
      </c>
      <c r="F119" s="127">
        <v>8011505001433</v>
      </c>
      <c r="G119" s="67" t="s">
        <v>819</v>
      </c>
      <c r="H119" s="143">
        <v>76888311</v>
      </c>
      <c r="I119" s="143">
        <v>58055177</v>
      </c>
      <c r="J119" s="142">
        <f>ROUND(I119/H119,4)</f>
        <v>0.75509999999999999</v>
      </c>
      <c r="K119" s="67" t="s">
        <v>272</v>
      </c>
      <c r="L119" s="67" t="s">
        <v>152</v>
      </c>
      <c r="M119" s="127">
        <v>2</v>
      </c>
      <c r="N119" s="82"/>
    </row>
    <row r="120" spans="1:14" ht="85.5" customHeight="1">
      <c r="A120" s="51" t="s">
        <v>147</v>
      </c>
      <c r="B120" s="7" t="s">
        <v>273</v>
      </c>
      <c r="C120" s="7" t="s">
        <v>274</v>
      </c>
      <c r="D120" s="152">
        <v>42488</v>
      </c>
      <c r="E120" s="1" t="s">
        <v>275</v>
      </c>
      <c r="F120" s="127">
        <v>8011505001433</v>
      </c>
      <c r="G120" s="67" t="s">
        <v>819</v>
      </c>
      <c r="H120" s="131">
        <v>7114989</v>
      </c>
      <c r="I120" s="131">
        <v>7015091</v>
      </c>
      <c r="J120" s="142">
        <f>ROUND(I120/H120,4)</f>
        <v>0.98599999999999999</v>
      </c>
      <c r="K120" s="160" t="s">
        <v>151</v>
      </c>
      <c r="L120" s="67" t="s">
        <v>152</v>
      </c>
      <c r="M120" s="127">
        <v>1</v>
      </c>
      <c r="N120" s="82"/>
    </row>
    <row r="121" spans="1:14" ht="104">
      <c r="A121" s="51" t="s">
        <v>147</v>
      </c>
      <c r="B121" s="7" t="s">
        <v>276</v>
      </c>
      <c r="C121" s="7" t="s">
        <v>277</v>
      </c>
      <c r="D121" s="161">
        <v>42461</v>
      </c>
      <c r="E121" s="19" t="s">
        <v>278</v>
      </c>
      <c r="F121" s="127">
        <v>8011505001433</v>
      </c>
      <c r="G121" s="67" t="s">
        <v>819</v>
      </c>
      <c r="H121" s="143">
        <v>7078332</v>
      </c>
      <c r="I121" s="143">
        <v>7004621</v>
      </c>
      <c r="J121" s="90">
        <v>0.98960000000000004</v>
      </c>
      <c r="K121" s="67" t="s">
        <v>123</v>
      </c>
      <c r="L121" s="67" t="s">
        <v>152</v>
      </c>
      <c r="M121" s="127">
        <v>1</v>
      </c>
      <c r="N121" s="82"/>
    </row>
    <row r="122" spans="1:14" ht="117">
      <c r="A122" s="51" t="s">
        <v>147</v>
      </c>
      <c r="B122" s="7" t="s">
        <v>279</v>
      </c>
      <c r="C122" s="7" t="s">
        <v>280</v>
      </c>
      <c r="D122" s="77">
        <v>42461</v>
      </c>
      <c r="E122" s="1" t="s">
        <v>281</v>
      </c>
      <c r="F122" s="127">
        <v>8011505001433</v>
      </c>
      <c r="G122" s="67" t="s">
        <v>819</v>
      </c>
      <c r="H122" s="131">
        <v>7113072</v>
      </c>
      <c r="I122" s="131">
        <v>6997353</v>
      </c>
      <c r="J122" s="90">
        <f t="shared" ref="J122" si="6">I122/H122</f>
        <v>0.98373150166341627</v>
      </c>
      <c r="K122" s="162" t="s">
        <v>151</v>
      </c>
      <c r="L122" s="67" t="s">
        <v>152</v>
      </c>
      <c r="M122" s="163">
        <v>3</v>
      </c>
      <c r="N122" s="82"/>
    </row>
    <row r="123" spans="1:14" ht="74.25" customHeight="1">
      <c r="A123" s="51" t="s">
        <v>902</v>
      </c>
      <c r="B123" s="7" t="s">
        <v>282</v>
      </c>
      <c r="C123" s="7" t="s">
        <v>283</v>
      </c>
      <c r="D123" s="134">
        <v>42488</v>
      </c>
      <c r="E123" s="19" t="s">
        <v>278</v>
      </c>
      <c r="F123" s="164">
        <v>8011505001433</v>
      </c>
      <c r="G123" s="67" t="s">
        <v>819</v>
      </c>
      <c r="H123" s="131">
        <v>7100551</v>
      </c>
      <c r="I123" s="143">
        <v>6938377</v>
      </c>
      <c r="J123" s="142">
        <v>0.97699999999999998</v>
      </c>
      <c r="K123" s="151" t="s">
        <v>284</v>
      </c>
      <c r="L123" s="67" t="s">
        <v>152</v>
      </c>
      <c r="M123" s="127">
        <v>1</v>
      </c>
      <c r="N123" s="82"/>
    </row>
    <row r="124" spans="1:14" ht="91">
      <c r="A124" s="51" t="s">
        <v>147</v>
      </c>
      <c r="B124" s="7" t="s">
        <v>285</v>
      </c>
      <c r="C124" s="7" t="s">
        <v>286</v>
      </c>
      <c r="D124" s="77">
        <v>42492</v>
      </c>
      <c r="E124" s="1" t="s">
        <v>259</v>
      </c>
      <c r="F124" s="127">
        <v>8011505001433</v>
      </c>
      <c r="G124" s="67" t="s">
        <v>819</v>
      </c>
      <c r="H124" s="165">
        <v>7114989</v>
      </c>
      <c r="I124" s="159">
        <v>7009117</v>
      </c>
      <c r="J124" s="90">
        <v>0.98499999999999999</v>
      </c>
      <c r="K124" s="67" t="s">
        <v>151</v>
      </c>
      <c r="L124" s="67" t="s">
        <v>152</v>
      </c>
      <c r="M124" s="127">
        <v>2</v>
      </c>
      <c r="N124" s="82"/>
    </row>
    <row r="125" spans="1:14" ht="65">
      <c r="A125" s="51" t="s">
        <v>147</v>
      </c>
      <c r="B125" s="7" t="s">
        <v>287</v>
      </c>
      <c r="C125" s="7" t="s">
        <v>288</v>
      </c>
      <c r="D125" s="134">
        <v>42461</v>
      </c>
      <c r="E125" s="19" t="s">
        <v>289</v>
      </c>
      <c r="F125" s="127">
        <v>8011505001433</v>
      </c>
      <c r="G125" s="67" t="s">
        <v>819</v>
      </c>
      <c r="H125" s="143">
        <v>7114989</v>
      </c>
      <c r="I125" s="143">
        <v>7009443</v>
      </c>
      <c r="J125" s="90">
        <v>0.98</v>
      </c>
      <c r="K125" s="67" t="s">
        <v>12</v>
      </c>
      <c r="L125" s="67" t="s">
        <v>152</v>
      </c>
      <c r="M125" s="127">
        <v>1</v>
      </c>
      <c r="N125" s="82"/>
    </row>
    <row r="126" spans="1:14" ht="73.5" customHeight="1">
      <c r="A126" s="51" t="s">
        <v>147</v>
      </c>
      <c r="B126" s="7" t="s">
        <v>290</v>
      </c>
      <c r="C126" s="7" t="s">
        <v>291</v>
      </c>
      <c r="D126" s="134">
        <v>42461</v>
      </c>
      <c r="E126" s="19" t="s">
        <v>292</v>
      </c>
      <c r="F126" s="127">
        <v>8011505001433</v>
      </c>
      <c r="G126" s="67" t="s">
        <v>819</v>
      </c>
      <c r="H126" s="143">
        <v>7115000</v>
      </c>
      <c r="I126" s="143">
        <v>7008183</v>
      </c>
      <c r="J126" s="90">
        <v>0.98399999999999999</v>
      </c>
      <c r="K126" s="67" t="s">
        <v>12</v>
      </c>
      <c r="L126" s="67" t="s">
        <v>152</v>
      </c>
      <c r="M126" s="127">
        <v>1</v>
      </c>
      <c r="N126" s="82"/>
    </row>
    <row r="127" spans="1:14" ht="78">
      <c r="A127" s="51" t="s">
        <v>147</v>
      </c>
      <c r="B127" s="7" t="s">
        <v>293</v>
      </c>
      <c r="C127" s="7" t="s">
        <v>294</v>
      </c>
      <c r="D127" s="134">
        <v>42461</v>
      </c>
      <c r="E127" s="19" t="s">
        <v>295</v>
      </c>
      <c r="F127" s="127">
        <v>6270005004848</v>
      </c>
      <c r="G127" s="67" t="s">
        <v>822</v>
      </c>
      <c r="H127" s="143">
        <v>22059864</v>
      </c>
      <c r="I127" s="143">
        <v>21398892</v>
      </c>
      <c r="J127" s="90">
        <v>0.97</v>
      </c>
      <c r="K127" s="67" t="s">
        <v>12</v>
      </c>
      <c r="L127" s="67" t="s">
        <v>152</v>
      </c>
      <c r="M127" s="127">
        <v>1</v>
      </c>
      <c r="N127" s="82"/>
    </row>
    <row r="128" spans="1:14" ht="91">
      <c r="A128" s="51" t="s">
        <v>147</v>
      </c>
      <c r="B128" s="7" t="s">
        <v>296</v>
      </c>
      <c r="C128" s="7" t="s">
        <v>294</v>
      </c>
      <c r="D128" s="134">
        <v>42461</v>
      </c>
      <c r="E128" s="19" t="s">
        <v>297</v>
      </c>
      <c r="F128" s="127">
        <v>8011505001433</v>
      </c>
      <c r="G128" s="67" t="s">
        <v>819</v>
      </c>
      <c r="H128" s="143">
        <v>7114989</v>
      </c>
      <c r="I128" s="143">
        <v>6958860</v>
      </c>
      <c r="J128" s="90">
        <v>0.97799999999999998</v>
      </c>
      <c r="K128" s="67" t="s">
        <v>12</v>
      </c>
      <c r="L128" s="67" t="s">
        <v>152</v>
      </c>
      <c r="M128" s="127">
        <v>1</v>
      </c>
      <c r="N128" s="82"/>
    </row>
    <row r="129" spans="1:14" ht="78">
      <c r="A129" s="51" t="s">
        <v>147</v>
      </c>
      <c r="B129" s="7" t="s">
        <v>298</v>
      </c>
      <c r="C129" s="7" t="s">
        <v>294</v>
      </c>
      <c r="D129" s="134">
        <v>42461</v>
      </c>
      <c r="E129" s="19" t="s">
        <v>295</v>
      </c>
      <c r="F129" s="127">
        <v>6270005004848</v>
      </c>
      <c r="G129" s="67" t="s">
        <v>819</v>
      </c>
      <c r="H129" s="143">
        <v>24722280</v>
      </c>
      <c r="I129" s="143">
        <v>24426052</v>
      </c>
      <c r="J129" s="90">
        <v>0.98799999999999999</v>
      </c>
      <c r="K129" s="67" t="s">
        <v>12</v>
      </c>
      <c r="L129" s="67" t="s">
        <v>152</v>
      </c>
      <c r="M129" s="127">
        <v>1</v>
      </c>
      <c r="N129" s="82"/>
    </row>
    <row r="130" spans="1:14" ht="78">
      <c r="A130" s="51" t="s">
        <v>147</v>
      </c>
      <c r="B130" s="7" t="s">
        <v>299</v>
      </c>
      <c r="C130" s="7" t="s">
        <v>294</v>
      </c>
      <c r="D130" s="134">
        <v>42506</v>
      </c>
      <c r="E130" s="19" t="s">
        <v>300</v>
      </c>
      <c r="F130" s="127">
        <v>1240005012437</v>
      </c>
      <c r="G130" s="67" t="s">
        <v>822</v>
      </c>
      <c r="H130" s="143" t="s">
        <v>301</v>
      </c>
      <c r="I130" s="143" t="s">
        <v>301</v>
      </c>
      <c r="J130" s="90">
        <v>0.96399999999999997</v>
      </c>
      <c r="K130" s="67" t="s">
        <v>12</v>
      </c>
      <c r="L130" s="67" t="s">
        <v>152</v>
      </c>
      <c r="M130" s="127">
        <v>1</v>
      </c>
      <c r="N130" s="82" t="s">
        <v>877</v>
      </c>
    </row>
    <row r="131" spans="1:14" ht="78">
      <c r="A131" s="51" t="s">
        <v>147</v>
      </c>
      <c r="B131" s="7" t="s">
        <v>302</v>
      </c>
      <c r="C131" s="7" t="s">
        <v>303</v>
      </c>
      <c r="D131" s="134">
        <v>42565</v>
      </c>
      <c r="E131" s="19" t="s">
        <v>295</v>
      </c>
      <c r="F131" s="127">
        <v>6270005004848</v>
      </c>
      <c r="G131" s="67" t="s">
        <v>822</v>
      </c>
      <c r="H131" s="143">
        <v>6255360</v>
      </c>
      <c r="I131" s="143">
        <v>4956670</v>
      </c>
      <c r="J131" s="90">
        <v>0.79200000000000004</v>
      </c>
      <c r="K131" s="67" t="s">
        <v>12</v>
      </c>
      <c r="L131" s="67" t="s">
        <v>152</v>
      </c>
      <c r="M131" s="127">
        <v>1</v>
      </c>
      <c r="N131" s="82"/>
    </row>
    <row r="132" spans="1:14" ht="104">
      <c r="A132" s="51" t="s">
        <v>147</v>
      </c>
      <c r="B132" s="30" t="s">
        <v>304</v>
      </c>
      <c r="C132" s="37" t="s">
        <v>305</v>
      </c>
      <c r="D132" s="135">
        <v>42461</v>
      </c>
      <c r="E132" s="1" t="s">
        <v>217</v>
      </c>
      <c r="F132" s="127">
        <v>8011505001433</v>
      </c>
      <c r="G132" s="67" t="s">
        <v>819</v>
      </c>
      <c r="H132" s="143">
        <v>7106844</v>
      </c>
      <c r="I132" s="143">
        <v>7076083</v>
      </c>
      <c r="J132" s="90">
        <v>0.996</v>
      </c>
      <c r="K132" s="67" t="s">
        <v>12</v>
      </c>
      <c r="L132" s="67" t="s">
        <v>152</v>
      </c>
      <c r="M132" s="127">
        <v>1</v>
      </c>
      <c r="N132" s="82"/>
    </row>
    <row r="133" spans="1:14" ht="91">
      <c r="A133" s="51" t="s">
        <v>147</v>
      </c>
      <c r="B133" s="30" t="s">
        <v>306</v>
      </c>
      <c r="C133" s="37" t="s">
        <v>307</v>
      </c>
      <c r="D133" s="135">
        <v>42473</v>
      </c>
      <c r="E133" s="1" t="s">
        <v>308</v>
      </c>
      <c r="F133" s="127">
        <v>8011505001433</v>
      </c>
      <c r="G133" s="67" t="s">
        <v>819</v>
      </c>
      <c r="H133" s="143">
        <v>7109510</v>
      </c>
      <c r="I133" s="143">
        <v>6617833</v>
      </c>
      <c r="J133" s="90">
        <v>0.93100000000000005</v>
      </c>
      <c r="K133" s="67" t="s">
        <v>12</v>
      </c>
      <c r="L133" s="67" t="s">
        <v>152</v>
      </c>
      <c r="M133" s="127">
        <v>1</v>
      </c>
      <c r="N133" s="82"/>
    </row>
    <row r="134" spans="1:14" ht="91">
      <c r="A134" s="51" t="s">
        <v>147</v>
      </c>
      <c r="B134" s="7" t="s">
        <v>309</v>
      </c>
      <c r="C134" s="7" t="s">
        <v>310</v>
      </c>
      <c r="D134" s="134">
        <v>42486</v>
      </c>
      <c r="E134" s="19" t="s">
        <v>311</v>
      </c>
      <c r="F134" s="127">
        <v>8011505001433</v>
      </c>
      <c r="G134" s="67" t="s">
        <v>819</v>
      </c>
      <c r="H134" s="143">
        <v>7114989</v>
      </c>
      <c r="I134" s="143">
        <v>7020862</v>
      </c>
      <c r="J134" s="90">
        <v>0.98699999999999999</v>
      </c>
      <c r="K134" s="67" t="s">
        <v>12</v>
      </c>
      <c r="L134" s="67" t="s">
        <v>152</v>
      </c>
      <c r="M134" s="127">
        <v>1</v>
      </c>
      <c r="N134" s="82"/>
    </row>
    <row r="135" spans="1:14" ht="130">
      <c r="A135" s="51" t="s">
        <v>147</v>
      </c>
      <c r="B135" s="7" t="s">
        <v>312</v>
      </c>
      <c r="C135" s="7" t="s">
        <v>313</v>
      </c>
      <c r="D135" s="134">
        <v>42480</v>
      </c>
      <c r="E135" s="1" t="s">
        <v>314</v>
      </c>
      <c r="F135" s="167">
        <v>8011505001433</v>
      </c>
      <c r="G135" s="67" t="s">
        <v>819</v>
      </c>
      <c r="H135" s="143">
        <v>7114989</v>
      </c>
      <c r="I135" s="143">
        <v>7065244</v>
      </c>
      <c r="J135" s="90">
        <f>I135/H135</f>
        <v>0.99300842207907836</v>
      </c>
      <c r="K135" s="67" t="s">
        <v>12</v>
      </c>
      <c r="L135" s="67" t="s">
        <v>152</v>
      </c>
      <c r="M135" s="127">
        <v>1</v>
      </c>
      <c r="N135" s="82" t="s">
        <v>315</v>
      </c>
    </row>
    <row r="136" spans="1:14" ht="91">
      <c r="A136" s="51" t="s">
        <v>147</v>
      </c>
      <c r="B136" s="7" t="s">
        <v>290</v>
      </c>
      <c r="C136" s="7" t="s">
        <v>316</v>
      </c>
      <c r="D136" s="134">
        <v>42461</v>
      </c>
      <c r="E136" s="19" t="s">
        <v>317</v>
      </c>
      <c r="F136" s="127">
        <v>8011505001433</v>
      </c>
      <c r="G136" s="67" t="s">
        <v>819</v>
      </c>
      <c r="H136" s="143">
        <v>7114989</v>
      </c>
      <c r="I136" s="143">
        <v>6997182</v>
      </c>
      <c r="J136" s="90">
        <v>0.98299999999999998</v>
      </c>
      <c r="K136" s="67" t="s">
        <v>12</v>
      </c>
      <c r="L136" s="67" t="s">
        <v>152</v>
      </c>
      <c r="M136" s="127">
        <v>2</v>
      </c>
      <c r="N136" s="82" t="s">
        <v>218</v>
      </c>
    </row>
    <row r="137" spans="1:14" ht="91">
      <c r="A137" s="51" t="s">
        <v>147</v>
      </c>
      <c r="B137" s="7" t="s">
        <v>318</v>
      </c>
      <c r="C137" s="7" t="s">
        <v>319</v>
      </c>
      <c r="D137" s="134">
        <v>42461</v>
      </c>
      <c r="E137" s="19" t="s">
        <v>320</v>
      </c>
      <c r="F137" s="167">
        <v>8011505001433</v>
      </c>
      <c r="G137" s="67" t="s">
        <v>819</v>
      </c>
      <c r="H137" s="143">
        <v>7105254</v>
      </c>
      <c r="I137" s="143">
        <v>6940600</v>
      </c>
      <c r="J137" s="90">
        <v>0.97699999999999998</v>
      </c>
      <c r="K137" s="67" t="s">
        <v>12</v>
      </c>
      <c r="L137" s="67" t="s">
        <v>152</v>
      </c>
      <c r="M137" s="127">
        <v>1</v>
      </c>
      <c r="N137" s="82" t="s">
        <v>321</v>
      </c>
    </row>
    <row r="138" spans="1:14" ht="91">
      <c r="A138" s="51" t="s">
        <v>147</v>
      </c>
      <c r="B138" s="7" t="s">
        <v>322</v>
      </c>
      <c r="C138" s="7" t="s">
        <v>323</v>
      </c>
      <c r="D138" s="134">
        <v>42461</v>
      </c>
      <c r="E138" s="19" t="s">
        <v>324</v>
      </c>
      <c r="F138" s="127">
        <v>8011505001433</v>
      </c>
      <c r="G138" s="67" t="s">
        <v>819</v>
      </c>
      <c r="H138" s="143">
        <v>7114767</v>
      </c>
      <c r="I138" s="143">
        <v>7002822</v>
      </c>
      <c r="J138" s="90">
        <v>0.98399999999999999</v>
      </c>
      <c r="K138" s="166" t="s">
        <v>12</v>
      </c>
      <c r="L138" s="67" t="s">
        <v>152</v>
      </c>
      <c r="M138" s="127">
        <v>1</v>
      </c>
      <c r="N138" s="82"/>
    </row>
    <row r="139" spans="1:14" ht="117">
      <c r="A139" s="51" t="s">
        <v>147</v>
      </c>
      <c r="B139" s="7" t="s">
        <v>325</v>
      </c>
      <c r="C139" s="30" t="s">
        <v>326</v>
      </c>
      <c r="D139" s="152">
        <v>42522</v>
      </c>
      <c r="E139" s="16" t="s">
        <v>327</v>
      </c>
      <c r="F139" s="167">
        <v>3290005013692</v>
      </c>
      <c r="G139" s="67" t="s">
        <v>822</v>
      </c>
      <c r="H139" s="168" t="s">
        <v>328</v>
      </c>
      <c r="I139" s="168" t="s">
        <v>329</v>
      </c>
      <c r="J139" s="168" t="s">
        <v>330</v>
      </c>
      <c r="K139" s="67" t="s">
        <v>151</v>
      </c>
      <c r="L139" s="67" t="s">
        <v>152</v>
      </c>
      <c r="M139" s="127">
        <v>2</v>
      </c>
      <c r="N139" s="82" t="s">
        <v>878</v>
      </c>
    </row>
    <row r="140" spans="1:14" ht="117">
      <c r="A140" s="51" t="s">
        <v>147</v>
      </c>
      <c r="B140" s="7" t="s">
        <v>331</v>
      </c>
      <c r="C140" s="30" t="s">
        <v>326</v>
      </c>
      <c r="D140" s="77">
        <v>42461</v>
      </c>
      <c r="E140" s="1" t="s">
        <v>332</v>
      </c>
      <c r="F140" s="127">
        <v>8011505001433</v>
      </c>
      <c r="G140" s="67" t="s">
        <v>819</v>
      </c>
      <c r="H140" s="131">
        <v>7114910</v>
      </c>
      <c r="I140" s="131">
        <v>6993483</v>
      </c>
      <c r="J140" s="90">
        <v>0.98293344539846605</v>
      </c>
      <c r="K140" s="67" t="s">
        <v>151</v>
      </c>
      <c r="L140" s="67" t="s">
        <v>152</v>
      </c>
      <c r="M140" s="127">
        <v>1</v>
      </c>
      <c r="N140" s="82"/>
    </row>
    <row r="141" spans="1:14" ht="120" customHeight="1">
      <c r="A141" s="51" t="s">
        <v>147</v>
      </c>
      <c r="B141" s="7" t="s">
        <v>333</v>
      </c>
      <c r="C141" s="7" t="s">
        <v>334</v>
      </c>
      <c r="D141" s="134">
        <v>42461</v>
      </c>
      <c r="E141" s="19" t="s">
        <v>335</v>
      </c>
      <c r="F141" s="127">
        <v>8011505001433</v>
      </c>
      <c r="G141" s="67" t="s">
        <v>819</v>
      </c>
      <c r="H141" s="143">
        <v>7111661</v>
      </c>
      <c r="I141" s="143">
        <v>7059371</v>
      </c>
      <c r="J141" s="142">
        <f>ROUND(I141/H141,4)</f>
        <v>0.99260000000000004</v>
      </c>
      <c r="K141" s="67" t="s">
        <v>12</v>
      </c>
      <c r="L141" s="67" t="s">
        <v>152</v>
      </c>
      <c r="M141" s="127">
        <v>1</v>
      </c>
      <c r="N141" s="82" t="s">
        <v>336</v>
      </c>
    </row>
    <row r="142" spans="1:14" ht="83.25" customHeight="1">
      <c r="A142" s="51" t="s">
        <v>147</v>
      </c>
      <c r="B142" s="7" t="s">
        <v>337</v>
      </c>
      <c r="C142" s="7" t="s">
        <v>338</v>
      </c>
      <c r="D142" s="134">
        <v>42461</v>
      </c>
      <c r="E142" s="19" t="s">
        <v>903</v>
      </c>
      <c r="F142" s="127">
        <v>8011505001433</v>
      </c>
      <c r="G142" s="67" t="s">
        <v>819</v>
      </c>
      <c r="H142" s="143">
        <v>7114998</v>
      </c>
      <c r="I142" s="143">
        <v>6999697</v>
      </c>
      <c r="J142" s="90">
        <v>0.98399999999999999</v>
      </c>
      <c r="K142" s="67" t="s">
        <v>12</v>
      </c>
      <c r="L142" s="67" t="s">
        <v>152</v>
      </c>
      <c r="M142" s="127">
        <v>1</v>
      </c>
      <c r="N142" s="82"/>
    </row>
    <row r="143" spans="1:14" ht="130">
      <c r="A143" s="51" t="s">
        <v>147</v>
      </c>
      <c r="B143" s="7" t="s">
        <v>339</v>
      </c>
      <c r="C143" s="7" t="s">
        <v>340</v>
      </c>
      <c r="D143" s="77">
        <v>42461</v>
      </c>
      <c r="E143" s="1" t="s">
        <v>341</v>
      </c>
      <c r="F143" s="127">
        <v>8011505001433</v>
      </c>
      <c r="G143" s="67" t="s">
        <v>819</v>
      </c>
      <c r="H143" s="169">
        <v>7090233</v>
      </c>
      <c r="I143" s="169">
        <v>6997843</v>
      </c>
      <c r="J143" s="170">
        <f>I143/H143</f>
        <v>0.98696939860791599</v>
      </c>
      <c r="K143" s="171" t="s">
        <v>151</v>
      </c>
      <c r="L143" s="67" t="s">
        <v>152</v>
      </c>
      <c r="M143" s="127">
        <v>1</v>
      </c>
      <c r="N143" s="172" t="s">
        <v>342</v>
      </c>
    </row>
    <row r="144" spans="1:14" ht="91">
      <c r="A144" s="51" t="s">
        <v>147</v>
      </c>
      <c r="B144" s="7" t="s">
        <v>343</v>
      </c>
      <c r="C144" s="7" t="s">
        <v>344</v>
      </c>
      <c r="D144" s="134">
        <v>42475</v>
      </c>
      <c r="E144" s="19" t="s">
        <v>311</v>
      </c>
      <c r="F144" s="127">
        <v>8011505001433</v>
      </c>
      <c r="G144" s="67" t="s">
        <v>819</v>
      </c>
      <c r="H144" s="143">
        <v>7114613</v>
      </c>
      <c r="I144" s="143">
        <v>7071350</v>
      </c>
      <c r="J144" s="90">
        <f>I144/H144</f>
        <v>0.99391913516589026</v>
      </c>
      <c r="K144" s="67" t="s">
        <v>12</v>
      </c>
      <c r="L144" s="67" t="s">
        <v>152</v>
      </c>
      <c r="M144" s="127">
        <v>1</v>
      </c>
      <c r="N144" s="82"/>
    </row>
    <row r="145" spans="1:14" ht="104">
      <c r="A145" s="51" t="s">
        <v>147</v>
      </c>
      <c r="B145" s="7" t="s">
        <v>345</v>
      </c>
      <c r="C145" s="7" t="s">
        <v>346</v>
      </c>
      <c r="D145" s="134">
        <v>42488</v>
      </c>
      <c r="E145" s="19" t="s">
        <v>347</v>
      </c>
      <c r="F145" s="127">
        <v>8011505001433</v>
      </c>
      <c r="G145" s="67" t="s">
        <v>819</v>
      </c>
      <c r="H145" s="143">
        <v>7058943</v>
      </c>
      <c r="I145" s="143">
        <v>6990957</v>
      </c>
      <c r="J145" s="90">
        <v>0.99</v>
      </c>
      <c r="K145" s="67" t="s">
        <v>12</v>
      </c>
      <c r="L145" s="67" t="s">
        <v>152</v>
      </c>
      <c r="M145" s="127">
        <v>1</v>
      </c>
      <c r="N145" s="82"/>
    </row>
    <row r="146" spans="1:14" ht="104">
      <c r="A146" s="51" t="s">
        <v>147</v>
      </c>
      <c r="B146" s="7" t="s">
        <v>348</v>
      </c>
      <c r="C146" s="7" t="s">
        <v>349</v>
      </c>
      <c r="D146" s="134">
        <v>42461</v>
      </c>
      <c r="E146" s="19" t="s">
        <v>350</v>
      </c>
      <c r="F146" s="127">
        <v>8011505001433</v>
      </c>
      <c r="G146" s="67" t="s">
        <v>819</v>
      </c>
      <c r="H146" s="143">
        <v>7114065</v>
      </c>
      <c r="I146" s="143">
        <v>6985007</v>
      </c>
      <c r="J146" s="90">
        <v>0.98185875445332593</v>
      </c>
      <c r="K146" s="67" t="s">
        <v>351</v>
      </c>
      <c r="L146" s="67" t="s">
        <v>152</v>
      </c>
      <c r="M146" s="127">
        <v>1</v>
      </c>
      <c r="N146" s="82"/>
    </row>
    <row r="147" spans="1:14" ht="91">
      <c r="A147" s="57" t="s">
        <v>355</v>
      </c>
      <c r="B147" s="7" t="s">
        <v>356</v>
      </c>
      <c r="C147" s="7" t="s">
        <v>357</v>
      </c>
      <c r="D147" s="76">
        <v>42461</v>
      </c>
      <c r="E147" s="1" t="s">
        <v>359</v>
      </c>
      <c r="F147" s="65">
        <v>4010005003183</v>
      </c>
      <c r="G147" s="67" t="s">
        <v>819</v>
      </c>
      <c r="H147" s="66" t="s">
        <v>146</v>
      </c>
      <c r="I147" s="66">
        <v>112219999</v>
      </c>
      <c r="J147" s="99" t="s">
        <v>146</v>
      </c>
      <c r="K147" s="53" t="s">
        <v>137</v>
      </c>
      <c r="L147" s="53" t="s">
        <v>17</v>
      </c>
      <c r="M147" s="55">
        <v>2</v>
      </c>
      <c r="N147" s="82" t="s">
        <v>146</v>
      </c>
    </row>
    <row r="148" spans="1:14" ht="91">
      <c r="A148" s="57" t="s">
        <v>355</v>
      </c>
      <c r="B148" s="7" t="s">
        <v>358</v>
      </c>
      <c r="C148" s="7" t="s">
        <v>357</v>
      </c>
      <c r="D148" s="76">
        <v>42461</v>
      </c>
      <c r="E148" s="1" t="s">
        <v>359</v>
      </c>
      <c r="F148" s="65">
        <v>4010005003183</v>
      </c>
      <c r="G148" s="67" t="s">
        <v>819</v>
      </c>
      <c r="H148" s="66" t="s">
        <v>146</v>
      </c>
      <c r="I148" s="66">
        <v>13376819</v>
      </c>
      <c r="J148" s="99" t="s">
        <v>146</v>
      </c>
      <c r="K148" s="53" t="s">
        <v>137</v>
      </c>
      <c r="L148" s="53" t="s">
        <v>17</v>
      </c>
      <c r="M148" s="55">
        <v>3</v>
      </c>
      <c r="N148" s="82" t="s">
        <v>146</v>
      </c>
    </row>
    <row r="149" spans="1:14" ht="117">
      <c r="A149" s="57" t="s">
        <v>355</v>
      </c>
      <c r="B149" s="7" t="s">
        <v>360</v>
      </c>
      <c r="C149" s="7" t="s">
        <v>361</v>
      </c>
      <c r="D149" s="76">
        <v>42461</v>
      </c>
      <c r="E149" s="1" t="s">
        <v>403</v>
      </c>
      <c r="F149" s="65">
        <v>8010405000743</v>
      </c>
      <c r="G149" s="67" t="s">
        <v>819</v>
      </c>
      <c r="H149" s="66">
        <v>312587611</v>
      </c>
      <c r="I149" s="66">
        <v>308507802</v>
      </c>
      <c r="J149" s="99">
        <v>0.98599999999999999</v>
      </c>
      <c r="K149" s="53" t="s">
        <v>137</v>
      </c>
      <c r="L149" s="53" t="s">
        <v>17</v>
      </c>
      <c r="M149" s="55">
        <v>1</v>
      </c>
      <c r="N149" s="82" t="s">
        <v>146</v>
      </c>
    </row>
    <row r="150" spans="1:14" ht="84.75" customHeight="1">
      <c r="A150" s="57" t="s">
        <v>355</v>
      </c>
      <c r="B150" s="7" t="s">
        <v>362</v>
      </c>
      <c r="C150" s="7" t="s">
        <v>363</v>
      </c>
      <c r="D150" s="76">
        <v>42461</v>
      </c>
      <c r="E150" s="1" t="s">
        <v>364</v>
      </c>
      <c r="F150" s="65">
        <v>4011105005400</v>
      </c>
      <c r="G150" s="67" t="s">
        <v>819</v>
      </c>
      <c r="H150" s="66" t="s">
        <v>146</v>
      </c>
      <c r="I150" s="66">
        <v>345600000</v>
      </c>
      <c r="J150" s="99" t="s">
        <v>146</v>
      </c>
      <c r="K150" s="53" t="s">
        <v>12</v>
      </c>
      <c r="L150" s="53" t="s">
        <v>17</v>
      </c>
      <c r="M150" s="55">
        <v>1</v>
      </c>
      <c r="N150" s="82" t="s">
        <v>146</v>
      </c>
    </row>
    <row r="151" spans="1:14" ht="109.5" customHeight="1">
      <c r="A151" s="57" t="s">
        <v>355</v>
      </c>
      <c r="B151" s="7" t="s">
        <v>365</v>
      </c>
      <c r="C151" s="7" t="s">
        <v>363</v>
      </c>
      <c r="D151" s="76">
        <v>42461</v>
      </c>
      <c r="E151" s="1" t="s">
        <v>366</v>
      </c>
      <c r="F151" s="65">
        <v>8010005003106</v>
      </c>
      <c r="G151" s="67" t="s">
        <v>819</v>
      </c>
      <c r="H151" s="66" t="s">
        <v>146</v>
      </c>
      <c r="I151" s="66">
        <v>14985000</v>
      </c>
      <c r="J151" s="99" t="s">
        <v>146</v>
      </c>
      <c r="K151" s="53" t="s">
        <v>13</v>
      </c>
      <c r="L151" s="53" t="s">
        <v>17</v>
      </c>
      <c r="M151" s="55">
        <v>1</v>
      </c>
      <c r="N151" s="82" t="s">
        <v>367</v>
      </c>
    </row>
    <row r="152" spans="1:14" ht="78">
      <c r="A152" s="57" t="s">
        <v>355</v>
      </c>
      <c r="B152" s="7" t="s">
        <v>368</v>
      </c>
      <c r="C152" s="7" t="s">
        <v>363</v>
      </c>
      <c r="D152" s="76">
        <v>42461</v>
      </c>
      <c r="E152" s="1" t="s">
        <v>369</v>
      </c>
      <c r="F152" s="65">
        <v>2010405007851</v>
      </c>
      <c r="G152" s="67" t="s">
        <v>819</v>
      </c>
      <c r="H152" s="66" t="s">
        <v>146</v>
      </c>
      <c r="I152" s="66">
        <v>6500000</v>
      </c>
      <c r="J152" s="99" t="s">
        <v>146</v>
      </c>
      <c r="K152" s="53" t="s">
        <v>370</v>
      </c>
      <c r="L152" s="53" t="s">
        <v>17</v>
      </c>
      <c r="M152" s="55">
        <v>1</v>
      </c>
      <c r="N152" s="82" t="s">
        <v>146</v>
      </c>
    </row>
    <row r="153" spans="1:14" ht="91">
      <c r="A153" s="57" t="s">
        <v>355</v>
      </c>
      <c r="B153" s="7" t="s">
        <v>371</v>
      </c>
      <c r="C153" s="7" t="s">
        <v>361</v>
      </c>
      <c r="D153" s="76">
        <v>42481</v>
      </c>
      <c r="E153" s="1" t="s">
        <v>372</v>
      </c>
      <c r="F153" s="65">
        <v>5010005003827</v>
      </c>
      <c r="G153" s="67" t="s">
        <v>820</v>
      </c>
      <c r="H153" s="66" t="s">
        <v>146</v>
      </c>
      <c r="I153" s="66">
        <v>5929813</v>
      </c>
      <c r="J153" s="99" t="s">
        <v>146</v>
      </c>
      <c r="K153" s="53" t="s">
        <v>137</v>
      </c>
      <c r="L153" s="53" t="s">
        <v>17</v>
      </c>
      <c r="M153" s="55">
        <v>1</v>
      </c>
      <c r="N153" s="82" t="s">
        <v>146</v>
      </c>
    </row>
    <row r="154" spans="1:14" ht="91">
      <c r="A154" s="57" t="s">
        <v>355</v>
      </c>
      <c r="B154" s="7" t="s">
        <v>373</v>
      </c>
      <c r="C154" s="7" t="s">
        <v>374</v>
      </c>
      <c r="D154" s="76">
        <v>42503</v>
      </c>
      <c r="E154" s="1" t="s">
        <v>403</v>
      </c>
      <c r="F154" s="65">
        <v>8010405000743</v>
      </c>
      <c r="G154" s="67" t="s">
        <v>819</v>
      </c>
      <c r="H154" s="66">
        <v>19154524</v>
      </c>
      <c r="I154" s="66">
        <v>18630000</v>
      </c>
      <c r="J154" s="99">
        <v>0.97199999999999998</v>
      </c>
      <c r="K154" s="53" t="s">
        <v>137</v>
      </c>
      <c r="L154" s="53" t="s">
        <v>17</v>
      </c>
      <c r="M154" s="55">
        <v>1</v>
      </c>
      <c r="N154" s="82" t="s">
        <v>146</v>
      </c>
    </row>
    <row r="155" spans="1:14" ht="78">
      <c r="A155" s="57" t="s">
        <v>355</v>
      </c>
      <c r="B155" s="7" t="s">
        <v>375</v>
      </c>
      <c r="C155" s="7" t="s">
        <v>404</v>
      </c>
      <c r="D155" s="76">
        <v>42503</v>
      </c>
      <c r="E155" s="1" t="s">
        <v>405</v>
      </c>
      <c r="F155" s="65">
        <v>7010005016562</v>
      </c>
      <c r="G155" s="67" t="s">
        <v>819</v>
      </c>
      <c r="H155" s="66" t="s">
        <v>146</v>
      </c>
      <c r="I155" s="66">
        <v>21924000</v>
      </c>
      <c r="J155" s="99" t="s">
        <v>146</v>
      </c>
      <c r="K155" s="53" t="s">
        <v>123</v>
      </c>
      <c r="L155" s="53" t="s">
        <v>17</v>
      </c>
      <c r="M155" s="55">
        <v>1</v>
      </c>
      <c r="N155" s="82" t="s">
        <v>146</v>
      </c>
    </row>
    <row r="156" spans="1:14" ht="78">
      <c r="A156" s="57" t="s">
        <v>355</v>
      </c>
      <c r="B156" s="7" t="s">
        <v>376</v>
      </c>
      <c r="C156" s="7" t="s">
        <v>377</v>
      </c>
      <c r="D156" s="76">
        <v>42520</v>
      </c>
      <c r="E156" s="1" t="s">
        <v>406</v>
      </c>
      <c r="F156" s="65">
        <v>8021005009182</v>
      </c>
      <c r="G156" s="67" t="s">
        <v>819</v>
      </c>
      <c r="H156" s="66">
        <v>34994000</v>
      </c>
      <c r="I156" s="66">
        <v>28080000</v>
      </c>
      <c r="J156" s="99">
        <v>0.80200000000000005</v>
      </c>
      <c r="K156" s="53" t="s">
        <v>123</v>
      </c>
      <c r="L156" s="53" t="s">
        <v>17</v>
      </c>
      <c r="M156" s="55">
        <v>2</v>
      </c>
      <c r="N156" s="82" t="s">
        <v>146</v>
      </c>
    </row>
    <row r="157" spans="1:14" ht="91">
      <c r="A157" s="57" t="s">
        <v>355</v>
      </c>
      <c r="B157" s="7" t="s">
        <v>379</v>
      </c>
      <c r="C157" s="7" t="s">
        <v>407</v>
      </c>
      <c r="D157" s="76">
        <v>42523</v>
      </c>
      <c r="E157" s="1" t="s">
        <v>408</v>
      </c>
      <c r="F157" s="65">
        <v>1011305001870</v>
      </c>
      <c r="G157" s="67" t="s">
        <v>820</v>
      </c>
      <c r="H157" s="66" t="s">
        <v>146</v>
      </c>
      <c r="I157" s="66">
        <v>976320</v>
      </c>
      <c r="J157" s="99" t="s">
        <v>146</v>
      </c>
      <c r="K157" s="53" t="s">
        <v>123</v>
      </c>
      <c r="L157" s="53" t="s">
        <v>17</v>
      </c>
      <c r="M157" s="55">
        <v>2</v>
      </c>
      <c r="N157" s="82" t="s">
        <v>146</v>
      </c>
    </row>
    <row r="158" spans="1:14" ht="93" customHeight="1">
      <c r="A158" s="57" t="s">
        <v>355</v>
      </c>
      <c r="B158" s="7" t="s">
        <v>380</v>
      </c>
      <c r="C158" s="7" t="s">
        <v>361</v>
      </c>
      <c r="D158" s="76">
        <v>42535</v>
      </c>
      <c r="E158" s="1" t="s">
        <v>403</v>
      </c>
      <c r="F158" s="65">
        <v>8010405000743</v>
      </c>
      <c r="G158" s="67" t="s">
        <v>819</v>
      </c>
      <c r="H158" s="66">
        <v>35904600</v>
      </c>
      <c r="I158" s="66">
        <v>29944380</v>
      </c>
      <c r="J158" s="99">
        <v>0.83299999999999996</v>
      </c>
      <c r="K158" s="53" t="s">
        <v>137</v>
      </c>
      <c r="L158" s="53" t="s">
        <v>17</v>
      </c>
      <c r="M158" s="55">
        <v>1</v>
      </c>
      <c r="N158" s="82" t="s">
        <v>146</v>
      </c>
    </row>
    <row r="159" spans="1:14" ht="123" customHeight="1">
      <c r="A159" s="57" t="s">
        <v>355</v>
      </c>
      <c r="B159" s="7" t="s">
        <v>381</v>
      </c>
      <c r="C159" s="7" t="s">
        <v>361</v>
      </c>
      <c r="D159" s="76">
        <v>42551</v>
      </c>
      <c r="E159" s="1" t="s">
        <v>409</v>
      </c>
      <c r="F159" s="65">
        <v>3011005000122</v>
      </c>
      <c r="G159" s="67" t="s">
        <v>820</v>
      </c>
      <c r="H159" s="66" t="s">
        <v>146</v>
      </c>
      <c r="I159" s="66">
        <v>6568750</v>
      </c>
      <c r="J159" s="99" t="s">
        <v>146</v>
      </c>
      <c r="K159" s="53" t="s">
        <v>137</v>
      </c>
      <c r="L159" s="53" t="s">
        <v>17</v>
      </c>
      <c r="M159" s="55">
        <v>5</v>
      </c>
      <c r="N159" s="82" t="s">
        <v>146</v>
      </c>
    </row>
    <row r="160" spans="1:14" ht="86.25" customHeight="1">
      <c r="A160" s="57" t="s">
        <v>355</v>
      </c>
      <c r="B160" s="7" t="s">
        <v>382</v>
      </c>
      <c r="C160" s="7" t="s">
        <v>410</v>
      </c>
      <c r="D160" s="76">
        <v>42552</v>
      </c>
      <c r="E160" s="1" t="s">
        <v>411</v>
      </c>
      <c r="F160" s="65">
        <v>8010405010362</v>
      </c>
      <c r="G160" s="67" t="s">
        <v>819</v>
      </c>
      <c r="H160" s="66">
        <v>9012600</v>
      </c>
      <c r="I160" s="66">
        <v>8748000</v>
      </c>
      <c r="J160" s="99">
        <v>0.97</v>
      </c>
      <c r="K160" s="53" t="s">
        <v>137</v>
      </c>
      <c r="L160" s="53" t="s">
        <v>17</v>
      </c>
      <c r="M160" s="55">
        <v>2</v>
      </c>
      <c r="N160" s="82" t="s">
        <v>146</v>
      </c>
    </row>
    <row r="161" spans="1:14" ht="91">
      <c r="A161" s="57" t="s">
        <v>355</v>
      </c>
      <c r="B161" s="7" t="s">
        <v>383</v>
      </c>
      <c r="C161" s="7" t="s">
        <v>357</v>
      </c>
      <c r="D161" s="76">
        <v>42572</v>
      </c>
      <c r="E161" s="1" t="s">
        <v>412</v>
      </c>
      <c r="F161" s="65">
        <v>3010005018892</v>
      </c>
      <c r="G161" s="67" t="s">
        <v>819</v>
      </c>
      <c r="H161" s="66" t="s">
        <v>146</v>
      </c>
      <c r="I161" s="66">
        <v>49140000</v>
      </c>
      <c r="J161" s="99" t="s">
        <v>146</v>
      </c>
      <c r="K161" s="53" t="s">
        <v>384</v>
      </c>
      <c r="L161" s="53" t="s">
        <v>17</v>
      </c>
      <c r="M161" s="55">
        <v>1</v>
      </c>
      <c r="N161" s="82" t="s">
        <v>146</v>
      </c>
    </row>
    <row r="162" spans="1:14" ht="104">
      <c r="A162" s="57" t="s">
        <v>355</v>
      </c>
      <c r="B162" s="7" t="s">
        <v>385</v>
      </c>
      <c r="C162" s="7" t="s">
        <v>413</v>
      </c>
      <c r="D162" s="173">
        <v>42573</v>
      </c>
      <c r="E162" s="1" t="s">
        <v>411</v>
      </c>
      <c r="F162" s="65">
        <v>8010405010362</v>
      </c>
      <c r="G162" s="67" t="s">
        <v>820</v>
      </c>
      <c r="H162" s="66" t="s">
        <v>146</v>
      </c>
      <c r="I162" s="66">
        <v>5400000</v>
      </c>
      <c r="J162" s="99" t="s">
        <v>146</v>
      </c>
      <c r="K162" s="53" t="s">
        <v>137</v>
      </c>
      <c r="L162" s="53" t="s">
        <v>17</v>
      </c>
      <c r="M162" s="55">
        <v>1</v>
      </c>
      <c r="N162" s="82" t="s">
        <v>146</v>
      </c>
    </row>
    <row r="163" spans="1:14" ht="96" customHeight="1">
      <c r="A163" s="57" t="s">
        <v>355</v>
      </c>
      <c r="B163" s="7" t="s">
        <v>386</v>
      </c>
      <c r="C163" s="7" t="s">
        <v>410</v>
      </c>
      <c r="D163" s="76">
        <v>42576</v>
      </c>
      <c r="E163" s="1" t="s">
        <v>414</v>
      </c>
      <c r="F163" s="65">
        <v>8010405000578</v>
      </c>
      <c r="G163" s="67" t="s">
        <v>820</v>
      </c>
      <c r="H163" s="66" t="s">
        <v>146</v>
      </c>
      <c r="I163" s="66">
        <v>3672000</v>
      </c>
      <c r="J163" s="99" t="s">
        <v>146</v>
      </c>
      <c r="K163" s="53" t="s">
        <v>137</v>
      </c>
      <c r="L163" s="53" t="s">
        <v>17</v>
      </c>
      <c r="M163" s="55">
        <v>2</v>
      </c>
      <c r="N163" s="82" t="s">
        <v>146</v>
      </c>
    </row>
    <row r="164" spans="1:14" ht="117">
      <c r="A164" s="57" t="s">
        <v>355</v>
      </c>
      <c r="B164" s="7" t="s">
        <v>387</v>
      </c>
      <c r="C164" s="7" t="s">
        <v>357</v>
      </c>
      <c r="D164" s="76">
        <v>42576</v>
      </c>
      <c r="E164" s="1" t="s">
        <v>415</v>
      </c>
      <c r="F164" s="65">
        <v>2010005019116</v>
      </c>
      <c r="G164" s="67" t="s">
        <v>819</v>
      </c>
      <c r="H164" s="66">
        <v>10048320</v>
      </c>
      <c r="I164" s="66">
        <v>9180000</v>
      </c>
      <c r="J164" s="99">
        <v>0.91300000000000003</v>
      </c>
      <c r="K164" s="53" t="s">
        <v>123</v>
      </c>
      <c r="L164" s="53" t="s">
        <v>17</v>
      </c>
      <c r="M164" s="55">
        <v>3</v>
      </c>
      <c r="N164" s="82" t="s">
        <v>146</v>
      </c>
    </row>
    <row r="165" spans="1:14" ht="78">
      <c r="A165" s="57" t="s">
        <v>355</v>
      </c>
      <c r="B165" s="7" t="s">
        <v>388</v>
      </c>
      <c r="C165" s="7" t="s">
        <v>389</v>
      </c>
      <c r="D165" s="76">
        <v>42587</v>
      </c>
      <c r="E165" s="1" t="s">
        <v>416</v>
      </c>
      <c r="F165" s="65">
        <v>6013305001887</v>
      </c>
      <c r="G165" s="67" t="s">
        <v>819</v>
      </c>
      <c r="H165" s="66">
        <v>9928301</v>
      </c>
      <c r="I165" s="66">
        <v>7776000</v>
      </c>
      <c r="J165" s="99">
        <v>0.78300000000000003</v>
      </c>
      <c r="K165" s="53" t="s">
        <v>123</v>
      </c>
      <c r="L165" s="53" t="s">
        <v>17</v>
      </c>
      <c r="M165" s="55">
        <v>7</v>
      </c>
      <c r="N165" s="82" t="s">
        <v>146</v>
      </c>
    </row>
    <row r="166" spans="1:14" ht="91">
      <c r="A166" s="57" t="s">
        <v>355</v>
      </c>
      <c r="B166" s="7" t="s">
        <v>390</v>
      </c>
      <c r="C166" s="7" t="s">
        <v>410</v>
      </c>
      <c r="D166" s="76">
        <v>42591</v>
      </c>
      <c r="E166" s="1" t="s">
        <v>411</v>
      </c>
      <c r="F166" s="65">
        <v>8010405010362</v>
      </c>
      <c r="G166" s="67" t="s">
        <v>819</v>
      </c>
      <c r="H166" s="66">
        <v>8375400</v>
      </c>
      <c r="I166" s="66">
        <v>8100000</v>
      </c>
      <c r="J166" s="99">
        <v>0.96699999999999997</v>
      </c>
      <c r="K166" s="53" t="s">
        <v>137</v>
      </c>
      <c r="L166" s="53" t="s">
        <v>17</v>
      </c>
      <c r="M166" s="55">
        <v>2</v>
      </c>
      <c r="N166" s="82" t="s">
        <v>146</v>
      </c>
    </row>
    <row r="167" spans="1:14" ht="91">
      <c r="A167" s="57" t="s">
        <v>355</v>
      </c>
      <c r="B167" s="7" t="s">
        <v>391</v>
      </c>
      <c r="C167" s="7" t="s">
        <v>357</v>
      </c>
      <c r="D167" s="76">
        <v>42591</v>
      </c>
      <c r="E167" s="1" t="s">
        <v>417</v>
      </c>
      <c r="F167" s="65">
        <v>8040005016807</v>
      </c>
      <c r="G167" s="67" t="s">
        <v>819</v>
      </c>
      <c r="H167" s="66">
        <v>4054320</v>
      </c>
      <c r="I167" s="66">
        <v>3981377</v>
      </c>
      <c r="J167" s="99">
        <v>0.98199999999999998</v>
      </c>
      <c r="K167" s="53" t="s">
        <v>123</v>
      </c>
      <c r="L167" s="53" t="s">
        <v>17</v>
      </c>
      <c r="M167" s="55">
        <v>1</v>
      </c>
      <c r="N167" s="82" t="s">
        <v>146</v>
      </c>
    </row>
    <row r="168" spans="1:14" ht="104">
      <c r="A168" s="57" t="s">
        <v>355</v>
      </c>
      <c r="B168" s="7" t="s">
        <v>392</v>
      </c>
      <c r="C168" s="7" t="s">
        <v>418</v>
      </c>
      <c r="D168" s="76">
        <v>42591</v>
      </c>
      <c r="E168" s="1" t="s">
        <v>419</v>
      </c>
      <c r="F168" s="65">
        <v>8300005000040</v>
      </c>
      <c r="G168" s="67" t="s">
        <v>820</v>
      </c>
      <c r="H168" s="66" t="s">
        <v>146</v>
      </c>
      <c r="I168" s="66">
        <v>3125778</v>
      </c>
      <c r="J168" s="99" t="s">
        <v>146</v>
      </c>
      <c r="K168" s="53" t="s">
        <v>137</v>
      </c>
      <c r="L168" s="53" t="s">
        <v>17</v>
      </c>
      <c r="M168" s="55">
        <v>2</v>
      </c>
      <c r="N168" s="82" t="s">
        <v>393</v>
      </c>
    </row>
    <row r="169" spans="1:14" ht="104">
      <c r="A169" s="57" t="s">
        <v>355</v>
      </c>
      <c r="B169" s="7" t="s">
        <v>394</v>
      </c>
      <c r="C169" s="7" t="s">
        <v>418</v>
      </c>
      <c r="D169" s="76">
        <v>42591</v>
      </c>
      <c r="E169" s="1" t="s">
        <v>419</v>
      </c>
      <c r="F169" s="65">
        <v>8300005000040</v>
      </c>
      <c r="G169" s="67" t="s">
        <v>820</v>
      </c>
      <c r="H169" s="66" t="s">
        <v>146</v>
      </c>
      <c r="I169" s="66">
        <v>2526222</v>
      </c>
      <c r="J169" s="99" t="s">
        <v>146</v>
      </c>
      <c r="K169" s="53" t="s">
        <v>137</v>
      </c>
      <c r="L169" s="53" t="s">
        <v>17</v>
      </c>
      <c r="M169" s="55">
        <v>2</v>
      </c>
      <c r="N169" s="82" t="s">
        <v>393</v>
      </c>
    </row>
    <row r="170" spans="1:14" ht="91">
      <c r="A170" s="57" t="s">
        <v>355</v>
      </c>
      <c r="B170" s="7" t="s">
        <v>395</v>
      </c>
      <c r="C170" s="7" t="s">
        <v>410</v>
      </c>
      <c r="D170" s="76">
        <v>42606</v>
      </c>
      <c r="E170" s="1" t="s">
        <v>414</v>
      </c>
      <c r="F170" s="65">
        <v>8010405000578</v>
      </c>
      <c r="G170" s="67" t="s">
        <v>820</v>
      </c>
      <c r="H170" s="66" t="s">
        <v>146</v>
      </c>
      <c r="I170" s="66">
        <v>7560000</v>
      </c>
      <c r="J170" s="99" t="s">
        <v>146</v>
      </c>
      <c r="K170" s="53" t="s">
        <v>137</v>
      </c>
      <c r="L170" s="53" t="s">
        <v>17</v>
      </c>
      <c r="M170" s="55">
        <v>2</v>
      </c>
      <c r="N170" s="82" t="s">
        <v>146</v>
      </c>
    </row>
    <row r="171" spans="1:14" ht="91">
      <c r="A171" s="57" t="s">
        <v>355</v>
      </c>
      <c r="B171" s="7" t="s">
        <v>396</v>
      </c>
      <c r="C171" s="7" t="s">
        <v>389</v>
      </c>
      <c r="D171" s="76">
        <v>42620</v>
      </c>
      <c r="E171" s="1" t="s">
        <v>420</v>
      </c>
      <c r="F171" s="65">
        <v>1010005018507</v>
      </c>
      <c r="G171" s="67" t="s">
        <v>819</v>
      </c>
      <c r="H171" s="66">
        <v>23781471</v>
      </c>
      <c r="I171" s="66">
        <v>22496400</v>
      </c>
      <c r="J171" s="99">
        <v>0.94499999999999995</v>
      </c>
      <c r="K171" s="53" t="s">
        <v>123</v>
      </c>
      <c r="L171" s="53" t="s">
        <v>17</v>
      </c>
      <c r="M171" s="55">
        <v>1</v>
      </c>
      <c r="N171" s="82" t="s">
        <v>146</v>
      </c>
    </row>
    <row r="172" spans="1:14" ht="91">
      <c r="A172" s="57" t="s">
        <v>355</v>
      </c>
      <c r="B172" s="7" t="s">
        <v>397</v>
      </c>
      <c r="C172" s="7" t="s">
        <v>410</v>
      </c>
      <c r="D172" s="76">
        <v>42633</v>
      </c>
      <c r="E172" s="1" t="s">
        <v>405</v>
      </c>
      <c r="F172" s="65">
        <v>7010005016562</v>
      </c>
      <c r="G172" s="67" t="s">
        <v>819</v>
      </c>
      <c r="H172" s="66" t="s">
        <v>146</v>
      </c>
      <c r="I172" s="66">
        <v>1808352</v>
      </c>
      <c r="J172" s="99" t="s">
        <v>146</v>
      </c>
      <c r="K172" s="53" t="s">
        <v>123</v>
      </c>
      <c r="L172" s="53" t="s">
        <v>17</v>
      </c>
      <c r="M172" s="55">
        <v>1</v>
      </c>
      <c r="N172" s="82" t="s">
        <v>398</v>
      </c>
    </row>
    <row r="173" spans="1:14" ht="104">
      <c r="A173" s="57" t="s">
        <v>355</v>
      </c>
      <c r="B173" s="7" t="s">
        <v>399</v>
      </c>
      <c r="C173" s="7" t="s">
        <v>361</v>
      </c>
      <c r="D173" s="76">
        <v>42641</v>
      </c>
      <c r="E173" s="1" t="s">
        <v>421</v>
      </c>
      <c r="F173" s="65">
        <v>7010005018831</v>
      </c>
      <c r="G173" s="67" t="s">
        <v>820</v>
      </c>
      <c r="H173" s="66">
        <v>8957859</v>
      </c>
      <c r="I173" s="66">
        <v>8208000</v>
      </c>
      <c r="J173" s="99">
        <v>0.91600000000000004</v>
      </c>
      <c r="K173" s="53" t="s">
        <v>354</v>
      </c>
      <c r="L173" s="53" t="s">
        <v>17</v>
      </c>
      <c r="M173" s="55">
        <v>1</v>
      </c>
      <c r="N173" s="82" t="s">
        <v>146</v>
      </c>
    </row>
    <row r="174" spans="1:14" ht="130">
      <c r="A174" s="57" t="s">
        <v>355</v>
      </c>
      <c r="B174" s="7" t="s">
        <v>400</v>
      </c>
      <c r="C174" s="7" t="s">
        <v>361</v>
      </c>
      <c r="D174" s="76">
        <v>42670</v>
      </c>
      <c r="E174" s="1" t="s">
        <v>421</v>
      </c>
      <c r="F174" s="65">
        <v>7010005018831</v>
      </c>
      <c r="G174" s="67" t="s">
        <v>820</v>
      </c>
      <c r="H174" s="66">
        <v>4002480</v>
      </c>
      <c r="I174" s="66">
        <v>1743336</v>
      </c>
      <c r="J174" s="99">
        <v>0.435</v>
      </c>
      <c r="K174" s="53" t="s">
        <v>354</v>
      </c>
      <c r="L174" s="53" t="s">
        <v>17</v>
      </c>
      <c r="M174" s="55">
        <v>2</v>
      </c>
      <c r="N174" s="82" t="s">
        <v>146</v>
      </c>
    </row>
    <row r="175" spans="1:14" ht="91">
      <c r="A175" s="57" t="s">
        <v>355</v>
      </c>
      <c r="B175" s="7" t="s">
        <v>401</v>
      </c>
      <c r="C175" s="7" t="s">
        <v>361</v>
      </c>
      <c r="D175" s="76">
        <v>42676</v>
      </c>
      <c r="E175" s="1" t="s">
        <v>422</v>
      </c>
      <c r="F175" s="65">
        <v>4010605000134</v>
      </c>
      <c r="G175" s="67" t="s">
        <v>820</v>
      </c>
      <c r="H175" s="66">
        <v>10900440</v>
      </c>
      <c r="I175" s="66">
        <v>2484000</v>
      </c>
      <c r="J175" s="99">
        <v>0.22700000000000001</v>
      </c>
      <c r="K175" s="53" t="s">
        <v>123</v>
      </c>
      <c r="L175" s="53" t="s">
        <v>17</v>
      </c>
      <c r="M175" s="55">
        <v>4</v>
      </c>
      <c r="N175" s="82" t="s">
        <v>146</v>
      </c>
    </row>
    <row r="176" spans="1:14" ht="91">
      <c r="A176" s="57" t="s">
        <v>355</v>
      </c>
      <c r="B176" s="7" t="s">
        <v>402</v>
      </c>
      <c r="C176" s="7" t="s">
        <v>357</v>
      </c>
      <c r="D176" s="76">
        <v>42703</v>
      </c>
      <c r="E176" s="1" t="s">
        <v>423</v>
      </c>
      <c r="F176" s="65">
        <v>6013305001887</v>
      </c>
      <c r="G176" s="67" t="s">
        <v>819</v>
      </c>
      <c r="H176" s="66" t="s">
        <v>146</v>
      </c>
      <c r="I176" s="66">
        <v>6912000</v>
      </c>
      <c r="J176" s="99" t="s">
        <v>146</v>
      </c>
      <c r="K176" s="53" t="s">
        <v>123</v>
      </c>
      <c r="L176" s="53" t="s">
        <v>17</v>
      </c>
      <c r="M176" s="55">
        <v>1</v>
      </c>
      <c r="N176" s="82" t="s">
        <v>146</v>
      </c>
    </row>
    <row r="177" spans="1:14" ht="91">
      <c r="A177" s="51" t="s">
        <v>424</v>
      </c>
      <c r="B177" s="7" t="s">
        <v>425</v>
      </c>
      <c r="C177" s="7" t="s">
        <v>426</v>
      </c>
      <c r="D177" s="64">
        <v>42461</v>
      </c>
      <c r="E177" s="1" t="s">
        <v>427</v>
      </c>
      <c r="F177" s="127">
        <v>2130005012678</v>
      </c>
      <c r="G177" s="67" t="s">
        <v>819</v>
      </c>
      <c r="H177" s="66">
        <v>12462108</v>
      </c>
      <c r="I177" s="66">
        <v>11501600</v>
      </c>
      <c r="J177" s="54">
        <f>I177/H177</f>
        <v>0.92292572011091545</v>
      </c>
      <c r="K177" s="53" t="s">
        <v>12</v>
      </c>
      <c r="L177" s="53" t="s">
        <v>17</v>
      </c>
      <c r="M177" s="55">
        <v>2</v>
      </c>
      <c r="N177" s="56"/>
    </row>
    <row r="178" spans="1:14" ht="117">
      <c r="A178" s="51" t="s">
        <v>424</v>
      </c>
      <c r="B178" s="7" t="s">
        <v>428</v>
      </c>
      <c r="C178" s="7" t="s">
        <v>426</v>
      </c>
      <c r="D178" s="64">
        <v>42461</v>
      </c>
      <c r="E178" s="1" t="s">
        <v>429</v>
      </c>
      <c r="F178" s="127">
        <v>2130005012678</v>
      </c>
      <c r="G178" s="67" t="s">
        <v>819</v>
      </c>
      <c r="H178" s="66" t="s">
        <v>430</v>
      </c>
      <c r="I178" s="66">
        <v>19900000</v>
      </c>
      <c r="J178" s="54" t="s">
        <v>21</v>
      </c>
      <c r="K178" s="53" t="s">
        <v>12</v>
      </c>
      <c r="L178" s="53" t="s">
        <v>17</v>
      </c>
      <c r="M178" s="55">
        <v>2</v>
      </c>
      <c r="N178" s="56"/>
    </row>
    <row r="179" spans="1:14" ht="104">
      <c r="A179" s="51" t="s">
        <v>424</v>
      </c>
      <c r="B179" s="7" t="s">
        <v>431</v>
      </c>
      <c r="C179" s="7" t="s">
        <v>432</v>
      </c>
      <c r="D179" s="64">
        <v>42461</v>
      </c>
      <c r="E179" s="1" t="s">
        <v>433</v>
      </c>
      <c r="F179" s="127">
        <v>5010005016795</v>
      </c>
      <c r="G179" s="67" t="s">
        <v>819</v>
      </c>
      <c r="H179" s="66">
        <v>158869600</v>
      </c>
      <c r="I179" s="66">
        <v>140579841</v>
      </c>
      <c r="J179" s="54">
        <f t="shared" ref="J179:J189" si="7">I179/H179</f>
        <v>0.88487565273658397</v>
      </c>
      <c r="K179" s="53" t="s">
        <v>12</v>
      </c>
      <c r="L179" s="53" t="s">
        <v>17</v>
      </c>
      <c r="M179" s="55">
        <v>1</v>
      </c>
      <c r="N179" s="56"/>
    </row>
    <row r="180" spans="1:14" ht="104">
      <c r="A180" s="51" t="s">
        <v>424</v>
      </c>
      <c r="B180" s="7" t="s">
        <v>434</v>
      </c>
      <c r="C180" s="7" t="s">
        <v>432</v>
      </c>
      <c r="D180" s="64">
        <v>42461</v>
      </c>
      <c r="E180" s="1" t="s">
        <v>433</v>
      </c>
      <c r="F180" s="127">
        <v>5010005016795</v>
      </c>
      <c r="G180" s="67" t="s">
        <v>819</v>
      </c>
      <c r="H180" s="66">
        <v>23013421</v>
      </c>
      <c r="I180" s="66">
        <v>16103562</v>
      </c>
      <c r="J180" s="54">
        <f t="shared" si="7"/>
        <v>0.69974655224010374</v>
      </c>
      <c r="K180" s="53" t="s">
        <v>12</v>
      </c>
      <c r="L180" s="53" t="s">
        <v>17</v>
      </c>
      <c r="M180" s="55">
        <v>1</v>
      </c>
      <c r="N180" s="56"/>
    </row>
    <row r="181" spans="1:14" ht="104">
      <c r="A181" s="51" t="s">
        <v>424</v>
      </c>
      <c r="B181" s="7" t="s">
        <v>435</v>
      </c>
      <c r="C181" s="7" t="s">
        <v>432</v>
      </c>
      <c r="D181" s="64">
        <v>42461</v>
      </c>
      <c r="E181" s="1" t="s">
        <v>433</v>
      </c>
      <c r="F181" s="127">
        <v>5010005016795</v>
      </c>
      <c r="G181" s="67" t="s">
        <v>819</v>
      </c>
      <c r="H181" s="66">
        <v>21877749</v>
      </c>
      <c r="I181" s="66">
        <v>17812398</v>
      </c>
      <c r="J181" s="54">
        <f t="shared" si="7"/>
        <v>0.81417873475008784</v>
      </c>
      <c r="K181" s="53" t="s">
        <v>12</v>
      </c>
      <c r="L181" s="53" t="s">
        <v>17</v>
      </c>
      <c r="M181" s="55">
        <v>1</v>
      </c>
      <c r="N181" s="56"/>
    </row>
    <row r="182" spans="1:14" ht="104">
      <c r="A182" s="51" t="s">
        <v>424</v>
      </c>
      <c r="B182" s="7" t="s">
        <v>436</v>
      </c>
      <c r="C182" s="7" t="s">
        <v>437</v>
      </c>
      <c r="D182" s="64">
        <v>42508</v>
      </c>
      <c r="E182" s="1" t="s">
        <v>438</v>
      </c>
      <c r="F182" s="127">
        <v>4010405006182</v>
      </c>
      <c r="G182" s="67" t="s">
        <v>819</v>
      </c>
      <c r="H182" s="66">
        <v>11249203</v>
      </c>
      <c r="I182" s="66">
        <v>10789200</v>
      </c>
      <c r="J182" s="54">
        <f t="shared" si="7"/>
        <v>0.95910794746970074</v>
      </c>
      <c r="K182" s="53" t="s">
        <v>879</v>
      </c>
      <c r="L182" s="53" t="s">
        <v>17</v>
      </c>
      <c r="M182" s="55">
        <v>1</v>
      </c>
      <c r="N182" s="56"/>
    </row>
    <row r="183" spans="1:14" ht="88.5" customHeight="1">
      <c r="A183" s="51" t="s">
        <v>424</v>
      </c>
      <c r="B183" s="7" t="s">
        <v>439</v>
      </c>
      <c r="C183" s="7" t="s">
        <v>437</v>
      </c>
      <c r="D183" s="64">
        <v>42508</v>
      </c>
      <c r="E183" s="1" t="s">
        <v>440</v>
      </c>
      <c r="F183" s="199">
        <v>4010605000134</v>
      </c>
      <c r="G183" s="67" t="s">
        <v>819</v>
      </c>
      <c r="H183" s="66">
        <v>12097508</v>
      </c>
      <c r="I183" s="66">
        <v>10800000</v>
      </c>
      <c r="J183" s="54">
        <f t="shared" si="7"/>
        <v>0.89274584484672381</v>
      </c>
      <c r="K183" s="53" t="s">
        <v>12</v>
      </c>
      <c r="L183" s="53" t="s">
        <v>17</v>
      </c>
      <c r="M183" s="55">
        <v>2</v>
      </c>
      <c r="N183" s="56"/>
    </row>
    <row r="184" spans="1:14" ht="91">
      <c r="A184" s="51" t="s">
        <v>424</v>
      </c>
      <c r="B184" s="7" t="s">
        <v>441</v>
      </c>
      <c r="C184" s="7" t="s">
        <v>442</v>
      </c>
      <c r="D184" s="77">
        <v>42584</v>
      </c>
      <c r="E184" s="1" t="s">
        <v>429</v>
      </c>
      <c r="F184" s="127">
        <v>2130005012678</v>
      </c>
      <c r="G184" s="67" t="s">
        <v>819</v>
      </c>
      <c r="H184" s="131">
        <v>25045403</v>
      </c>
      <c r="I184" s="131">
        <v>18000000</v>
      </c>
      <c r="J184" s="54">
        <f t="shared" si="7"/>
        <v>0.71869476406508614</v>
      </c>
      <c r="K184" s="53" t="s">
        <v>12</v>
      </c>
      <c r="L184" s="53" t="s">
        <v>17</v>
      </c>
      <c r="M184" s="91">
        <v>1</v>
      </c>
      <c r="N184" s="56"/>
    </row>
    <row r="185" spans="1:14" ht="91">
      <c r="A185" s="51" t="s">
        <v>424</v>
      </c>
      <c r="B185" s="7" t="s">
        <v>443</v>
      </c>
      <c r="C185" s="7" t="s">
        <v>442</v>
      </c>
      <c r="D185" s="77">
        <v>42608</v>
      </c>
      <c r="E185" s="1" t="s">
        <v>444</v>
      </c>
      <c r="F185" s="127">
        <v>4011105005400</v>
      </c>
      <c r="G185" s="67" t="s">
        <v>819</v>
      </c>
      <c r="H185" s="131" t="s">
        <v>445</v>
      </c>
      <c r="I185" s="131">
        <v>28080000</v>
      </c>
      <c r="J185" s="54" t="s">
        <v>21</v>
      </c>
      <c r="K185" s="53" t="s">
        <v>12</v>
      </c>
      <c r="L185" s="53" t="s">
        <v>17</v>
      </c>
      <c r="M185" s="91">
        <v>1</v>
      </c>
      <c r="N185" s="56"/>
    </row>
    <row r="186" spans="1:14" ht="104">
      <c r="A186" s="51" t="s">
        <v>424</v>
      </c>
      <c r="B186" s="7" t="s">
        <v>446</v>
      </c>
      <c r="C186" s="7" t="s">
        <v>447</v>
      </c>
      <c r="D186" s="77">
        <v>42585</v>
      </c>
      <c r="E186" s="1" t="s">
        <v>448</v>
      </c>
      <c r="F186" s="127">
        <v>5290005000838</v>
      </c>
      <c r="G186" s="67" t="s">
        <v>819</v>
      </c>
      <c r="H186" s="131" t="s">
        <v>445</v>
      </c>
      <c r="I186" s="131">
        <v>6523189</v>
      </c>
      <c r="J186" s="54" t="s">
        <v>21</v>
      </c>
      <c r="K186" s="53" t="s">
        <v>12</v>
      </c>
      <c r="L186" s="53" t="s">
        <v>17</v>
      </c>
      <c r="M186" s="91">
        <v>4</v>
      </c>
      <c r="N186" s="56"/>
    </row>
    <row r="187" spans="1:14" ht="104">
      <c r="A187" s="51" t="s">
        <v>424</v>
      </c>
      <c r="B187" s="7" t="s">
        <v>449</v>
      </c>
      <c r="C187" s="7" t="s">
        <v>447</v>
      </c>
      <c r="D187" s="77">
        <v>42639</v>
      </c>
      <c r="E187" s="1" t="s">
        <v>450</v>
      </c>
      <c r="F187" s="127">
        <v>5290005000838</v>
      </c>
      <c r="G187" s="67" t="s">
        <v>819</v>
      </c>
      <c r="H187" s="66" t="s">
        <v>445</v>
      </c>
      <c r="I187" s="66">
        <v>4909107</v>
      </c>
      <c r="J187" s="54" t="s">
        <v>21</v>
      </c>
      <c r="K187" s="53" t="s">
        <v>12</v>
      </c>
      <c r="L187" s="53" t="s">
        <v>17</v>
      </c>
      <c r="M187" s="55">
        <v>2</v>
      </c>
      <c r="N187" s="56"/>
    </row>
    <row r="188" spans="1:14" ht="91">
      <c r="A188" s="51" t="s">
        <v>424</v>
      </c>
      <c r="B188" s="7" t="s">
        <v>451</v>
      </c>
      <c r="C188" s="7" t="s">
        <v>442</v>
      </c>
      <c r="D188" s="77">
        <v>42565</v>
      </c>
      <c r="E188" s="1" t="s">
        <v>452</v>
      </c>
      <c r="F188" s="127">
        <v>9190005009729</v>
      </c>
      <c r="G188" s="67" t="s">
        <v>819</v>
      </c>
      <c r="H188" s="131" t="s">
        <v>445</v>
      </c>
      <c r="I188" s="131">
        <v>8399967</v>
      </c>
      <c r="J188" s="54" t="s">
        <v>21</v>
      </c>
      <c r="K188" s="53" t="s">
        <v>12</v>
      </c>
      <c r="L188" s="53" t="s">
        <v>17</v>
      </c>
      <c r="M188" s="91">
        <v>3</v>
      </c>
      <c r="N188" s="56"/>
    </row>
    <row r="189" spans="1:14" ht="91">
      <c r="A189" s="51" t="s">
        <v>424</v>
      </c>
      <c r="B189" s="7" t="s">
        <v>453</v>
      </c>
      <c r="C189" s="7" t="s">
        <v>787</v>
      </c>
      <c r="D189" s="77">
        <v>42646</v>
      </c>
      <c r="E189" s="1" t="s">
        <v>429</v>
      </c>
      <c r="F189" s="127">
        <v>2130005012678</v>
      </c>
      <c r="G189" s="67" t="s">
        <v>819</v>
      </c>
      <c r="H189" s="131">
        <v>17947431</v>
      </c>
      <c r="I189" s="131">
        <v>17560800</v>
      </c>
      <c r="J189" s="54">
        <f t="shared" si="7"/>
        <v>0.97845758537809668</v>
      </c>
      <c r="K189" s="53" t="s">
        <v>12</v>
      </c>
      <c r="L189" s="53" t="s">
        <v>17</v>
      </c>
      <c r="M189" s="91">
        <v>2</v>
      </c>
      <c r="N189" s="56"/>
    </row>
    <row r="190" spans="1:14" ht="91">
      <c r="A190" s="51" t="s">
        <v>424</v>
      </c>
      <c r="B190" s="7" t="s">
        <v>454</v>
      </c>
      <c r="C190" s="7" t="s">
        <v>787</v>
      </c>
      <c r="D190" s="77">
        <v>42745</v>
      </c>
      <c r="E190" s="1" t="s">
        <v>455</v>
      </c>
      <c r="F190" s="127">
        <v>2010005018803</v>
      </c>
      <c r="G190" s="67" t="s">
        <v>819</v>
      </c>
      <c r="H190" s="131" t="s">
        <v>445</v>
      </c>
      <c r="I190" s="131">
        <v>1500325</v>
      </c>
      <c r="J190" s="54" t="s">
        <v>21</v>
      </c>
      <c r="K190" s="53" t="s">
        <v>12</v>
      </c>
      <c r="L190" s="53" t="s">
        <v>17</v>
      </c>
      <c r="M190" s="91">
        <v>2</v>
      </c>
      <c r="N190" s="56"/>
    </row>
    <row r="191" spans="1:14" ht="91">
      <c r="A191" s="57" t="s">
        <v>462</v>
      </c>
      <c r="B191" s="34" t="s">
        <v>463</v>
      </c>
      <c r="C191" s="8" t="s">
        <v>464</v>
      </c>
      <c r="D191" s="58">
        <v>42461</v>
      </c>
      <c r="E191" s="4" t="s">
        <v>805</v>
      </c>
      <c r="F191" s="198">
        <v>4010005004660</v>
      </c>
      <c r="G191" s="59" t="s">
        <v>42</v>
      </c>
      <c r="H191" s="60">
        <v>52752120</v>
      </c>
      <c r="I191" s="60">
        <v>49060953</v>
      </c>
      <c r="J191" s="61">
        <f t="shared" ref="J191:J229" si="8">I191/H191</f>
        <v>0.93002808228370726</v>
      </c>
      <c r="K191" s="62" t="s">
        <v>12</v>
      </c>
      <c r="L191" s="62" t="s">
        <v>17</v>
      </c>
      <c r="M191" s="63">
        <v>1</v>
      </c>
      <c r="N191" s="2" t="s">
        <v>458</v>
      </c>
    </row>
    <row r="192" spans="1:14" ht="67.5" customHeight="1">
      <c r="A192" s="57" t="s">
        <v>457</v>
      </c>
      <c r="B192" s="192" t="s">
        <v>880</v>
      </c>
      <c r="C192" s="193" t="s">
        <v>881</v>
      </c>
      <c r="D192" s="194">
        <v>42461</v>
      </c>
      <c r="E192" s="193" t="s">
        <v>882</v>
      </c>
      <c r="F192" s="201">
        <v>1010405000254</v>
      </c>
      <c r="G192" s="195" t="s">
        <v>785</v>
      </c>
      <c r="H192" s="60">
        <v>31058235</v>
      </c>
      <c r="I192" s="60">
        <v>27540000</v>
      </c>
      <c r="J192" s="61">
        <f t="shared" si="8"/>
        <v>0.88672134781644874</v>
      </c>
      <c r="K192" s="196" t="s">
        <v>12</v>
      </c>
      <c r="L192" s="196" t="s">
        <v>17</v>
      </c>
      <c r="M192" s="197">
        <v>1</v>
      </c>
      <c r="N192" s="191" t="s">
        <v>458</v>
      </c>
    </row>
    <row r="193" spans="1:14" ht="88.5" customHeight="1">
      <c r="A193" s="57" t="s">
        <v>462</v>
      </c>
      <c r="B193" s="34" t="s">
        <v>465</v>
      </c>
      <c r="C193" s="8" t="s">
        <v>466</v>
      </c>
      <c r="D193" s="58">
        <v>42461</v>
      </c>
      <c r="E193" s="4" t="s">
        <v>806</v>
      </c>
      <c r="F193" s="198">
        <v>5010005018866</v>
      </c>
      <c r="G193" s="67" t="s">
        <v>819</v>
      </c>
      <c r="H193" s="60">
        <v>29904832</v>
      </c>
      <c r="I193" s="60">
        <v>29646280</v>
      </c>
      <c r="J193" s="61">
        <f t="shared" si="8"/>
        <v>0.99135417313161966</v>
      </c>
      <c r="K193" s="62" t="s">
        <v>12</v>
      </c>
      <c r="L193" s="62" t="s">
        <v>17</v>
      </c>
      <c r="M193" s="63">
        <v>1</v>
      </c>
      <c r="N193" s="2" t="s">
        <v>887</v>
      </c>
    </row>
    <row r="194" spans="1:14" ht="91">
      <c r="A194" s="57" t="s">
        <v>462</v>
      </c>
      <c r="B194" s="34" t="s">
        <v>467</v>
      </c>
      <c r="C194" s="8" t="s">
        <v>786</v>
      </c>
      <c r="D194" s="58">
        <v>42461</v>
      </c>
      <c r="E194" s="4" t="s">
        <v>807</v>
      </c>
      <c r="F194" s="198">
        <v>4011405001520</v>
      </c>
      <c r="G194" s="59" t="s">
        <v>42</v>
      </c>
      <c r="H194" s="60">
        <v>2479329</v>
      </c>
      <c r="I194" s="60">
        <v>2469906</v>
      </c>
      <c r="J194" s="61">
        <f t="shared" si="8"/>
        <v>0.99619937491151844</v>
      </c>
      <c r="K194" s="62" t="s">
        <v>12</v>
      </c>
      <c r="L194" s="62" t="s">
        <v>17</v>
      </c>
      <c r="M194" s="63">
        <v>1</v>
      </c>
      <c r="N194" s="2" t="s">
        <v>888</v>
      </c>
    </row>
    <row r="195" spans="1:14" ht="104">
      <c r="A195" s="57" t="s">
        <v>462</v>
      </c>
      <c r="B195" s="192" t="s">
        <v>883</v>
      </c>
      <c r="C195" s="8" t="s">
        <v>468</v>
      </c>
      <c r="D195" s="58">
        <v>42467</v>
      </c>
      <c r="E195" s="4" t="s">
        <v>808</v>
      </c>
      <c r="F195" s="198">
        <v>8010405000165</v>
      </c>
      <c r="G195" s="67" t="s">
        <v>819</v>
      </c>
      <c r="H195" s="60">
        <v>45376255</v>
      </c>
      <c r="I195" s="60">
        <v>45360000</v>
      </c>
      <c r="J195" s="61">
        <f t="shared" si="8"/>
        <v>0.99964177299338608</v>
      </c>
      <c r="K195" s="62" t="s">
        <v>12</v>
      </c>
      <c r="L195" s="62" t="s">
        <v>17</v>
      </c>
      <c r="M195" s="63">
        <v>1</v>
      </c>
      <c r="N195" s="2" t="s">
        <v>458</v>
      </c>
    </row>
    <row r="196" spans="1:14" ht="91">
      <c r="A196" s="57" t="s">
        <v>462</v>
      </c>
      <c r="B196" s="34" t="s">
        <v>469</v>
      </c>
      <c r="C196" s="8" t="s">
        <v>470</v>
      </c>
      <c r="D196" s="58">
        <v>42468</v>
      </c>
      <c r="E196" s="4" t="s">
        <v>806</v>
      </c>
      <c r="F196" s="198">
        <v>5010005018866</v>
      </c>
      <c r="G196" s="67" t="s">
        <v>819</v>
      </c>
      <c r="H196" s="60">
        <v>35036115</v>
      </c>
      <c r="I196" s="60">
        <v>33975806</v>
      </c>
      <c r="J196" s="61">
        <f t="shared" si="8"/>
        <v>0.96973668456105933</v>
      </c>
      <c r="K196" s="62" t="s">
        <v>12</v>
      </c>
      <c r="L196" s="62" t="s">
        <v>17</v>
      </c>
      <c r="M196" s="63">
        <v>2</v>
      </c>
      <c r="N196" s="2" t="s">
        <v>458</v>
      </c>
    </row>
    <row r="197" spans="1:14" ht="127.5" customHeight="1">
      <c r="A197" s="57" t="s">
        <v>462</v>
      </c>
      <c r="B197" s="34" t="s">
        <v>471</v>
      </c>
      <c r="C197" s="39" t="s">
        <v>472</v>
      </c>
      <c r="D197" s="58">
        <v>42468</v>
      </c>
      <c r="E197" s="4" t="s">
        <v>790</v>
      </c>
      <c r="F197" s="198">
        <v>6020005002843</v>
      </c>
      <c r="G197" s="174" t="s">
        <v>473</v>
      </c>
      <c r="H197" s="175" t="s">
        <v>474</v>
      </c>
      <c r="I197" s="175">
        <v>2612620</v>
      </c>
      <c r="J197" s="176" t="s">
        <v>475</v>
      </c>
      <c r="K197" s="177" t="s">
        <v>137</v>
      </c>
      <c r="L197" s="62" t="s">
        <v>17</v>
      </c>
      <c r="M197" s="178">
        <v>4</v>
      </c>
      <c r="N197" s="179" t="s">
        <v>889</v>
      </c>
    </row>
    <row r="198" spans="1:14" ht="120.75" customHeight="1">
      <c r="A198" s="57" t="s">
        <v>462</v>
      </c>
      <c r="B198" s="34" t="s">
        <v>476</v>
      </c>
      <c r="C198" s="39" t="s">
        <v>472</v>
      </c>
      <c r="D198" s="58">
        <v>42468</v>
      </c>
      <c r="E198" s="4" t="s">
        <v>791</v>
      </c>
      <c r="F198" s="198">
        <v>6020005002843</v>
      </c>
      <c r="G198" s="174" t="s">
        <v>473</v>
      </c>
      <c r="H198" s="175" t="s">
        <v>474</v>
      </c>
      <c r="I198" s="175">
        <v>2525563</v>
      </c>
      <c r="J198" s="176" t="s">
        <v>475</v>
      </c>
      <c r="K198" s="177" t="s">
        <v>137</v>
      </c>
      <c r="L198" s="62" t="s">
        <v>17</v>
      </c>
      <c r="M198" s="178">
        <v>4</v>
      </c>
      <c r="N198" s="179" t="s">
        <v>890</v>
      </c>
    </row>
    <row r="199" spans="1:14" ht="113.25" customHeight="1">
      <c r="A199" s="57" t="s">
        <v>462</v>
      </c>
      <c r="B199" s="34" t="s">
        <v>477</v>
      </c>
      <c r="C199" s="8" t="s">
        <v>478</v>
      </c>
      <c r="D199" s="58">
        <v>42468</v>
      </c>
      <c r="E199" s="4" t="s">
        <v>792</v>
      </c>
      <c r="F199" s="198">
        <v>9100005010868</v>
      </c>
      <c r="G199" s="59" t="s">
        <v>473</v>
      </c>
      <c r="H199" s="60">
        <v>36190.800000000003</v>
      </c>
      <c r="I199" s="60">
        <v>24084</v>
      </c>
      <c r="J199" s="61">
        <f t="shared" si="8"/>
        <v>0.6654729931363772</v>
      </c>
      <c r="K199" s="62" t="s">
        <v>13</v>
      </c>
      <c r="L199" s="62" t="s">
        <v>17</v>
      </c>
      <c r="M199" s="63">
        <v>3</v>
      </c>
      <c r="N199" s="2" t="s">
        <v>891</v>
      </c>
    </row>
    <row r="200" spans="1:14" ht="109.5" customHeight="1">
      <c r="A200" s="57" t="s">
        <v>462</v>
      </c>
      <c r="B200" s="34" t="s">
        <v>479</v>
      </c>
      <c r="C200" s="8" t="s">
        <v>480</v>
      </c>
      <c r="D200" s="58">
        <v>42472</v>
      </c>
      <c r="E200" s="4" t="s">
        <v>793</v>
      </c>
      <c r="F200" s="198">
        <v>9100005010868</v>
      </c>
      <c r="G200" s="59" t="s">
        <v>473</v>
      </c>
      <c r="H200" s="175" t="s">
        <v>474</v>
      </c>
      <c r="I200" s="180">
        <v>3803884</v>
      </c>
      <c r="J200" s="176" t="s">
        <v>475</v>
      </c>
      <c r="K200" s="62" t="s">
        <v>137</v>
      </c>
      <c r="L200" s="62" t="s">
        <v>17</v>
      </c>
      <c r="M200" s="63">
        <v>4</v>
      </c>
      <c r="N200" s="179" t="s">
        <v>892</v>
      </c>
    </row>
    <row r="201" spans="1:14" ht="104">
      <c r="A201" s="57" t="s">
        <v>462</v>
      </c>
      <c r="B201" s="34" t="s">
        <v>481</v>
      </c>
      <c r="C201" s="8" t="s">
        <v>464</v>
      </c>
      <c r="D201" s="58">
        <v>42475</v>
      </c>
      <c r="E201" s="4" t="s">
        <v>809</v>
      </c>
      <c r="F201" s="198">
        <v>4010005004660</v>
      </c>
      <c r="G201" s="59" t="s">
        <v>473</v>
      </c>
      <c r="H201" s="60">
        <v>229897321</v>
      </c>
      <c r="I201" s="60">
        <v>228484391</v>
      </c>
      <c r="J201" s="61">
        <f t="shared" si="8"/>
        <v>0.99385408236227335</v>
      </c>
      <c r="K201" s="62" t="s">
        <v>12</v>
      </c>
      <c r="L201" s="62" t="s">
        <v>17</v>
      </c>
      <c r="M201" s="63">
        <v>1</v>
      </c>
      <c r="N201" s="2" t="s">
        <v>458</v>
      </c>
    </row>
    <row r="202" spans="1:14" ht="111" customHeight="1">
      <c r="A202" s="57" t="s">
        <v>462</v>
      </c>
      <c r="B202" s="34" t="s">
        <v>482</v>
      </c>
      <c r="C202" s="8" t="s">
        <v>483</v>
      </c>
      <c r="D202" s="58">
        <v>42475</v>
      </c>
      <c r="E202" s="4" t="s">
        <v>810</v>
      </c>
      <c r="F202" s="198">
        <v>8011105000257</v>
      </c>
      <c r="G202" s="59" t="s">
        <v>473</v>
      </c>
      <c r="H202" s="60">
        <v>2654800</v>
      </c>
      <c r="I202" s="60">
        <v>2654800</v>
      </c>
      <c r="J202" s="61">
        <f t="shared" si="8"/>
        <v>1</v>
      </c>
      <c r="K202" s="62" t="s">
        <v>123</v>
      </c>
      <c r="L202" s="62" t="s">
        <v>17</v>
      </c>
      <c r="M202" s="63">
        <v>1</v>
      </c>
      <c r="N202" s="2" t="s">
        <v>893</v>
      </c>
    </row>
    <row r="203" spans="1:14" ht="109.5" customHeight="1">
      <c r="A203" s="57" t="s">
        <v>462</v>
      </c>
      <c r="B203" s="34" t="s">
        <v>484</v>
      </c>
      <c r="C203" s="8" t="s">
        <v>485</v>
      </c>
      <c r="D203" s="58">
        <v>42480</v>
      </c>
      <c r="E203" s="4" t="s">
        <v>794</v>
      </c>
      <c r="F203" s="198">
        <v>9400005005193</v>
      </c>
      <c r="G203" s="59" t="s">
        <v>486</v>
      </c>
      <c r="H203" s="60" t="s">
        <v>474</v>
      </c>
      <c r="I203" s="60">
        <v>7769196</v>
      </c>
      <c r="J203" s="176" t="s">
        <v>475</v>
      </c>
      <c r="K203" s="62" t="s">
        <v>13</v>
      </c>
      <c r="L203" s="62" t="s">
        <v>17</v>
      </c>
      <c r="M203" s="63">
        <v>1</v>
      </c>
      <c r="N203" s="2" t="s">
        <v>894</v>
      </c>
    </row>
    <row r="204" spans="1:14" ht="117">
      <c r="A204" s="57" t="s">
        <v>462</v>
      </c>
      <c r="B204" s="34" t="s">
        <v>487</v>
      </c>
      <c r="C204" s="8" t="s">
        <v>488</v>
      </c>
      <c r="D204" s="58">
        <v>42486</v>
      </c>
      <c r="E204" s="4" t="s">
        <v>793</v>
      </c>
      <c r="F204" s="198">
        <v>9100005010868</v>
      </c>
      <c r="G204" s="59" t="s">
        <v>473</v>
      </c>
      <c r="H204" s="175" t="s">
        <v>474</v>
      </c>
      <c r="I204" s="180">
        <v>4739764</v>
      </c>
      <c r="J204" s="176" t="s">
        <v>475</v>
      </c>
      <c r="K204" s="62" t="s">
        <v>137</v>
      </c>
      <c r="L204" s="62" t="s">
        <v>17</v>
      </c>
      <c r="M204" s="63">
        <v>4</v>
      </c>
      <c r="N204" s="179" t="s">
        <v>895</v>
      </c>
    </row>
    <row r="205" spans="1:14" ht="104">
      <c r="A205" s="57" t="s">
        <v>462</v>
      </c>
      <c r="B205" s="34" t="s">
        <v>489</v>
      </c>
      <c r="C205" s="8" t="s">
        <v>490</v>
      </c>
      <c r="D205" s="58">
        <v>42499</v>
      </c>
      <c r="E205" s="4" t="s">
        <v>792</v>
      </c>
      <c r="F205" s="198">
        <v>9100005010868</v>
      </c>
      <c r="G205" s="59" t="s">
        <v>473</v>
      </c>
      <c r="H205" s="60">
        <v>36190.800000000003</v>
      </c>
      <c r="I205" s="60">
        <v>23760</v>
      </c>
      <c r="J205" s="61">
        <f t="shared" si="8"/>
        <v>0.6565204416592062</v>
      </c>
      <c r="K205" s="62" t="s">
        <v>13</v>
      </c>
      <c r="L205" s="62" t="s">
        <v>17</v>
      </c>
      <c r="M205" s="63">
        <v>3</v>
      </c>
      <c r="N205" s="2" t="s">
        <v>896</v>
      </c>
    </row>
    <row r="206" spans="1:14" ht="91">
      <c r="A206" s="57" t="s">
        <v>462</v>
      </c>
      <c r="B206" s="34" t="s">
        <v>491</v>
      </c>
      <c r="C206" s="8" t="s">
        <v>492</v>
      </c>
      <c r="D206" s="58">
        <v>42506</v>
      </c>
      <c r="E206" s="4" t="s">
        <v>811</v>
      </c>
      <c r="F206" s="198">
        <v>7010005005648</v>
      </c>
      <c r="G206" s="59" t="s">
        <v>42</v>
      </c>
      <c r="H206" s="60">
        <v>15854400</v>
      </c>
      <c r="I206" s="60">
        <v>15228000</v>
      </c>
      <c r="J206" s="61">
        <f t="shared" si="8"/>
        <v>0.96049046321525888</v>
      </c>
      <c r="K206" s="62" t="s">
        <v>12</v>
      </c>
      <c r="L206" s="62" t="s">
        <v>17</v>
      </c>
      <c r="M206" s="63">
        <v>1</v>
      </c>
      <c r="N206" s="2" t="s">
        <v>458</v>
      </c>
    </row>
    <row r="207" spans="1:14" ht="104">
      <c r="A207" s="57" t="s">
        <v>462</v>
      </c>
      <c r="B207" s="34" t="s">
        <v>493</v>
      </c>
      <c r="C207" s="8" t="s">
        <v>468</v>
      </c>
      <c r="D207" s="58">
        <v>42509</v>
      </c>
      <c r="E207" s="4" t="s">
        <v>796</v>
      </c>
      <c r="F207" s="198">
        <v>6010005003132</v>
      </c>
      <c r="G207" s="59" t="s">
        <v>473</v>
      </c>
      <c r="H207" s="60">
        <v>6987600</v>
      </c>
      <c r="I207" s="60">
        <v>6480000</v>
      </c>
      <c r="J207" s="61">
        <f t="shared" si="8"/>
        <v>0.92735703245749612</v>
      </c>
      <c r="K207" s="62" t="s">
        <v>13</v>
      </c>
      <c r="L207" s="62" t="s">
        <v>17</v>
      </c>
      <c r="M207" s="63">
        <v>2</v>
      </c>
      <c r="N207" s="2" t="s">
        <v>458</v>
      </c>
    </row>
    <row r="208" spans="1:14" ht="83.25" customHeight="1">
      <c r="A208" s="57" t="s">
        <v>462</v>
      </c>
      <c r="B208" s="34" t="s">
        <v>494</v>
      </c>
      <c r="C208" s="8" t="s">
        <v>468</v>
      </c>
      <c r="D208" s="58">
        <v>42514</v>
      </c>
      <c r="E208" s="4" t="s">
        <v>796</v>
      </c>
      <c r="F208" s="198">
        <v>6010005003132</v>
      </c>
      <c r="G208" s="59" t="s">
        <v>473</v>
      </c>
      <c r="H208" s="60">
        <v>19915200</v>
      </c>
      <c r="I208" s="60">
        <v>17280000</v>
      </c>
      <c r="J208" s="61">
        <f t="shared" si="8"/>
        <v>0.86767895878524948</v>
      </c>
      <c r="K208" s="62" t="s">
        <v>13</v>
      </c>
      <c r="L208" s="62" t="s">
        <v>17</v>
      </c>
      <c r="M208" s="63">
        <v>2</v>
      </c>
      <c r="N208" s="2" t="s">
        <v>897</v>
      </c>
    </row>
    <row r="209" spans="1:14" ht="104">
      <c r="A209" s="57" t="s">
        <v>462</v>
      </c>
      <c r="B209" s="34" t="s">
        <v>484</v>
      </c>
      <c r="C209" s="8" t="s">
        <v>495</v>
      </c>
      <c r="D209" s="58">
        <v>42520</v>
      </c>
      <c r="E209" s="4" t="s">
        <v>794</v>
      </c>
      <c r="F209" s="198">
        <v>9400005005193</v>
      </c>
      <c r="G209" s="59" t="s">
        <v>42</v>
      </c>
      <c r="H209" s="60" t="s">
        <v>474</v>
      </c>
      <c r="I209" s="60">
        <v>14271282</v>
      </c>
      <c r="J209" s="176" t="s">
        <v>496</v>
      </c>
      <c r="K209" s="62" t="s">
        <v>13</v>
      </c>
      <c r="L209" s="62" t="s">
        <v>17</v>
      </c>
      <c r="M209" s="63">
        <v>1</v>
      </c>
      <c r="N209" s="2" t="s">
        <v>898</v>
      </c>
    </row>
    <row r="210" spans="1:14" ht="104">
      <c r="A210" s="57" t="s">
        <v>462</v>
      </c>
      <c r="B210" s="34" t="s">
        <v>497</v>
      </c>
      <c r="C210" s="8" t="s">
        <v>498</v>
      </c>
      <c r="D210" s="58">
        <v>42528</v>
      </c>
      <c r="E210" s="4" t="s">
        <v>797</v>
      </c>
      <c r="F210" s="198">
        <v>5010005016762</v>
      </c>
      <c r="G210" s="59" t="s">
        <v>42</v>
      </c>
      <c r="H210" s="60">
        <v>24948000</v>
      </c>
      <c r="I210" s="60">
        <v>24948000</v>
      </c>
      <c r="J210" s="61">
        <f t="shared" si="8"/>
        <v>1</v>
      </c>
      <c r="K210" s="62" t="s">
        <v>13</v>
      </c>
      <c r="L210" s="62" t="s">
        <v>17</v>
      </c>
      <c r="M210" s="63">
        <v>1</v>
      </c>
      <c r="N210" s="2" t="s">
        <v>458</v>
      </c>
    </row>
    <row r="211" spans="1:14" ht="84" customHeight="1">
      <c r="A211" s="57" t="s">
        <v>462</v>
      </c>
      <c r="B211" s="34" t="s">
        <v>499</v>
      </c>
      <c r="C211" s="8" t="s">
        <v>468</v>
      </c>
      <c r="D211" s="58">
        <v>42529</v>
      </c>
      <c r="E211" s="4" t="s">
        <v>796</v>
      </c>
      <c r="F211" s="198">
        <v>6010005003132</v>
      </c>
      <c r="G211" s="59" t="s">
        <v>473</v>
      </c>
      <c r="H211" s="60">
        <v>6285600</v>
      </c>
      <c r="I211" s="60">
        <v>6156000</v>
      </c>
      <c r="J211" s="61">
        <f t="shared" si="8"/>
        <v>0.97938144329896903</v>
      </c>
      <c r="K211" s="62" t="s">
        <v>13</v>
      </c>
      <c r="L211" s="62" t="s">
        <v>17</v>
      </c>
      <c r="M211" s="63">
        <v>1</v>
      </c>
      <c r="N211" s="2" t="s">
        <v>458</v>
      </c>
    </row>
    <row r="212" spans="1:14" ht="106.5" customHeight="1">
      <c r="A212" s="57" t="s">
        <v>462</v>
      </c>
      <c r="B212" s="34" t="s">
        <v>500</v>
      </c>
      <c r="C212" s="8" t="s">
        <v>501</v>
      </c>
      <c r="D212" s="58">
        <v>42543</v>
      </c>
      <c r="E212" s="4" t="s">
        <v>798</v>
      </c>
      <c r="F212" s="198">
        <v>4080005006188</v>
      </c>
      <c r="G212" s="59" t="s">
        <v>473</v>
      </c>
      <c r="H212" s="60">
        <v>36190.800000000003</v>
      </c>
      <c r="I212" s="60">
        <v>22075.200000000001</v>
      </c>
      <c r="J212" s="61">
        <f t="shared" si="8"/>
        <v>0.609967173977917</v>
      </c>
      <c r="K212" s="62" t="s">
        <v>353</v>
      </c>
      <c r="L212" s="62" t="s">
        <v>17</v>
      </c>
      <c r="M212" s="63">
        <v>3</v>
      </c>
      <c r="N212" s="2" t="s">
        <v>899</v>
      </c>
    </row>
    <row r="213" spans="1:14" ht="81.75" customHeight="1">
      <c r="A213" s="57" t="s">
        <v>457</v>
      </c>
      <c r="B213" s="192" t="s">
        <v>884</v>
      </c>
      <c r="C213" s="193" t="s">
        <v>459</v>
      </c>
      <c r="D213" s="194">
        <v>42545</v>
      </c>
      <c r="E213" s="193" t="s">
        <v>783</v>
      </c>
      <c r="F213" s="201">
        <v>4010005004660</v>
      </c>
      <c r="G213" s="195" t="s">
        <v>42</v>
      </c>
      <c r="H213" s="60">
        <v>22905693</v>
      </c>
      <c r="I213" s="60">
        <v>22189491</v>
      </c>
      <c r="J213" s="61">
        <f t="shared" si="8"/>
        <v>0.96873257665681622</v>
      </c>
      <c r="K213" s="196" t="s">
        <v>12</v>
      </c>
      <c r="L213" s="196" t="s">
        <v>17</v>
      </c>
      <c r="M213" s="197">
        <v>1</v>
      </c>
      <c r="N213" s="191" t="s">
        <v>458</v>
      </c>
    </row>
    <row r="214" spans="1:14" ht="83.25" customHeight="1">
      <c r="A214" s="57" t="s">
        <v>462</v>
      </c>
      <c r="B214" s="34" t="s">
        <v>502</v>
      </c>
      <c r="C214" s="8" t="s">
        <v>468</v>
      </c>
      <c r="D214" s="58">
        <v>42548</v>
      </c>
      <c r="E214" s="4" t="s">
        <v>796</v>
      </c>
      <c r="F214" s="198">
        <v>6010005003132</v>
      </c>
      <c r="G214" s="59" t="s">
        <v>503</v>
      </c>
      <c r="H214" s="60">
        <v>8974800</v>
      </c>
      <c r="I214" s="60">
        <v>7560000</v>
      </c>
      <c r="J214" s="61">
        <f t="shared" si="8"/>
        <v>0.84235860409145613</v>
      </c>
      <c r="K214" s="62" t="s">
        <v>13</v>
      </c>
      <c r="L214" s="62" t="s">
        <v>17</v>
      </c>
      <c r="M214" s="63">
        <v>1</v>
      </c>
      <c r="N214" s="2" t="s">
        <v>458</v>
      </c>
    </row>
    <row r="215" spans="1:14" ht="85.5" customHeight="1">
      <c r="A215" s="57" t="s">
        <v>462</v>
      </c>
      <c r="B215" s="34" t="s">
        <v>504</v>
      </c>
      <c r="C215" s="8" t="s">
        <v>468</v>
      </c>
      <c r="D215" s="58">
        <v>42549</v>
      </c>
      <c r="E215" s="4" t="s">
        <v>796</v>
      </c>
      <c r="F215" s="198">
        <v>6010005003132</v>
      </c>
      <c r="G215" s="59" t="s">
        <v>473</v>
      </c>
      <c r="H215" s="60">
        <v>8467200</v>
      </c>
      <c r="I215" s="60">
        <v>7020000</v>
      </c>
      <c r="J215" s="61">
        <f t="shared" si="8"/>
        <v>0.82908163265306123</v>
      </c>
      <c r="K215" s="62" t="s">
        <v>13</v>
      </c>
      <c r="L215" s="62" t="s">
        <v>17</v>
      </c>
      <c r="M215" s="63">
        <v>2</v>
      </c>
      <c r="N215" s="2" t="s">
        <v>458</v>
      </c>
    </row>
    <row r="216" spans="1:14" ht="91">
      <c r="A216" s="57" t="s">
        <v>462</v>
      </c>
      <c r="B216" s="34" t="s">
        <v>505</v>
      </c>
      <c r="C216" s="8" t="s">
        <v>460</v>
      </c>
      <c r="D216" s="58">
        <v>42604</v>
      </c>
      <c r="E216" s="4" t="s">
        <v>799</v>
      </c>
      <c r="F216" s="198">
        <v>9500005006917</v>
      </c>
      <c r="G216" s="59" t="s">
        <v>503</v>
      </c>
      <c r="H216" s="66">
        <v>29373176</v>
      </c>
      <c r="I216" s="66">
        <v>18330562</v>
      </c>
      <c r="J216" s="61">
        <f t="shared" si="8"/>
        <v>0.62405788192601308</v>
      </c>
      <c r="K216" s="62" t="s">
        <v>13</v>
      </c>
      <c r="L216" s="62" t="s">
        <v>17</v>
      </c>
      <c r="M216" s="63">
        <v>2</v>
      </c>
      <c r="N216" s="2" t="s">
        <v>458</v>
      </c>
    </row>
    <row r="217" spans="1:14" ht="91">
      <c r="A217" s="57" t="s">
        <v>462</v>
      </c>
      <c r="B217" s="34" t="s">
        <v>506</v>
      </c>
      <c r="C217" s="8" t="s">
        <v>507</v>
      </c>
      <c r="D217" s="58">
        <v>42613</v>
      </c>
      <c r="E217" s="4" t="s">
        <v>812</v>
      </c>
      <c r="F217" s="198">
        <v>2020005010305</v>
      </c>
      <c r="G217" s="59" t="s">
        <v>486</v>
      </c>
      <c r="H217" s="66">
        <v>14944009</v>
      </c>
      <c r="I217" s="66">
        <v>14904000</v>
      </c>
      <c r="J217" s="61">
        <f t="shared" si="8"/>
        <v>0.99732273983507369</v>
      </c>
      <c r="K217" s="62" t="s">
        <v>12</v>
      </c>
      <c r="L217" s="62" t="s">
        <v>17</v>
      </c>
      <c r="M217" s="63">
        <v>1</v>
      </c>
      <c r="N217" s="2" t="s">
        <v>458</v>
      </c>
    </row>
    <row r="218" spans="1:14" ht="108" customHeight="1">
      <c r="A218" s="57" t="s">
        <v>462</v>
      </c>
      <c r="B218" s="34" t="s">
        <v>508</v>
      </c>
      <c r="C218" s="8" t="s">
        <v>509</v>
      </c>
      <c r="D218" s="58">
        <v>42636</v>
      </c>
      <c r="E218" s="4" t="s">
        <v>800</v>
      </c>
      <c r="F218" s="198">
        <v>3180005014553</v>
      </c>
      <c r="G218" s="67" t="s">
        <v>819</v>
      </c>
      <c r="H218" s="66">
        <v>13542297</v>
      </c>
      <c r="I218" s="66">
        <v>12900000</v>
      </c>
      <c r="J218" s="61">
        <f t="shared" si="8"/>
        <v>0.95257104463149789</v>
      </c>
      <c r="K218" s="62" t="s">
        <v>13</v>
      </c>
      <c r="L218" s="62" t="s">
        <v>17</v>
      </c>
      <c r="M218" s="63">
        <v>1</v>
      </c>
      <c r="N218" s="2" t="s">
        <v>900</v>
      </c>
    </row>
    <row r="219" spans="1:14" ht="78">
      <c r="A219" s="57" t="s">
        <v>462</v>
      </c>
      <c r="B219" s="34" t="s">
        <v>510</v>
      </c>
      <c r="C219" s="8" t="s">
        <v>511</v>
      </c>
      <c r="D219" s="58">
        <v>42642</v>
      </c>
      <c r="E219" s="4" t="s">
        <v>801</v>
      </c>
      <c r="F219" s="198">
        <v>5010405010596</v>
      </c>
      <c r="G219" s="59" t="s">
        <v>473</v>
      </c>
      <c r="H219" s="66">
        <v>5000000</v>
      </c>
      <c r="I219" s="66">
        <v>4968000</v>
      </c>
      <c r="J219" s="61">
        <f t="shared" si="8"/>
        <v>0.99360000000000004</v>
      </c>
      <c r="K219" s="62" t="s">
        <v>13</v>
      </c>
      <c r="L219" s="62" t="s">
        <v>17</v>
      </c>
      <c r="M219" s="63">
        <v>2</v>
      </c>
      <c r="N219" s="2" t="s">
        <v>458</v>
      </c>
    </row>
    <row r="220" spans="1:14" ht="104">
      <c r="A220" s="57" t="s">
        <v>462</v>
      </c>
      <c r="B220" s="34" t="s">
        <v>512</v>
      </c>
      <c r="C220" s="8" t="s">
        <v>513</v>
      </c>
      <c r="D220" s="58">
        <v>42650</v>
      </c>
      <c r="E220" s="4" t="s">
        <v>813</v>
      </c>
      <c r="F220" s="198">
        <v>5010405010596</v>
      </c>
      <c r="G220" s="59" t="s">
        <v>514</v>
      </c>
      <c r="H220" s="60">
        <v>3764000</v>
      </c>
      <c r="I220" s="60">
        <v>3348000</v>
      </c>
      <c r="J220" s="61">
        <f t="shared" si="8"/>
        <v>0.88947927736450583</v>
      </c>
      <c r="K220" s="62" t="s">
        <v>12</v>
      </c>
      <c r="L220" s="62" t="s">
        <v>17</v>
      </c>
      <c r="M220" s="63">
        <v>1</v>
      </c>
      <c r="N220" s="2" t="s">
        <v>458</v>
      </c>
    </row>
    <row r="221" spans="1:14" ht="78">
      <c r="A221" s="57" t="s">
        <v>462</v>
      </c>
      <c r="B221" s="34" t="s">
        <v>515</v>
      </c>
      <c r="C221" s="8" t="s">
        <v>516</v>
      </c>
      <c r="D221" s="58">
        <v>42674</v>
      </c>
      <c r="E221" s="4" t="s">
        <v>814</v>
      </c>
      <c r="F221" s="198">
        <v>9140005020285</v>
      </c>
      <c r="G221" s="67" t="s">
        <v>819</v>
      </c>
      <c r="H221" s="60">
        <v>14500000</v>
      </c>
      <c r="I221" s="60">
        <v>13813200</v>
      </c>
      <c r="J221" s="61">
        <f t="shared" si="8"/>
        <v>0.95263448275862073</v>
      </c>
      <c r="K221" s="62" t="s">
        <v>12</v>
      </c>
      <c r="L221" s="62" t="s">
        <v>17</v>
      </c>
      <c r="M221" s="63">
        <v>1</v>
      </c>
      <c r="N221" s="2" t="s">
        <v>458</v>
      </c>
    </row>
    <row r="222" spans="1:14" ht="104">
      <c r="A222" s="57" t="s">
        <v>462</v>
      </c>
      <c r="B222" s="8" t="s">
        <v>517</v>
      </c>
      <c r="C222" s="8" t="s">
        <v>518</v>
      </c>
      <c r="D222" s="58">
        <v>42674</v>
      </c>
      <c r="E222" s="4" t="s">
        <v>784</v>
      </c>
      <c r="F222" s="198">
        <v>4011105003503</v>
      </c>
      <c r="G222" s="59" t="s">
        <v>42</v>
      </c>
      <c r="H222" s="60">
        <v>3218400</v>
      </c>
      <c r="I222" s="60">
        <v>3024000</v>
      </c>
      <c r="J222" s="61">
        <f t="shared" si="8"/>
        <v>0.93959731543624159</v>
      </c>
      <c r="K222" s="62" t="s">
        <v>12</v>
      </c>
      <c r="L222" s="62" t="s">
        <v>17</v>
      </c>
      <c r="M222" s="63">
        <v>1</v>
      </c>
      <c r="N222" s="2" t="s">
        <v>458</v>
      </c>
    </row>
    <row r="223" spans="1:14" ht="90.75" customHeight="1">
      <c r="A223" s="57" t="s">
        <v>462</v>
      </c>
      <c r="B223" s="34" t="s">
        <v>519</v>
      </c>
      <c r="C223" s="8" t="s">
        <v>520</v>
      </c>
      <c r="D223" s="58">
        <v>42675</v>
      </c>
      <c r="E223" s="4" t="s">
        <v>802</v>
      </c>
      <c r="F223" s="198">
        <v>4080005006188</v>
      </c>
      <c r="G223" s="59" t="s">
        <v>486</v>
      </c>
      <c r="H223" s="60">
        <v>1641600</v>
      </c>
      <c r="I223" s="60">
        <v>1611096</v>
      </c>
      <c r="J223" s="61">
        <f t="shared" si="8"/>
        <v>0.9814181286549708</v>
      </c>
      <c r="K223" s="62" t="s">
        <v>13</v>
      </c>
      <c r="L223" s="62" t="s">
        <v>17</v>
      </c>
      <c r="M223" s="63">
        <v>2</v>
      </c>
      <c r="N223" s="2" t="s">
        <v>901</v>
      </c>
    </row>
    <row r="224" spans="1:14" ht="99" customHeight="1">
      <c r="A224" s="57" t="s">
        <v>462</v>
      </c>
      <c r="B224" s="34" t="s">
        <v>521</v>
      </c>
      <c r="C224" s="8" t="s">
        <v>522</v>
      </c>
      <c r="D224" s="58">
        <v>42685</v>
      </c>
      <c r="E224" s="4" t="s">
        <v>809</v>
      </c>
      <c r="F224" s="198">
        <v>4010005004660</v>
      </c>
      <c r="G224" s="59" t="s">
        <v>42</v>
      </c>
      <c r="H224" s="60">
        <v>4976694</v>
      </c>
      <c r="I224" s="60">
        <v>3904176</v>
      </c>
      <c r="J224" s="61">
        <f t="shared" si="8"/>
        <v>0.78449187352085537</v>
      </c>
      <c r="K224" s="62" t="s">
        <v>12</v>
      </c>
      <c r="L224" s="62" t="s">
        <v>17</v>
      </c>
      <c r="M224" s="63">
        <v>1</v>
      </c>
      <c r="N224" s="2" t="s">
        <v>458</v>
      </c>
    </row>
    <row r="225" spans="1:14" ht="91">
      <c r="A225" s="57" t="s">
        <v>462</v>
      </c>
      <c r="B225" s="34" t="s">
        <v>523</v>
      </c>
      <c r="C225" s="8" t="s">
        <v>522</v>
      </c>
      <c r="D225" s="58">
        <v>42692</v>
      </c>
      <c r="E225" s="4" t="s">
        <v>815</v>
      </c>
      <c r="F225" s="198">
        <v>2010005018547</v>
      </c>
      <c r="G225" s="59" t="s">
        <v>42</v>
      </c>
      <c r="H225" s="60">
        <v>62782828</v>
      </c>
      <c r="I225" s="60">
        <v>50662800</v>
      </c>
      <c r="J225" s="61">
        <f t="shared" si="8"/>
        <v>0.80695313693100923</v>
      </c>
      <c r="K225" s="62" t="s">
        <v>12</v>
      </c>
      <c r="L225" s="62" t="s">
        <v>17</v>
      </c>
      <c r="M225" s="63">
        <v>1</v>
      </c>
      <c r="N225" s="2" t="s">
        <v>458</v>
      </c>
    </row>
    <row r="226" spans="1:14" ht="91">
      <c r="A226" s="57" t="s">
        <v>462</v>
      </c>
      <c r="B226" s="34" t="s">
        <v>524</v>
      </c>
      <c r="C226" s="8" t="s">
        <v>461</v>
      </c>
      <c r="D226" s="58">
        <v>42723</v>
      </c>
      <c r="E226" s="4" t="s">
        <v>816</v>
      </c>
      <c r="F226" s="198">
        <v>1010405000254</v>
      </c>
      <c r="G226" s="59" t="s">
        <v>42</v>
      </c>
      <c r="H226" s="60">
        <v>2621057</v>
      </c>
      <c r="I226" s="60">
        <v>2462400</v>
      </c>
      <c r="J226" s="61">
        <f t="shared" si="8"/>
        <v>0.93946831373754935</v>
      </c>
      <c r="K226" s="62" t="s">
        <v>12</v>
      </c>
      <c r="L226" s="62" t="s">
        <v>17</v>
      </c>
      <c r="M226" s="63">
        <v>3</v>
      </c>
      <c r="N226" s="2" t="s">
        <v>458</v>
      </c>
    </row>
    <row r="227" spans="1:14" ht="91">
      <c r="A227" s="57" t="s">
        <v>462</v>
      </c>
      <c r="B227" s="34" t="s">
        <v>525</v>
      </c>
      <c r="C227" s="8" t="s">
        <v>788</v>
      </c>
      <c r="D227" s="58">
        <v>42726</v>
      </c>
      <c r="E227" s="4" t="s">
        <v>817</v>
      </c>
      <c r="F227" s="198">
        <v>7010005016661</v>
      </c>
      <c r="G227" s="59" t="s">
        <v>42</v>
      </c>
      <c r="H227" s="60">
        <v>2969110</v>
      </c>
      <c r="I227" s="60">
        <v>2955960</v>
      </c>
      <c r="J227" s="61">
        <f t="shared" si="8"/>
        <v>0.9955710633826298</v>
      </c>
      <c r="K227" s="62" t="s">
        <v>12</v>
      </c>
      <c r="L227" s="62" t="s">
        <v>17</v>
      </c>
      <c r="M227" s="63">
        <v>2</v>
      </c>
      <c r="N227" s="2" t="s">
        <v>458</v>
      </c>
    </row>
    <row r="228" spans="1:14" ht="91">
      <c r="A228" s="57" t="s">
        <v>462</v>
      </c>
      <c r="B228" s="34" t="s">
        <v>526</v>
      </c>
      <c r="C228" s="8" t="s">
        <v>527</v>
      </c>
      <c r="D228" s="58">
        <v>42772</v>
      </c>
      <c r="E228" s="4" t="s">
        <v>818</v>
      </c>
      <c r="F228" s="198">
        <v>4010605000134</v>
      </c>
      <c r="G228" s="59" t="s">
        <v>486</v>
      </c>
      <c r="H228" s="60">
        <v>6187212</v>
      </c>
      <c r="I228" s="60">
        <v>2635200</v>
      </c>
      <c r="J228" s="61">
        <f t="shared" si="8"/>
        <v>0.42591073329958629</v>
      </c>
      <c r="K228" s="62" t="s">
        <v>12</v>
      </c>
      <c r="L228" s="62" t="s">
        <v>17</v>
      </c>
      <c r="M228" s="63">
        <v>4</v>
      </c>
      <c r="N228" s="2" t="s">
        <v>458</v>
      </c>
    </row>
    <row r="229" spans="1:14" ht="87" customHeight="1">
      <c r="A229" s="57" t="s">
        <v>462</v>
      </c>
      <c r="B229" s="34" t="s">
        <v>528</v>
      </c>
      <c r="C229" s="8" t="s">
        <v>468</v>
      </c>
      <c r="D229" s="58">
        <v>42796</v>
      </c>
      <c r="E229" s="4" t="s">
        <v>795</v>
      </c>
      <c r="F229" s="198">
        <v>6010005003132</v>
      </c>
      <c r="G229" s="59" t="s">
        <v>42</v>
      </c>
      <c r="H229" s="60">
        <v>4482000</v>
      </c>
      <c r="I229" s="60">
        <v>3326400</v>
      </c>
      <c r="J229" s="61">
        <f t="shared" si="8"/>
        <v>0.74216867469879522</v>
      </c>
      <c r="K229" s="62" t="s">
        <v>13</v>
      </c>
      <c r="L229" s="62" t="s">
        <v>17</v>
      </c>
      <c r="M229" s="63">
        <v>2</v>
      </c>
      <c r="N229" s="2" t="s">
        <v>458</v>
      </c>
    </row>
    <row r="230" spans="1:14" ht="104">
      <c r="A230" s="57" t="s">
        <v>529</v>
      </c>
      <c r="B230" s="7" t="s">
        <v>530</v>
      </c>
      <c r="C230" s="7" t="s">
        <v>531</v>
      </c>
      <c r="D230" s="64">
        <v>42541</v>
      </c>
      <c r="E230" s="1" t="s">
        <v>532</v>
      </c>
      <c r="F230" s="65">
        <v>8290805008210</v>
      </c>
      <c r="G230" s="53" t="s">
        <v>473</v>
      </c>
      <c r="H230" s="66" t="s">
        <v>20</v>
      </c>
      <c r="I230" s="66">
        <v>6180044</v>
      </c>
      <c r="J230" s="55" t="s">
        <v>20</v>
      </c>
      <c r="K230" s="53" t="s">
        <v>123</v>
      </c>
      <c r="L230" s="53" t="s">
        <v>17</v>
      </c>
      <c r="M230" s="55">
        <v>1</v>
      </c>
      <c r="N230" s="56"/>
    </row>
    <row r="231" spans="1:14" ht="120.75" customHeight="1">
      <c r="A231" s="57" t="s">
        <v>529</v>
      </c>
      <c r="B231" s="7" t="s">
        <v>533</v>
      </c>
      <c r="C231" s="7" t="s">
        <v>534</v>
      </c>
      <c r="D231" s="64">
        <v>42471</v>
      </c>
      <c r="E231" s="1" t="s">
        <v>535</v>
      </c>
      <c r="F231" s="65">
        <v>2040005016886</v>
      </c>
      <c r="G231" s="67" t="s">
        <v>819</v>
      </c>
      <c r="H231" s="66" t="s">
        <v>20</v>
      </c>
      <c r="I231" s="66">
        <v>13500000</v>
      </c>
      <c r="J231" s="55" t="s">
        <v>20</v>
      </c>
      <c r="K231" s="53" t="s">
        <v>123</v>
      </c>
      <c r="L231" s="53" t="s">
        <v>17</v>
      </c>
      <c r="M231" s="55">
        <v>1</v>
      </c>
      <c r="N231" s="56"/>
    </row>
    <row r="232" spans="1:14" ht="119.25" customHeight="1">
      <c r="A232" s="57" t="s">
        <v>529</v>
      </c>
      <c r="B232" s="7" t="s">
        <v>536</v>
      </c>
      <c r="C232" s="7" t="s">
        <v>534</v>
      </c>
      <c r="D232" s="64">
        <v>42481</v>
      </c>
      <c r="E232" s="1" t="s">
        <v>537</v>
      </c>
      <c r="F232" s="65">
        <v>7010005016562</v>
      </c>
      <c r="G232" s="67" t="s">
        <v>819</v>
      </c>
      <c r="H232" s="66" t="s">
        <v>20</v>
      </c>
      <c r="I232" s="66">
        <v>16902000</v>
      </c>
      <c r="J232" s="55" t="s">
        <v>20</v>
      </c>
      <c r="K232" s="53" t="s">
        <v>123</v>
      </c>
      <c r="L232" s="53" t="s">
        <v>17</v>
      </c>
      <c r="M232" s="55">
        <v>1</v>
      </c>
      <c r="N232" s="56"/>
    </row>
    <row r="233" spans="1:14" ht="118.5" customHeight="1">
      <c r="A233" s="57" t="s">
        <v>529</v>
      </c>
      <c r="B233" s="7" t="s">
        <v>538</v>
      </c>
      <c r="C233" s="7" t="s">
        <v>534</v>
      </c>
      <c r="D233" s="64">
        <v>42481</v>
      </c>
      <c r="E233" s="1" t="s">
        <v>539</v>
      </c>
      <c r="F233" s="65">
        <v>1010705001646</v>
      </c>
      <c r="G233" s="67" t="s">
        <v>819</v>
      </c>
      <c r="H233" s="66" t="s">
        <v>20</v>
      </c>
      <c r="I233" s="66">
        <v>21580000</v>
      </c>
      <c r="J233" s="55" t="s">
        <v>20</v>
      </c>
      <c r="K233" s="53" t="s">
        <v>123</v>
      </c>
      <c r="L233" s="53" t="s">
        <v>17</v>
      </c>
      <c r="M233" s="55">
        <v>1</v>
      </c>
      <c r="N233" s="56"/>
    </row>
    <row r="234" spans="1:14" ht="143">
      <c r="A234" s="57" t="s">
        <v>529</v>
      </c>
      <c r="B234" s="7" t="s">
        <v>540</v>
      </c>
      <c r="C234" s="7" t="s">
        <v>534</v>
      </c>
      <c r="D234" s="64">
        <v>42543</v>
      </c>
      <c r="E234" s="1" t="s">
        <v>537</v>
      </c>
      <c r="F234" s="65">
        <v>7010005016562</v>
      </c>
      <c r="G234" s="67" t="s">
        <v>819</v>
      </c>
      <c r="H234" s="66" t="s">
        <v>20</v>
      </c>
      <c r="I234" s="66">
        <v>29894400</v>
      </c>
      <c r="J234" s="55" t="s">
        <v>20</v>
      </c>
      <c r="K234" s="53" t="s">
        <v>123</v>
      </c>
      <c r="L234" s="53" t="s">
        <v>17</v>
      </c>
      <c r="M234" s="55">
        <v>1</v>
      </c>
      <c r="N234" s="56"/>
    </row>
    <row r="235" spans="1:14" ht="130">
      <c r="A235" s="57" t="s">
        <v>529</v>
      </c>
      <c r="B235" s="7" t="s">
        <v>541</v>
      </c>
      <c r="C235" s="7" t="s">
        <v>542</v>
      </c>
      <c r="D235" s="64">
        <v>42461</v>
      </c>
      <c r="E235" s="1" t="s">
        <v>543</v>
      </c>
      <c r="F235" s="65">
        <v>1011305001870</v>
      </c>
      <c r="G235" s="53" t="s">
        <v>473</v>
      </c>
      <c r="H235" s="66" t="s">
        <v>20</v>
      </c>
      <c r="I235" s="66">
        <v>1512000</v>
      </c>
      <c r="J235" s="55" t="s">
        <v>20</v>
      </c>
      <c r="K235" s="53" t="s">
        <v>123</v>
      </c>
      <c r="L235" s="53" t="s">
        <v>17</v>
      </c>
      <c r="M235" s="55">
        <v>1</v>
      </c>
      <c r="N235" s="56"/>
    </row>
    <row r="236" spans="1:14" ht="130">
      <c r="A236" s="57" t="s">
        <v>529</v>
      </c>
      <c r="B236" s="7" t="s">
        <v>544</v>
      </c>
      <c r="C236" s="7" t="s">
        <v>542</v>
      </c>
      <c r="D236" s="64">
        <v>42461</v>
      </c>
      <c r="E236" s="1" t="s">
        <v>543</v>
      </c>
      <c r="F236" s="65">
        <v>1011305001870</v>
      </c>
      <c r="G236" s="53" t="s">
        <v>473</v>
      </c>
      <c r="H236" s="66" t="s">
        <v>20</v>
      </c>
      <c r="I236" s="66">
        <v>5788800</v>
      </c>
      <c r="J236" s="55" t="s">
        <v>20</v>
      </c>
      <c r="K236" s="53" t="s">
        <v>123</v>
      </c>
      <c r="L236" s="53" t="s">
        <v>17</v>
      </c>
      <c r="M236" s="55">
        <v>1</v>
      </c>
      <c r="N236" s="56"/>
    </row>
    <row r="237" spans="1:14" ht="117">
      <c r="A237" s="57" t="s">
        <v>529</v>
      </c>
      <c r="B237" s="7" t="s">
        <v>545</v>
      </c>
      <c r="C237" s="7" t="s">
        <v>546</v>
      </c>
      <c r="D237" s="64">
        <v>42562</v>
      </c>
      <c r="E237" s="1" t="s">
        <v>547</v>
      </c>
      <c r="F237" s="65">
        <v>5010005018866</v>
      </c>
      <c r="G237" s="53" t="s">
        <v>473</v>
      </c>
      <c r="H237" s="66" t="s">
        <v>20</v>
      </c>
      <c r="I237" s="66">
        <v>1949400</v>
      </c>
      <c r="J237" s="55" t="s">
        <v>20</v>
      </c>
      <c r="K237" s="53" t="s">
        <v>123</v>
      </c>
      <c r="L237" s="53" t="s">
        <v>17</v>
      </c>
      <c r="M237" s="55">
        <v>1</v>
      </c>
      <c r="N237" s="56"/>
    </row>
    <row r="238" spans="1:14" ht="117">
      <c r="A238" s="57" t="s">
        <v>529</v>
      </c>
      <c r="B238" s="7" t="s">
        <v>548</v>
      </c>
      <c r="C238" s="7" t="s">
        <v>546</v>
      </c>
      <c r="D238" s="64">
        <v>42712</v>
      </c>
      <c r="E238" s="1" t="s">
        <v>549</v>
      </c>
      <c r="F238" s="65">
        <v>5010005018866</v>
      </c>
      <c r="G238" s="53" t="s">
        <v>473</v>
      </c>
      <c r="H238" s="66" t="s">
        <v>20</v>
      </c>
      <c r="I238" s="66">
        <v>10854000</v>
      </c>
      <c r="J238" s="55" t="s">
        <v>20</v>
      </c>
      <c r="K238" s="53" t="s">
        <v>123</v>
      </c>
      <c r="L238" s="53" t="s">
        <v>17</v>
      </c>
      <c r="M238" s="55">
        <v>1</v>
      </c>
      <c r="N238" s="56"/>
    </row>
    <row r="239" spans="1:14" ht="119.25" customHeight="1">
      <c r="A239" s="57" t="s">
        <v>529</v>
      </c>
      <c r="B239" s="7" t="s">
        <v>550</v>
      </c>
      <c r="C239" s="7" t="s">
        <v>551</v>
      </c>
      <c r="D239" s="64">
        <v>42472</v>
      </c>
      <c r="E239" s="1" t="s">
        <v>552</v>
      </c>
      <c r="F239" s="65">
        <v>8070005001095</v>
      </c>
      <c r="G239" s="67" t="s">
        <v>819</v>
      </c>
      <c r="H239" s="66" t="s">
        <v>20</v>
      </c>
      <c r="I239" s="66">
        <v>9180000</v>
      </c>
      <c r="J239" s="55" t="s">
        <v>20</v>
      </c>
      <c r="K239" s="53" t="s">
        <v>123</v>
      </c>
      <c r="L239" s="53" t="s">
        <v>17</v>
      </c>
      <c r="M239" s="55">
        <v>1</v>
      </c>
      <c r="N239" s="56"/>
    </row>
    <row r="240" spans="1:14" ht="118.5" customHeight="1">
      <c r="A240" s="57" t="s">
        <v>529</v>
      </c>
      <c r="B240" s="7" t="s">
        <v>553</v>
      </c>
      <c r="C240" s="7" t="s">
        <v>551</v>
      </c>
      <c r="D240" s="64">
        <v>42562</v>
      </c>
      <c r="E240" s="1" t="s">
        <v>554</v>
      </c>
      <c r="F240" s="65">
        <v>8070005001095</v>
      </c>
      <c r="G240" s="67" t="s">
        <v>819</v>
      </c>
      <c r="H240" s="66" t="s">
        <v>20</v>
      </c>
      <c r="I240" s="66">
        <v>3099600</v>
      </c>
      <c r="J240" s="55" t="s">
        <v>20</v>
      </c>
      <c r="K240" s="53" t="s">
        <v>123</v>
      </c>
      <c r="L240" s="53" t="s">
        <v>17</v>
      </c>
      <c r="M240" s="55">
        <v>2</v>
      </c>
      <c r="N240" s="56"/>
    </row>
    <row r="241" spans="1:14" ht="119.25" customHeight="1">
      <c r="A241" s="57" t="s">
        <v>529</v>
      </c>
      <c r="B241" s="7" t="s">
        <v>555</v>
      </c>
      <c r="C241" s="7" t="s">
        <v>551</v>
      </c>
      <c r="D241" s="64">
        <v>42592</v>
      </c>
      <c r="E241" s="1" t="s">
        <v>556</v>
      </c>
      <c r="F241" s="65">
        <v>9010605002464</v>
      </c>
      <c r="G241" s="67" t="s">
        <v>819</v>
      </c>
      <c r="H241" s="66" t="s">
        <v>20</v>
      </c>
      <c r="I241" s="66">
        <v>10476000</v>
      </c>
      <c r="J241" s="55" t="s">
        <v>20</v>
      </c>
      <c r="K241" s="53" t="s">
        <v>123</v>
      </c>
      <c r="L241" s="53" t="s">
        <v>17</v>
      </c>
      <c r="M241" s="55">
        <v>1</v>
      </c>
      <c r="N241" s="56"/>
    </row>
    <row r="242" spans="1:14" ht="120.75" customHeight="1">
      <c r="A242" s="57" t="s">
        <v>529</v>
      </c>
      <c r="B242" s="7" t="s">
        <v>557</v>
      </c>
      <c r="C242" s="7" t="s">
        <v>551</v>
      </c>
      <c r="D242" s="64">
        <v>42718</v>
      </c>
      <c r="E242" s="1" t="s">
        <v>558</v>
      </c>
      <c r="F242" s="65">
        <v>2090005006032</v>
      </c>
      <c r="G242" s="53" t="s">
        <v>473</v>
      </c>
      <c r="H242" s="66" t="s">
        <v>20</v>
      </c>
      <c r="I242" s="66">
        <v>2747741</v>
      </c>
      <c r="J242" s="55" t="s">
        <v>20</v>
      </c>
      <c r="K242" s="53" t="s">
        <v>123</v>
      </c>
      <c r="L242" s="53" t="s">
        <v>17</v>
      </c>
      <c r="M242" s="55">
        <v>1</v>
      </c>
      <c r="N242" s="56"/>
    </row>
    <row r="243" spans="1:14" ht="143">
      <c r="A243" s="57" t="s">
        <v>529</v>
      </c>
      <c r="B243" s="7" t="s">
        <v>559</v>
      </c>
      <c r="C243" s="7" t="s">
        <v>551</v>
      </c>
      <c r="D243" s="64">
        <v>42703</v>
      </c>
      <c r="E243" s="1" t="s">
        <v>535</v>
      </c>
      <c r="F243" s="65">
        <v>2040005016886</v>
      </c>
      <c r="G243" s="53" t="s">
        <v>473</v>
      </c>
      <c r="H243" s="66" t="s">
        <v>20</v>
      </c>
      <c r="I243" s="66">
        <v>8456400</v>
      </c>
      <c r="J243" s="55" t="s">
        <v>20</v>
      </c>
      <c r="K243" s="53" t="s">
        <v>123</v>
      </c>
      <c r="L243" s="53" t="s">
        <v>17</v>
      </c>
      <c r="M243" s="55">
        <v>1</v>
      </c>
      <c r="N243" s="56"/>
    </row>
    <row r="244" spans="1:14" ht="117">
      <c r="A244" s="57" t="s">
        <v>529</v>
      </c>
      <c r="B244" s="7" t="s">
        <v>560</v>
      </c>
      <c r="C244" s="7" t="s">
        <v>561</v>
      </c>
      <c r="D244" s="64">
        <v>42530</v>
      </c>
      <c r="E244" s="1" t="s">
        <v>562</v>
      </c>
      <c r="F244" s="65">
        <v>1490005002561</v>
      </c>
      <c r="G244" s="53" t="s">
        <v>473</v>
      </c>
      <c r="H244" s="66" t="s">
        <v>20</v>
      </c>
      <c r="I244" s="66">
        <v>4968000</v>
      </c>
      <c r="J244" s="55" t="s">
        <v>20</v>
      </c>
      <c r="K244" s="53" t="s">
        <v>123</v>
      </c>
      <c r="L244" s="53" t="s">
        <v>17</v>
      </c>
      <c r="M244" s="55">
        <v>1</v>
      </c>
      <c r="N244" s="56"/>
    </row>
    <row r="245" spans="1:14" ht="117">
      <c r="A245" s="57" t="s">
        <v>529</v>
      </c>
      <c r="B245" s="7" t="s">
        <v>563</v>
      </c>
      <c r="C245" s="7" t="s">
        <v>561</v>
      </c>
      <c r="D245" s="64">
        <v>42530</v>
      </c>
      <c r="E245" s="1" t="s">
        <v>562</v>
      </c>
      <c r="F245" s="65">
        <v>1490005002561</v>
      </c>
      <c r="G245" s="53" t="s">
        <v>473</v>
      </c>
      <c r="H245" s="66" t="s">
        <v>20</v>
      </c>
      <c r="I245" s="66">
        <v>1944000</v>
      </c>
      <c r="J245" s="55" t="s">
        <v>20</v>
      </c>
      <c r="K245" s="53" t="s">
        <v>123</v>
      </c>
      <c r="L245" s="53" t="s">
        <v>17</v>
      </c>
      <c r="M245" s="55">
        <v>2</v>
      </c>
      <c r="N245" s="56"/>
    </row>
    <row r="246" spans="1:14" ht="117">
      <c r="A246" s="57" t="s">
        <v>529</v>
      </c>
      <c r="B246" s="7" t="s">
        <v>564</v>
      </c>
      <c r="C246" s="7" t="s">
        <v>565</v>
      </c>
      <c r="D246" s="64">
        <v>42580</v>
      </c>
      <c r="E246" s="1" t="s">
        <v>535</v>
      </c>
      <c r="F246" s="65">
        <v>2040005016886</v>
      </c>
      <c r="G246" s="53" t="s">
        <v>473</v>
      </c>
      <c r="H246" s="66" t="s">
        <v>20</v>
      </c>
      <c r="I246" s="66">
        <v>1490400</v>
      </c>
      <c r="J246" s="55" t="s">
        <v>20</v>
      </c>
      <c r="K246" s="53" t="s">
        <v>123</v>
      </c>
      <c r="L246" s="53" t="s">
        <v>17</v>
      </c>
      <c r="M246" s="55">
        <v>1</v>
      </c>
      <c r="N246" s="56"/>
    </row>
    <row r="247" spans="1:14" ht="117">
      <c r="A247" s="57" t="s">
        <v>529</v>
      </c>
      <c r="B247" s="7" t="s">
        <v>566</v>
      </c>
      <c r="C247" s="7" t="s">
        <v>567</v>
      </c>
      <c r="D247" s="64">
        <v>42475</v>
      </c>
      <c r="E247" s="1" t="s">
        <v>568</v>
      </c>
      <c r="F247" s="65">
        <v>6010005018634</v>
      </c>
      <c r="G247" s="53" t="s">
        <v>473</v>
      </c>
      <c r="H247" s="66" t="s">
        <v>20</v>
      </c>
      <c r="I247" s="66">
        <v>167400000</v>
      </c>
      <c r="J247" s="55" t="s">
        <v>20</v>
      </c>
      <c r="K247" s="53" t="s">
        <v>123</v>
      </c>
      <c r="L247" s="53" t="s">
        <v>17</v>
      </c>
      <c r="M247" s="55">
        <v>1</v>
      </c>
      <c r="N247" s="56"/>
    </row>
    <row r="248" spans="1:14" ht="104">
      <c r="A248" s="57" t="s">
        <v>529</v>
      </c>
      <c r="B248" s="7" t="s">
        <v>569</v>
      </c>
      <c r="C248" s="7" t="s">
        <v>570</v>
      </c>
      <c r="D248" s="64">
        <v>42461</v>
      </c>
      <c r="E248" s="1" t="s">
        <v>571</v>
      </c>
      <c r="F248" s="65">
        <v>1010405001244</v>
      </c>
      <c r="G248" s="53" t="s">
        <v>473</v>
      </c>
      <c r="H248" s="66" t="s">
        <v>20</v>
      </c>
      <c r="I248" s="66">
        <v>3348000</v>
      </c>
      <c r="J248" s="55" t="s">
        <v>20</v>
      </c>
      <c r="K248" s="53" t="s">
        <v>123</v>
      </c>
      <c r="L248" s="53" t="s">
        <v>17</v>
      </c>
      <c r="M248" s="55">
        <v>1</v>
      </c>
      <c r="N248" s="56"/>
    </row>
    <row r="249" spans="1:14" ht="104">
      <c r="A249" s="57" t="s">
        <v>529</v>
      </c>
      <c r="B249" s="7" t="s">
        <v>572</v>
      </c>
      <c r="C249" s="7" t="s">
        <v>570</v>
      </c>
      <c r="D249" s="64">
        <v>42578</v>
      </c>
      <c r="E249" s="1" t="s">
        <v>573</v>
      </c>
      <c r="F249" s="65">
        <v>5010005018552</v>
      </c>
      <c r="G249" s="67" t="s">
        <v>819</v>
      </c>
      <c r="H249" s="66" t="s">
        <v>20</v>
      </c>
      <c r="I249" s="66">
        <v>6480000</v>
      </c>
      <c r="J249" s="55" t="s">
        <v>20</v>
      </c>
      <c r="K249" s="53" t="s">
        <v>137</v>
      </c>
      <c r="L249" s="53" t="s">
        <v>17</v>
      </c>
      <c r="M249" s="55">
        <v>1</v>
      </c>
      <c r="N249" s="56"/>
    </row>
    <row r="250" spans="1:14" ht="104">
      <c r="A250" s="57" t="s">
        <v>529</v>
      </c>
      <c r="B250" s="7" t="s">
        <v>574</v>
      </c>
      <c r="C250" s="7" t="s">
        <v>570</v>
      </c>
      <c r="D250" s="64">
        <v>42461</v>
      </c>
      <c r="E250" s="1" t="s">
        <v>406</v>
      </c>
      <c r="F250" s="65">
        <v>8021005009182</v>
      </c>
      <c r="G250" s="67" t="s">
        <v>819</v>
      </c>
      <c r="H250" s="66" t="s">
        <v>20</v>
      </c>
      <c r="I250" s="66">
        <v>12499999</v>
      </c>
      <c r="J250" s="55" t="s">
        <v>20</v>
      </c>
      <c r="K250" s="53" t="s">
        <v>123</v>
      </c>
      <c r="L250" s="53" t="s">
        <v>17</v>
      </c>
      <c r="M250" s="55">
        <v>1</v>
      </c>
      <c r="N250" s="56"/>
    </row>
    <row r="251" spans="1:14" ht="104">
      <c r="A251" s="57" t="s">
        <v>529</v>
      </c>
      <c r="B251" s="7" t="s">
        <v>575</v>
      </c>
      <c r="C251" s="7" t="s">
        <v>570</v>
      </c>
      <c r="D251" s="64">
        <v>42461</v>
      </c>
      <c r="E251" s="1" t="s">
        <v>576</v>
      </c>
      <c r="F251" s="65">
        <v>2010005018786</v>
      </c>
      <c r="G251" s="67" t="s">
        <v>819</v>
      </c>
      <c r="H251" s="66" t="s">
        <v>20</v>
      </c>
      <c r="I251" s="66">
        <v>131760000</v>
      </c>
      <c r="J251" s="55" t="s">
        <v>20</v>
      </c>
      <c r="K251" s="53" t="s">
        <v>123</v>
      </c>
      <c r="L251" s="53" t="s">
        <v>17</v>
      </c>
      <c r="M251" s="55">
        <v>1</v>
      </c>
      <c r="N251" s="56"/>
    </row>
    <row r="252" spans="1:14" ht="104">
      <c r="A252" s="57" t="s">
        <v>529</v>
      </c>
      <c r="B252" s="7" t="s">
        <v>577</v>
      </c>
      <c r="C252" s="7" t="s">
        <v>570</v>
      </c>
      <c r="D252" s="64">
        <v>42531</v>
      </c>
      <c r="E252" s="1" t="s">
        <v>576</v>
      </c>
      <c r="F252" s="65">
        <v>2010005018786</v>
      </c>
      <c r="G252" s="67" t="s">
        <v>819</v>
      </c>
      <c r="H252" s="66" t="s">
        <v>20</v>
      </c>
      <c r="I252" s="66">
        <v>11196360</v>
      </c>
      <c r="J252" s="55" t="s">
        <v>20</v>
      </c>
      <c r="K252" s="53" t="s">
        <v>123</v>
      </c>
      <c r="L252" s="53" t="s">
        <v>17</v>
      </c>
      <c r="M252" s="55">
        <v>3</v>
      </c>
      <c r="N252" s="56"/>
    </row>
    <row r="253" spans="1:14" ht="104">
      <c r="A253" s="57" t="s">
        <v>529</v>
      </c>
      <c r="B253" s="7" t="s">
        <v>578</v>
      </c>
      <c r="C253" s="7" t="s">
        <v>570</v>
      </c>
      <c r="D253" s="64">
        <v>42461</v>
      </c>
      <c r="E253" s="1" t="s">
        <v>579</v>
      </c>
      <c r="F253" s="65">
        <v>2010005018786</v>
      </c>
      <c r="G253" s="53" t="s">
        <v>473</v>
      </c>
      <c r="H253" s="66" t="s">
        <v>20</v>
      </c>
      <c r="I253" s="66">
        <v>13608000</v>
      </c>
      <c r="J253" s="55" t="s">
        <v>20</v>
      </c>
      <c r="K253" s="53" t="s">
        <v>123</v>
      </c>
      <c r="L253" s="53" t="s">
        <v>17</v>
      </c>
      <c r="M253" s="55">
        <v>1</v>
      </c>
      <c r="N253" s="56"/>
    </row>
    <row r="254" spans="1:14" ht="104">
      <c r="A254" s="57" t="s">
        <v>529</v>
      </c>
      <c r="B254" s="7" t="s">
        <v>580</v>
      </c>
      <c r="C254" s="7" t="s">
        <v>570</v>
      </c>
      <c r="D254" s="64">
        <v>42520</v>
      </c>
      <c r="E254" s="1" t="s">
        <v>576</v>
      </c>
      <c r="F254" s="65">
        <v>2010005018786</v>
      </c>
      <c r="G254" s="67" t="s">
        <v>819</v>
      </c>
      <c r="H254" s="66" t="s">
        <v>20</v>
      </c>
      <c r="I254" s="66">
        <v>9433800</v>
      </c>
      <c r="J254" s="55" t="s">
        <v>20</v>
      </c>
      <c r="K254" s="53" t="s">
        <v>123</v>
      </c>
      <c r="L254" s="53" t="s">
        <v>17</v>
      </c>
      <c r="M254" s="55">
        <v>1</v>
      </c>
      <c r="N254" s="56"/>
    </row>
    <row r="255" spans="1:14" ht="104">
      <c r="A255" s="57" t="s">
        <v>529</v>
      </c>
      <c r="B255" s="7" t="s">
        <v>581</v>
      </c>
      <c r="C255" s="7" t="s">
        <v>570</v>
      </c>
      <c r="D255" s="64">
        <v>42520</v>
      </c>
      <c r="E255" s="1" t="s">
        <v>582</v>
      </c>
      <c r="F255" s="65">
        <v>8010605002531</v>
      </c>
      <c r="G255" s="67" t="s">
        <v>819</v>
      </c>
      <c r="H255" s="66" t="s">
        <v>20</v>
      </c>
      <c r="I255" s="66">
        <v>11477322</v>
      </c>
      <c r="J255" s="55" t="s">
        <v>20</v>
      </c>
      <c r="K255" s="53" t="s">
        <v>123</v>
      </c>
      <c r="L255" s="53" t="s">
        <v>17</v>
      </c>
      <c r="M255" s="55">
        <v>1</v>
      </c>
      <c r="N255" s="56"/>
    </row>
    <row r="256" spans="1:14" ht="104">
      <c r="A256" s="57" t="s">
        <v>529</v>
      </c>
      <c r="B256" s="7" t="s">
        <v>583</v>
      </c>
      <c r="C256" s="7" t="s">
        <v>570</v>
      </c>
      <c r="D256" s="64">
        <v>42515</v>
      </c>
      <c r="E256" s="1" t="s">
        <v>406</v>
      </c>
      <c r="F256" s="65">
        <v>8021005009182</v>
      </c>
      <c r="G256" s="67" t="s">
        <v>819</v>
      </c>
      <c r="H256" s="66" t="s">
        <v>20</v>
      </c>
      <c r="I256" s="66">
        <v>4212000</v>
      </c>
      <c r="J256" s="55" t="s">
        <v>20</v>
      </c>
      <c r="K256" s="53" t="s">
        <v>123</v>
      </c>
      <c r="L256" s="53" t="s">
        <v>17</v>
      </c>
      <c r="M256" s="55">
        <v>1</v>
      </c>
      <c r="N256" s="56"/>
    </row>
    <row r="257" spans="1:14" ht="104">
      <c r="A257" s="57" t="s">
        <v>529</v>
      </c>
      <c r="B257" s="7" t="s">
        <v>584</v>
      </c>
      <c r="C257" s="7" t="s">
        <v>570</v>
      </c>
      <c r="D257" s="64">
        <v>42527</v>
      </c>
      <c r="E257" s="1" t="s">
        <v>406</v>
      </c>
      <c r="F257" s="65">
        <v>8021005009182</v>
      </c>
      <c r="G257" s="67" t="s">
        <v>819</v>
      </c>
      <c r="H257" s="66" t="s">
        <v>20</v>
      </c>
      <c r="I257" s="66">
        <v>5000000</v>
      </c>
      <c r="J257" s="55" t="s">
        <v>20</v>
      </c>
      <c r="K257" s="53" t="s">
        <v>123</v>
      </c>
      <c r="L257" s="53" t="s">
        <v>17</v>
      </c>
      <c r="M257" s="55">
        <v>1</v>
      </c>
      <c r="N257" s="56"/>
    </row>
    <row r="258" spans="1:14" ht="104">
      <c r="A258" s="57" t="s">
        <v>529</v>
      </c>
      <c r="B258" s="7" t="s">
        <v>585</v>
      </c>
      <c r="C258" s="7" t="s">
        <v>586</v>
      </c>
      <c r="D258" s="64">
        <v>42550</v>
      </c>
      <c r="E258" s="1" t="s">
        <v>587</v>
      </c>
      <c r="F258" s="65">
        <v>9010605002464</v>
      </c>
      <c r="G258" s="67" t="s">
        <v>819</v>
      </c>
      <c r="H258" s="66" t="s">
        <v>20</v>
      </c>
      <c r="I258" s="66">
        <v>14040000</v>
      </c>
      <c r="J258" s="55" t="s">
        <v>20</v>
      </c>
      <c r="K258" s="53" t="s">
        <v>123</v>
      </c>
      <c r="L258" s="53" t="s">
        <v>17</v>
      </c>
      <c r="M258" s="55">
        <v>1</v>
      </c>
      <c r="N258" s="56"/>
    </row>
    <row r="259" spans="1:14" ht="104">
      <c r="A259" s="57" t="s">
        <v>529</v>
      </c>
      <c r="B259" s="7" t="s">
        <v>588</v>
      </c>
      <c r="C259" s="7" t="s">
        <v>586</v>
      </c>
      <c r="D259" s="64">
        <v>42556</v>
      </c>
      <c r="E259" s="1" t="s">
        <v>589</v>
      </c>
      <c r="F259" s="65">
        <v>4010005018818</v>
      </c>
      <c r="G259" s="67" t="s">
        <v>819</v>
      </c>
      <c r="H259" s="66" t="s">
        <v>20</v>
      </c>
      <c r="I259" s="66">
        <v>20476152</v>
      </c>
      <c r="J259" s="55" t="s">
        <v>20</v>
      </c>
      <c r="K259" s="53" t="s">
        <v>137</v>
      </c>
      <c r="L259" s="53" t="s">
        <v>17</v>
      </c>
      <c r="M259" s="55">
        <v>2</v>
      </c>
      <c r="N259" s="56"/>
    </row>
    <row r="260" spans="1:14" ht="104">
      <c r="A260" s="57" t="s">
        <v>529</v>
      </c>
      <c r="B260" s="7" t="s">
        <v>590</v>
      </c>
      <c r="C260" s="7" t="s">
        <v>586</v>
      </c>
      <c r="D260" s="64">
        <v>42583</v>
      </c>
      <c r="E260" s="1" t="s">
        <v>591</v>
      </c>
      <c r="F260" s="65">
        <v>8021005009182</v>
      </c>
      <c r="G260" s="67" t="s">
        <v>819</v>
      </c>
      <c r="H260" s="66" t="s">
        <v>20</v>
      </c>
      <c r="I260" s="66">
        <v>3500000</v>
      </c>
      <c r="J260" s="55" t="s">
        <v>20</v>
      </c>
      <c r="K260" s="53" t="s">
        <v>123</v>
      </c>
      <c r="L260" s="53" t="s">
        <v>17</v>
      </c>
      <c r="M260" s="55">
        <v>1</v>
      </c>
      <c r="N260" s="56"/>
    </row>
    <row r="261" spans="1:14" ht="104">
      <c r="A261" s="57" t="s">
        <v>529</v>
      </c>
      <c r="B261" s="7" t="s">
        <v>592</v>
      </c>
      <c r="C261" s="7" t="s">
        <v>586</v>
      </c>
      <c r="D261" s="64">
        <v>42621</v>
      </c>
      <c r="E261" s="1" t="s">
        <v>582</v>
      </c>
      <c r="F261" s="65">
        <v>8010605002531</v>
      </c>
      <c r="G261" s="67" t="s">
        <v>819</v>
      </c>
      <c r="H261" s="66" t="s">
        <v>20</v>
      </c>
      <c r="I261" s="66">
        <v>7270252</v>
      </c>
      <c r="J261" s="55" t="s">
        <v>20</v>
      </c>
      <c r="K261" s="53" t="s">
        <v>123</v>
      </c>
      <c r="L261" s="53" t="s">
        <v>17</v>
      </c>
      <c r="M261" s="55">
        <v>1</v>
      </c>
      <c r="N261" s="56"/>
    </row>
    <row r="262" spans="1:14" ht="104">
      <c r="A262" s="57" t="s">
        <v>529</v>
      </c>
      <c r="B262" s="7" t="s">
        <v>593</v>
      </c>
      <c r="C262" s="7" t="s">
        <v>586</v>
      </c>
      <c r="D262" s="64">
        <v>42692</v>
      </c>
      <c r="E262" s="1" t="s">
        <v>594</v>
      </c>
      <c r="F262" s="65">
        <v>2010005018786</v>
      </c>
      <c r="G262" s="67" t="s">
        <v>819</v>
      </c>
      <c r="H262" s="66" t="s">
        <v>20</v>
      </c>
      <c r="I262" s="66">
        <v>151200000</v>
      </c>
      <c r="J262" s="55" t="s">
        <v>20</v>
      </c>
      <c r="K262" s="53" t="s">
        <v>123</v>
      </c>
      <c r="L262" s="53" t="s">
        <v>17</v>
      </c>
      <c r="M262" s="55">
        <v>1</v>
      </c>
      <c r="N262" s="56"/>
    </row>
    <row r="263" spans="1:14" ht="104">
      <c r="A263" s="57" t="s">
        <v>529</v>
      </c>
      <c r="B263" s="7" t="s">
        <v>595</v>
      </c>
      <c r="C263" s="7" t="s">
        <v>586</v>
      </c>
      <c r="D263" s="64">
        <v>42579</v>
      </c>
      <c r="E263" s="1" t="s">
        <v>556</v>
      </c>
      <c r="F263" s="65">
        <v>9010605002464</v>
      </c>
      <c r="G263" s="53" t="s">
        <v>473</v>
      </c>
      <c r="H263" s="66" t="s">
        <v>20</v>
      </c>
      <c r="I263" s="66">
        <v>8640000</v>
      </c>
      <c r="J263" s="55" t="s">
        <v>20</v>
      </c>
      <c r="K263" s="53" t="s">
        <v>123</v>
      </c>
      <c r="L263" s="53" t="s">
        <v>17</v>
      </c>
      <c r="M263" s="55">
        <v>1</v>
      </c>
      <c r="N263" s="56"/>
    </row>
    <row r="264" spans="1:14" ht="104">
      <c r="A264" s="57" t="s">
        <v>529</v>
      </c>
      <c r="B264" s="7" t="s">
        <v>596</v>
      </c>
      <c r="C264" s="7" t="s">
        <v>586</v>
      </c>
      <c r="D264" s="64">
        <v>42626</v>
      </c>
      <c r="E264" s="1" t="s">
        <v>591</v>
      </c>
      <c r="F264" s="65">
        <v>8021005009182</v>
      </c>
      <c r="G264" s="67" t="s">
        <v>819</v>
      </c>
      <c r="H264" s="66" t="s">
        <v>20</v>
      </c>
      <c r="I264" s="66">
        <v>7999560</v>
      </c>
      <c r="J264" s="55" t="s">
        <v>20</v>
      </c>
      <c r="K264" s="53" t="s">
        <v>123</v>
      </c>
      <c r="L264" s="53" t="s">
        <v>17</v>
      </c>
      <c r="M264" s="55">
        <v>3</v>
      </c>
      <c r="N264" s="56"/>
    </row>
    <row r="265" spans="1:14" ht="104">
      <c r="A265" s="57" t="s">
        <v>529</v>
      </c>
      <c r="B265" s="7" t="s">
        <v>597</v>
      </c>
      <c r="C265" s="7" t="s">
        <v>586</v>
      </c>
      <c r="D265" s="64">
        <v>42647</v>
      </c>
      <c r="E265" s="1" t="s">
        <v>591</v>
      </c>
      <c r="F265" s="65">
        <v>8021005009182</v>
      </c>
      <c r="G265" s="67" t="s">
        <v>819</v>
      </c>
      <c r="H265" s="66" t="s">
        <v>20</v>
      </c>
      <c r="I265" s="66">
        <v>3599640</v>
      </c>
      <c r="J265" s="55" t="s">
        <v>20</v>
      </c>
      <c r="K265" s="53" t="s">
        <v>123</v>
      </c>
      <c r="L265" s="53" t="s">
        <v>17</v>
      </c>
      <c r="M265" s="55">
        <v>2</v>
      </c>
      <c r="N265" s="56"/>
    </row>
    <row r="266" spans="1:14" ht="104">
      <c r="A266" s="57" t="s">
        <v>529</v>
      </c>
      <c r="B266" s="7" t="s">
        <v>598</v>
      </c>
      <c r="C266" s="7" t="s">
        <v>586</v>
      </c>
      <c r="D266" s="64">
        <v>42618</v>
      </c>
      <c r="E266" s="1" t="s">
        <v>599</v>
      </c>
      <c r="F266" s="65">
        <v>5010405009432</v>
      </c>
      <c r="G266" s="67" t="s">
        <v>819</v>
      </c>
      <c r="H266" s="66" t="s">
        <v>20</v>
      </c>
      <c r="I266" s="66">
        <v>10800000</v>
      </c>
      <c r="J266" s="55" t="s">
        <v>20</v>
      </c>
      <c r="K266" s="53" t="s">
        <v>137</v>
      </c>
      <c r="L266" s="53" t="s">
        <v>17</v>
      </c>
      <c r="M266" s="55">
        <v>1</v>
      </c>
      <c r="N266" s="56"/>
    </row>
    <row r="267" spans="1:14" ht="104">
      <c r="A267" s="57" t="s">
        <v>529</v>
      </c>
      <c r="B267" s="7" t="s">
        <v>600</v>
      </c>
      <c r="C267" s="7" t="s">
        <v>586</v>
      </c>
      <c r="D267" s="64">
        <v>42621</v>
      </c>
      <c r="E267" s="1" t="s">
        <v>601</v>
      </c>
      <c r="F267" s="65">
        <v>8010005018905</v>
      </c>
      <c r="G267" s="67" t="s">
        <v>819</v>
      </c>
      <c r="H267" s="66" t="s">
        <v>20</v>
      </c>
      <c r="I267" s="66">
        <v>14007600</v>
      </c>
      <c r="J267" s="55" t="s">
        <v>20</v>
      </c>
      <c r="K267" s="53" t="s">
        <v>123</v>
      </c>
      <c r="L267" s="53" t="s">
        <v>17</v>
      </c>
      <c r="M267" s="55">
        <v>1</v>
      </c>
      <c r="N267" s="56"/>
    </row>
    <row r="268" spans="1:14" ht="104">
      <c r="A268" s="57" t="s">
        <v>529</v>
      </c>
      <c r="B268" s="7" t="s">
        <v>602</v>
      </c>
      <c r="C268" s="7" t="s">
        <v>586</v>
      </c>
      <c r="D268" s="64">
        <v>42689</v>
      </c>
      <c r="E268" s="1" t="s">
        <v>603</v>
      </c>
      <c r="F268" s="65">
        <v>2010005018786</v>
      </c>
      <c r="G268" s="53" t="s">
        <v>473</v>
      </c>
      <c r="H268" s="66" t="s">
        <v>20</v>
      </c>
      <c r="I268" s="66">
        <v>10195200</v>
      </c>
      <c r="J268" s="55" t="s">
        <v>20</v>
      </c>
      <c r="K268" s="53" t="s">
        <v>123</v>
      </c>
      <c r="L268" s="53" t="s">
        <v>17</v>
      </c>
      <c r="M268" s="55">
        <v>1</v>
      </c>
      <c r="N268" s="56"/>
    </row>
    <row r="269" spans="1:14" ht="104">
      <c r="A269" s="57" t="s">
        <v>529</v>
      </c>
      <c r="B269" s="7" t="s">
        <v>604</v>
      </c>
      <c r="C269" s="7" t="s">
        <v>586</v>
      </c>
      <c r="D269" s="64">
        <v>42725</v>
      </c>
      <c r="E269" s="1" t="s">
        <v>605</v>
      </c>
      <c r="F269" s="65">
        <v>8010605002531</v>
      </c>
      <c r="G269" s="67" t="s">
        <v>819</v>
      </c>
      <c r="H269" s="66" t="s">
        <v>20</v>
      </c>
      <c r="I269" s="66">
        <v>18889776</v>
      </c>
      <c r="J269" s="55" t="s">
        <v>20</v>
      </c>
      <c r="K269" s="53" t="s">
        <v>123</v>
      </c>
      <c r="L269" s="53" t="s">
        <v>17</v>
      </c>
      <c r="M269" s="55">
        <v>1</v>
      </c>
      <c r="N269" s="56"/>
    </row>
    <row r="270" spans="1:14" ht="104">
      <c r="A270" s="57" t="s">
        <v>529</v>
      </c>
      <c r="B270" s="7" t="s">
        <v>606</v>
      </c>
      <c r="C270" s="7" t="s">
        <v>586</v>
      </c>
      <c r="D270" s="64">
        <v>42730</v>
      </c>
      <c r="E270" s="1" t="s">
        <v>605</v>
      </c>
      <c r="F270" s="65">
        <v>8010605002531</v>
      </c>
      <c r="G270" s="67" t="s">
        <v>819</v>
      </c>
      <c r="H270" s="66" t="s">
        <v>20</v>
      </c>
      <c r="I270" s="66">
        <v>5485447</v>
      </c>
      <c r="J270" s="55" t="s">
        <v>20</v>
      </c>
      <c r="K270" s="53" t="s">
        <v>123</v>
      </c>
      <c r="L270" s="53" t="s">
        <v>17</v>
      </c>
      <c r="M270" s="55">
        <v>1</v>
      </c>
      <c r="N270" s="56"/>
    </row>
    <row r="271" spans="1:14" ht="104">
      <c r="A271" s="57" t="s">
        <v>529</v>
      </c>
      <c r="B271" s="7" t="s">
        <v>607</v>
      </c>
      <c r="C271" s="7" t="s">
        <v>586</v>
      </c>
      <c r="D271" s="64">
        <v>42774</v>
      </c>
      <c r="E271" s="1" t="s">
        <v>605</v>
      </c>
      <c r="F271" s="65">
        <v>8010605002531</v>
      </c>
      <c r="G271" s="53" t="s">
        <v>473</v>
      </c>
      <c r="H271" s="66" t="s">
        <v>20</v>
      </c>
      <c r="I271" s="66">
        <v>6550200</v>
      </c>
      <c r="J271" s="55" t="s">
        <v>20</v>
      </c>
      <c r="K271" s="53" t="s">
        <v>123</v>
      </c>
      <c r="L271" s="53" t="s">
        <v>17</v>
      </c>
      <c r="M271" s="55">
        <v>1</v>
      </c>
      <c r="N271" s="56"/>
    </row>
    <row r="272" spans="1:14" ht="104">
      <c r="A272" s="57" t="s">
        <v>529</v>
      </c>
      <c r="B272" s="7" t="s">
        <v>608</v>
      </c>
      <c r="C272" s="7" t="s">
        <v>609</v>
      </c>
      <c r="D272" s="64">
        <v>42552</v>
      </c>
      <c r="E272" s="1" t="s">
        <v>610</v>
      </c>
      <c r="F272" s="65">
        <v>4010605000134</v>
      </c>
      <c r="G272" s="67" t="s">
        <v>819</v>
      </c>
      <c r="H272" s="66" t="s">
        <v>20</v>
      </c>
      <c r="I272" s="66">
        <v>11293560</v>
      </c>
      <c r="J272" s="55" t="s">
        <v>20</v>
      </c>
      <c r="K272" s="53" t="s">
        <v>123</v>
      </c>
      <c r="L272" s="53" t="s">
        <v>17</v>
      </c>
      <c r="M272" s="55">
        <v>2</v>
      </c>
      <c r="N272" s="56"/>
    </row>
    <row r="273" spans="1:14" ht="104">
      <c r="A273" s="57" t="s">
        <v>529</v>
      </c>
      <c r="B273" s="7" t="s">
        <v>611</v>
      </c>
      <c r="C273" s="7" t="s">
        <v>586</v>
      </c>
      <c r="D273" s="64">
        <v>42580</v>
      </c>
      <c r="E273" s="1" t="s">
        <v>612</v>
      </c>
      <c r="F273" s="65">
        <v>5010005013660</v>
      </c>
      <c r="G273" s="67" t="s">
        <v>819</v>
      </c>
      <c r="H273" s="66" t="s">
        <v>20</v>
      </c>
      <c r="I273" s="66">
        <v>5076000</v>
      </c>
      <c r="J273" s="55" t="s">
        <v>20</v>
      </c>
      <c r="K273" s="53" t="s">
        <v>123</v>
      </c>
      <c r="L273" s="53" t="s">
        <v>17</v>
      </c>
      <c r="M273" s="55">
        <v>1</v>
      </c>
      <c r="N273" s="56"/>
    </row>
    <row r="274" spans="1:14" ht="104">
      <c r="A274" s="57" t="s">
        <v>529</v>
      </c>
      <c r="B274" s="7" t="s">
        <v>613</v>
      </c>
      <c r="C274" s="7" t="s">
        <v>586</v>
      </c>
      <c r="D274" s="64">
        <v>42585</v>
      </c>
      <c r="E274" s="1" t="s">
        <v>612</v>
      </c>
      <c r="F274" s="65">
        <v>5010005013660</v>
      </c>
      <c r="G274" s="67" t="s">
        <v>819</v>
      </c>
      <c r="H274" s="66" t="s">
        <v>20</v>
      </c>
      <c r="I274" s="66">
        <v>11880000</v>
      </c>
      <c r="J274" s="55" t="s">
        <v>20</v>
      </c>
      <c r="K274" s="53" t="s">
        <v>123</v>
      </c>
      <c r="L274" s="53" t="s">
        <v>17</v>
      </c>
      <c r="M274" s="55">
        <v>1</v>
      </c>
      <c r="N274" s="56"/>
    </row>
    <row r="275" spans="1:14" ht="104">
      <c r="A275" s="57" t="s">
        <v>529</v>
      </c>
      <c r="B275" s="7" t="s">
        <v>614</v>
      </c>
      <c r="C275" s="7" t="s">
        <v>615</v>
      </c>
      <c r="D275" s="64">
        <v>42461</v>
      </c>
      <c r="E275" s="1" t="s">
        <v>616</v>
      </c>
      <c r="F275" s="65">
        <v>5010005013660</v>
      </c>
      <c r="G275" s="67" t="s">
        <v>819</v>
      </c>
      <c r="H275" s="66" t="s">
        <v>20</v>
      </c>
      <c r="I275" s="66">
        <v>7020000</v>
      </c>
      <c r="J275" s="55" t="s">
        <v>20</v>
      </c>
      <c r="K275" s="53" t="s">
        <v>123</v>
      </c>
      <c r="L275" s="53" t="s">
        <v>17</v>
      </c>
      <c r="M275" s="55">
        <v>2</v>
      </c>
      <c r="N275" s="56"/>
    </row>
    <row r="276" spans="1:14" ht="104">
      <c r="A276" s="57" t="s">
        <v>529</v>
      </c>
      <c r="B276" s="7" t="s">
        <v>617</v>
      </c>
      <c r="C276" s="7" t="s">
        <v>609</v>
      </c>
      <c r="D276" s="64">
        <v>42566</v>
      </c>
      <c r="E276" s="1" t="s">
        <v>618</v>
      </c>
      <c r="F276" s="65">
        <v>6011105004508</v>
      </c>
      <c r="G276" s="67" t="s">
        <v>819</v>
      </c>
      <c r="H276" s="66" t="s">
        <v>20</v>
      </c>
      <c r="I276" s="66">
        <v>7499998</v>
      </c>
      <c r="J276" s="55" t="s">
        <v>20</v>
      </c>
      <c r="K276" s="53" t="s">
        <v>137</v>
      </c>
      <c r="L276" s="53" t="s">
        <v>17</v>
      </c>
      <c r="M276" s="55">
        <v>1</v>
      </c>
      <c r="N276" s="56"/>
    </row>
    <row r="277" spans="1:14" ht="104">
      <c r="A277" s="57" t="s">
        <v>529</v>
      </c>
      <c r="B277" s="7" t="s">
        <v>619</v>
      </c>
      <c r="C277" s="7" t="s">
        <v>586</v>
      </c>
      <c r="D277" s="64">
        <v>42642</v>
      </c>
      <c r="E277" s="1" t="s">
        <v>620</v>
      </c>
      <c r="F277" s="65">
        <v>6011105004508</v>
      </c>
      <c r="G277" s="67" t="s">
        <v>473</v>
      </c>
      <c r="H277" s="66" t="s">
        <v>146</v>
      </c>
      <c r="I277" s="66">
        <v>4968000</v>
      </c>
      <c r="J277" s="55" t="s">
        <v>146</v>
      </c>
      <c r="K277" s="53" t="s">
        <v>13</v>
      </c>
      <c r="L277" s="53" t="s">
        <v>17</v>
      </c>
      <c r="M277" s="55">
        <v>3</v>
      </c>
      <c r="N277" s="56"/>
    </row>
    <row r="278" spans="1:14" ht="104">
      <c r="A278" s="57" t="s">
        <v>529</v>
      </c>
      <c r="B278" s="7" t="s">
        <v>621</v>
      </c>
      <c r="C278" s="7" t="s">
        <v>586</v>
      </c>
      <c r="D278" s="64">
        <v>42661</v>
      </c>
      <c r="E278" s="1" t="s">
        <v>612</v>
      </c>
      <c r="F278" s="65">
        <v>5010005013660</v>
      </c>
      <c r="G278" s="67" t="s">
        <v>819</v>
      </c>
      <c r="H278" s="66" t="s">
        <v>20</v>
      </c>
      <c r="I278" s="66">
        <v>20844000</v>
      </c>
      <c r="J278" s="55" t="s">
        <v>20</v>
      </c>
      <c r="K278" s="53" t="s">
        <v>123</v>
      </c>
      <c r="L278" s="53" t="s">
        <v>17</v>
      </c>
      <c r="M278" s="55">
        <v>1</v>
      </c>
      <c r="N278" s="56"/>
    </row>
    <row r="279" spans="1:14" ht="104">
      <c r="A279" s="57" t="s">
        <v>529</v>
      </c>
      <c r="B279" s="7" t="s">
        <v>622</v>
      </c>
      <c r="C279" s="7" t="s">
        <v>623</v>
      </c>
      <c r="D279" s="64">
        <v>42461</v>
      </c>
      <c r="E279" s="1" t="s">
        <v>624</v>
      </c>
      <c r="F279" s="65">
        <v>1010405009411</v>
      </c>
      <c r="G279" s="67" t="s">
        <v>819</v>
      </c>
      <c r="H279" s="66" t="s">
        <v>20</v>
      </c>
      <c r="I279" s="66">
        <v>399600000</v>
      </c>
      <c r="J279" s="55" t="s">
        <v>20</v>
      </c>
      <c r="K279" s="53" t="s">
        <v>123</v>
      </c>
      <c r="L279" s="53" t="s">
        <v>17</v>
      </c>
      <c r="M279" s="55">
        <v>2</v>
      </c>
      <c r="N279" s="56"/>
    </row>
    <row r="280" spans="1:14" ht="104">
      <c r="A280" s="57" t="s">
        <v>529</v>
      </c>
      <c r="B280" s="7" t="s">
        <v>625</v>
      </c>
      <c r="C280" s="7" t="s">
        <v>623</v>
      </c>
      <c r="D280" s="64">
        <v>42461</v>
      </c>
      <c r="E280" s="1" t="s">
        <v>624</v>
      </c>
      <c r="F280" s="65">
        <v>1010405009411</v>
      </c>
      <c r="G280" s="67" t="s">
        <v>819</v>
      </c>
      <c r="H280" s="66" t="s">
        <v>20</v>
      </c>
      <c r="I280" s="66">
        <v>86400000</v>
      </c>
      <c r="J280" s="55" t="s">
        <v>20</v>
      </c>
      <c r="K280" s="53" t="s">
        <v>123</v>
      </c>
      <c r="L280" s="53" t="s">
        <v>17</v>
      </c>
      <c r="M280" s="55">
        <v>2</v>
      </c>
      <c r="N280" s="56"/>
    </row>
    <row r="281" spans="1:14" ht="110.25" customHeight="1">
      <c r="A281" s="57" t="s">
        <v>529</v>
      </c>
      <c r="B281" s="7" t="s">
        <v>626</v>
      </c>
      <c r="C281" s="7" t="s">
        <v>623</v>
      </c>
      <c r="D281" s="64">
        <v>42461</v>
      </c>
      <c r="E281" s="1" t="s">
        <v>624</v>
      </c>
      <c r="F281" s="65">
        <v>1010405009411</v>
      </c>
      <c r="G281" s="67" t="s">
        <v>819</v>
      </c>
      <c r="H281" s="66" t="s">
        <v>20</v>
      </c>
      <c r="I281" s="66">
        <v>189000000</v>
      </c>
      <c r="J281" s="55" t="s">
        <v>20</v>
      </c>
      <c r="K281" s="53" t="s">
        <v>123</v>
      </c>
      <c r="L281" s="53" t="s">
        <v>17</v>
      </c>
      <c r="M281" s="55">
        <v>2</v>
      </c>
      <c r="N281" s="56"/>
    </row>
    <row r="282" spans="1:14" ht="109.5" customHeight="1">
      <c r="A282" s="57" t="s">
        <v>529</v>
      </c>
      <c r="B282" s="7" t="s">
        <v>627</v>
      </c>
      <c r="C282" s="7" t="s">
        <v>623</v>
      </c>
      <c r="D282" s="64">
        <v>42461</v>
      </c>
      <c r="E282" s="1" t="s">
        <v>624</v>
      </c>
      <c r="F282" s="65">
        <v>1010405009411</v>
      </c>
      <c r="G282" s="67" t="s">
        <v>819</v>
      </c>
      <c r="H282" s="66" t="s">
        <v>20</v>
      </c>
      <c r="I282" s="66">
        <v>57240000</v>
      </c>
      <c r="J282" s="55" t="s">
        <v>20</v>
      </c>
      <c r="K282" s="53" t="s">
        <v>123</v>
      </c>
      <c r="L282" s="53" t="s">
        <v>17</v>
      </c>
      <c r="M282" s="55">
        <v>4</v>
      </c>
      <c r="N282" s="56"/>
    </row>
    <row r="283" spans="1:14" ht="104">
      <c r="A283" s="57" t="s">
        <v>529</v>
      </c>
      <c r="B283" s="7" t="s">
        <v>628</v>
      </c>
      <c r="C283" s="7" t="s">
        <v>623</v>
      </c>
      <c r="D283" s="64">
        <v>42461</v>
      </c>
      <c r="E283" s="1" t="s">
        <v>624</v>
      </c>
      <c r="F283" s="65">
        <v>1010405009411</v>
      </c>
      <c r="G283" s="67" t="s">
        <v>819</v>
      </c>
      <c r="H283" s="66" t="s">
        <v>20</v>
      </c>
      <c r="I283" s="66">
        <v>129600000</v>
      </c>
      <c r="J283" s="55" t="s">
        <v>20</v>
      </c>
      <c r="K283" s="53" t="s">
        <v>123</v>
      </c>
      <c r="L283" s="53" t="s">
        <v>17</v>
      </c>
      <c r="M283" s="55">
        <v>1</v>
      </c>
      <c r="N283" s="56"/>
    </row>
    <row r="284" spans="1:14" ht="104">
      <c r="A284" s="57" t="s">
        <v>529</v>
      </c>
      <c r="B284" s="7" t="s">
        <v>629</v>
      </c>
      <c r="C284" s="7" t="s">
        <v>623</v>
      </c>
      <c r="D284" s="64">
        <v>42461</v>
      </c>
      <c r="E284" s="1" t="s">
        <v>624</v>
      </c>
      <c r="F284" s="65">
        <v>1010405009411</v>
      </c>
      <c r="G284" s="67" t="s">
        <v>819</v>
      </c>
      <c r="H284" s="66" t="s">
        <v>20</v>
      </c>
      <c r="I284" s="66">
        <v>114480000</v>
      </c>
      <c r="J284" s="55" t="s">
        <v>20</v>
      </c>
      <c r="K284" s="53" t="s">
        <v>123</v>
      </c>
      <c r="L284" s="53" t="s">
        <v>17</v>
      </c>
      <c r="M284" s="55">
        <v>1</v>
      </c>
      <c r="N284" s="56"/>
    </row>
    <row r="285" spans="1:14" ht="104">
      <c r="A285" s="57" t="s">
        <v>529</v>
      </c>
      <c r="B285" s="7" t="s">
        <v>630</v>
      </c>
      <c r="C285" s="7" t="s">
        <v>623</v>
      </c>
      <c r="D285" s="64">
        <v>42461</v>
      </c>
      <c r="E285" s="1" t="s">
        <v>624</v>
      </c>
      <c r="F285" s="65">
        <v>1010405009411</v>
      </c>
      <c r="G285" s="67" t="s">
        <v>819</v>
      </c>
      <c r="H285" s="66" t="s">
        <v>20</v>
      </c>
      <c r="I285" s="66">
        <v>145800000</v>
      </c>
      <c r="J285" s="55" t="s">
        <v>20</v>
      </c>
      <c r="K285" s="53" t="s">
        <v>123</v>
      </c>
      <c r="L285" s="53" t="s">
        <v>17</v>
      </c>
      <c r="M285" s="55">
        <v>1</v>
      </c>
      <c r="N285" s="56"/>
    </row>
    <row r="286" spans="1:14" ht="104">
      <c r="A286" s="57" t="s">
        <v>529</v>
      </c>
      <c r="B286" s="7" t="s">
        <v>631</v>
      </c>
      <c r="C286" s="7" t="s">
        <v>632</v>
      </c>
      <c r="D286" s="64">
        <v>42604</v>
      </c>
      <c r="E286" s="1" t="s">
        <v>633</v>
      </c>
      <c r="F286" s="65">
        <v>7010005018674</v>
      </c>
      <c r="G286" s="67" t="s">
        <v>819</v>
      </c>
      <c r="H286" s="66" t="s">
        <v>20</v>
      </c>
      <c r="I286" s="66">
        <v>137408134</v>
      </c>
      <c r="J286" s="55" t="s">
        <v>20</v>
      </c>
      <c r="K286" s="53" t="s">
        <v>137</v>
      </c>
      <c r="L286" s="53" t="s">
        <v>17</v>
      </c>
      <c r="M286" s="55">
        <v>2</v>
      </c>
      <c r="N286" s="56"/>
    </row>
    <row r="287" spans="1:14" ht="117">
      <c r="A287" s="57" t="s">
        <v>529</v>
      </c>
      <c r="B287" s="7" t="s">
        <v>634</v>
      </c>
      <c r="C287" s="7" t="s">
        <v>632</v>
      </c>
      <c r="D287" s="64">
        <v>42688</v>
      </c>
      <c r="E287" s="1" t="s">
        <v>624</v>
      </c>
      <c r="F287" s="65">
        <v>1010405009411</v>
      </c>
      <c r="G287" s="67" t="s">
        <v>819</v>
      </c>
      <c r="H287" s="66" t="s">
        <v>20</v>
      </c>
      <c r="I287" s="66">
        <v>27864000</v>
      </c>
      <c r="J287" s="55" t="s">
        <v>20</v>
      </c>
      <c r="K287" s="53" t="s">
        <v>123</v>
      </c>
      <c r="L287" s="53" t="s">
        <v>17</v>
      </c>
      <c r="M287" s="55">
        <v>1</v>
      </c>
      <c r="N287" s="56"/>
    </row>
    <row r="288" spans="1:14" ht="104">
      <c r="A288" s="57" t="s">
        <v>529</v>
      </c>
      <c r="B288" s="7" t="s">
        <v>635</v>
      </c>
      <c r="C288" s="7" t="s">
        <v>632</v>
      </c>
      <c r="D288" s="64">
        <v>42709</v>
      </c>
      <c r="E288" s="1" t="s">
        <v>624</v>
      </c>
      <c r="F288" s="65">
        <v>1010405009411</v>
      </c>
      <c r="G288" s="53" t="s">
        <v>473</v>
      </c>
      <c r="H288" s="66" t="s">
        <v>20</v>
      </c>
      <c r="I288" s="66">
        <v>5428080</v>
      </c>
      <c r="J288" s="55" t="s">
        <v>20</v>
      </c>
      <c r="K288" s="53" t="s">
        <v>123</v>
      </c>
      <c r="L288" s="53" t="s">
        <v>17</v>
      </c>
      <c r="M288" s="55">
        <v>1</v>
      </c>
      <c r="N288" s="56"/>
    </row>
    <row r="289" spans="1:14" ht="104">
      <c r="A289" s="57" t="s">
        <v>529</v>
      </c>
      <c r="B289" s="7" t="s">
        <v>636</v>
      </c>
      <c r="C289" s="7" t="s">
        <v>637</v>
      </c>
      <c r="D289" s="64">
        <v>42461</v>
      </c>
      <c r="E289" s="1" t="s">
        <v>638</v>
      </c>
      <c r="F289" s="65">
        <v>9120005012202</v>
      </c>
      <c r="G289" s="67" t="s">
        <v>819</v>
      </c>
      <c r="H289" s="66" t="s">
        <v>20</v>
      </c>
      <c r="I289" s="66">
        <v>19966314</v>
      </c>
      <c r="J289" s="55" t="s">
        <v>20</v>
      </c>
      <c r="K289" s="53" t="s">
        <v>123</v>
      </c>
      <c r="L289" s="53" t="s">
        <v>17</v>
      </c>
      <c r="M289" s="55">
        <v>1</v>
      </c>
      <c r="N289" s="56"/>
    </row>
    <row r="290" spans="1:14" ht="104">
      <c r="A290" s="57" t="s">
        <v>529</v>
      </c>
      <c r="B290" s="7" t="s">
        <v>639</v>
      </c>
      <c r="C290" s="7" t="s">
        <v>637</v>
      </c>
      <c r="D290" s="64">
        <v>42461</v>
      </c>
      <c r="E290" s="1" t="s">
        <v>640</v>
      </c>
      <c r="F290" s="65">
        <v>5011505001527</v>
      </c>
      <c r="G290" s="67" t="s">
        <v>819</v>
      </c>
      <c r="H290" s="66" t="s">
        <v>20</v>
      </c>
      <c r="I290" s="66">
        <v>159948000</v>
      </c>
      <c r="J290" s="55" t="s">
        <v>20</v>
      </c>
      <c r="K290" s="53" t="s">
        <v>137</v>
      </c>
      <c r="L290" s="53" t="s">
        <v>17</v>
      </c>
      <c r="M290" s="55">
        <v>1</v>
      </c>
      <c r="N290" s="56"/>
    </row>
    <row r="291" spans="1:14" ht="104">
      <c r="A291" s="57" t="s">
        <v>529</v>
      </c>
      <c r="B291" s="7" t="s">
        <v>641</v>
      </c>
      <c r="C291" s="7" t="s">
        <v>615</v>
      </c>
      <c r="D291" s="64">
        <v>42461</v>
      </c>
      <c r="E291" s="1" t="s">
        <v>378</v>
      </c>
      <c r="F291" s="65">
        <v>8021005009182</v>
      </c>
      <c r="G291" s="67" t="s">
        <v>819</v>
      </c>
      <c r="H291" s="66" t="s">
        <v>20</v>
      </c>
      <c r="I291" s="66">
        <v>25999999</v>
      </c>
      <c r="J291" s="55" t="s">
        <v>20</v>
      </c>
      <c r="K291" s="53" t="s">
        <v>123</v>
      </c>
      <c r="L291" s="53" t="s">
        <v>17</v>
      </c>
      <c r="M291" s="55">
        <v>2</v>
      </c>
      <c r="N291" s="56"/>
    </row>
    <row r="292" spans="1:14" ht="117">
      <c r="A292" s="57" t="s">
        <v>529</v>
      </c>
      <c r="B292" s="7" t="s">
        <v>642</v>
      </c>
      <c r="C292" s="7" t="s">
        <v>637</v>
      </c>
      <c r="D292" s="64">
        <v>42507</v>
      </c>
      <c r="E292" s="1" t="s">
        <v>378</v>
      </c>
      <c r="F292" s="65">
        <v>8021005009182</v>
      </c>
      <c r="G292" s="67" t="s">
        <v>819</v>
      </c>
      <c r="H292" s="66" t="s">
        <v>20</v>
      </c>
      <c r="I292" s="66">
        <v>59000000</v>
      </c>
      <c r="J292" s="55" t="s">
        <v>20</v>
      </c>
      <c r="K292" s="53" t="s">
        <v>123</v>
      </c>
      <c r="L292" s="53" t="s">
        <v>17</v>
      </c>
      <c r="M292" s="55">
        <v>1</v>
      </c>
      <c r="N292" s="56"/>
    </row>
    <row r="293" spans="1:14" ht="104">
      <c r="A293" s="57" t="s">
        <v>529</v>
      </c>
      <c r="B293" s="7" t="s">
        <v>643</v>
      </c>
      <c r="C293" s="7" t="s">
        <v>615</v>
      </c>
      <c r="D293" s="64">
        <v>42521</v>
      </c>
      <c r="E293" s="1" t="s">
        <v>378</v>
      </c>
      <c r="F293" s="65">
        <v>8021005009182</v>
      </c>
      <c r="G293" s="67" t="s">
        <v>819</v>
      </c>
      <c r="H293" s="66" t="s">
        <v>20</v>
      </c>
      <c r="I293" s="66">
        <v>16000000</v>
      </c>
      <c r="J293" s="55" t="s">
        <v>20</v>
      </c>
      <c r="K293" s="53" t="s">
        <v>123</v>
      </c>
      <c r="L293" s="53" t="s">
        <v>17</v>
      </c>
      <c r="M293" s="55">
        <v>1</v>
      </c>
      <c r="N293" s="56"/>
    </row>
    <row r="294" spans="1:14" ht="104">
      <c r="A294" s="57" t="s">
        <v>529</v>
      </c>
      <c r="B294" s="7" t="s">
        <v>644</v>
      </c>
      <c r="C294" s="7" t="s">
        <v>637</v>
      </c>
      <c r="D294" s="64">
        <v>42542</v>
      </c>
      <c r="E294" s="1" t="s">
        <v>378</v>
      </c>
      <c r="F294" s="65">
        <v>8021005009182</v>
      </c>
      <c r="G294" s="67" t="s">
        <v>819</v>
      </c>
      <c r="H294" s="66" t="s">
        <v>20</v>
      </c>
      <c r="I294" s="66">
        <v>32770000</v>
      </c>
      <c r="J294" s="55" t="s">
        <v>20</v>
      </c>
      <c r="K294" s="53" t="s">
        <v>123</v>
      </c>
      <c r="L294" s="53" t="s">
        <v>17</v>
      </c>
      <c r="M294" s="55">
        <v>1</v>
      </c>
      <c r="N294" s="56"/>
    </row>
    <row r="295" spans="1:14" ht="104">
      <c r="A295" s="57" t="s">
        <v>529</v>
      </c>
      <c r="B295" s="7" t="s">
        <v>645</v>
      </c>
      <c r="C295" s="7" t="s">
        <v>586</v>
      </c>
      <c r="D295" s="64">
        <v>42563</v>
      </c>
      <c r="E295" s="1" t="s">
        <v>378</v>
      </c>
      <c r="F295" s="65">
        <v>8021005009182</v>
      </c>
      <c r="G295" s="67" t="s">
        <v>819</v>
      </c>
      <c r="H295" s="66" t="s">
        <v>20</v>
      </c>
      <c r="I295" s="66">
        <v>14265038</v>
      </c>
      <c r="J295" s="55" t="s">
        <v>20</v>
      </c>
      <c r="K295" s="53" t="s">
        <v>123</v>
      </c>
      <c r="L295" s="53" t="s">
        <v>17</v>
      </c>
      <c r="M295" s="55">
        <v>1</v>
      </c>
      <c r="N295" s="56"/>
    </row>
    <row r="296" spans="1:14" ht="104">
      <c r="A296" s="57" t="s">
        <v>529</v>
      </c>
      <c r="B296" s="7" t="s">
        <v>646</v>
      </c>
      <c r="C296" s="7" t="s">
        <v>586</v>
      </c>
      <c r="D296" s="64">
        <v>42544</v>
      </c>
      <c r="E296" s="1" t="s">
        <v>378</v>
      </c>
      <c r="F296" s="65">
        <v>8021005009182</v>
      </c>
      <c r="G296" s="67" t="s">
        <v>819</v>
      </c>
      <c r="H296" s="66" t="s">
        <v>20</v>
      </c>
      <c r="I296" s="66">
        <v>36000000</v>
      </c>
      <c r="J296" s="55" t="s">
        <v>20</v>
      </c>
      <c r="K296" s="53" t="s">
        <v>123</v>
      </c>
      <c r="L296" s="53" t="s">
        <v>17</v>
      </c>
      <c r="M296" s="55">
        <v>1</v>
      </c>
      <c r="N296" s="56"/>
    </row>
    <row r="297" spans="1:14" ht="104">
      <c r="A297" s="57" t="s">
        <v>529</v>
      </c>
      <c r="B297" s="7" t="s">
        <v>647</v>
      </c>
      <c r="C297" s="7" t="s">
        <v>637</v>
      </c>
      <c r="D297" s="64">
        <v>42557</v>
      </c>
      <c r="E297" s="1" t="s">
        <v>378</v>
      </c>
      <c r="F297" s="65">
        <v>8021005009182</v>
      </c>
      <c r="G297" s="67" t="s">
        <v>819</v>
      </c>
      <c r="H297" s="66" t="s">
        <v>20</v>
      </c>
      <c r="I297" s="66">
        <v>300000000</v>
      </c>
      <c r="J297" s="55" t="s">
        <v>20</v>
      </c>
      <c r="K297" s="53" t="s">
        <v>123</v>
      </c>
      <c r="L297" s="53" t="s">
        <v>17</v>
      </c>
      <c r="M297" s="55">
        <v>1</v>
      </c>
      <c r="N297" s="56"/>
    </row>
    <row r="298" spans="1:14" ht="104">
      <c r="A298" s="57" t="s">
        <v>529</v>
      </c>
      <c r="B298" s="7" t="s">
        <v>648</v>
      </c>
      <c r="C298" s="7" t="s">
        <v>649</v>
      </c>
      <c r="D298" s="64">
        <v>42605</v>
      </c>
      <c r="E298" s="1" t="s">
        <v>378</v>
      </c>
      <c r="F298" s="65">
        <v>8021005009182</v>
      </c>
      <c r="G298" s="67" t="s">
        <v>819</v>
      </c>
      <c r="H298" s="66" t="s">
        <v>20</v>
      </c>
      <c r="I298" s="66">
        <v>47500000</v>
      </c>
      <c r="J298" s="55" t="s">
        <v>20</v>
      </c>
      <c r="K298" s="53" t="s">
        <v>123</v>
      </c>
      <c r="L298" s="53" t="s">
        <v>17</v>
      </c>
      <c r="M298" s="55">
        <v>1</v>
      </c>
      <c r="N298" s="56"/>
    </row>
    <row r="299" spans="1:14" ht="104">
      <c r="A299" s="57" t="s">
        <v>529</v>
      </c>
      <c r="B299" s="7" t="s">
        <v>650</v>
      </c>
      <c r="C299" s="7" t="s">
        <v>649</v>
      </c>
      <c r="D299" s="64">
        <v>42613</v>
      </c>
      <c r="E299" s="1" t="s">
        <v>378</v>
      </c>
      <c r="F299" s="65">
        <v>8021005009182</v>
      </c>
      <c r="G299" s="67" t="s">
        <v>819</v>
      </c>
      <c r="H299" s="66" t="s">
        <v>20</v>
      </c>
      <c r="I299" s="66">
        <v>23900000</v>
      </c>
      <c r="J299" s="55" t="s">
        <v>20</v>
      </c>
      <c r="K299" s="53" t="s">
        <v>123</v>
      </c>
      <c r="L299" s="53" t="s">
        <v>17</v>
      </c>
      <c r="M299" s="55">
        <v>1</v>
      </c>
      <c r="N299" s="56"/>
    </row>
    <row r="300" spans="1:14" ht="104">
      <c r="A300" s="57" t="s">
        <v>529</v>
      </c>
      <c r="B300" s="7" t="s">
        <v>651</v>
      </c>
      <c r="C300" s="7" t="s">
        <v>649</v>
      </c>
      <c r="D300" s="64">
        <v>42571</v>
      </c>
      <c r="E300" s="1" t="s">
        <v>378</v>
      </c>
      <c r="F300" s="65">
        <v>8021005009182</v>
      </c>
      <c r="G300" s="67" t="s">
        <v>819</v>
      </c>
      <c r="H300" s="66" t="s">
        <v>20</v>
      </c>
      <c r="I300" s="66">
        <v>75000000</v>
      </c>
      <c r="J300" s="55" t="s">
        <v>20</v>
      </c>
      <c r="K300" s="53" t="s">
        <v>123</v>
      </c>
      <c r="L300" s="53" t="s">
        <v>17</v>
      </c>
      <c r="M300" s="55">
        <v>1</v>
      </c>
      <c r="N300" s="56"/>
    </row>
    <row r="301" spans="1:14" ht="104">
      <c r="A301" s="57" t="s">
        <v>529</v>
      </c>
      <c r="B301" s="7" t="s">
        <v>652</v>
      </c>
      <c r="C301" s="7" t="s">
        <v>649</v>
      </c>
      <c r="D301" s="64">
        <v>42613</v>
      </c>
      <c r="E301" s="1" t="s">
        <v>378</v>
      </c>
      <c r="F301" s="65">
        <v>8021005009182</v>
      </c>
      <c r="G301" s="67" t="s">
        <v>819</v>
      </c>
      <c r="H301" s="66" t="s">
        <v>20</v>
      </c>
      <c r="I301" s="66">
        <v>29500000</v>
      </c>
      <c r="J301" s="55" t="s">
        <v>20</v>
      </c>
      <c r="K301" s="53" t="s">
        <v>123</v>
      </c>
      <c r="L301" s="53" t="s">
        <v>17</v>
      </c>
      <c r="M301" s="55">
        <v>1</v>
      </c>
      <c r="N301" s="56"/>
    </row>
    <row r="302" spans="1:14" ht="104">
      <c r="A302" s="57" t="s">
        <v>529</v>
      </c>
      <c r="B302" s="7" t="s">
        <v>653</v>
      </c>
      <c r="C302" s="7" t="s">
        <v>586</v>
      </c>
      <c r="D302" s="64">
        <v>42676</v>
      </c>
      <c r="E302" s="1" t="s">
        <v>378</v>
      </c>
      <c r="F302" s="65">
        <v>8021005009182</v>
      </c>
      <c r="G302" s="67" t="s">
        <v>819</v>
      </c>
      <c r="H302" s="66" t="s">
        <v>20</v>
      </c>
      <c r="I302" s="66">
        <v>16038000</v>
      </c>
      <c r="J302" s="55" t="s">
        <v>20</v>
      </c>
      <c r="K302" s="53" t="s">
        <v>123</v>
      </c>
      <c r="L302" s="53" t="s">
        <v>17</v>
      </c>
      <c r="M302" s="55">
        <v>1</v>
      </c>
      <c r="N302" s="56"/>
    </row>
    <row r="303" spans="1:14" ht="104">
      <c r="A303" s="57" t="s">
        <v>529</v>
      </c>
      <c r="B303" s="7" t="s">
        <v>654</v>
      </c>
      <c r="C303" s="7" t="s">
        <v>649</v>
      </c>
      <c r="D303" s="64">
        <v>42674</v>
      </c>
      <c r="E303" s="1" t="s">
        <v>378</v>
      </c>
      <c r="F303" s="65">
        <v>8021005009182</v>
      </c>
      <c r="G303" s="67" t="s">
        <v>819</v>
      </c>
      <c r="H303" s="66" t="s">
        <v>20</v>
      </c>
      <c r="I303" s="66">
        <v>19820000</v>
      </c>
      <c r="J303" s="55" t="s">
        <v>20</v>
      </c>
      <c r="K303" s="53" t="s">
        <v>123</v>
      </c>
      <c r="L303" s="53" t="s">
        <v>17</v>
      </c>
      <c r="M303" s="55">
        <v>1</v>
      </c>
      <c r="N303" s="56"/>
    </row>
    <row r="304" spans="1:14" ht="104">
      <c r="A304" s="57" t="s">
        <v>529</v>
      </c>
      <c r="B304" s="7" t="s">
        <v>655</v>
      </c>
      <c r="C304" s="7" t="s">
        <v>586</v>
      </c>
      <c r="D304" s="64">
        <v>42676</v>
      </c>
      <c r="E304" s="1" t="s">
        <v>378</v>
      </c>
      <c r="F304" s="65">
        <v>8021005009182</v>
      </c>
      <c r="G304" s="67" t="s">
        <v>819</v>
      </c>
      <c r="H304" s="66" t="s">
        <v>20</v>
      </c>
      <c r="I304" s="66">
        <v>53000001</v>
      </c>
      <c r="J304" s="55" t="s">
        <v>20</v>
      </c>
      <c r="K304" s="53" t="s">
        <v>123</v>
      </c>
      <c r="L304" s="53" t="s">
        <v>17</v>
      </c>
      <c r="M304" s="55">
        <v>1</v>
      </c>
      <c r="N304" s="56"/>
    </row>
    <row r="305" spans="1:14" ht="104">
      <c r="A305" s="57" t="s">
        <v>529</v>
      </c>
      <c r="B305" s="7" t="s">
        <v>656</v>
      </c>
      <c r="C305" s="7" t="s">
        <v>586</v>
      </c>
      <c r="D305" s="64">
        <v>42801</v>
      </c>
      <c r="E305" s="1" t="s">
        <v>378</v>
      </c>
      <c r="F305" s="65">
        <v>8021005009182</v>
      </c>
      <c r="G305" s="67" t="s">
        <v>819</v>
      </c>
      <c r="H305" s="66" t="s">
        <v>20</v>
      </c>
      <c r="I305" s="66">
        <v>5000000</v>
      </c>
      <c r="J305" s="55" t="s">
        <v>20</v>
      </c>
      <c r="K305" s="53" t="s">
        <v>123</v>
      </c>
      <c r="L305" s="53" t="s">
        <v>17</v>
      </c>
      <c r="M305" s="55">
        <v>2</v>
      </c>
      <c r="N305" s="56"/>
    </row>
    <row r="306" spans="1:14" ht="104">
      <c r="A306" s="57" t="s">
        <v>529</v>
      </c>
      <c r="B306" s="7" t="s">
        <v>657</v>
      </c>
      <c r="C306" s="7" t="s">
        <v>658</v>
      </c>
      <c r="D306" s="64">
        <v>42524</v>
      </c>
      <c r="E306" s="1" t="s">
        <v>378</v>
      </c>
      <c r="F306" s="65">
        <v>8021005009182</v>
      </c>
      <c r="G306" s="67" t="s">
        <v>819</v>
      </c>
      <c r="H306" s="66" t="s">
        <v>20</v>
      </c>
      <c r="I306" s="66">
        <v>200000000</v>
      </c>
      <c r="J306" s="55" t="s">
        <v>20</v>
      </c>
      <c r="K306" s="53" t="s">
        <v>123</v>
      </c>
      <c r="L306" s="53" t="s">
        <v>17</v>
      </c>
      <c r="M306" s="55">
        <v>1</v>
      </c>
      <c r="N306" s="56"/>
    </row>
    <row r="307" spans="1:14" ht="104">
      <c r="A307" s="57" t="s">
        <v>529</v>
      </c>
      <c r="B307" s="7" t="s">
        <v>659</v>
      </c>
      <c r="C307" s="7" t="s">
        <v>615</v>
      </c>
      <c r="D307" s="64">
        <v>42570</v>
      </c>
      <c r="E307" s="1" t="s">
        <v>660</v>
      </c>
      <c r="F307" s="65">
        <v>8010005016611</v>
      </c>
      <c r="G307" s="67" t="s">
        <v>819</v>
      </c>
      <c r="H307" s="66" t="s">
        <v>20</v>
      </c>
      <c r="I307" s="66">
        <v>7700400</v>
      </c>
      <c r="J307" s="55" t="s">
        <v>20</v>
      </c>
      <c r="K307" s="53" t="s">
        <v>137</v>
      </c>
      <c r="L307" s="53" t="s">
        <v>17</v>
      </c>
      <c r="M307" s="55">
        <v>1</v>
      </c>
      <c r="N307" s="56"/>
    </row>
    <row r="308" spans="1:14" ht="104">
      <c r="A308" s="57" t="s">
        <v>529</v>
      </c>
      <c r="B308" s="7" t="s">
        <v>661</v>
      </c>
      <c r="C308" s="7" t="s">
        <v>615</v>
      </c>
      <c r="D308" s="64">
        <v>42613</v>
      </c>
      <c r="E308" s="1" t="s">
        <v>662</v>
      </c>
      <c r="F308" s="65">
        <v>5010005016787</v>
      </c>
      <c r="G308" s="67" t="s">
        <v>819</v>
      </c>
      <c r="H308" s="66" t="s">
        <v>20</v>
      </c>
      <c r="I308" s="66">
        <v>9720000</v>
      </c>
      <c r="J308" s="55" t="s">
        <v>20</v>
      </c>
      <c r="K308" s="53" t="s">
        <v>137</v>
      </c>
      <c r="L308" s="53" t="s">
        <v>17</v>
      </c>
      <c r="M308" s="55">
        <v>1</v>
      </c>
      <c r="N308" s="56"/>
    </row>
    <row r="309" spans="1:14" ht="104">
      <c r="A309" s="57" t="s">
        <v>529</v>
      </c>
      <c r="B309" s="7" t="s">
        <v>663</v>
      </c>
      <c r="C309" s="7" t="s">
        <v>615</v>
      </c>
      <c r="D309" s="64">
        <v>42585</v>
      </c>
      <c r="E309" s="1" t="s">
        <v>664</v>
      </c>
      <c r="F309" s="65">
        <v>4010005004660</v>
      </c>
      <c r="G309" s="53" t="s">
        <v>473</v>
      </c>
      <c r="H309" s="66" t="s">
        <v>20</v>
      </c>
      <c r="I309" s="66">
        <v>21496320</v>
      </c>
      <c r="J309" s="55" t="s">
        <v>20</v>
      </c>
      <c r="K309" s="53" t="s">
        <v>123</v>
      </c>
      <c r="L309" s="53" t="s">
        <v>17</v>
      </c>
      <c r="M309" s="55">
        <v>1</v>
      </c>
      <c r="N309" s="56"/>
    </row>
    <row r="310" spans="1:14" ht="104">
      <c r="A310" s="57" t="s">
        <v>529</v>
      </c>
      <c r="B310" s="7" t="s">
        <v>665</v>
      </c>
      <c r="C310" s="7" t="s">
        <v>615</v>
      </c>
      <c r="D310" s="64">
        <v>42461</v>
      </c>
      <c r="E310" s="1" t="s">
        <v>378</v>
      </c>
      <c r="F310" s="65">
        <v>8021005009182</v>
      </c>
      <c r="G310" s="67" t="s">
        <v>819</v>
      </c>
      <c r="H310" s="66" t="s">
        <v>20</v>
      </c>
      <c r="I310" s="66">
        <v>51840000</v>
      </c>
      <c r="J310" s="55" t="s">
        <v>20</v>
      </c>
      <c r="K310" s="53" t="s">
        <v>123</v>
      </c>
      <c r="L310" s="53" t="s">
        <v>17</v>
      </c>
      <c r="M310" s="55">
        <v>1</v>
      </c>
      <c r="N310" s="56"/>
    </row>
    <row r="311" spans="1:14" ht="104">
      <c r="A311" s="57" t="s">
        <v>529</v>
      </c>
      <c r="B311" s="7" t="s">
        <v>666</v>
      </c>
      <c r="C311" s="7" t="s">
        <v>615</v>
      </c>
      <c r="D311" s="64">
        <v>42465</v>
      </c>
      <c r="E311" s="1" t="s">
        <v>667</v>
      </c>
      <c r="F311" s="65">
        <v>2010005018786</v>
      </c>
      <c r="G311" s="67" t="s">
        <v>819</v>
      </c>
      <c r="H311" s="66" t="s">
        <v>20</v>
      </c>
      <c r="I311" s="66">
        <v>33480000</v>
      </c>
      <c r="J311" s="55" t="s">
        <v>20</v>
      </c>
      <c r="K311" s="53" t="s">
        <v>123</v>
      </c>
      <c r="L311" s="53" t="s">
        <v>17</v>
      </c>
      <c r="M311" s="55">
        <v>1</v>
      </c>
      <c r="N311" s="56"/>
    </row>
    <row r="312" spans="1:14" ht="117">
      <c r="A312" s="57" t="s">
        <v>529</v>
      </c>
      <c r="B312" s="7" t="s">
        <v>668</v>
      </c>
      <c r="C312" s="7" t="s">
        <v>615</v>
      </c>
      <c r="D312" s="64">
        <v>42485</v>
      </c>
      <c r="E312" s="1" t="s">
        <v>669</v>
      </c>
      <c r="F312" s="65">
        <v>6010005018634</v>
      </c>
      <c r="G312" s="67" t="s">
        <v>819</v>
      </c>
      <c r="H312" s="66" t="s">
        <v>20</v>
      </c>
      <c r="I312" s="66">
        <v>31320000</v>
      </c>
      <c r="J312" s="55" t="s">
        <v>20</v>
      </c>
      <c r="K312" s="53" t="s">
        <v>123</v>
      </c>
      <c r="L312" s="53" t="s">
        <v>17</v>
      </c>
      <c r="M312" s="55">
        <v>2</v>
      </c>
      <c r="N312" s="56"/>
    </row>
    <row r="313" spans="1:14" ht="104">
      <c r="A313" s="57" t="s">
        <v>529</v>
      </c>
      <c r="B313" s="7" t="s">
        <v>670</v>
      </c>
      <c r="C313" s="7" t="s">
        <v>671</v>
      </c>
      <c r="D313" s="64">
        <v>42580</v>
      </c>
      <c r="E313" s="1" t="s">
        <v>672</v>
      </c>
      <c r="F313" s="65">
        <v>7013305001886</v>
      </c>
      <c r="G313" s="53" t="s">
        <v>473</v>
      </c>
      <c r="H313" s="66" t="s">
        <v>20</v>
      </c>
      <c r="I313" s="66">
        <v>7722000</v>
      </c>
      <c r="J313" s="55" t="s">
        <v>20</v>
      </c>
      <c r="K313" s="53" t="s">
        <v>123</v>
      </c>
      <c r="L313" s="53" t="s">
        <v>17</v>
      </c>
      <c r="M313" s="55">
        <v>1</v>
      </c>
      <c r="N313" s="56"/>
    </row>
    <row r="314" spans="1:14" ht="104">
      <c r="A314" s="57" t="s">
        <v>529</v>
      </c>
      <c r="B314" s="7" t="s">
        <v>673</v>
      </c>
      <c r="C314" s="7" t="s">
        <v>615</v>
      </c>
      <c r="D314" s="64">
        <v>42537</v>
      </c>
      <c r="E314" s="1" t="s">
        <v>674</v>
      </c>
      <c r="F314" s="65">
        <v>5010005018866</v>
      </c>
      <c r="G314" s="53" t="s">
        <v>473</v>
      </c>
      <c r="H314" s="66" t="s">
        <v>20</v>
      </c>
      <c r="I314" s="66">
        <v>5259600</v>
      </c>
      <c r="J314" s="55" t="s">
        <v>20</v>
      </c>
      <c r="K314" s="53" t="s">
        <v>123</v>
      </c>
      <c r="L314" s="53" t="s">
        <v>17</v>
      </c>
      <c r="M314" s="55">
        <v>3</v>
      </c>
      <c r="N314" s="56"/>
    </row>
    <row r="315" spans="1:14" ht="104">
      <c r="A315" s="57" t="s">
        <v>529</v>
      </c>
      <c r="B315" s="7" t="s">
        <v>675</v>
      </c>
      <c r="C315" s="7" t="s">
        <v>615</v>
      </c>
      <c r="D315" s="64">
        <v>42461</v>
      </c>
      <c r="E315" s="1" t="s">
        <v>676</v>
      </c>
      <c r="F315" s="65">
        <v>6011105004508</v>
      </c>
      <c r="G315" s="53" t="s">
        <v>473</v>
      </c>
      <c r="H315" s="66" t="s">
        <v>20</v>
      </c>
      <c r="I315" s="66">
        <v>3218400</v>
      </c>
      <c r="J315" s="55" t="s">
        <v>20</v>
      </c>
      <c r="K315" s="53" t="s">
        <v>137</v>
      </c>
      <c r="L315" s="53" t="s">
        <v>17</v>
      </c>
      <c r="M315" s="55">
        <v>1</v>
      </c>
      <c r="N315" s="56"/>
    </row>
    <row r="316" spans="1:14" ht="104">
      <c r="A316" s="57" t="s">
        <v>529</v>
      </c>
      <c r="B316" s="7" t="s">
        <v>677</v>
      </c>
      <c r="C316" s="7" t="s">
        <v>615</v>
      </c>
      <c r="D316" s="64">
        <v>42508</v>
      </c>
      <c r="E316" s="1" t="s">
        <v>676</v>
      </c>
      <c r="F316" s="65">
        <v>6011105004508</v>
      </c>
      <c r="G316" s="53" t="s">
        <v>473</v>
      </c>
      <c r="H316" s="66" t="s">
        <v>20</v>
      </c>
      <c r="I316" s="66">
        <v>2786400</v>
      </c>
      <c r="J316" s="55" t="s">
        <v>20</v>
      </c>
      <c r="K316" s="53" t="s">
        <v>137</v>
      </c>
      <c r="L316" s="53" t="s">
        <v>17</v>
      </c>
      <c r="M316" s="55">
        <v>1</v>
      </c>
      <c r="N316" s="56"/>
    </row>
    <row r="317" spans="1:14" ht="104">
      <c r="A317" s="57" t="s">
        <v>529</v>
      </c>
      <c r="B317" s="7" t="s">
        <v>678</v>
      </c>
      <c r="C317" s="7" t="s">
        <v>615</v>
      </c>
      <c r="D317" s="64">
        <v>42506</v>
      </c>
      <c r="E317" s="1" t="s">
        <v>679</v>
      </c>
      <c r="F317" s="65">
        <v>1010705001646</v>
      </c>
      <c r="G317" s="53" t="s">
        <v>473</v>
      </c>
      <c r="H317" s="66" t="s">
        <v>20</v>
      </c>
      <c r="I317" s="66">
        <v>6372000</v>
      </c>
      <c r="J317" s="55" t="s">
        <v>20</v>
      </c>
      <c r="K317" s="53" t="s">
        <v>123</v>
      </c>
      <c r="L317" s="53" t="s">
        <v>17</v>
      </c>
      <c r="M317" s="55">
        <v>1</v>
      </c>
      <c r="N317" s="56"/>
    </row>
    <row r="318" spans="1:14" ht="104">
      <c r="A318" s="57" t="s">
        <v>529</v>
      </c>
      <c r="B318" s="7" t="s">
        <v>680</v>
      </c>
      <c r="C318" s="7" t="s">
        <v>586</v>
      </c>
      <c r="D318" s="64">
        <v>42565</v>
      </c>
      <c r="E318" s="1" t="s">
        <v>681</v>
      </c>
      <c r="F318" s="65">
        <v>7010005016562</v>
      </c>
      <c r="G318" s="67" t="s">
        <v>819</v>
      </c>
      <c r="H318" s="66" t="s">
        <v>20</v>
      </c>
      <c r="I318" s="66">
        <v>3780000</v>
      </c>
      <c r="J318" s="55" t="s">
        <v>20</v>
      </c>
      <c r="K318" s="53" t="s">
        <v>123</v>
      </c>
      <c r="L318" s="53" t="s">
        <v>17</v>
      </c>
      <c r="M318" s="55">
        <v>2</v>
      </c>
      <c r="N318" s="56"/>
    </row>
    <row r="319" spans="1:14" ht="104">
      <c r="A319" s="57" t="s">
        <v>529</v>
      </c>
      <c r="B319" s="7" t="s">
        <v>682</v>
      </c>
      <c r="C319" s="7" t="s">
        <v>671</v>
      </c>
      <c r="D319" s="64">
        <v>42591</v>
      </c>
      <c r="E319" s="1" t="s">
        <v>683</v>
      </c>
      <c r="F319" s="65">
        <v>6013305001887</v>
      </c>
      <c r="G319" s="67" t="s">
        <v>819</v>
      </c>
      <c r="H319" s="66" t="s">
        <v>20</v>
      </c>
      <c r="I319" s="66">
        <v>3996000</v>
      </c>
      <c r="J319" s="55" t="s">
        <v>20</v>
      </c>
      <c r="K319" s="53" t="s">
        <v>123</v>
      </c>
      <c r="L319" s="53" t="s">
        <v>17</v>
      </c>
      <c r="M319" s="55">
        <v>1</v>
      </c>
      <c r="N319" s="56"/>
    </row>
    <row r="320" spans="1:14" ht="104">
      <c r="A320" s="57" t="s">
        <v>529</v>
      </c>
      <c r="B320" s="7" t="s">
        <v>684</v>
      </c>
      <c r="C320" s="7" t="s">
        <v>586</v>
      </c>
      <c r="D320" s="64">
        <v>42570</v>
      </c>
      <c r="E320" s="1" t="s">
        <v>685</v>
      </c>
      <c r="F320" s="65">
        <v>8021005009182</v>
      </c>
      <c r="G320" s="67" t="s">
        <v>819</v>
      </c>
      <c r="H320" s="66" t="s">
        <v>20</v>
      </c>
      <c r="I320" s="66">
        <v>27495000</v>
      </c>
      <c r="J320" s="55" t="s">
        <v>20</v>
      </c>
      <c r="K320" s="53" t="s">
        <v>123</v>
      </c>
      <c r="L320" s="53" t="s">
        <v>17</v>
      </c>
      <c r="M320" s="55">
        <v>1</v>
      </c>
      <c r="N320" s="56"/>
    </row>
    <row r="321" spans="1:14" ht="104">
      <c r="A321" s="57" t="s">
        <v>529</v>
      </c>
      <c r="B321" s="7" t="s">
        <v>686</v>
      </c>
      <c r="C321" s="7" t="s">
        <v>586</v>
      </c>
      <c r="D321" s="64">
        <v>42611</v>
      </c>
      <c r="E321" s="1" t="s">
        <v>687</v>
      </c>
      <c r="F321" s="65">
        <v>7010005016562</v>
      </c>
      <c r="G321" s="67" t="s">
        <v>819</v>
      </c>
      <c r="H321" s="66" t="s">
        <v>20</v>
      </c>
      <c r="I321" s="66">
        <v>5199994</v>
      </c>
      <c r="J321" s="55" t="s">
        <v>20</v>
      </c>
      <c r="K321" s="53" t="s">
        <v>123</v>
      </c>
      <c r="L321" s="53" t="s">
        <v>17</v>
      </c>
      <c r="M321" s="55">
        <v>1</v>
      </c>
      <c r="N321" s="56"/>
    </row>
    <row r="322" spans="1:14" ht="104">
      <c r="A322" s="57" t="s">
        <v>529</v>
      </c>
      <c r="B322" s="7" t="s">
        <v>688</v>
      </c>
      <c r="C322" s="7" t="s">
        <v>586</v>
      </c>
      <c r="D322" s="64">
        <v>42633</v>
      </c>
      <c r="E322" s="1" t="s">
        <v>681</v>
      </c>
      <c r="F322" s="65">
        <v>7010005016562</v>
      </c>
      <c r="G322" s="67" t="s">
        <v>819</v>
      </c>
      <c r="H322" s="66" t="s">
        <v>20</v>
      </c>
      <c r="I322" s="66">
        <v>5981596</v>
      </c>
      <c r="J322" s="55" t="s">
        <v>20</v>
      </c>
      <c r="K322" s="53" t="s">
        <v>123</v>
      </c>
      <c r="L322" s="53" t="s">
        <v>17</v>
      </c>
      <c r="M322" s="55">
        <v>1</v>
      </c>
      <c r="N322" s="56"/>
    </row>
    <row r="323" spans="1:14" ht="104">
      <c r="A323" s="57" t="s">
        <v>529</v>
      </c>
      <c r="B323" s="7" t="s">
        <v>689</v>
      </c>
      <c r="C323" s="7" t="s">
        <v>586</v>
      </c>
      <c r="D323" s="64">
        <v>42628</v>
      </c>
      <c r="E323" s="1" t="s">
        <v>690</v>
      </c>
      <c r="F323" s="65">
        <v>2010405010483</v>
      </c>
      <c r="G323" s="67" t="s">
        <v>819</v>
      </c>
      <c r="H323" s="66" t="s">
        <v>20</v>
      </c>
      <c r="I323" s="66">
        <v>17928000</v>
      </c>
      <c r="J323" s="55" t="s">
        <v>20</v>
      </c>
      <c r="K323" s="53" t="s">
        <v>137</v>
      </c>
      <c r="L323" s="53" t="s">
        <v>17</v>
      </c>
      <c r="M323" s="55">
        <v>1</v>
      </c>
      <c r="N323" s="56"/>
    </row>
    <row r="324" spans="1:14" ht="104">
      <c r="A324" s="57" t="s">
        <v>529</v>
      </c>
      <c r="B324" s="7" t="s">
        <v>691</v>
      </c>
      <c r="C324" s="7" t="s">
        <v>586</v>
      </c>
      <c r="D324" s="64">
        <v>42705</v>
      </c>
      <c r="E324" s="1" t="s">
        <v>687</v>
      </c>
      <c r="F324" s="65">
        <v>7010005016562</v>
      </c>
      <c r="G324" s="67" t="s">
        <v>819</v>
      </c>
      <c r="H324" s="66" t="s">
        <v>20</v>
      </c>
      <c r="I324" s="66">
        <v>7560000</v>
      </c>
      <c r="J324" s="55" t="s">
        <v>20</v>
      </c>
      <c r="K324" s="53" t="s">
        <v>123</v>
      </c>
      <c r="L324" s="53" t="s">
        <v>17</v>
      </c>
      <c r="M324" s="55">
        <v>1</v>
      </c>
      <c r="N324" s="56"/>
    </row>
    <row r="325" spans="1:14" ht="104">
      <c r="A325" s="57" t="s">
        <v>529</v>
      </c>
      <c r="B325" s="7" t="s">
        <v>692</v>
      </c>
      <c r="C325" s="7" t="s">
        <v>586</v>
      </c>
      <c r="D325" s="64">
        <v>42705</v>
      </c>
      <c r="E325" s="1" t="s">
        <v>693</v>
      </c>
      <c r="F325" s="65">
        <v>4010405009292</v>
      </c>
      <c r="G325" s="67" t="s">
        <v>819</v>
      </c>
      <c r="H325" s="66" t="s">
        <v>20</v>
      </c>
      <c r="I325" s="66">
        <v>19731600</v>
      </c>
      <c r="J325" s="55" t="s">
        <v>20</v>
      </c>
      <c r="K325" s="53" t="s">
        <v>123</v>
      </c>
      <c r="L325" s="53" t="s">
        <v>17</v>
      </c>
      <c r="M325" s="55">
        <v>1</v>
      </c>
      <c r="N325" s="56"/>
    </row>
    <row r="326" spans="1:14" ht="104">
      <c r="A326" s="57" t="s">
        <v>529</v>
      </c>
      <c r="B326" s="7" t="s">
        <v>694</v>
      </c>
      <c r="C326" s="7" t="s">
        <v>671</v>
      </c>
      <c r="D326" s="64">
        <v>42642</v>
      </c>
      <c r="E326" s="1" t="s">
        <v>695</v>
      </c>
      <c r="F326" s="65">
        <v>1010005018507</v>
      </c>
      <c r="G326" s="67" t="s">
        <v>819</v>
      </c>
      <c r="H326" s="66" t="s">
        <v>20</v>
      </c>
      <c r="I326" s="66">
        <v>7020000</v>
      </c>
      <c r="J326" s="55" t="s">
        <v>20</v>
      </c>
      <c r="K326" s="53" t="s">
        <v>123</v>
      </c>
      <c r="L326" s="53" t="s">
        <v>17</v>
      </c>
      <c r="M326" s="55">
        <v>1</v>
      </c>
      <c r="N326" s="56"/>
    </row>
    <row r="327" spans="1:14" ht="117">
      <c r="A327" s="57" t="s">
        <v>732</v>
      </c>
      <c r="B327" s="7" t="s">
        <v>696</v>
      </c>
      <c r="C327" s="7" t="s">
        <v>697</v>
      </c>
      <c r="D327" s="77">
        <v>42481</v>
      </c>
      <c r="E327" s="1" t="s">
        <v>698</v>
      </c>
      <c r="F327" s="127">
        <v>6010005018634</v>
      </c>
      <c r="G327" s="67" t="s">
        <v>699</v>
      </c>
      <c r="H327" s="131">
        <v>6258654</v>
      </c>
      <c r="I327" s="131">
        <v>5832000</v>
      </c>
      <c r="J327" s="90">
        <v>0.93100000000000005</v>
      </c>
      <c r="K327" s="67" t="s">
        <v>12</v>
      </c>
      <c r="L327" s="67" t="s">
        <v>17</v>
      </c>
      <c r="M327" s="91">
        <v>2</v>
      </c>
      <c r="N327" s="82"/>
    </row>
    <row r="328" spans="1:14" ht="117">
      <c r="A328" s="57" t="s">
        <v>732</v>
      </c>
      <c r="B328" s="7" t="s">
        <v>700</v>
      </c>
      <c r="C328" s="7" t="s">
        <v>697</v>
      </c>
      <c r="D328" s="77">
        <v>42549</v>
      </c>
      <c r="E328" s="1" t="s">
        <v>701</v>
      </c>
      <c r="F328" s="127">
        <v>9010405002771</v>
      </c>
      <c r="G328" s="67" t="s">
        <v>702</v>
      </c>
      <c r="H328" s="131">
        <v>14793239</v>
      </c>
      <c r="I328" s="131">
        <v>7041276</v>
      </c>
      <c r="J328" s="90">
        <v>0.47499999999999998</v>
      </c>
      <c r="K328" s="67" t="s">
        <v>12</v>
      </c>
      <c r="L328" s="67" t="s">
        <v>17</v>
      </c>
      <c r="M328" s="91">
        <v>2</v>
      </c>
      <c r="N328" s="82"/>
    </row>
    <row r="329" spans="1:14" ht="117">
      <c r="A329" s="57" t="s">
        <v>732</v>
      </c>
      <c r="B329" s="7" t="s">
        <v>703</v>
      </c>
      <c r="C329" s="7" t="s">
        <v>697</v>
      </c>
      <c r="D329" s="77">
        <v>42563</v>
      </c>
      <c r="E329" s="1" t="s">
        <v>704</v>
      </c>
      <c r="F329" s="127">
        <v>4050005010671</v>
      </c>
      <c r="G329" s="67" t="s">
        <v>702</v>
      </c>
      <c r="H329" s="131">
        <v>28059156</v>
      </c>
      <c r="I329" s="131">
        <v>21547728</v>
      </c>
      <c r="J329" s="90">
        <v>0.76700000000000002</v>
      </c>
      <c r="K329" s="67" t="s">
        <v>12</v>
      </c>
      <c r="L329" s="67" t="s">
        <v>17</v>
      </c>
      <c r="M329" s="91">
        <v>3</v>
      </c>
      <c r="N329" s="82"/>
    </row>
    <row r="330" spans="1:14" ht="117">
      <c r="A330" s="57" t="s">
        <v>732</v>
      </c>
      <c r="B330" s="7" t="s">
        <v>705</v>
      </c>
      <c r="C330" s="7" t="s">
        <v>697</v>
      </c>
      <c r="D330" s="77">
        <v>42578</v>
      </c>
      <c r="E330" s="1" t="s">
        <v>706</v>
      </c>
      <c r="F330" s="127">
        <v>6010005014757</v>
      </c>
      <c r="G330" s="67" t="s">
        <v>702</v>
      </c>
      <c r="H330" s="131">
        <v>15053155</v>
      </c>
      <c r="I330" s="131">
        <v>14183640</v>
      </c>
      <c r="J330" s="90">
        <v>0.94199999999999995</v>
      </c>
      <c r="K330" s="67" t="s">
        <v>12</v>
      </c>
      <c r="L330" s="67" t="s">
        <v>17</v>
      </c>
      <c r="M330" s="91">
        <v>1</v>
      </c>
      <c r="N330" s="82"/>
    </row>
    <row r="331" spans="1:14" ht="117">
      <c r="A331" s="57" t="s">
        <v>732</v>
      </c>
      <c r="B331" s="7" t="s">
        <v>707</v>
      </c>
      <c r="C331" s="7" t="s">
        <v>697</v>
      </c>
      <c r="D331" s="77">
        <v>42594</v>
      </c>
      <c r="E331" s="1" t="s">
        <v>708</v>
      </c>
      <c r="F331" s="127">
        <v>1010405009411</v>
      </c>
      <c r="G331" s="67" t="s">
        <v>702</v>
      </c>
      <c r="H331" s="131">
        <v>10660054</v>
      </c>
      <c r="I331" s="131">
        <v>9793263</v>
      </c>
      <c r="J331" s="90">
        <v>0.91800000000000004</v>
      </c>
      <c r="K331" s="67" t="s">
        <v>12</v>
      </c>
      <c r="L331" s="67" t="s">
        <v>17</v>
      </c>
      <c r="M331" s="91">
        <v>1</v>
      </c>
      <c r="N331" s="82"/>
    </row>
    <row r="332" spans="1:14" ht="117">
      <c r="A332" s="57" t="s">
        <v>732</v>
      </c>
      <c r="B332" s="7" t="s">
        <v>709</v>
      </c>
      <c r="C332" s="7" t="s">
        <v>697</v>
      </c>
      <c r="D332" s="77">
        <v>42685</v>
      </c>
      <c r="E332" s="1" t="s">
        <v>706</v>
      </c>
      <c r="F332" s="127">
        <v>6010005014757</v>
      </c>
      <c r="G332" s="67" t="s">
        <v>702</v>
      </c>
      <c r="H332" s="131">
        <v>12555734</v>
      </c>
      <c r="I332" s="131">
        <v>9917640</v>
      </c>
      <c r="J332" s="90">
        <v>0.78900000000000003</v>
      </c>
      <c r="K332" s="67" t="s">
        <v>12</v>
      </c>
      <c r="L332" s="67" t="s">
        <v>17</v>
      </c>
      <c r="M332" s="91">
        <v>1</v>
      </c>
      <c r="N332" s="82"/>
    </row>
    <row r="333" spans="1:14" ht="117">
      <c r="A333" s="57" t="s">
        <v>732</v>
      </c>
      <c r="B333" s="7" t="s">
        <v>710</v>
      </c>
      <c r="C333" s="7" t="s">
        <v>697</v>
      </c>
      <c r="D333" s="77">
        <v>42685</v>
      </c>
      <c r="E333" s="1" t="s">
        <v>711</v>
      </c>
      <c r="F333" s="127">
        <v>6040005001380</v>
      </c>
      <c r="G333" s="67" t="s">
        <v>702</v>
      </c>
      <c r="H333" s="131">
        <v>12684683</v>
      </c>
      <c r="I333" s="131">
        <v>12312000</v>
      </c>
      <c r="J333" s="90">
        <v>0.97</v>
      </c>
      <c r="K333" s="67" t="s">
        <v>12</v>
      </c>
      <c r="L333" s="67" t="s">
        <v>17</v>
      </c>
      <c r="M333" s="91">
        <v>1</v>
      </c>
      <c r="N333" s="82"/>
    </row>
    <row r="334" spans="1:14" ht="117">
      <c r="A334" s="57" t="s">
        <v>732</v>
      </c>
      <c r="B334" s="7" t="s">
        <v>712</v>
      </c>
      <c r="C334" s="7" t="s">
        <v>697</v>
      </c>
      <c r="D334" s="181">
        <v>42760</v>
      </c>
      <c r="E334" s="1" t="s">
        <v>713</v>
      </c>
      <c r="F334" s="127">
        <v>6010005018634</v>
      </c>
      <c r="G334" s="67" t="s">
        <v>702</v>
      </c>
      <c r="H334" s="131">
        <v>5966848</v>
      </c>
      <c r="I334" s="131">
        <v>5292000</v>
      </c>
      <c r="J334" s="90">
        <v>0.88600000000000001</v>
      </c>
      <c r="K334" s="67" t="s">
        <v>12</v>
      </c>
      <c r="L334" s="67" t="s">
        <v>17</v>
      </c>
      <c r="M334" s="91">
        <v>3</v>
      </c>
      <c r="N334" s="82"/>
    </row>
    <row r="335" spans="1:14" ht="104">
      <c r="A335" s="57" t="s">
        <v>732</v>
      </c>
      <c r="B335" s="7" t="s">
        <v>714</v>
      </c>
      <c r="C335" s="7" t="s">
        <v>715</v>
      </c>
      <c r="D335" s="64">
        <v>42650</v>
      </c>
      <c r="E335" s="1" t="s">
        <v>716</v>
      </c>
      <c r="F335" s="65">
        <v>6040005001380</v>
      </c>
      <c r="G335" s="67" t="s">
        <v>819</v>
      </c>
      <c r="H335" s="84">
        <v>28518531</v>
      </c>
      <c r="I335" s="84">
        <v>28080000</v>
      </c>
      <c r="J335" s="54">
        <v>0.98499999999999999</v>
      </c>
      <c r="K335" s="53" t="s">
        <v>12</v>
      </c>
      <c r="L335" s="53" t="s">
        <v>17</v>
      </c>
      <c r="M335" s="55">
        <v>1</v>
      </c>
      <c r="N335" s="56"/>
    </row>
    <row r="336" spans="1:14" ht="104">
      <c r="A336" s="57" t="s">
        <v>732</v>
      </c>
      <c r="B336" s="7" t="s">
        <v>717</v>
      </c>
      <c r="C336" s="7" t="s">
        <v>715</v>
      </c>
      <c r="D336" s="64">
        <v>42605</v>
      </c>
      <c r="E336" s="1" t="s">
        <v>718</v>
      </c>
      <c r="F336" s="65">
        <v>6010005014757</v>
      </c>
      <c r="G336" s="67" t="s">
        <v>819</v>
      </c>
      <c r="H336" s="84">
        <v>11695902</v>
      </c>
      <c r="I336" s="84">
        <v>11053800</v>
      </c>
      <c r="J336" s="54">
        <v>0.94499999999999995</v>
      </c>
      <c r="K336" s="53" t="s">
        <v>12</v>
      </c>
      <c r="L336" s="53" t="s">
        <v>17</v>
      </c>
      <c r="M336" s="55">
        <v>1</v>
      </c>
      <c r="N336" s="56"/>
    </row>
    <row r="337" spans="1:14" ht="99" customHeight="1">
      <c r="A337" s="57" t="s">
        <v>732</v>
      </c>
      <c r="B337" s="7" t="s">
        <v>719</v>
      </c>
      <c r="C337" s="7" t="s">
        <v>715</v>
      </c>
      <c r="D337" s="64">
        <v>42461</v>
      </c>
      <c r="E337" s="1" t="s">
        <v>720</v>
      </c>
      <c r="F337" s="65">
        <v>1010405009411</v>
      </c>
      <c r="G337" s="67" t="s">
        <v>819</v>
      </c>
      <c r="H337" s="84">
        <v>29446193</v>
      </c>
      <c r="I337" s="84">
        <v>26472108</v>
      </c>
      <c r="J337" s="54">
        <v>0.89900000000000002</v>
      </c>
      <c r="K337" s="53" t="s">
        <v>12</v>
      </c>
      <c r="L337" s="53" t="s">
        <v>17</v>
      </c>
      <c r="M337" s="55">
        <v>1</v>
      </c>
      <c r="N337" s="56"/>
    </row>
    <row r="338" spans="1:14" ht="117">
      <c r="A338" s="57" t="s">
        <v>732</v>
      </c>
      <c r="B338" s="7" t="s">
        <v>721</v>
      </c>
      <c r="C338" s="7" t="s">
        <v>715</v>
      </c>
      <c r="D338" s="64">
        <v>42461</v>
      </c>
      <c r="E338" s="1" t="s">
        <v>722</v>
      </c>
      <c r="F338" s="65">
        <v>6010005018634</v>
      </c>
      <c r="G338" s="67" t="s">
        <v>819</v>
      </c>
      <c r="H338" s="84">
        <v>13577687</v>
      </c>
      <c r="I338" s="84">
        <v>13327772</v>
      </c>
      <c r="J338" s="54">
        <v>0.98199999999999998</v>
      </c>
      <c r="K338" s="53" t="s">
        <v>12</v>
      </c>
      <c r="L338" s="53" t="s">
        <v>17</v>
      </c>
      <c r="M338" s="55">
        <v>1</v>
      </c>
      <c r="N338" s="56"/>
    </row>
    <row r="339" spans="1:14" ht="104">
      <c r="A339" s="57" t="s">
        <v>732</v>
      </c>
      <c r="B339" s="7" t="s">
        <v>723</v>
      </c>
      <c r="C339" s="7" t="s">
        <v>715</v>
      </c>
      <c r="D339" s="64">
        <v>42605</v>
      </c>
      <c r="E339" s="1" t="s">
        <v>716</v>
      </c>
      <c r="F339" s="65">
        <v>6040005001380</v>
      </c>
      <c r="G339" s="67" t="s">
        <v>819</v>
      </c>
      <c r="H339" s="84">
        <v>15015980</v>
      </c>
      <c r="I339" s="84">
        <v>10260000</v>
      </c>
      <c r="J339" s="54">
        <v>0.68300000000000005</v>
      </c>
      <c r="K339" s="53" t="s">
        <v>12</v>
      </c>
      <c r="L339" s="53" t="s">
        <v>17</v>
      </c>
      <c r="M339" s="55">
        <v>3</v>
      </c>
      <c r="N339" s="56"/>
    </row>
    <row r="340" spans="1:14" ht="104">
      <c r="A340" s="57" t="s">
        <v>732</v>
      </c>
      <c r="B340" s="7" t="s">
        <v>724</v>
      </c>
      <c r="C340" s="7" t="s">
        <v>715</v>
      </c>
      <c r="D340" s="64">
        <v>42461</v>
      </c>
      <c r="E340" s="1" t="s">
        <v>716</v>
      </c>
      <c r="F340" s="65">
        <v>6040005001380</v>
      </c>
      <c r="G340" s="67" t="s">
        <v>819</v>
      </c>
      <c r="H340" s="84">
        <v>88325105</v>
      </c>
      <c r="I340" s="84">
        <v>81540000</v>
      </c>
      <c r="J340" s="54">
        <v>0.92300000000000004</v>
      </c>
      <c r="K340" s="53" t="s">
        <v>12</v>
      </c>
      <c r="L340" s="53" t="s">
        <v>17</v>
      </c>
      <c r="M340" s="55">
        <v>2</v>
      </c>
      <c r="N340" s="56"/>
    </row>
    <row r="341" spans="1:14" ht="104">
      <c r="A341" s="57" t="s">
        <v>732</v>
      </c>
      <c r="B341" s="7" t="s">
        <v>725</v>
      </c>
      <c r="C341" s="7" t="s">
        <v>715</v>
      </c>
      <c r="D341" s="64">
        <v>42461</v>
      </c>
      <c r="E341" s="1" t="s">
        <v>726</v>
      </c>
      <c r="F341" s="65">
        <v>4011105005400</v>
      </c>
      <c r="G341" s="67" t="s">
        <v>819</v>
      </c>
      <c r="H341" s="84">
        <v>817466052</v>
      </c>
      <c r="I341" s="84">
        <v>810000000</v>
      </c>
      <c r="J341" s="54">
        <v>0.99099999999999999</v>
      </c>
      <c r="K341" s="53" t="s">
        <v>12</v>
      </c>
      <c r="L341" s="53" t="s">
        <v>17</v>
      </c>
      <c r="M341" s="55">
        <v>1</v>
      </c>
      <c r="N341" s="56"/>
    </row>
    <row r="342" spans="1:14" ht="104">
      <c r="A342" s="57" t="s">
        <v>732</v>
      </c>
      <c r="B342" s="7" t="s">
        <v>727</v>
      </c>
      <c r="C342" s="7" t="s">
        <v>715</v>
      </c>
      <c r="D342" s="64">
        <v>42461</v>
      </c>
      <c r="E342" s="1" t="s">
        <v>716</v>
      </c>
      <c r="F342" s="65">
        <v>6040005001380</v>
      </c>
      <c r="G342" s="67" t="s">
        <v>819</v>
      </c>
      <c r="H342" s="84">
        <v>220002165</v>
      </c>
      <c r="I342" s="84">
        <v>216000000</v>
      </c>
      <c r="J342" s="54">
        <v>0.98199999999999998</v>
      </c>
      <c r="K342" s="53" t="s">
        <v>12</v>
      </c>
      <c r="L342" s="53" t="s">
        <v>17</v>
      </c>
      <c r="M342" s="55">
        <v>1</v>
      </c>
      <c r="N342" s="56"/>
    </row>
    <row r="343" spans="1:14" ht="104">
      <c r="A343" s="57" t="s">
        <v>732</v>
      </c>
      <c r="B343" s="7" t="s">
        <v>728</v>
      </c>
      <c r="C343" s="7" t="s">
        <v>715</v>
      </c>
      <c r="D343" s="64">
        <v>42461</v>
      </c>
      <c r="E343" s="1" t="s">
        <v>716</v>
      </c>
      <c r="F343" s="65">
        <v>6040005001380</v>
      </c>
      <c r="G343" s="67" t="s">
        <v>819</v>
      </c>
      <c r="H343" s="84">
        <v>21967395</v>
      </c>
      <c r="I343" s="84">
        <v>20520000</v>
      </c>
      <c r="J343" s="54">
        <v>0.93400000000000005</v>
      </c>
      <c r="K343" s="53" t="s">
        <v>12</v>
      </c>
      <c r="L343" s="53" t="s">
        <v>17</v>
      </c>
      <c r="M343" s="55">
        <v>2</v>
      </c>
      <c r="N343" s="56"/>
    </row>
    <row r="344" spans="1:14" ht="104">
      <c r="A344" s="57" t="s">
        <v>732</v>
      </c>
      <c r="B344" s="7" t="s">
        <v>729</v>
      </c>
      <c r="C344" s="7" t="s">
        <v>715</v>
      </c>
      <c r="D344" s="64">
        <v>42461</v>
      </c>
      <c r="E344" s="1" t="s">
        <v>720</v>
      </c>
      <c r="F344" s="65">
        <v>1010405009411</v>
      </c>
      <c r="G344" s="67" t="s">
        <v>819</v>
      </c>
      <c r="H344" s="84">
        <v>16684494</v>
      </c>
      <c r="I344" s="84">
        <v>16459200</v>
      </c>
      <c r="J344" s="54">
        <v>0.98599999999999999</v>
      </c>
      <c r="K344" s="53" t="s">
        <v>12</v>
      </c>
      <c r="L344" s="53" t="s">
        <v>17</v>
      </c>
      <c r="M344" s="55">
        <v>1</v>
      </c>
      <c r="N344" s="56"/>
    </row>
    <row r="345" spans="1:14" ht="104">
      <c r="A345" s="57" t="s">
        <v>732</v>
      </c>
      <c r="B345" s="7" t="s">
        <v>730</v>
      </c>
      <c r="C345" s="7" t="s">
        <v>715</v>
      </c>
      <c r="D345" s="64">
        <v>42669</v>
      </c>
      <c r="E345" s="1" t="s">
        <v>731</v>
      </c>
      <c r="F345" s="65">
        <v>7010005018674</v>
      </c>
      <c r="G345" s="67" t="s">
        <v>819</v>
      </c>
      <c r="H345" s="84">
        <v>9686676</v>
      </c>
      <c r="I345" s="84">
        <v>9039600</v>
      </c>
      <c r="J345" s="54">
        <v>0.93300000000000005</v>
      </c>
      <c r="K345" s="53" t="s">
        <v>13</v>
      </c>
      <c r="L345" s="53" t="s">
        <v>17</v>
      </c>
      <c r="M345" s="55">
        <v>2</v>
      </c>
      <c r="N345" s="56"/>
    </row>
    <row r="346" spans="1:14" ht="104">
      <c r="A346" s="57" t="s">
        <v>733</v>
      </c>
      <c r="B346" s="7" t="s">
        <v>734</v>
      </c>
      <c r="C346" s="7" t="s">
        <v>735</v>
      </c>
      <c r="D346" s="182">
        <v>42671</v>
      </c>
      <c r="E346" s="1" t="s">
        <v>736</v>
      </c>
      <c r="F346" s="65">
        <v>4010605000134</v>
      </c>
      <c r="G346" s="53" t="s">
        <v>737</v>
      </c>
      <c r="H346" s="91" t="s">
        <v>127</v>
      </c>
      <c r="I346" s="66">
        <v>5184000</v>
      </c>
      <c r="J346" s="54" t="s">
        <v>456</v>
      </c>
      <c r="K346" s="53" t="s">
        <v>12</v>
      </c>
      <c r="L346" s="53" t="s">
        <v>17</v>
      </c>
      <c r="M346" s="55">
        <v>2</v>
      </c>
      <c r="N346" s="56"/>
    </row>
    <row r="347" spans="1:14" ht="104">
      <c r="A347" s="57" t="s">
        <v>733</v>
      </c>
      <c r="B347" s="8" t="s">
        <v>738</v>
      </c>
      <c r="C347" s="40" t="s">
        <v>739</v>
      </c>
      <c r="D347" s="182">
        <v>42461</v>
      </c>
      <c r="E347" s="21" t="s">
        <v>740</v>
      </c>
      <c r="F347" s="65">
        <v>7010005018674</v>
      </c>
      <c r="G347" s="183" t="s">
        <v>741</v>
      </c>
      <c r="H347" s="184" t="s">
        <v>51</v>
      </c>
      <c r="I347" s="60">
        <v>4438800</v>
      </c>
      <c r="J347" s="185" t="s">
        <v>146</v>
      </c>
      <c r="K347" s="53" t="s">
        <v>13</v>
      </c>
      <c r="L347" s="53" t="s">
        <v>17</v>
      </c>
      <c r="M347" s="55">
        <v>1</v>
      </c>
      <c r="N347" s="56"/>
    </row>
    <row r="348" spans="1:14" ht="104">
      <c r="A348" s="57" t="s">
        <v>733</v>
      </c>
      <c r="B348" s="8" t="s">
        <v>742</v>
      </c>
      <c r="C348" s="40" t="s">
        <v>739</v>
      </c>
      <c r="D348" s="182">
        <v>42461</v>
      </c>
      <c r="E348" s="21" t="s">
        <v>740</v>
      </c>
      <c r="F348" s="65">
        <v>7010005018674</v>
      </c>
      <c r="G348" s="183" t="s">
        <v>741</v>
      </c>
      <c r="H348" s="184" t="s">
        <v>825</v>
      </c>
      <c r="I348" s="60">
        <v>69245280</v>
      </c>
      <c r="J348" s="185" t="s">
        <v>146</v>
      </c>
      <c r="K348" s="53" t="s">
        <v>13</v>
      </c>
      <c r="L348" s="53" t="s">
        <v>17</v>
      </c>
      <c r="M348" s="55">
        <v>1</v>
      </c>
      <c r="N348" s="56"/>
    </row>
    <row r="349" spans="1:14" ht="117">
      <c r="A349" s="57" t="s">
        <v>733</v>
      </c>
      <c r="B349" s="7" t="s">
        <v>743</v>
      </c>
      <c r="C349" s="7" t="s">
        <v>744</v>
      </c>
      <c r="D349" s="77">
        <v>42487</v>
      </c>
      <c r="E349" s="1" t="s">
        <v>745</v>
      </c>
      <c r="F349" s="65">
        <v>4011005003009</v>
      </c>
      <c r="G349" s="67" t="s">
        <v>42</v>
      </c>
      <c r="H349" s="186" t="s">
        <v>823</v>
      </c>
      <c r="I349" s="66">
        <v>1225800</v>
      </c>
      <c r="J349" s="90" t="s">
        <v>146</v>
      </c>
      <c r="K349" s="53" t="s">
        <v>12</v>
      </c>
      <c r="L349" s="53" t="s">
        <v>17</v>
      </c>
      <c r="M349" s="55">
        <v>2</v>
      </c>
      <c r="N349" s="56"/>
    </row>
    <row r="350" spans="1:14" ht="117">
      <c r="A350" s="57" t="s">
        <v>733</v>
      </c>
      <c r="B350" s="7" t="s">
        <v>746</v>
      </c>
      <c r="C350" s="7" t="s">
        <v>747</v>
      </c>
      <c r="D350" s="83">
        <v>42552</v>
      </c>
      <c r="E350" s="1" t="s">
        <v>748</v>
      </c>
      <c r="F350" s="65">
        <v>2011205000014</v>
      </c>
      <c r="G350" s="67" t="s">
        <v>486</v>
      </c>
      <c r="H350" s="131">
        <v>2528280</v>
      </c>
      <c r="I350" s="66">
        <v>2471310</v>
      </c>
      <c r="J350" s="90">
        <f t="shared" ref="J350" si="9">I350/H350</f>
        <v>0.97746689448953439</v>
      </c>
      <c r="K350" s="160" t="s">
        <v>12</v>
      </c>
      <c r="L350" s="53" t="s">
        <v>17</v>
      </c>
      <c r="M350" s="91">
        <v>1</v>
      </c>
      <c r="N350" s="56"/>
    </row>
    <row r="351" spans="1:14" ht="78">
      <c r="A351" s="57" t="s">
        <v>733</v>
      </c>
      <c r="B351" s="7" t="s">
        <v>749</v>
      </c>
      <c r="C351" s="41" t="s">
        <v>750</v>
      </c>
      <c r="D351" s="77">
        <v>42461</v>
      </c>
      <c r="E351" s="22" t="s">
        <v>751</v>
      </c>
      <c r="F351" s="65">
        <v>7010005018674</v>
      </c>
      <c r="G351" s="67" t="s">
        <v>486</v>
      </c>
      <c r="H351" s="186" t="s">
        <v>823</v>
      </c>
      <c r="I351" s="66">
        <v>28943568</v>
      </c>
      <c r="J351" s="90" t="s">
        <v>146</v>
      </c>
      <c r="K351" s="53" t="s">
        <v>13</v>
      </c>
      <c r="L351" s="53" t="s">
        <v>17</v>
      </c>
      <c r="M351" s="91">
        <v>1</v>
      </c>
      <c r="N351" s="56" t="s">
        <v>752</v>
      </c>
    </row>
    <row r="352" spans="1:14" ht="79" thickBot="1">
      <c r="A352" s="68" t="s">
        <v>733</v>
      </c>
      <c r="B352" s="35" t="s">
        <v>753</v>
      </c>
      <c r="C352" s="35" t="s">
        <v>754</v>
      </c>
      <c r="D352" s="187">
        <v>42461</v>
      </c>
      <c r="E352" s="23" t="s">
        <v>751</v>
      </c>
      <c r="F352" s="69">
        <v>7010005018674</v>
      </c>
      <c r="G352" s="202" t="s">
        <v>486</v>
      </c>
      <c r="H352" s="188" t="s">
        <v>823</v>
      </c>
      <c r="I352" s="189">
        <v>1636308</v>
      </c>
      <c r="J352" s="190" t="s">
        <v>146</v>
      </c>
      <c r="K352" s="70" t="s">
        <v>13</v>
      </c>
      <c r="L352" s="70" t="s">
        <v>17</v>
      </c>
      <c r="M352" s="75">
        <v>1</v>
      </c>
      <c r="N352" s="71" t="s">
        <v>752</v>
      </c>
    </row>
    <row r="353" spans="2:14">
      <c r="B353" s="9" t="s">
        <v>10</v>
      </c>
      <c r="C353" s="9"/>
      <c r="D353" s="72"/>
      <c r="E353" s="5"/>
      <c r="F353" s="73"/>
      <c r="G353" s="74"/>
      <c r="H353" s="73"/>
      <c r="I353" s="73"/>
      <c r="J353" s="73"/>
      <c r="K353" s="74"/>
      <c r="L353" s="74"/>
      <c r="M353" s="73"/>
      <c r="N353" s="5"/>
    </row>
    <row r="354" spans="2:14">
      <c r="B354" s="9" t="s">
        <v>11</v>
      </c>
      <c r="C354" s="9"/>
      <c r="D354" s="72"/>
      <c r="E354" s="5"/>
      <c r="F354" s="73"/>
      <c r="G354" s="74"/>
      <c r="H354" s="73"/>
      <c r="I354" s="73"/>
      <c r="J354" s="73"/>
      <c r="K354" s="74"/>
      <c r="L354" s="74"/>
      <c r="M354" s="73"/>
      <c r="N354" s="5"/>
    </row>
    <row r="355" spans="2:14">
      <c r="B355" s="36"/>
      <c r="C355" s="9"/>
      <c r="D355" s="72"/>
      <c r="E355" s="5"/>
      <c r="F355" s="73"/>
      <c r="G355" s="74"/>
      <c r="H355" s="73"/>
      <c r="I355" s="73"/>
      <c r="J355" s="73"/>
      <c r="K355" s="74"/>
      <c r="L355" s="74"/>
      <c r="M355" s="73"/>
      <c r="N355" s="5"/>
    </row>
    <row r="356" spans="2:14">
      <c r="B356" s="36"/>
      <c r="C356" s="9"/>
      <c r="D356" s="72"/>
      <c r="E356" s="5"/>
      <c r="F356" s="73"/>
      <c r="G356" s="74"/>
      <c r="H356" s="73"/>
      <c r="I356" s="73"/>
      <c r="J356" s="73"/>
      <c r="K356" s="74"/>
      <c r="L356" s="74"/>
      <c r="M356" s="73"/>
      <c r="N356" s="5"/>
    </row>
    <row r="357" spans="2:14">
      <c r="B357" s="36"/>
      <c r="C357" s="9"/>
      <c r="D357" s="72"/>
      <c r="E357" s="5"/>
      <c r="F357" s="73"/>
      <c r="G357" s="74"/>
      <c r="H357" s="73"/>
      <c r="I357" s="73"/>
      <c r="J357" s="73"/>
      <c r="K357" s="74"/>
      <c r="L357" s="74"/>
      <c r="M357" s="73"/>
      <c r="N357" s="5"/>
    </row>
    <row r="358" spans="2:14">
      <c r="B358" s="36"/>
      <c r="C358" s="9"/>
      <c r="D358" s="72"/>
      <c r="E358" s="5"/>
      <c r="F358" s="73"/>
      <c r="G358" s="74"/>
      <c r="H358" s="73"/>
      <c r="I358" s="73"/>
      <c r="J358" s="73"/>
      <c r="K358" s="74"/>
      <c r="L358" s="74"/>
      <c r="M358" s="73"/>
    </row>
  </sheetData>
  <protectedRanges>
    <protectedRange sqref="D74:D78" name="データ入力_20_1_24"/>
    <protectedRange sqref="B107" name="データ入力_13_1_1_1"/>
    <protectedRange sqref="E107" name="データ入力_14_1_1_1_1"/>
    <protectedRange sqref="G74" name="データ入力_20_1_36_1_1"/>
    <protectedRange sqref="G76" name="データ入力_20_1_36_1_2"/>
    <protectedRange sqref="G77" name="データ入力_20_1_36_1_3"/>
    <protectedRange sqref="G78" name="データ入力_20_1_36_1_4"/>
    <protectedRange sqref="G79" name="データ入力_20_1_36_1_5"/>
    <protectedRange sqref="G80" name="データ入力_20_1_36_1_6"/>
    <protectedRange sqref="G81" name="データ入力_20_1_36_1_7"/>
    <protectedRange sqref="G82" name="データ入力_20_1_36_1_8"/>
  </protectedRanges>
  <mergeCells count="15">
    <mergeCell ref="A1:N1"/>
    <mergeCell ref="A3:A4"/>
    <mergeCell ref="N3:N4"/>
    <mergeCell ref="B3:B4"/>
    <mergeCell ref="C3:C4"/>
    <mergeCell ref="D3:D4"/>
    <mergeCell ref="G3:G4"/>
    <mergeCell ref="H3:H4"/>
    <mergeCell ref="I3:I4"/>
    <mergeCell ref="J3:J4"/>
    <mergeCell ref="E3:E4"/>
    <mergeCell ref="F3:F4"/>
    <mergeCell ref="K3:K4"/>
    <mergeCell ref="L3:L4"/>
    <mergeCell ref="M3:M4"/>
  </mergeCells>
  <phoneticPr fontId="1"/>
  <conditionalFormatting sqref="D68:D71 B68:B71">
    <cfRule type="cellIs" dxfId="2" priority="3" stopIfTrue="1" operator="equal">
      <formula>0</formula>
    </cfRule>
  </conditionalFormatting>
  <conditionalFormatting sqref="E28">
    <cfRule type="cellIs" dxfId="1" priority="2" stopIfTrue="1" operator="equal">
      <formula>0</formula>
    </cfRule>
  </conditionalFormatting>
  <conditionalFormatting sqref="M28">
    <cfRule type="cellIs" dxfId="0" priority="1" stopIfTrue="1" operator="equal">
      <formula>0</formula>
    </cfRule>
  </conditionalFormatting>
  <dataValidations count="2">
    <dataValidation type="list" allowBlank="1" showInputMessage="1" showErrorMessage="1" sqref="L28:L45" xr:uid="{00000000-0002-0000-0000-000000000000}">
      <formula1>$L$28:$L$30</formula1>
    </dataValidation>
    <dataValidation type="list" allowBlank="1" showInputMessage="1" showErrorMessage="1" sqref="K28:K45" xr:uid="{00000000-0002-0000-0000-000001000000}">
      <formula1>$K$28:$K$32</formula1>
    </dataValidation>
  </dataValidations>
  <pageMargins left="0.70866141732283472" right="0.70866141732283472" top="0.74803149606299213" bottom="0.74803149606299213" header="0.31496062992125984" footer="0.31496062992125984"/>
  <pageSetup paperSize="9" scale="75"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様式2-3</vt:lpstr>
      <vt:lpstr>'様式2-3'!Print_Area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田淵 雄一郎（公益認定委員会事務局）</dc:creator>
  <cp:lastModifiedBy>Trevor Incerti</cp:lastModifiedBy>
  <cp:lastPrinted>2017-12-18T09:35:16Z</cp:lastPrinted>
  <dcterms:created xsi:type="dcterms:W3CDTF">2010-08-24T08:00:05Z</dcterms:created>
  <dcterms:modified xsi:type="dcterms:W3CDTF">2022-04-26T17:31:16Z</dcterms:modified>
</cp:coreProperties>
</file>