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10410"/>
  <workbookPr filterPrivacy="1" defaultThemeVersion="124226"/>
  <xr:revisionPtr revIDLastSave="0" documentId="8_{0FEAA91F-E26D-FD44-9CC6-2BEBF406EF72}" xr6:coauthVersionLast="47" xr6:coauthVersionMax="47" xr10:uidLastSave="{00000000-0000-0000-0000-000000000000}"/>
  <bookViews>
    <workbookView xWindow="600" yWindow="620" windowWidth="21180" windowHeight="9060"/>
  </bookViews>
  <sheets>
    <sheet name="youshiki2-4" sheetId="1" r:id="rId1"/>
  </sheets>
  <definedNames>
    <definedName name="_xlnm._FilterDatabase" localSheetId="0" hidden="1">'youshiki2-4'!$A$3:$O$640</definedName>
    <definedName name="_xlnm.Print_Area" localSheetId="0">'youshiki2-4'!$A$1:$O$642</definedName>
    <definedName name="_xlnm.Print_Titles" localSheetId="0">'youshiki2-4'!$3:$3</definedName>
  </definedNames>
  <calcPr calcId="191029" fullCalcOnLoad="1"/>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J588" i="1" l="1"/>
  <c r="J638" i="1"/>
  <c r="J635" i="1"/>
  <c r="J634" i="1"/>
  <c r="J633" i="1"/>
  <c r="J632" i="1"/>
  <c r="J631" i="1"/>
  <c r="J630" i="1"/>
  <c r="J629" i="1"/>
  <c r="J628" i="1"/>
  <c r="J627" i="1"/>
  <c r="J626" i="1"/>
  <c r="J625" i="1"/>
  <c r="J624" i="1"/>
  <c r="J623" i="1"/>
  <c r="J622" i="1"/>
  <c r="J621" i="1"/>
  <c r="J620" i="1"/>
  <c r="J619" i="1"/>
  <c r="J618" i="1"/>
  <c r="J608" i="1"/>
  <c r="J607" i="1"/>
  <c r="J606" i="1"/>
  <c r="J605" i="1"/>
  <c r="J596" i="1"/>
  <c r="J591" i="1"/>
  <c r="J590" i="1"/>
  <c r="J589" i="1"/>
  <c r="J587" i="1"/>
  <c r="J574" i="1"/>
  <c r="J571" i="1"/>
  <c r="J568" i="1"/>
  <c r="J567" i="1"/>
  <c r="J563" i="1"/>
  <c r="J562" i="1"/>
  <c r="J561" i="1"/>
  <c r="J558" i="1"/>
  <c r="J552" i="1"/>
  <c r="J551" i="1"/>
  <c r="J550" i="1"/>
  <c r="J549" i="1"/>
  <c r="J548" i="1"/>
  <c r="J547" i="1"/>
  <c r="J546" i="1"/>
  <c r="J545" i="1"/>
  <c r="J544" i="1"/>
  <c r="J543" i="1"/>
  <c r="J542" i="1"/>
  <c r="J541" i="1"/>
  <c r="J540" i="1"/>
  <c r="J539" i="1"/>
  <c r="J538" i="1"/>
  <c r="J537" i="1"/>
  <c r="J536" i="1"/>
  <c r="J535" i="1"/>
  <c r="J534" i="1"/>
  <c r="J533" i="1"/>
  <c r="J532" i="1"/>
  <c r="J531" i="1"/>
  <c r="J530" i="1"/>
  <c r="J529" i="1"/>
  <c r="J528" i="1"/>
  <c r="J527" i="1"/>
  <c r="J526" i="1"/>
  <c r="J525" i="1"/>
  <c r="J524" i="1"/>
  <c r="J523" i="1"/>
  <c r="J522" i="1"/>
  <c r="J521" i="1"/>
  <c r="J520" i="1"/>
  <c r="J519" i="1"/>
  <c r="J518" i="1"/>
  <c r="J517" i="1"/>
  <c r="J516" i="1"/>
  <c r="J515" i="1"/>
  <c r="J514" i="1"/>
  <c r="J513" i="1"/>
  <c r="J512" i="1"/>
  <c r="J511" i="1"/>
  <c r="J510" i="1"/>
  <c r="J509" i="1"/>
  <c r="J508" i="1"/>
  <c r="J507" i="1"/>
  <c r="J506" i="1"/>
  <c r="J505" i="1"/>
  <c r="J504" i="1"/>
  <c r="J503" i="1"/>
  <c r="J502" i="1"/>
  <c r="J501" i="1"/>
  <c r="J500" i="1"/>
  <c r="J499" i="1"/>
  <c r="J498" i="1"/>
  <c r="J497" i="1"/>
  <c r="J496" i="1"/>
  <c r="J495" i="1"/>
  <c r="J494" i="1"/>
  <c r="J493" i="1"/>
  <c r="J492" i="1"/>
  <c r="J491" i="1"/>
  <c r="J490" i="1"/>
  <c r="J489" i="1"/>
  <c r="J488" i="1"/>
  <c r="J487" i="1"/>
  <c r="J486" i="1"/>
  <c r="J485" i="1"/>
  <c r="J484" i="1"/>
  <c r="J483" i="1"/>
  <c r="J482" i="1"/>
  <c r="J481" i="1"/>
  <c r="J480" i="1"/>
  <c r="J479" i="1"/>
  <c r="J478" i="1"/>
  <c r="J477" i="1"/>
  <c r="J476" i="1"/>
  <c r="J475" i="1"/>
  <c r="J474" i="1"/>
  <c r="J473" i="1"/>
  <c r="J472" i="1"/>
  <c r="J471" i="1"/>
  <c r="J470" i="1"/>
  <c r="J469" i="1"/>
  <c r="J468" i="1"/>
  <c r="J467" i="1"/>
  <c r="J466" i="1"/>
  <c r="J465" i="1"/>
  <c r="J464" i="1"/>
  <c r="J463" i="1"/>
  <c r="J462" i="1"/>
  <c r="J461" i="1"/>
  <c r="J460" i="1"/>
  <c r="J459" i="1"/>
  <c r="J458" i="1"/>
  <c r="J457" i="1"/>
  <c r="J456" i="1"/>
  <c r="J455" i="1"/>
  <c r="J454" i="1"/>
  <c r="J453" i="1"/>
  <c r="J452" i="1"/>
  <c r="J451" i="1"/>
  <c r="J450" i="1"/>
  <c r="J449" i="1"/>
  <c r="J448" i="1"/>
  <c r="J447" i="1"/>
  <c r="J446" i="1"/>
  <c r="J445" i="1"/>
  <c r="J444" i="1"/>
  <c r="J443" i="1"/>
  <c r="J442" i="1"/>
  <c r="J441" i="1"/>
  <c r="J440" i="1"/>
  <c r="J439" i="1"/>
  <c r="J438" i="1"/>
  <c r="J437" i="1"/>
  <c r="J436" i="1"/>
  <c r="J435" i="1"/>
  <c r="J434" i="1"/>
  <c r="J432" i="1"/>
  <c r="J431" i="1"/>
  <c r="J430" i="1"/>
  <c r="J429" i="1"/>
  <c r="J428" i="1"/>
  <c r="J427" i="1"/>
  <c r="J426" i="1"/>
  <c r="J425" i="1"/>
  <c r="J424" i="1"/>
  <c r="J421" i="1"/>
  <c r="J420" i="1"/>
  <c r="J419" i="1"/>
  <c r="J418" i="1"/>
  <c r="J417" i="1"/>
  <c r="J411" i="1"/>
  <c r="J410" i="1"/>
  <c r="J409" i="1"/>
  <c r="J408" i="1"/>
  <c r="J407" i="1"/>
  <c r="J406" i="1"/>
  <c r="J405" i="1"/>
  <c r="J404" i="1"/>
  <c r="J403" i="1"/>
  <c r="J359" i="1"/>
  <c r="J315" i="1"/>
  <c r="J314" i="1"/>
  <c r="J313" i="1"/>
  <c r="J293" i="1"/>
  <c r="J261" i="1"/>
  <c r="J260" i="1"/>
  <c r="J258" i="1"/>
  <c r="J254" i="1"/>
  <c r="J253" i="1"/>
  <c r="J252" i="1"/>
  <c r="J251" i="1"/>
  <c r="J250" i="1"/>
  <c r="J249" i="1"/>
  <c r="J246" i="1"/>
  <c r="J243" i="1"/>
  <c r="J242" i="1"/>
  <c r="J241" i="1"/>
  <c r="J240" i="1"/>
  <c r="J239" i="1"/>
  <c r="J238" i="1"/>
  <c r="J237" i="1"/>
  <c r="J236" i="1"/>
  <c r="J235" i="1"/>
  <c r="J122" i="1"/>
  <c r="J109" i="1"/>
  <c r="J108" i="1"/>
  <c r="J107" i="1"/>
  <c r="J106" i="1"/>
  <c r="J105" i="1"/>
  <c r="J104" i="1"/>
  <c r="J103" i="1"/>
  <c r="J102" i="1"/>
  <c r="J101" i="1"/>
  <c r="J100" i="1"/>
  <c r="J99" i="1"/>
  <c r="J98" i="1"/>
  <c r="J97" i="1"/>
  <c r="J96" i="1"/>
  <c r="J95" i="1"/>
  <c r="J94" i="1"/>
  <c r="J93" i="1"/>
  <c r="J92" i="1"/>
  <c r="J91" i="1"/>
  <c r="J90" i="1"/>
  <c r="J89" i="1"/>
  <c r="J88" i="1"/>
  <c r="J87" i="1"/>
  <c r="J86" i="1"/>
  <c r="J85" i="1"/>
  <c r="J84" i="1"/>
  <c r="J83" i="1"/>
  <c r="J82" i="1"/>
  <c r="J81" i="1"/>
  <c r="J80" i="1"/>
  <c r="J79" i="1"/>
  <c r="J78" i="1"/>
  <c r="J77" i="1"/>
  <c r="J75" i="1"/>
  <c r="J74" i="1"/>
  <c r="J73" i="1"/>
  <c r="J72" i="1"/>
  <c r="J71" i="1"/>
  <c r="J69" i="1"/>
  <c r="J68" i="1"/>
  <c r="J67" i="1"/>
  <c r="J66" i="1"/>
  <c r="J65" i="1"/>
  <c r="J64" i="1"/>
  <c r="J63" i="1"/>
  <c r="J62" i="1"/>
  <c r="J61" i="1"/>
  <c r="J60" i="1"/>
  <c r="J59" i="1"/>
</calcChain>
</file>

<file path=xl/sharedStrings.xml><?xml version="1.0" encoding="utf-8"?>
<sst xmlns="http://schemas.openxmlformats.org/spreadsheetml/2006/main" count="5888" uniqueCount="2166">
  <si>
    <t>公共調達の適正化について（平成18年８月25日付財計第2017号）に基づく随意契約に係る情報の公表（物品・役務等）
及び公益法人に対する支出の公表・点検の方針について（平成24年６月１日　行政改革実行本部決定）に基づく情報の公開</t>
    <rPh sb="77" eb="79">
      <t>ホウシン</t>
    </rPh>
    <phoneticPr fontId="4"/>
  </si>
  <si>
    <t>物品役務等の名称及び数量</t>
    <rPh sb="0" eb="2">
      <t>ブッピン</t>
    </rPh>
    <rPh sb="2" eb="4">
      <t>エキム</t>
    </rPh>
    <rPh sb="4" eb="5">
      <t>トウ</t>
    </rPh>
    <rPh sb="6" eb="8">
      <t>メイショウ</t>
    </rPh>
    <rPh sb="8" eb="9">
      <t>オヨ</t>
    </rPh>
    <rPh sb="10" eb="12">
      <t>スウリョウ</t>
    </rPh>
    <phoneticPr fontId="4"/>
  </si>
  <si>
    <t>契約担当官等の氏名並びにその所属する部局の名称及び所在地</t>
    <rPh sb="0" eb="2">
      <t>ケイヤク</t>
    </rPh>
    <rPh sb="2" eb="4">
      <t>タントウ</t>
    </rPh>
    <rPh sb="4" eb="5">
      <t>カン</t>
    </rPh>
    <rPh sb="5" eb="6">
      <t>トウ</t>
    </rPh>
    <rPh sb="7" eb="9">
      <t>シメイ</t>
    </rPh>
    <rPh sb="9" eb="10">
      <t>ナラ</t>
    </rPh>
    <rPh sb="14" eb="16">
      <t>ショゾク</t>
    </rPh>
    <rPh sb="18" eb="20">
      <t>ブキョク</t>
    </rPh>
    <rPh sb="21" eb="23">
      <t>メイショウ</t>
    </rPh>
    <rPh sb="23" eb="24">
      <t>オヨ</t>
    </rPh>
    <rPh sb="25" eb="28">
      <t>ショザイチ</t>
    </rPh>
    <phoneticPr fontId="4"/>
  </si>
  <si>
    <t>契約を締結した日</t>
    <rPh sb="0" eb="2">
      <t>ケイヤク</t>
    </rPh>
    <rPh sb="3" eb="5">
      <t>テイケツ</t>
    </rPh>
    <rPh sb="7" eb="8">
      <t>ヒ</t>
    </rPh>
    <phoneticPr fontId="4"/>
  </si>
  <si>
    <t>契約の相手方の商号又は名称及び住所</t>
    <rPh sb="0" eb="2">
      <t>ケイヤク</t>
    </rPh>
    <rPh sb="3" eb="6">
      <t>アイテガタ</t>
    </rPh>
    <rPh sb="7" eb="9">
      <t>ショウゴウ</t>
    </rPh>
    <rPh sb="9" eb="10">
      <t>マタ</t>
    </rPh>
    <rPh sb="11" eb="13">
      <t>メイショウ</t>
    </rPh>
    <rPh sb="13" eb="14">
      <t>オヨ</t>
    </rPh>
    <rPh sb="15" eb="17">
      <t>ジュウショ</t>
    </rPh>
    <phoneticPr fontId="4"/>
  </si>
  <si>
    <t>随意契約によることとした会計法令の根拠条文及び理由
（企画競争又は公募）</t>
    <rPh sb="0" eb="2">
      <t>ズイイ</t>
    </rPh>
    <rPh sb="2" eb="4">
      <t>ケイヤク</t>
    </rPh>
    <rPh sb="12" eb="14">
      <t>カイケイ</t>
    </rPh>
    <rPh sb="14" eb="16">
      <t>ホウレイ</t>
    </rPh>
    <rPh sb="17" eb="19">
      <t>コンキョ</t>
    </rPh>
    <rPh sb="19" eb="21">
      <t>ジョウブン</t>
    </rPh>
    <rPh sb="21" eb="22">
      <t>オヨ</t>
    </rPh>
    <rPh sb="23" eb="25">
      <t>リユウ</t>
    </rPh>
    <rPh sb="27" eb="29">
      <t>キカク</t>
    </rPh>
    <rPh sb="29" eb="31">
      <t>キョウソウ</t>
    </rPh>
    <rPh sb="31" eb="32">
      <t>マタ</t>
    </rPh>
    <rPh sb="33" eb="35">
      <t>コウボ</t>
    </rPh>
    <phoneticPr fontId="4"/>
  </si>
  <si>
    <t>予定価格</t>
    <rPh sb="0" eb="2">
      <t>ヨテイ</t>
    </rPh>
    <rPh sb="2" eb="4">
      <t>カカク</t>
    </rPh>
    <phoneticPr fontId="4"/>
  </si>
  <si>
    <t>契約金額</t>
    <rPh sb="0" eb="2">
      <t>ケイヤク</t>
    </rPh>
    <rPh sb="2" eb="4">
      <t>キンガク</t>
    </rPh>
    <phoneticPr fontId="4"/>
  </si>
  <si>
    <t>落札率</t>
    <rPh sb="0" eb="2">
      <t>ラクサツ</t>
    </rPh>
    <rPh sb="2" eb="3">
      <t>リツ</t>
    </rPh>
    <phoneticPr fontId="4"/>
  </si>
  <si>
    <t>再就職の役員の数</t>
    <rPh sb="0" eb="3">
      <t>サイシュウショク</t>
    </rPh>
    <rPh sb="4" eb="6">
      <t>ヤクイン</t>
    </rPh>
    <rPh sb="7" eb="8">
      <t>カズ</t>
    </rPh>
    <phoneticPr fontId="4"/>
  </si>
  <si>
    <t>備考</t>
    <rPh sb="0" eb="2">
      <t>ビコウ</t>
    </rPh>
    <phoneticPr fontId="4"/>
  </si>
  <si>
    <t>公益法人の区分</t>
    <rPh sb="0" eb="2">
      <t>コウエキ</t>
    </rPh>
    <rPh sb="2" eb="4">
      <t>ホウジン</t>
    </rPh>
    <rPh sb="5" eb="7">
      <t>クブン</t>
    </rPh>
    <phoneticPr fontId="4"/>
  </si>
  <si>
    <t>国所管、都道府県所管の区分</t>
    <rPh sb="4" eb="8">
      <t>トドウフケン</t>
    </rPh>
    <phoneticPr fontId="4"/>
  </si>
  <si>
    <t>応札・応募者数</t>
    <phoneticPr fontId="4"/>
  </si>
  <si>
    <t>人事院</t>
    <rPh sb="0" eb="3">
      <t>ジンジイン</t>
    </rPh>
    <phoneticPr fontId="4"/>
  </si>
  <si>
    <t>霞が関WAN利用料金
一式</t>
    <rPh sb="0" eb="1">
      <t>カスミ</t>
    </rPh>
    <rPh sb="2" eb="3">
      <t>セキ</t>
    </rPh>
    <rPh sb="6" eb="8">
      <t>リヨウ</t>
    </rPh>
    <rPh sb="8" eb="10">
      <t>リョウキン</t>
    </rPh>
    <rPh sb="11" eb="13">
      <t>イッシキ</t>
    </rPh>
    <phoneticPr fontId="4"/>
  </si>
  <si>
    <t>遠山義和
人事院事務総局会計課
千代田区霞が関１－２－３</t>
    <rPh sb="0" eb="2">
      <t>トオヤマ</t>
    </rPh>
    <rPh sb="2" eb="4">
      <t>ヨシカズ</t>
    </rPh>
    <rPh sb="5" eb="8">
      <t>ジンジイン</t>
    </rPh>
    <rPh sb="8" eb="10">
      <t>ジム</t>
    </rPh>
    <rPh sb="10" eb="12">
      <t>ソウキョク</t>
    </rPh>
    <rPh sb="12" eb="15">
      <t>カイケイカ</t>
    </rPh>
    <rPh sb="16" eb="20">
      <t>チヨダク</t>
    </rPh>
    <rPh sb="20" eb="21">
      <t>カスミ</t>
    </rPh>
    <rPh sb="22" eb="23">
      <t>セキ</t>
    </rPh>
    <phoneticPr fontId="4"/>
  </si>
  <si>
    <t>社団法人
行政情報システム研究所</t>
    <rPh sb="0" eb="4">
      <t>シャダンホウジン</t>
    </rPh>
    <rPh sb="5" eb="7">
      <t>ギョウセイ</t>
    </rPh>
    <rPh sb="7" eb="9">
      <t>ジョウホウ</t>
    </rPh>
    <rPh sb="13" eb="16">
      <t>ケンキュウジョ</t>
    </rPh>
    <phoneticPr fontId="4"/>
  </si>
  <si>
    <t>会計法第２９条の３第４項
会計法第２９条の１２に基づき長期継続契約を行っており、また、契約の相手方のみが提供可能なサービスであり、競争を許さないため</t>
    <rPh sb="0" eb="3">
      <t>カイケイホウ</t>
    </rPh>
    <rPh sb="3" eb="4">
      <t>ダイ</t>
    </rPh>
    <rPh sb="6" eb="7">
      <t>ジョウ</t>
    </rPh>
    <rPh sb="9" eb="10">
      <t>ダイ</t>
    </rPh>
    <rPh sb="11" eb="12">
      <t>コウ</t>
    </rPh>
    <rPh sb="13" eb="16">
      <t>カイケイホウ</t>
    </rPh>
    <rPh sb="16" eb="17">
      <t>ダイ</t>
    </rPh>
    <rPh sb="19" eb="20">
      <t>ジョウ</t>
    </rPh>
    <rPh sb="24" eb="25">
      <t>モト</t>
    </rPh>
    <rPh sb="27" eb="29">
      <t>チョウキ</t>
    </rPh>
    <rPh sb="29" eb="31">
      <t>ケイゾク</t>
    </rPh>
    <rPh sb="31" eb="33">
      <t>ケイヤク</t>
    </rPh>
    <rPh sb="34" eb="35">
      <t>オコナ</t>
    </rPh>
    <rPh sb="43" eb="45">
      <t>ケイヤク</t>
    </rPh>
    <rPh sb="46" eb="49">
      <t>アイテガタ</t>
    </rPh>
    <rPh sb="52" eb="54">
      <t>テイキョウ</t>
    </rPh>
    <rPh sb="54" eb="56">
      <t>カノウ</t>
    </rPh>
    <rPh sb="65" eb="67">
      <t>キョウソウ</t>
    </rPh>
    <rPh sb="68" eb="69">
      <t>ユル</t>
    </rPh>
    <phoneticPr fontId="4"/>
  </si>
  <si>
    <t>特社</t>
    <rPh sb="0" eb="1">
      <t>トク</t>
    </rPh>
    <rPh sb="1" eb="2">
      <t>シャ</t>
    </rPh>
    <phoneticPr fontId="4"/>
  </si>
  <si>
    <t>国所管</t>
    <rPh sb="0" eb="1">
      <t>クニ</t>
    </rPh>
    <rPh sb="1" eb="3">
      <t>ショカン</t>
    </rPh>
    <phoneticPr fontId="4"/>
  </si>
  <si>
    <t>内閣府</t>
    <rPh sb="0" eb="2">
      <t>ナイカク</t>
    </rPh>
    <rPh sb="2" eb="3">
      <t>フ</t>
    </rPh>
    <phoneticPr fontId="4"/>
  </si>
  <si>
    <t>ＪＣＩＦオンラインサービスによる情報の利用</t>
    <phoneticPr fontId="7"/>
  </si>
  <si>
    <t>支出負担行為担当官　
会計担当内閣参事官　日下　正周　
内閣府大臣官房会計担当参事官　小松　貢
東京都千代田区永田町１－６－１</t>
    <phoneticPr fontId="4"/>
  </si>
  <si>
    <t>公益財団法人　国際金融情報センター
東京都中央区日本橋小網町９－９</t>
    <rPh sb="0" eb="2">
      <t>コウエキ</t>
    </rPh>
    <rPh sb="2" eb="4">
      <t>ザイダン</t>
    </rPh>
    <rPh sb="4" eb="6">
      <t>ホウジン</t>
    </rPh>
    <rPh sb="7" eb="9">
      <t>コクサイ</t>
    </rPh>
    <rPh sb="9" eb="11">
      <t>キンユウ</t>
    </rPh>
    <rPh sb="11" eb="13">
      <t>ジョウホウ</t>
    </rPh>
    <phoneticPr fontId="7"/>
  </si>
  <si>
    <t>必要とする物品又はサービスの提供者が他に存在しない会計法第２９条の３第４項に該当するため。</t>
  </si>
  <si>
    <t>-</t>
  </si>
  <si>
    <t>公財</t>
    <rPh sb="0" eb="1">
      <t>コウ</t>
    </rPh>
    <rPh sb="1" eb="2">
      <t>ザイ</t>
    </rPh>
    <phoneticPr fontId="4"/>
  </si>
  <si>
    <t>連名契約</t>
    <rPh sb="0" eb="2">
      <t>レンメイ</t>
    </rPh>
    <rPh sb="2" eb="4">
      <t>ケイヤク</t>
    </rPh>
    <phoneticPr fontId="4"/>
  </si>
  <si>
    <t>アイヌ政策推進室に係る事務室等の賃貸借</t>
  </si>
  <si>
    <t>支出負担行為担当官　
会計担当内閣参事官　日下　正周　
東京都千代田区永田町１－６－１</t>
    <phoneticPr fontId="4"/>
  </si>
  <si>
    <t>(財)農林水産奨励会　　　　　　　　　　　　
東京都港区赤坂１－９－１３</t>
    <rPh sb="1" eb="2">
      <t>ザイ</t>
    </rPh>
    <rPh sb="3" eb="5">
      <t>ノウリン</t>
    </rPh>
    <rPh sb="5" eb="7">
      <t>スイサン</t>
    </rPh>
    <rPh sb="7" eb="10">
      <t>ショウレイカイ</t>
    </rPh>
    <rPh sb="23" eb="26">
      <t>トウキョウト</t>
    </rPh>
    <rPh sb="26" eb="28">
      <t>ミナトク</t>
    </rPh>
    <rPh sb="28" eb="30">
      <t>アカサカ</t>
    </rPh>
    <phoneticPr fontId="4"/>
  </si>
  <si>
    <t xml:space="preserve">当該調達は、独占的なものであり、競争できないため。 </t>
  </si>
  <si>
    <t>特財</t>
    <rPh sb="0" eb="1">
      <t>トク</t>
    </rPh>
    <rPh sb="1" eb="2">
      <t>ザイ</t>
    </rPh>
    <phoneticPr fontId="4"/>
  </si>
  <si>
    <t>平成24年度タクシー利用料金</t>
    <rPh sb="0" eb="2">
      <t>ヘイセイ</t>
    </rPh>
    <rPh sb="4" eb="6">
      <t>ネンド</t>
    </rPh>
    <rPh sb="10" eb="12">
      <t>リヨウ</t>
    </rPh>
    <rPh sb="12" eb="14">
      <t>リョウキン</t>
    </rPh>
    <phoneticPr fontId="7"/>
  </si>
  <si>
    <t>支出負担行為担当官
沖縄総合事務局総務部長事務取扱　竹井　嗣人
沖縄県那覇市おもろまち2-1-1</t>
    <rPh sb="0" eb="2">
      <t>シシュツ</t>
    </rPh>
    <rPh sb="2" eb="4">
      <t>フタン</t>
    </rPh>
    <rPh sb="4" eb="6">
      <t>コウイ</t>
    </rPh>
    <rPh sb="6" eb="9">
      <t>タントウカン</t>
    </rPh>
    <rPh sb="10" eb="12">
      <t>オキナワ</t>
    </rPh>
    <rPh sb="12" eb="14">
      <t>ソウゴウ</t>
    </rPh>
    <rPh sb="14" eb="17">
      <t>ジムキョク</t>
    </rPh>
    <rPh sb="17" eb="19">
      <t>ソウム</t>
    </rPh>
    <rPh sb="19" eb="21">
      <t>ブチョウ</t>
    </rPh>
    <rPh sb="21" eb="23">
      <t>ジム</t>
    </rPh>
    <rPh sb="23" eb="25">
      <t>トリアツカイ</t>
    </rPh>
    <rPh sb="26" eb="28">
      <t>タケイ</t>
    </rPh>
    <rPh sb="29" eb="31">
      <t>ヒデト</t>
    </rPh>
    <rPh sb="32" eb="35">
      <t>オキナワケン</t>
    </rPh>
    <rPh sb="35" eb="38">
      <t>ナハシ</t>
    </rPh>
    <phoneticPr fontId="7"/>
  </si>
  <si>
    <t>社団法人沖縄県ハイヤー・タクシー協会
沖縄県那覇市泉崎2-103-4</t>
    <rPh sb="0" eb="2">
      <t>シャダン</t>
    </rPh>
    <rPh sb="2" eb="4">
      <t>ホウジン</t>
    </rPh>
    <rPh sb="4" eb="7">
      <t>オキナワケン</t>
    </rPh>
    <rPh sb="16" eb="18">
      <t>キョウカイ</t>
    </rPh>
    <phoneticPr fontId="7"/>
  </si>
  <si>
    <t>会計法第２９条の３第４項に該当し、必要とする物品又はサービスの提供者が他に存在しないするため。（公募）</t>
    <rPh sb="17" eb="19">
      <t>ヒツヨウ</t>
    </rPh>
    <rPh sb="22" eb="24">
      <t>ブッピン</t>
    </rPh>
    <rPh sb="24" eb="25">
      <t>マタ</t>
    </rPh>
    <rPh sb="31" eb="34">
      <t>テイキョウシャ</t>
    </rPh>
    <rPh sb="35" eb="36">
      <t>ホカ</t>
    </rPh>
    <rPh sb="37" eb="39">
      <t>ソンザイ</t>
    </rPh>
    <rPh sb="48" eb="50">
      <t>コウボ</t>
    </rPh>
    <phoneticPr fontId="7"/>
  </si>
  <si>
    <t>小型初乗り
５００円
ほか</t>
  </si>
  <si>
    <t>使用実績額
2,814,420円</t>
    <rPh sb="0" eb="2">
      <t>シヨウ</t>
    </rPh>
    <rPh sb="2" eb="5">
      <t>ジッセキガク</t>
    </rPh>
    <rPh sb="15" eb="16">
      <t>エン</t>
    </rPh>
    <phoneticPr fontId="4"/>
  </si>
  <si>
    <t>宅地建物取引業免許事務処理システム電算処理等業務</t>
    <rPh sb="0" eb="2">
      <t>タクチ</t>
    </rPh>
    <rPh sb="2" eb="4">
      <t>タテモノ</t>
    </rPh>
    <rPh sb="4" eb="7">
      <t>トリヒキギョウ</t>
    </rPh>
    <rPh sb="7" eb="9">
      <t>メンキョ</t>
    </rPh>
    <rPh sb="9" eb="11">
      <t>ジム</t>
    </rPh>
    <rPh sb="11" eb="13">
      <t>ショリ</t>
    </rPh>
    <rPh sb="17" eb="19">
      <t>デンサン</t>
    </rPh>
    <rPh sb="19" eb="21">
      <t>ショリ</t>
    </rPh>
    <rPh sb="21" eb="22">
      <t>トウ</t>
    </rPh>
    <rPh sb="22" eb="24">
      <t>ギョウム</t>
    </rPh>
    <phoneticPr fontId="7"/>
  </si>
  <si>
    <t>財団法人不動産適正取引推進機構
東京都港区虎ノ門3-8-21</t>
    <rPh sb="0" eb="2">
      <t>ザイダン</t>
    </rPh>
    <rPh sb="2" eb="4">
      <t>ホウジン</t>
    </rPh>
    <rPh sb="4" eb="7">
      <t>フドウサン</t>
    </rPh>
    <rPh sb="7" eb="9">
      <t>テキセイ</t>
    </rPh>
    <rPh sb="9" eb="11">
      <t>トリヒキ</t>
    </rPh>
    <rPh sb="11" eb="13">
      <t>スイシン</t>
    </rPh>
    <rPh sb="13" eb="15">
      <t>キコウ</t>
    </rPh>
    <phoneticPr fontId="7"/>
  </si>
  <si>
    <t>会計法第２９条の３第４項に該当し、必要とする物品又はサービスの提供者が他に存在しないため。</t>
    <rPh sb="17" eb="19">
      <t>ヒツヨウ</t>
    </rPh>
    <rPh sb="22" eb="24">
      <t>ブッピン</t>
    </rPh>
    <rPh sb="24" eb="25">
      <t>マタ</t>
    </rPh>
    <rPh sb="31" eb="34">
      <t>テイキョウシャ</t>
    </rPh>
    <rPh sb="35" eb="36">
      <t>ホカ</t>
    </rPh>
    <rPh sb="37" eb="39">
      <t>ソンザイ</t>
    </rPh>
    <phoneticPr fontId="7"/>
  </si>
  <si>
    <t>平成２４年度タクシー借上げ</t>
    <phoneticPr fontId="4"/>
  </si>
  <si>
    <t>支出負担行為担当官
沖縄総合事務局開発建設部長 中野　則夫
沖縄県那覇市おもろまち２丁目１番１号</t>
    <phoneticPr fontId="4"/>
  </si>
  <si>
    <t>社団法人沖縄県ハイヤー・タクシー協会 
沖縄県那覇市泉崎２ー１０３ー４</t>
    <phoneticPr fontId="4"/>
  </si>
  <si>
    <t>必要とする物品又はサービスの提供者が他に存在しない会計法第２９条の３第４項に該当するため。（公募）</t>
    <rPh sb="46" eb="48">
      <t>コウボ</t>
    </rPh>
    <phoneticPr fontId="6"/>
  </si>
  <si>
    <t>小型初乗り
５００円
ほか</t>
    <phoneticPr fontId="7"/>
  </si>
  <si>
    <t>使用実績額
2,937,050円</t>
    <rPh sb="0" eb="2">
      <t>シヨウ</t>
    </rPh>
    <rPh sb="2" eb="5">
      <t>ジッセキガク</t>
    </rPh>
    <rPh sb="15" eb="16">
      <t>エン</t>
    </rPh>
    <phoneticPr fontId="4"/>
  </si>
  <si>
    <t>平成２４年度月刊「積算資料」資材価格等データ購入</t>
    <phoneticPr fontId="4"/>
  </si>
  <si>
    <t>財団法人経済調査会　沖縄支部 
沖縄県那覇市松山１ー１ー１９</t>
    <rPh sb="0" eb="2">
      <t>ザイダン</t>
    </rPh>
    <rPh sb="2" eb="4">
      <t>ホウジン</t>
    </rPh>
    <phoneticPr fontId="4"/>
  </si>
  <si>
    <t>参加者の有無を確認するため公募を実施したが参加者が無かったため。会計法第２９条の３第４項（公募）</t>
  </si>
  <si>
    <t>平成２４年度企業情報提供業務</t>
  </si>
  <si>
    <t>財団法人建設業技術者センター 
東京都千代田区二番町３　麹町スクエア</t>
  </si>
  <si>
    <t>必要とする物品又はサービスの提供者が他に存在しないため。会計法第２９条の３第４項</t>
    <phoneticPr fontId="4"/>
  </si>
  <si>
    <t>平成２４年度道路情報に関する業務</t>
    <phoneticPr fontId="4"/>
  </si>
  <si>
    <t>財団法人日本道路交通情報センター 
東京都千代田区飯田橋１ー５ー１０</t>
  </si>
  <si>
    <t>平成２４年度アジア等における国際防災協力の推進業務</t>
    <rPh sb="0" eb="2">
      <t>ヘイセイ</t>
    </rPh>
    <rPh sb="4" eb="6">
      <t>ネンド</t>
    </rPh>
    <rPh sb="9" eb="10">
      <t>トウ</t>
    </rPh>
    <rPh sb="14" eb="16">
      <t>コクサイ</t>
    </rPh>
    <rPh sb="16" eb="18">
      <t>ボウサイ</t>
    </rPh>
    <rPh sb="18" eb="20">
      <t>キョウリョク</t>
    </rPh>
    <rPh sb="21" eb="23">
      <t>スイシン</t>
    </rPh>
    <rPh sb="23" eb="25">
      <t>ギョウム</t>
    </rPh>
    <phoneticPr fontId="4"/>
  </si>
  <si>
    <t>支出負担行為担当官
内閣府大臣官房会計担当参事官　小松　貢
東京都千代田区永田町１－６－１</t>
    <rPh sb="0" eb="2">
      <t>シシュツ</t>
    </rPh>
    <rPh sb="2" eb="4">
      <t>フタン</t>
    </rPh>
    <rPh sb="4" eb="6">
      <t>コウイ</t>
    </rPh>
    <rPh sb="6" eb="9">
      <t>タントウカン</t>
    </rPh>
    <rPh sb="10" eb="12">
      <t>ナイカク</t>
    </rPh>
    <rPh sb="12" eb="13">
      <t>フ</t>
    </rPh>
    <rPh sb="13" eb="15">
      <t>ダイジン</t>
    </rPh>
    <rPh sb="15" eb="17">
      <t>カンボウ</t>
    </rPh>
    <rPh sb="17" eb="19">
      <t>カイケイ</t>
    </rPh>
    <rPh sb="19" eb="21">
      <t>タントウ</t>
    </rPh>
    <rPh sb="21" eb="24">
      <t>サンジカン</t>
    </rPh>
    <rPh sb="25" eb="27">
      <t>コマツ</t>
    </rPh>
    <rPh sb="28" eb="29">
      <t>ミツグ</t>
    </rPh>
    <rPh sb="30" eb="33">
      <t>トウキョウト</t>
    </rPh>
    <rPh sb="33" eb="37">
      <t>チヨダク</t>
    </rPh>
    <rPh sb="37" eb="40">
      <t>ナガタチョウ</t>
    </rPh>
    <phoneticPr fontId="4"/>
  </si>
  <si>
    <t>（財）都市防災研究所
東京都千代田区丸の内２－４－１</t>
    <rPh sb="1" eb="2">
      <t>ザイ</t>
    </rPh>
    <rPh sb="3" eb="5">
      <t>トシ</t>
    </rPh>
    <rPh sb="5" eb="7">
      <t>ボウサイ</t>
    </rPh>
    <rPh sb="7" eb="10">
      <t>ケンキュウジョ</t>
    </rPh>
    <rPh sb="11" eb="14">
      <t>トウキョウト</t>
    </rPh>
    <rPh sb="14" eb="18">
      <t>チヨダク</t>
    </rPh>
    <rPh sb="18" eb="19">
      <t>マル</t>
    </rPh>
    <rPh sb="20" eb="21">
      <t>ウチ</t>
    </rPh>
    <phoneticPr fontId="4"/>
  </si>
  <si>
    <t>業務の履行可能な者は当該業者のみであるとして公募を実施した結果、他に履行可能な者の申し出がなかったことから、会計法第２９条の３第４項に該当するため。</t>
    <rPh sb="54" eb="57">
      <t>カイケイホウ</t>
    </rPh>
    <rPh sb="57" eb="58">
      <t>ダイ</t>
    </rPh>
    <rPh sb="60" eb="61">
      <t>ジョウ</t>
    </rPh>
    <rPh sb="63" eb="64">
      <t>ダイ</t>
    </rPh>
    <rPh sb="65" eb="66">
      <t>コウ</t>
    </rPh>
    <rPh sb="67" eb="69">
      <t>ガイトウ</t>
    </rPh>
    <phoneticPr fontId="4"/>
  </si>
  <si>
    <t>我が国の核燃料物質管理状況等に係る集計業務</t>
    <phoneticPr fontId="4"/>
  </si>
  <si>
    <t>支出負担行為担当官
内閣府政策統括官（科学技術政策・イノベーション担当）　倉持　隆雄　
東京都千代田区霞が関３－１－１</t>
    <phoneticPr fontId="4"/>
  </si>
  <si>
    <t>公益財団法人核物質管理センター
東京都台東区東上野１－２８－９</t>
    <rPh sb="0" eb="2">
      <t>コウエキ</t>
    </rPh>
    <rPh sb="2" eb="6">
      <t>ザイダンホウジン</t>
    </rPh>
    <rPh sb="6" eb="9">
      <t>カクブッシツ</t>
    </rPh>
    <rPh sb="9" eb="11">
      <t>カンリ</t>
    </rPh>
    <rPh sb="16" eb="19">
      <t>トウキョウト</t>
    </rPh>
    <phoneticPr fontId="4"/>
  </si>
  <si>
    <t xml:space="preserve">公募により業者を募集したところ、当該業者から応募があり、本業務を行うことができるものと認められることから、会計法第２９条の３第４項に該当するため。 </t>
  </si>
  <si>
    <t>平成24年度億首ダム生態系保全検討業務</t>
    <rPh sb="0" eb="2">
      <t>ヘイセイ</t>
    </rPh>
    <rPh sb="4" eb="6">
      <t>ネンド</t>
    </rPh>
    <rPh sb="6" eb="8">
      <t>オククビ</t>
    </rPh>
    <rPh sb="10" eb="13">
      <t>セイタイケイ</t>
    </rPh>
    <rPh sb="13" eb="15">
      <t>ホゼン</t>
    </rPh>
    <rPh sb="15" eb="17">
      <t>ケントウ</t>
    </rPh>
    <rPh sb="17" eb="19">
      <t>ギョウム</t>
    </rPh>
    <phoneticPr fontId="4"/>
  </si>
  <si>
    <t>分任支出負担行為担当官代理
沖縄総合事務局北部ダム事務所副所長　安仁屋　勉
沖縄県名護市大北3-19-8</t>
    <rPh sb="0" eb="1">
      <t>ブン</t>
    </rPh>
    <rPh sb="1" eb="2">
      <t>ニン</t>
    </rPh>
    <rPh sb="2" eb="4">
      <t>シシュツ</t>
    </rPh>
    <rPh sb="4" eb="6">
      <t>フタン</t>
    </rPh>
    <rPh sb="6" eb="8">
      <t>コウイ</t>
    </rPh>
    <rPh sb="8" eb="11">
      <t>タントウカン</t>
    </rPh>
    <rPh sb="11" eb="13">
      <t>ダイリ</t>
    </rPh>
    <rPh sb="14" eb="16">
      <t>オキナワ</t>
    </rPh>
    <rPh sb="16" eb="18">
      <t>ソウゴウ</t>
    </rPh>
    <rPh sb="18" eb="21">
      <t>ジムキョク</t>
    </rPh>
    <rPh sb="21" eb="23">
      <t>ホクブ</t>
    </rPh>
    <rPh sb="25" eb="27">
      <t>ジム</t>
    </rPh>
    <rPh sb="27" eb="28">
      <t>ショ</t>
    </rPh>
    <rPh sb="28" eb="29">
      <t>フク</t>
    </rPh>
    <rPh sb="29" eb="31">
      <t>ショチョウ</t>
    </rPh>
    <rPh sb="32" eb="35">
      <t>アニヤ</t>
    </rPh>
    <rPh sb="36" eb="37">
      <t>ツトム</t>
    </rPh>
    <rPh sb="38" eb="41">
      <t>オキナワケン</t>
    </rPh>
    <rPh sb="41" eb="44">
      <t>ナゴシ</t>
    </rPh>
    <rPh sb="44" eb="46">
      <t>オオキタ</t>
    </rPh>
    <phoneticPr fontId="4"/>
  </si>
  <si>
    <t>財団法人ダム水源地環境整備センター
東京都千代田区麹町2-14-2　麹町NKビル</t>
    <rPh sb="0" eb="2">
      <t>ザイダン</t>
    </rPh>
    <rPh sb="2" eb="4">
      <t>ホウジン</t>
    </rPh>
    <rPh sb="6" eb="9">
      <t>スイゲンチ</t>
    </rPh>
    <rPh sb="9" eb="11">
      <t>カンキョウ</t>
    </rPh>
    <rPh sb="11" eb="13">
      <t>セイビ</t>
    </rPh>
    <rPh sb="18" eb="21">
      <t>トウキョウト</t>
    </rPh>
    <rPh sb="21" eb="25">
      <t>チヨダク</t>
    </rPh>
    <rPh sb="25" eb="27">
      <t>コウジマチ</t>
    </rPh>
    <rPh sb="34" eb="36">
      <t>コウジマチ</t>
    </rPh>
    <phoneticPr fontId="4"/>
  </si>
  <si>
    <t>企画提案を募集し、提案内容について選定委員会において審査したところ、当該事業者が選定されたため。
会計法第29条の3第4項
（企画競争）</t>
    <rPh sb="0" eb="2">
      <t>キカク</t>
    </rPh>
    <rPh sb="2" eb="4">
      <t>テイアン</t>
    </rPh>
    <rPh sb="5" eb="7">
      <t>ボシュウ</t>
    </rPh>
    <rPh sb="9" eb="11">
      <t>テイアン</t>
    </rPh>
    <rPh sb="11" eb="13">
      <t>ナイヨウ</t>
    </rPh>
    <rPh sb="17" eb="19">
      <t>センテイ</t>
    </rPh>
    <rPh sb="19" eb="22">
      <t>イインカイ</t>
    </rPh>
    <rPh sb="26" eb="28">
      <t>シンサ</t>
    </rPh>
    <rPh sb="34" eb="36">
      <t>トウガイ</t>
    </rPh>
    <rPh sb="36" eb="38">
      <t>ジギョウ</t>
    </rPh>
    <rPh sb="38" eb="39">
      <t>シャ</t>
    </rPh>
    <rPh sb="40" eb="42">
      <t>センテイ</t>
    </rPh>
    <rPh sb="49" eb="52">
      <t>カイケイホウ</t>
    </rPh>
    <rPh sb="52" eb="53">
      <t>ダイ</t>
    </rPh>
    <rPh sb="55" eb="56">
      <t>ジョウ</t>
    </rPh>
    <rPh sb="58" eb="59">
      <t>ダイ</t>
    </rPh>
    <rPh sb="60" eb="61">
      <t>コウ</t>
    </rPh>
    <rPh sb="63" eb="65">
      <t>キカク</t>
    </rPh>
    <rPh sb="65" eb="67">
      <t>キョウソウ</t>
    </rPh>
    <phoneticPr fontId="4"/>
  </si>
  <si>
    <t>第19回国際質量分析会議会場賃貸借</t>
    <rPh sb="0" eb="1">
      <t>ダイ</t>
    </rPh>
    <rPh sb="3" eb="4">
      <t>カイ</t>
    </rPh>
    <rPh sb="4" eb="6">
      <t>コクサイ</t>
    </rPh>
    <rPh sb="6" eb="8">
      <t>シツリョウ</t>
    </rPh>
    <rPh sb="8" eb="10">
      <t>ブンセキ</t>
    </rPh>
    <rPh sb="10" eb="12">
      <t>カイギ</t>
    </rPh>
    <rPh sb="12" eb="14">
      <t>カイジョウ</t>
    </rPh>
    <rPh sb="14" eb="17">
      <t>チンタイシャク</t>
    </rPh>
    <phoneticPr fontId="4"/>
  </si>
  <si>
    <t>支出負担行為担当官
日本学術会議事務局長　齊藤　敦
東京都港区六本木７－２２－３４</t>
    <phoneticPr fontId="4"/>
  </si>
  <si>
    <t>公益財団法人国立京都国際会館
京都府京都市左京区岩倉大鷺町４２２</t>
    <phoneticPr fontId="4"/>
  </si>
  <si>
    <t>国際会議の開催にあたっては、学術研究団体と共同主催しているところ、閣議了解や予算要求等の関係から国際会議の３年前に公募を行っている。学術研究団体からの申請に当たり会議の概要、開催地、開催場所等の基本的事項が確定していることが必要となり、これら要件を審査したのち共同主催の候補を決定し、閣議了解をもって正式に共同主催を決定している。既に共同主催を決定した段階で会議開催会場が決定しており、競争に付することができないため。（会計法第２９条の３第４項）</t>
    <phoneticPr fontId="4"/>
  </si>
  <si>
    <t>アイヌ政策推進室に係る事務室等の賃貸借</t>
    <rPh sb="3" eb="5">
      <t>セイサク</t>
    </rPh>
    <rPh sb="5" eb="8">
      <t>スイシンシツ</t>
    </rPh>
    <rPh sb="9" eb="10">
      <t>カカ</t>
    </rPh>
    <rPh sb="11" eb="14">
      <t>ジムシツ</t>
    </rPh>
    <rPh sb="14" eb="15">
      <t>トウ</t>
    </rPh>
    <rPh sb="16" eb="19">
      <t>チンタイシャク</t>
    </rPh>
    <phoneticPr fontId="4"/>
  </si>
  <si>
    <t>支出負担行為担当官
会計担当内閣参事官　日下　正周
東京都千代田区永田町１－６－１</t>
    <rPh sb="0" eb="2">
      <t>シシュツ</t>
    </rPh>
    <rPh sb="2" eb="4">
      <t>フタン</t>
    </rPh>
    <rPh sb="4" eb="6">
      <t>コウイ</t>
    </rPh>
    <rPh sb="6" eb="9">
      <t>タントウカン</t>
    </rPh>
    <rPh sb="10" eb="12">
      <t>カイケイ</t>
    </rPh>
    <rPh sb="12" eb="14">
      <t>タントウ</t>
    </rPh>
    <rPh sb="14" eb="16">
      <t>ナイカク</t>
    </rPh>
    <rPh sb="16" eb="19">
      <t>サンジカン</t>
    </rPh>
    <rPh sb="20" eb="22">
      <t>クサカ</t>
    </rPh>
    <rPh sb="23" eb="24">
      <t>マサ</t>
    </rPh>
    <rPh sb="24" eb="25">
      <t>シュウ</t>
    </rPh>
    <rPh sb="26" eb="29">
      <t>トウキョウト</t>
    </rPh>
    <rPh sb="29" eb="33">
      <t>チヨダク</t>
    </rPh>
    <rPh sb="33" eb="36">
      <t>ナガタチョウ</t>
    </rPh>
    <phoneticPr fontId="4"/>
  </si>
  <si>
    <t>（財）農林水産奨励会
東京都港区赤坂１－９－１３</t>
    <rPh sb="1" eb="2">
      <t>ザイ</t>
    </rPh>
    <rPh sb="3" eb="5">
      <t>ノウリン</t>
    </rPh>
    <rPh sb="5" eb="7">
      <t>スイサン</t>
    </rPh>
    <rPh sb="7" eb="10">
      <t>ショウレイカイ</t>
    </rPh>
    <rPh sb="11" eb="14">
      <t>トウキョウト</t>
    </rPh>
    <rPh sb="14" eb="16">
      <t>ミナトク</t>
    </rPh>
    <rPh sb="16" eb="18">
      <t>アカサカ</t>
    </rPh>
    <phoneticPr fontId="4"/>
  </si>
  <si>
    <t>当該調達は、独占的なものであり、競争できないため。</t>
    <rPh sb="0" eb="2">
      <t>トウガイ</t>
    </rPh>
    <rPh sb="2" eb="4">
      <t>チョウタツ</t>
    </rPh>
    <rPh sb="6" eb="9">
      <t>ドクセンテキ</t>
    </rPh>
    <rPh sb="16" eb="18">
      <t>キョウソウ</t>
    </rPh>
    <phoneticPr fontId="4"/>
  </si>
  <si>
    <t>国所管</t>
    <phoneticPr fontId="4"/>
  </si>
  <si>
    <t>宮内庁</t>
    <rPh sb="0" eb="3">
      <t>クナイチョウ</t>
    </rPh>
    <phoneticPr fontId="4"/>
  </si>
  <si>
    <t>皇居参観案内業務</t>
    <rPh sb="0" eb="2">
      <t>コウキョ</t>
    </rPh>
    <rPh sb="2" eb="4">
      <t>サンカン</t>
    </rPh>
    <rPh sb="4" eb="6">
      <t>アンナイ</t>
    </rPh>
    <rPh sb="6" eb="8">
      <t>ギョウム</t>
    </rPh>
    <phoneticPr fontId="7"/>
  </si>
  <si>
    <t>公益財団法人菊葉文化協会
東京都千代田区千代田１－１</t>
    <rPh sb="0" eb="2">
      <t>コウエキ</t>
    </rPh>
    <rPh sb="2" eb="6">
      <t>ザイダンホウジン</t>
    </rPh>
    <rPh sb="6" eb="8">
      <t>キクヨウ</t>
    </rPh>
    <rPh sb="8" eb="10">
      <t>ブンカ</t>
    </rPh>
    <rPh sb="10" eb="12">
      <t>キョウカイ</t>
    </rPh>
    <rPh sb="13" eb="16">
      <t>トウキョウト</t>
    </rPh>
    <rPh sb="16" eb="20">
      <t>チヨダク</t>
    </rPh>
    <rPh sb="20" eb="23">
      <t>チヨダ</t>
    </rPh>
    <phoneticPr fontId="7"/>
  </si>
  <si>
    <t>参加者の有無を確認するため公募を実施したが参加者が無かったため。会計法第２９条の３第４項（公募）</t>
    <phoneticPr fontId="7"/>
  </si>
  <si>
    <t>（非公表）</t>
    <rPh sb="1" eb="4">
      <t>ヒコウヒョウ</t>
    </rPh>
    <phoneticPr fontId="7"/>
  </si>
  <si>
    <t>公財</t>
    <rPh sb="0" eb="1">
      <t>コウ</t>
    </rPh>
    <rPh sb="1" eb="2">
      <t>ザイ</t>
    </rPh>
    <phoneticPr fontId="7"/>
  </si>
  <si>
    <t>国所管</t>
    <rPh sb="0" eb="1">
      <t>クニ</t>
    </rPh>
    <rPh sb="1" eb="3">
      <t>ショカン</t>
    </rPh>
    <phoneticPr fontId="7"/>
  </si>
  <si>
    <t>単価契約</t>
    <rPh sb="0" eb="2">
      <t>タンカ</t>
    </rPh>
    <rPh sb="2" eb="4">
      <t>ケイヤク</t>
    </rPh>
    <phoneticPr fontId="7"/>
  </si>
  <si>
    <t>京都御所ほか参観案内業務</t>
    <rPh sb="0" eb="2">
      <t>キョウト</t>
    </rPh>
    <rPh sb="2" eb="4">
      <t>ゴショ</t>
    </rPh>
    <rPh sb="6" eb="8">
      <t>サンカン</t>
    </rPh>
    <rPh sb="8" eb="10">
      <t>アンナイ</t>
    </rPh>
    <rPh sb="10" eb="12">
      <t>ギョウム</t>
    </rPh>
    <phoneticPr fontId="7"/>
  </si>
  <si>
    <t>分任支出負担行為担当官
宮内庁京都事務所長
北　　啓太
京都府京都市上京区京都御苑３</t>
    <rPh sb="0" eb="11">
      <t>b</t>
    </rPh>
    <rPh sb="12" eb="15">
      <t>クナイチョウ</t>
    </rPh>
    <rPh sb="15" eb="20">
      <t>キョウトジムショ</t>
    </rPh>
    <rPh sb="20" eb="21">
      <t>チョウ</t>
    </rPh>
    <rPh sb="22" eb="23">
      <t>キタ</t>
    </rPh>
    <rPh sb="25" eb="27">
      <t>ケイタ</t>
    </rPh>
    <rPh sb="28" eb="31">
      <t>キョウトフ</t>
    </rPh>
    <rPh sb="31" eb="34">
      <t>キョウトシ</t>
    </rPh>
    <rPh sb="34" eb="37">
      <t>カミギョウク</t>
    </rPh>
    <rPh sb="37" eb="39">
      <t>キョウト</t>
    </rPh>
    <rPh sb="39" eb="41">
      <t>ギョエン</t>
    </rPh>
    <phoneticPr fontId="7"/>
  </si>
  <si>
    <t>公益財団法人菊葉文化協会
東京都千代田区千代田１－１</t>
    <rPh sb="0" eb="2">
      <t>コウエキ</t>
    </rPh>
    <rPh sb="2" eb="6">
      <t>ザイダンホウジン</t>
    </rPh>
    <rPh sb="6" eb="8">
      <t>キクヨウ</t>
    </rPh>
    <rPh sb="8" eb="10">
      <t>ブンカ</t>
    </rPh>
    <rPh sb="10" eb="12">
      <t>キョウカイ</t>
    </rPh>
    <phoneticPr fontId="7"/>
  </si>
  <si>
    <t>公取委</t>
    <rPh sb="0" eb="3">
      <t>コウトリイ</t>
    </rPh>
    <phoneticPr fontId="4"/>
  </si>
  <si>
    <t>霞が関WAN利用料金</t>
    <rPh sb="0" eb="1">
      <t>カスミ</t>
    </rPh>
    <rPh sb="2" eb="3">
      <t>セキ</t>
    </rPh>
    <rPh sb="6" eb="8">
      <t>リヨウ</t>
    </rPh>
    <rPh sb="8" eb="10">
      <t>リョウキン</t>
    </rPh>
    <phoneticPr fontId="4"/>
  </si>
  <si>
    <t>支出負担行為担当官
公正取引委員会事務総局
官房総務課会計室長
銭場忠夫
東京都千代田区霞が関
1-1-1</t>
    <rPh sb="0" eb="2">
      <t>シシュツ</t>
    </rPh>
    <rPh sb="2" eb="4">
      <t>フタン</t>
    </rPh>
    <rPh sb="4" eb="6">
      <t>コウイ</t>
    </rPh>
    <rPh sb="6" eb="9">
      <t>タントウカン</t>
    </rPh>
    <rPh sb="10" eb="12">
      <t>コウセイ</t>
    </rPh>
    <rPh sb="12" eb="14">
      <t>トリヒキ</t>
    </rPh>
    <rPh sb="14" eb="17">
      <t>イインカイ</t>
    </rPh>
    <rPh sb="17" eb="19">
      <t>ジム</t>
    </rPh>
    <rPh sb="19" eb="21">
      <t>ソウキョク</t>
    </rPh>
    <rPh sb="22" eb="24">
      <t>カンボウ</t>
    </rPh>
    <rPh sb="24" eb="27">
      <t>ソウムカ</t>
    </rPh>
    <rPh sb="27" eb="29">
      <t>カイケイ</t>
    </rPh>
    <rPh sb="29" eb="30">
      <t>シツ</t>
    </rPh>
    <rPh sb="30" eb="31">
      <t>チョウ</t>
    </rPh>
    <rPh sb="32" eb="33">
      <t>ゼニ</t>
    </rPh>
    <rPh sb="33" eb="34">
      <t>バ</t>
    </rPh>
    <rPh sb="34" eb="36">
      <t>タダオ</t>
    </rPh>
    <rPh sb="37" eb="40">
      <t>トウキョウト</t>
    </rPh>
    <rPh sb="40" eb="44">
      <t>チヨダク</t>
    </rPh>
    <rPh sb="44" eb="45">
      <t>カスミ</t>
    </rPh>
    <rPh sb="46" eb="47">
      <t>セキ</t>
    </rPh>
    <phoneticPr fontId="4"/>
  </si>
  <si>
    <t>社団法人行政情報システム研究所
東京都千代田区日比谷公園1-3</t>
    <rPh sb="0" eb="2">
      <t>シャダン</t>
    </rPh>
    <rPh sb="2" eb="4">
      <t>ホウジン</t>
    </rPh>
    <rPh sb="4" eb="6">
      <t>ギョウセイ</t>
    </rPh>
    <rPh sb="6" eb="8">
      <t>ジョウホウ</t>
    </rPh>
    <rPh sb="12" eb="14">
      <t>ケンキュウ</t>
    </rPh>
    <rPh sb="14" eb="15">
      <t>ジョ</t>
    </rPh>
    <rPh sb="16" eb="19">
      <t>トウキョウト</t>
    </rPh>
    <rPh sb="19" eb="23">
      <t>チヨダク</t>
    </rPh>
    <rPh sb="23" eb="26">
      <t>ヒビヤ</t>
    </rPh>
    <rPh sb="26" eb="28">
      <t>コウエン</t>
    </rPh>
    <phoneticPr fontId="4"/>
  </si>
  <si>
    <t>会計法第29条の3第4項
霞が関WAN利用機関連絡協議会の決定に基づき，霞が関WANを設置運営し，サービスを提供できる唯一の法人であるため。</t>
    <rPh sb="0" eb="3">
      <t>カイケイホウ</t>
    </rPh>
    <rPh sb="3" eb="4">
      <t>ダイ</t>
    </rPh>
    <rPh sb="6" eb="7">
      <t>ジョウ</t>
    </rPh>
    <rPh sb="9" eb="10">
      <t>ダイ</t>
    </rPh>
    <rPh sb="11" eb="12">
      <t>コウ</t>
    </rPh>
    <rPh sb="20" eb="22">
      <t>リヨウ</t>
    </rPh>
    <rPh sb="22" eb="24">
      <t>キカン</t>
    </rPh>
    <rPh sb="24" eb="26">
      <t>レンラク</t>
    </rPh>
    <rPh sb="26" eb="29">
      <t>キョウギカイ</t>
    </rPh>
    <rPh sb="30" eb="32">
      <t>ケッテイ</t>
    </rPh>
    <rPh sb="33" eb="34">
      <t>モト</t>
    </rPh>
    <rPh sb="37" eb="38">
      <t>カスミ</t>
    </rPh>
    <rPh sb="39" eb="40">
      <t>セキ</t>
    </rPh>
    <rPh sb="44" eb="46">
      <t>セッチ</t>
    </rPh>
    <rPh sb="46" eb="48">
      <t>ウンエイ</t>
    </rPh>
    <rPh sb="55" eb="57">
      <t>テイキョウ</t>
    </rPh>
    <rPh sb="60" eb="62">
      <t>ユイツ</t>
    </rPh>
    <rPh sb="63" eb="65">
      <t>ホウジン</t>
    </rPh>
    <phoneticPr fontId="4"/>
  </si>
  <si>
    <t>月額898,800</t>
    <rPh sb="0" eb="2">
      <t>ゲツガク</t>
    </rPh>
    <phoneticPr fontId="4"/>
  </si>
  <si>
    <t>霞が関WAN事業は平成24年12月に廃止。</t>
    <rPh sb="0" eb="1">
      <t>カスミ</t>
    </rPh>
    <rPh sb="2" eb="3">
      <t>セキ</t>
    </rPh>
    <rPh sb="6" eb="8">
      <t>ジギョウ</t>
    </rPh>
    <rPh sb="9" eb="11">
      <t>ヘイセイ</t>
    </rPh>
    <rPh sb="13" eb="14">
      <t>ネン</t>
    </rPh>
    <rPh sb="16" eb="17">
      <t>ツキ</t>
    </rPh>
    <rPh sb="18" eb="20">
      <t>ハイシ</t>
    </rPh>
    <phoneticPr fontId="4"/>
  </si>
  <si>
    <t>警察庁</t>
    <rPh sb="0" eb="3">
      <t>ケイサツチョウ</t>
    </rPh>
    <phoneticPr fontId="4"/>
  </si>
  <si>
    <t>霞が関ＷＡＮサービス</t>
  </si>
  <si>
    <t>警察庁長官官房会計課理事官
渡　邊　　国　佳
警察庁
東京都千代田区霞が関２-１-２</t>
    <rPh sb="14" eb="15">
      <t>ワタリ</t>
    </rPh>
    <rPh sb="16" eb="17">
      <t>ベ</t>
    </rPh>
    <rPh sb="19" eb="20">
      <t>クニ</t>
    </rPh>
    <rPh sb="21" eb="22">
      <t>ヨシ</t>
    </rPh>
    <phoneticPr fontId="7"/>
  </si>
  <si>
    <t>社団法人行政情報システム研究所
東京都千代田区日比谷公園１-３</t>
    <rPh sb="0" eb="2">
      <t>シャダン</t>
    </rPh>
    <rPh sb="2" eb="4">
      <t>ホウジン</t>
    </rPh>
    <rPh sb="16" eb="19">
      <t>トウキョウト</t>
    </rPh>
    <rPh sb="19" eb="23">
      <t>チヨダク</t>
    </rPh>
    <rPh sb="23" eb="26">
      <t>ヒビヤ</t>
    </rPh>
    <rPh sb="26" eb="28">
      <t>コウエン</t>
    </rPh>
    <phoneticPr fontId="7"/>
  </si>
  <si>
    <t>会計法第29条の3第4項
供給者によってのみ供給されることが可能であり、他に合理的な代替となるサービスがないため</t>
    <rPh sb="0" eb="3">
      <t>カイケイホウ</t>
    </rPh>
    <rPh sb="3" eb="4">
      <t>ダイ</t>
    </rPh>
    <rPh sb="6" eb="7">
      <t>ジョウ</t>
    </rPh>
    <rPh sb="9" eb="10">
      <t>ダイ</t>
    </rPh>
    <rPh sb="11" eb="12">
      <t>コウ</t>
    </rPh>
    <rPh sb="13" eb="16">
      <t>キョウキュウシャ</t>
    </rPh>
    <rPh sb="22" eb="24">
      <t>キョウキュウ</t>
    </rPh>
    <rPh sb="30" eb="32">
      <t>カノウ</t>
    </rPh>
    <rPh sb="36" eb="37">
      <t>タ</t>
    </rPh>
    <rPh sb="38" eb="41">
      <t>ゴウリテキ</t>
    </rPh>
    <rPh sb="42" eb="44">
      <t>ダイガ</t>
    </rPh>
    <phoneticPr fontId="7"/>
  </si>
  <si>
    <t>特社</t>
    <rPh sb="0" eb="1">
      <t>トク</t>
    </rPh>
    <rPh sb="1" eb="2">
      <t>シャ</t>
    </rPh>
    <phoneticPr fontId="12"/>
  </si>
  <si>
    <t>国所管</t>
  </si>
  <si>
    <t>単価契約</t>
    <rPh sb="0" eb="2">
      <t>タンカ</t>
    </rPh>
    <rPh sb="2" eb="4">
      <t>ケイヤク</t>
    </rPh>
    <phoneticPr fontId="12"/>
  </si>
  <si>
    <t>検査対象外軽自動車届出情報の提供</t>
    <rPh sb="0" eb="2">
      <t>ケンサ</t>
    </rPh>
    <rPh sb="2" eb="5">
      <t>タイショウガイ</t>
    </rPh>
    <rPh sb="5" eb="9">
      <t>ケイジドウシャ</t>
    </rPh>
    <rPh sb="9" eb="11">
      <t>トドケデ</t>
    </rPh>
    <rPh sb="11" eb="13">
      <t>ジョウホウ</t>
    </rPh>
    <rPh sb="14" eb="16">
      <t>テイキョウ</t>
    </rPh>
    <phoneticPr fontId="7"/>
  </si>
  <si>
    <t>社団法人全国軽自動車協会連合会
東京都港区芝大門１-１-30</t>
    <rPh sb="0" eb="2">
      <t>シャダン</t>
    </rPh>
    <rPh sb="2" eb="4">
      <t>ホウジン</t>
    </rPh>
    <rPh sb="16" eb="19">
      <t>トウキョウト</t>
    </rPh>
    <rPh sb="19" eb="21">
      <t>ミナトク</t>
    </rPh>
    <rPh sb="21" eb="22">
      <t>シバ</t>
    </rPh>
    <rPh sb="22" eb="24">
      <t>ダイモン</t>
    </rPh>
    <phoneticPr fontId="7"/>
  </si>
  <si>
    <t>会計法第29条の3第4項
公募を実施した結果、業務の履行可能な者が１者であって、その者との契約であり競争を許さないため</t>
    <rPh sb="0" eb="3">
      <t>カイケイホウ</t>
    </rPh>
    <rPh sb="3" eb="4">
      <t>ダイ</t>
    </rPh>
    <rPh sb="6" eb="7">
      <t>ジョウ</t>
    </rPh>
    <rPh sb="9" eb="10">
      <t>ダイ</t>
    </rPh>
    <rPh sb="11" eb="12">
      <t>コウ</t>
    </rPh>
    <rPh sb="13" eb="15">
      <t>コウボ</t>
    </rPh>
    <rPh sb="16" eb="18">
      <t>ジッシ</t>
    </rPh>
    <rPh sb="20" eb="22">
      <t>ケッカ</t>
    </rPh>
    <rPh sb="23" eb="25">
      <t>ギョウム</t>
    </rPh>
    <rPh sb="26" eb="28">
      <t>リコウ</t>
    </rPh>
    <rPh sb="28" eb="30">
      <t>カノウ</t>
    </rPh>
    <rPh sb="31" eb="32">
      <t>シャ</t>
    </rPh>
    <rPh sb="34" eb="35">
      <t>シャ</t>
    </rPh>
    <rPh sb="42" eb="43">
      <t>シャ</t>
    </rPh>
    <rPh sb="45" eb="47">
      <t>ケイヤク</t>
    </rPh>
    <rPh sb="50" eb="52">
      <t>キョウソウ</t>
    </rPh>
    <rPh sb="53" eb="54">
      <t>ユル</t>
    </rPh>
    <phoneticPr fontId="7"/>
  </si>
  <si>
    <t>特社</t>
    <rPh sb="0" eb="1">
      <t>トク</t>
    </rPh>
    <rPh sb="1" eb="2">
      <t>シャ</t>
    </rPh>
    <phoneticPr fontId="7"/>
  </si>
  <si>
    <t>国所管</t>
    <phoneticPr fontId="7"/>
  </si>
  <si>
    <t>国際警察センター語学研修科
インドネシア語Ⅱ課程委託研修</t>
    <rPh sb="0" eb="2">
      <t>コクサイ</t>
    </rPh>
    <rPh sb="2" eb="4">
      <t>ケイサツ</t>
    </rPh>
    <rPh sb="8" eb="10">
      <t>ゴガク</t>
    </rPh>
    <rPh sb="10" eb="12">
      <t>ケンシュウ</t>
    </rPh>
    <rPh sb="12" eb="13">
      <t>カ</t>
    </rPh>
    <rPh sb="20" eb="21">
      <t>ゴ</t>
    </rPh>
    <rPh sb="22" eb="24">
      <t>カテイ</t>
    </rPh>
    <rPh sb="24" eb="26">
      <t>イタク</t>
    </rPh>
    <rPh sb="26" eb="28">
      <t>ケンシュウ</t>
    </rPh>
    <phoneticPr fontId="7"/>
  </si>
  <si>
    <t>警察大学校教務部会計課長
冨　岡　　昭　彦
警察大学校
東京都府中市朝日町３-12-１</t>
    <phoneticPr fontId="7"/>
  </si>
  <si>
    <t>公益財団法人アジア・アフリカ文化財団
東京都三鷹市新川５-14-16</t>
    <rPh sb="0" eb="2">
      <t>コウエキ</t>
    </rPh>
    <rPh sb="2" eb="6">
      <t>ザイダンホウジン</t>
    </rPh>
    <rPh sb="14" eb="16">
      <t>ブンカ</t>
    </rPh>
    <rPh sb="16" eb="18">
      <t>ザイダン</t>
    </rPh>
    <rPh sb="19" eb="22">
      <t>トウキョウト</t>
    </rPh>
    <rPh sb="22" eb="25">
      <t>ミタカシ</t>
    </rPh>
    <rPh sb="25" eb="27">
      <t>シンカワ</t>
    </rPh>
    <phoneticPr fontId="7"/>
  </si>
  <si>
    <t>国際警察センター語学研修科
タイ語Ⅱ課程委託研修</t>
    <rPh sb="0" eb="2">
      <t>コクサイ</t>
    </rPh>
    <rPh sb="2" eb="4">
      <t>ケイサツ</t>
    </rPh>
    <rPh sb="8" eb="10">
      <t>ゴガク</t>
    </rPh>
    <rPh sb="10" eb="12">
      <t>ケンシュウ</t>
    </rPh>
    <rPh sb="12" eb="13">
      <t>カ</t>
    </rPh>
    <rPh sb="16" eb="17">
      <t>ゴ</t>
    </rPh>
    <rPh sb="18" eb="20">
      <t>カテイ</t>
    </rPh>
    <rPh sb="20" eb="22">
      <t>イタク</t>
    </rPh>
    <rPh sb="22" eb="24">
      <t>ケンシュウ</t>
    </rPh>
    <phoneticPr fontId="7"/>
  </si>
  <si>
    <t>平成24年度全国警察柔道・剣道選手権大会及び平成24年度全国警察柔道・剣道大会に係る会場借上</t>
    <rPh sb="37" eb="39">
      <t>タイカイ</t>
    </rPh>
    <rPh sb="40" eb="41">
      <t>カカ</t>
    </rPh>
    <rPh sb="42" eb="44">
      <t>カイジョウ</t>
    </rPh>
    <rPh sb="44" eb="46">
      <t>カリア</t>
    </rPh>
    <phoneticPr fontId="7"/>
  </si>
  <si>
    <t>財団法人日本武道館
東京都千代田区北の丸公園２-３</t>
    <rPh sb="0" eb="2">
      <t>ザイダン</t>
    </rPh>
    <rPh sb="2" eb="4">
      <t>ホウジン</t>
    </rPh>
    <rPh sb="10" eb="13">
      <t>トウキョウト</t>
    </rPh>
    <rPh sb="13" eb="17">
      <t>チヨダク</t>
    </rPh>
    <rPh sb="17" eb="18">
      <t>キタ</t>
    </rPh>
    <rPh sb="19" eb="20">
      <t>マル</t>
    </rPh>
    <rPh sb="20" eb="22">
      <t>コウエン</t>
    </rPh>
    <phoneticPr fontId="7"/>
  </si>
  <si>
    <t>予算決算及び会計令99条の2
再度の入札をしても落札者がなかったため</t>
    <rPh sb="0" eb="2">
      <t>ヨサン</t>
    </rPh>
    <rPh sb="2" eb="4">
      <t>ケッサン</t>
    </rPh>
    <rPh sb="4" eb="5">
      <t>オヨ</t>
    </rPh>
    <rPh sb="6" eb="8">
      <t>カイケイ</t>
    </rPh>
    <rPh sb="8" eb="9">
      <t>レイ</t>
    </rPh>
    <rPh sb="11" eb="12">
      <t>ジョウ</t>
    </rPh>
    <rPh sb="15" eb="17">
      <t>サイド</t>
    </rPh>
    <rPh sb="18" eb="20">
      <t>ニュウサツ</t>
    </rPh>
    <rPh sb="24" eb="27">
      <t>ラクサツシャ</t>
    </rPh>
    <phoneticPr fontId="7"/>
  </si>
  <si>
    <t>特財</t>
    <rPh sb="0" eb="1">
      <t>トク</t>
    </rPh>
    <rPh sb="1" eb="2">
      <t>ザイ</t>
    </rPh>
    <phoneticPr fontId="7"/>
  </si>
  <si>
    <t>金融庁</t>
    <rPh sb="0" eb="3">
      <t>キンユウチョウ</t>
    </rPh>
    <phoneticPr fontId="4"/>
  </si>
  <si>
    <t>国際金融情報センター（ＪＣＩＦ）オンラインサービスによる情報提供　一式</t>
    <rPh sb="0" eb="2">
      <t>コクサイ</t>
    </rPh>
    <rPh sb="2" eb="4">
      <t>キンユウ</t>
    </rPh>
    <rPh sb="4" eb="6">
      <t>ジョウホウ</t>
    </rPh>
    <rPh sb="28" eb="30">
      <t>ジョウホウ</t>
    </rPh>
    <rPh sb="30" eb="32">
      <t>テイキョウ</t>
    </rPh>
    <rPh sb="33" eb="35">
      <t>イッシキ</t>
    </rPh>
    <phoneticPr fontId="5"/>
  </si>
  <si>
    <t>東京都千代田区霞が関3-2-1
支出負担行為担当官
金融庁総務企画局総務課長　
中村　信行　</t>
    <rPh sb="0" eb="3">
      <t>トウキョウト</t>
    </rPh>
    <rPh sb="3" eb="7">
      <t>チヨダク</t>
    </rPh>
    <rPh sb="7" eb="8">
      <t>カスミ</t>
    </rPh>
    <rPh sb="9" eb="10">
      <t>セキ</t>
    </rPh>
    <rPh sb="16" eb="18">
      <t>シシュツ</t>
    </rPh>
    <rPh sb="18" eb="20">
      <t>フタン</t>
    </rPh>
    <rPh sb="22" eb="25">
      <t>タントウカン</t>
    </rPh>
    <rPh sb="26" eb="28">
      <t>キンユウ</t>
    </rPh>
    <rPh sb="28" eb="29">
      <t>チョウ</t>
    </rPh>
    <rPh sb="29" eb="31">
      <t>ソウム</t>
    </rPh>
    <rPh sb="31" eb="33">
      <t>キカク</t>
    </rPh>
    <rPh sb="33" eb="34">
      <t>キョク</t>
    </rPh>
    <rPh sb="34" eb="36">
      <t>ソウム</t>
    </rPh>
    <rPh sb="36" eb="38">
      <t>カチョウ</t>
    </rPh>
    <rPh sb="40" eb="42">
      <t>ナカムラ</t>
    </rPh>
    <rPh sb="43" eb="45">
      <t>ノブユキ</t>
    </rPh>
    <phoneticPr fontId="1"/>
  </si>
  <si>
    <t>公益財団法人国際金融情報センター
東京都中央区日本橋小網町9-9</t>
    <rPh sb="0" eb="2">
      <t>コウエキ</t>
    </rPh>
    <rPh sb="2" eb="4">
      <t>ザイダン</t>
    </rPh>
    <rPh sb="4" eb="6">
      <t>ホウジン</t>
    </rPh>
    <rPh sb="6" eb="8">
      <t>コクサイ</t>
    </rPh>
    <rPh sb="8" eb="10">
      <t>キンユウ</t>
    </rPh>
    <rPh sb="10" eb="12">
      <t>ジョウホウ</t>
    </rPh>
    <rPh sb="17" eb="20">
      <t>トウキョウト</t>
    </rPh>
    <rPh sb="20" eb="23">
      <t>チュウオウク</t>
    </rPh>
    <rPh sb="23" eb="26">
      <t>ニホンバシ</t>
    </rPh>
    <rPh sb="26" eb="29">
      <t>コアミチョウ</t>
    </rPh>
    <phoneticPr fontId="5"/>
  </si>
  <si>
    <t>会計法第29条の3第4項
当該サービスを運用提供している業者であり、競争を許さないため。</t>
    <rPh sb="0" eb="3">
      <t>カイケイホウ</t>
    </rPh>
    <rPh sb="3" eb="4">
      <t>ダイ</t>
    </rPh>
    <rPh sb="6" eb="7">
      <t>ジョウ</t>
    </rPh>
    <rPh sb="9" eb="10">
      <t>ダイ</t>
    </rPh>
    <rPh sb="11" eb="12">
      <t>コウ</t>
    </rPh>
    <rPh sb="13" eb="15">
      <t>トウガイ</t>
    </rPh>
    <rPh sb="20" eb="22">
      <t>ウンヨウ</t>
    </rPh>
    <rPh sb="22" eb="24">
      <t>テイキョウ</t>
    </rPh>
    <rPh sb="28" eb="30">
      <t>ギョウシャ</t>
    </rPh>
    <rPh sb="34" eb="36">
      <t>キョウソウ</t>
    </rPh>
    <rPh sb="37" eb="38">
      <t>ユル</t>
    </rPh>
    <phoneticPr fontId="4"/>
  </si>
  <si>
    <t>公的個人認証サービスの利用に係る情報提供　一式</t>
    <rPh sb="0" eb="2">
      <t>コウテキ</t>
    </rPh>
    <rPh sb="2" eb="4">
      <t>コジン</t>
    </rPh>
    <rPh sb="4" eb="6">
      <t>ニンショウ</t>
    </rPh>
    <rPh sb="11" eb="13">
      <t>リヨウ</t>
    </rPh>
    <rPh sb="14" eb="15">
      <t>カカ</t>
    </rPh>
    <rPh sb="16" eb="18">
      <t>ジョウホウ</t>
    </rPh>
    <rPh sb="18" eb="20">
      <t>テイキョウ</t>
    </rPh>
    <rPh sb="21" eb="23">
      <t>イッシキ</t>
    </rPh>
    <phoneticPr fontId="5"/>
  </si>
  <si>
    <t>（財）自治体衛星通信機構
東京都港区虎ノ門5-12-1 虎ノ門ワイコービル7Ｆ</t>
    <rPh sb="1" eb="2">
      <t>ザイ</t>
    </rPh>
    <rPh sb="3" eb="6">
      <t>ジチタイ</t>
    </rPh>
    <rPh sb="6" eb="8">
      <t>エイセイ</t>
    </rPh>
    <rPh sb="8" eb="10">
      <t>ツウシン</t>
    </rPh>
    <rPh sb="10" eb="12">
      <t>キコウ</t>
    </rPh>
    <rPh sb="13" eb="16">
      <t>トウキョウト</t>
    </rPh>
    <rPh sb="16" eb="18">
      <t>ミナトク</t>
    </rPh>
    <rPh sb="18" eb="19">
      <t>トラ</t>
    </rPh>
    <rPh sb="20" eb="21">
      <t>モン</t>
    </rPh>
    <rPh sb="28" eb="29">
      <t>トラ</t>
    </rPh>
    <rPh sb="30" eb="31">
      <t>モン</t>
    </rPh>
    <phoneticPr fontId="5"/>
  </si>
  <si>
    <t>霞が関ＷＡＮ利用料金</t>
    <rPh sb="0" eb="1">
      <t>カスミ</t>
    </rPh>
    <rPh sb="2" eb="3">
      <t>セキ</t>
    </rPh>
    <rPh sb="6" eb="9">
      <t>リヨウリョウ</t>
    </rPh>
    <rPh sb="9" eb="10">
      <t>キン</t>
    </rPh>
    <phoneticPr fontId="5"/>
  </si>
  <si>
    <t>（社）行政情報システム研究所
東京都千代田区日比谷公園1-3 市政会館1階</t>
    <rPh sb="1" eb="2">
      <t>シャ</t>
    </rPh>
    <rPh sb="3" eb="5">
      <t>ギョウセイ</t>
    </rPh>
    <rPh sb="5" eb="7">
      <t>ジョウホウ</t>
    </rPh>
    <rPh sb="11" eb="14">
      <t>ケンキュウジョ</t>
    </rPh>
    <rPh sb="15" eb="18">
      <t>トウキョウト</t>
    </rPh>
    <rPh sb="18" eb="22">
      <t>チヨダク</t>
    </rPh>
    <rPh sb="22" eb="25">
      <t>ヒビヤ</t>
    </rPh>
    <rPh sb="25" eb="27">
      <t>コウエン</t>
    </rPh>
    <rPh sb="31" eb="33">
      <t>シセイ</t>
    </rPh>
    <rPh sb="33" eb="35">
      <t>カイカン</t>
    </rPh>
    <rPh sb="36" eb="37">
      <t>カイ</t>
    </rPh>
    <phoneticPr fontId="5"/>
  </si>
  <si>
    <t>予算決算及び会計令第102条の2電気通信役務契約に基づく長期継続契約であり、かつ、行政需要に適合した供給を行える事業者が特定されており、契約価格の競争による相手方の選定を許さないため。</t>
    <rPh sb="0" eb="2">
      <t>ヨサン</t>
    </rPh>
    <rPh sb="2" eb="4">
      <t>ケッサン</t>
    </rPh>
    <rPh sb="4" eb="5">
      <t>オヨ</t>
    </rPh>
    <rPh sb="6" eb="8">
      <t>カイケイ</t>
    </rPh>
    <rPh sb="8" eb="9">
      <t>レイ</t>
    </rPh>
    <rPh sb="9" eb="10">
      <t>ダイ</t>
    </rPh>
    <rPh sb="13" eb="14">
      <t>ジョウ</t>
    </rPh>
    <rPh sb="16" eb="18">
      <t>デンキ</t>
    </rPh>
    <rPh sb="18" eb="20">
      <t>ツウシン</t>
    </rPh>
    <rPh sb="20" eb="22">
      <t>エキム</t>
    </rPh>
    <rPh sb="22" eb="24">
      <t>ケイヤク</t>
    </rPh>
    <rPh sb="25" eb="26">
      <t>モト</t>
    </rPh>
    <rPh sb="28" eb="30">
      <t>チョウキ</t>
    </rPh>
    <rPh sb="30" eb="32">
      <t>ケイゾク</t>
    </rPh>
    <rPh sb="32" eb="34">
      <t>ケイヤク</t>
    </rPh>
    <rPh sb="41" eb="43">
      <t>ギョウセイ</t>
    </rPh>
    <rPh sb="43" eb="45">
      <t>ジュヨウ</t>
    </rPh>
    <rPh sb="46" eb="48">
      <t>テキゴウ</t>
    </rPh>
    <rPh sb="50" eb="52">
      <t>キョウキュウ</t>
    </rPh>
    <rPh sb="53" eb="54">
      <t>オコナ</t>
    </rPh>
    <rPh sb="56" eb="59">
      <t>ジギョウシャ</t>
    </rPh>
    <rPh sb="60" eb="62">
      <t>トクテイ</t>
    </rPh>
    <rPh sb="68" eb="70">
      <t>ケイヤク</t>
    </rPh>
    <rPh sb="70" eb="72">
      <t>カカク</t>
    </rPh>
    <rPh sb="73" eb="75">
      <t>キョウソウ</t>
    </rPh>
    <rPh sb="78" eb="81">
      <t>アイテガタ</t>
    </rPh>
    <rPh sb="82" eb="84">
      <t>センテイ</t>
    </rPh>
    <rPh sb="85" eb="86">
      <t>ユル</t>
    </rPh>
    <phoneticPr fontId="4"/>
  </si>
  <si>
    <t>国際会計基準審議会の議論内容及び討議資料等の調査分析等に関する事務の委託　一式</t>
    <rPh sb="0" eb="2">
      <t>コクサイ</t>
    </rPh>
    <rPh sb="2" eb="4">
      <t>カイケイ</t>
    </rPh>
    <rPh sb="4" eb="6">
      <t>キジュン</t>
    </rPh>
    <rPh sb="6" eb="9">
      <t>シンギカイ</t>
    </rPh>
    <rPh sb="10" eb="12">
      <t>ギロン</t>
    </rPh>
    <rPh sb="12" eb="14">
      <t>ナイヨウ</t>
    </rPh>
    <rPh sb="14" eb="15">
      <t>オヨ</t>
    </rPh>
    <rPh sb="16" eb="18">
      <t>トウギ</t>
    </rPh>
    <rPh sb="18" eb="20">
      <t>シリョウ</t>
    </rPh>
    <rPh sb="20" eb="21">
      <t>トウ</t>
    </rPh>
    <rPh sb="22" eb="24">
      <t>チョウサ</t>
    </rPh>
    <rPh sb="24" eb="26">
      <t>ブンセキ</t>
    </rPh>
    <rPh sb="26" eb="27">
      <t>トウ</t>
    </rPh>
    <rPh sb="28" eb="29">
      <t>カン</t>
    </rPh>
    <rPh sb="31" eb="33">
      <t>ジム</t>
    </rPh>
    <rPh sb="34" eb="36">
      <t>イタク</t>
    </rPh>
    <rPh sb="37" eb="39">
      <t>イッシキ</t>
    </rPh>
    <phoneticPr fontId="5"/>
  </si>
  <si>
    <t>公益財団法人 財務会計基準機構
東京都千代田区内幸町2-2-2 富国生命ビル20F</t>
    <rPh sb="0" eb="2">
      <t>コウエキ</t>
    </rPh>
    <rPh sb="2" eb="4">
      <t>ザイダン</t>
    </rPh>
    <rPh sb="4" eb="6">
      <t>ホウジン</t>
    </rPh>
    <rPh sb="7" eb="9">
      <t>ザイム</t>
    </rPh>
    <rPh sb="9" eb="11">
      <t>カイケイ</t>
    </rPh>
    <rPh sb="11" eb="13">
      <t>キジュン</t>
    </rPh>
    <rPh sb="13" eb="15">
      <t>キコウ</t>
    </rPh>
    <rPh sb="16" eb="19">
      <t>トウキョウト</t>
    </rPh>
    <rPh sb="19" eb="23">
      <t>チヨダク</t>
    </rPh>
    <rPh sb="23" eb="26">
      <t>ウチサイワイチョウ</t>
    </rPh>
    <rPh sb="32" eb="34">
      <t>フコク</t>
    </rPh>
    <rPh sb="34" eb="36">
      <t>セイメイ</t>
    </rPh>
    <phoneticPr fontId="5"/>
  </si>
  <si>
    <t>会計法第29条の3第4項
企画競争を行った結果、最も評価得点が高かった者と契約を締結するものであり、契約の性質又は目的が競争を許さないため。　　　　　　　　　　　　　　　　　　　</t>
    <rPh sb="0" eb="3">
      <t>カイケイホウ</t>
    </rPh>
    <rPh sb="3" eb="4">
      <t>ダイ</t>
    </rPh>
    <rPh sb="6" eb="7">
      <t>ジョウ</t>
    </rPh>
    <rPh sb="9" eb="10">
      <t>ダイ</t>
    </rPh>
    <rPh sb="11" eb="12">
      <t>コウ</t>
    </rPh>
    <rPh sb="13" eb="15">
      <t>キカク</t>
    </rPh>
    <rPh sb="15" eb="17">
      <t>キョウソウ</t>
    </rPh>
    <rPh sb="18" eb="19">
      <t>オコナ</t>
    </rPh>
    <rPh sb="21" eb="23">
      <t>ケッカ</t>
    </rPh>
    <rPh sb="24" eb="25">
      <t>モット</t>
    </rPh>
    <rPh sb="26" eb="28">
      <t>ヒョウカ</t>
    </rPh>
    <rPh sb="28" eb="30">
      <t>トクテン</t>
    </rPh>
    <rPh sb="31" eb="32">
      <t>タカ</t>
    </rPh>
    <rPh sb="35" eb="36">
      <t>モノ</t>
    </rPh>
    <rPh sb="37" eb="39">
      <t>ケイヤク</t>
    </rPh>
    <rPh sb="40" eb="42">
      <t>テイケツ</t>
    </rPh>
    <rPh sb="50" eb="52">
      <t>ケイヤク</t>
    </rPh>
    <rPh sb="53" eb="55">
      <t>セイシツ</t>
    </rPh>
    <rPh sb="55" eb="56">
      <t>マタ</t>
    </rPh>
    <rPh sb="57" eb="59">
      <t>モクテキ</t>
    </rPh>
    <rPh sb="60" eb="62">
      <t>キョウソウ</t>
    </rPh>
    <rPh sb="63" eb="64">
      <t>ユル</t>
    </rPh>
    <phoneticPr fontId="5"/>
  </si>
  <si>
    <t>国際会計基準審議会等の国際会議への参加及び意見発信等に関する事務の委託　一式</t>
    <rPh sb="0" eb="2">
      <t>コクサイ</t>
    </rPh>
    <rPh sb="2" eb="4">
      <t>カイケイ</t>
    </rPh>
    <rPh sb="4" eb="6">
      <t>キジュン</t>
    </rPh>
    <rPh sb="6" eb="9">
      <t>シンギカイ</t>
    </rPh>
    <rPh sb="9" eb="10">
      <t>トウ</t>
    </rPh>
    <rPh sb="11" eb="13">
      <t>コクサイ</t>
    </rPh>
    <rPh sb="13" eb="15">
      <t>カイギ</t>
    </rPh>
    <rPh sb="17" eb="19">
      <t>サンカ</t>
    </rPh>
    <rPh sb="19" eb="20">
      <t>オヨ</t>
    </rPh>
    <rPh sb="21" eb="23">
      <t>イケン</t>
    </rPh>
    <rPh sb="23" eb="25">
      <t>ハッシン</t>
    </rPh>
    <rPh sb="25" eb="26">
      <t>トウ</t>
    </rPh>
    <rPh sb="27" eb="28">
      <t>カン</t>
    </rPh>
    <rPh sb="30" eb="32">
      <t>ジム</t>
    </rPh>
    <rPh sb="33" eb="35">
      <t>イタク</t>
    </rPh>
    <rPh sb="36" eb="38">
      <t>イッシキ</t>
    </rPh>
    <phoneticPr fontId="5"/>
  </si>
  <si>
    <t>消費者庁</t>
    <rPh sb="0" eb="3">
      <t>ショウヒシャ</t>
    </rPh>
    <rPh sb="3" eb="4">
      <t>チョウ</t>
    </rPh>
    <phoneticPr fontId="4"/>
  </si>
  <si>
    <t>平成24年度電子商取引モニタリング事業</t>
  </si>
  <si>
    <t>支出負担行為担当官
消費者庁参事官　　服部高明
東京都千代田区永田町2-11-1</t>
    <phoneticPr fontId="4"/>
  </si>
  <si>
    <t>財団法人日本産業協会
東京都千代田区内神田2-11-1</t>
    <phoneticPr fontId="4"/>
  </si>
  <si>
    <t>一般競争入札において、入札を実施しても落札者となるべき者がないことから、会計法第２９条の３第５項及び予算決算及び会計令第９９条の２に該当するため。</t>
    <phoneticPr fontId="4"/>
  </si>
  <si>
    <t>復興庁</t>
    <rPh sb="0" eb="2">
      <t>フッコウ</t>
    </rPh>
    <rPh sb="2" eb="3">
      <t>チョウ</t>
    </rPh>
    <phoneticPr fontId="4"/>
  </si>
  <si>
    <t>三会堂ビルディングの事務室の定期建物賃貸借及び駐車場賃貸借</t>
    <rPh sb="0" eb="2">
      <t>サンカイ</t>
    </rPh>
    <rPh sb="2" eb="3">
      <t>ドウ</t>
    </rPh>
    <rPh sb="10" eb="13">
      <t>ジムシツ</t>
    </rPh>
    <rPh sb="14" eb="16">
      <t>テイキ</t>
    </rPh>
    <rPh sb="16" eb="18">
      <t>タテモノ</t>
    </rPh>
    <rPh sb="18" eb="21">
      <t>チンタイシャク</t>
    </rPh>
    <rPh sb="21" eb="22">
      <t>オヨ</t>
    </rPh>
    <rPh sb="23" eb="26">
      <t>チュウシャジョウ</t>
    </rPh>
    <rPh sb="26" eb="29">
      <t>チンタイシャク</t>
    </rPh>
    <phoneticPr fontId="4"/>
  </si>
  <si>
    <t>支出負担行為担当官
復興庁会計担当参事官　尾関良夫
東京都港区赤坂１－９－１３　三会堂ビル</t>
    <rPh sb="0" eb="2">
      <t>シシュツ</t>
    </rPh>
    <rPh sb="2" eb="4">
      <t>フタン</t>
    </rPh>
    <rPh sb="4" eb="6">
      <t>コウイ</t>
    </rPh>
    <rPh sb="6" eb="9">
      <t>タントウカン</t>
    </rPh>
    <rPh sb="10" eb="13">
      <t>フッコウチョウ</t>
    </rPh>
    <rPh sb="13" eb="15">
      <t>カイケイ</t>
    </rPh>
    <rPh sb="15" eb="17">
      <t>タントウ</t>
    </rPh>
    <rPh sb="17" eb="20">
      <t>サンジカン</t>
    </rPh>
    <rPh sb="21" eb="23">
      <t>オゼキ</t>
    </rPh>
    <rPh sb="23" eb="25">
      <t>ヨシオ</t>
    </rPh>
    <rPh sb="26" eb="29">
      <t>トウキョウト</t>
    </rPh>
    <rPh sb="29" eb="31">
      <t>ミナトク</t>
    </rPh>
    <rPh sb="31" eb="33">
      <t>アカサカ</t>
    </rPh>
    <rPh sb="40" eb="42">
      <t>サンカイ</t>
    </rPh>
    <rPh sb="42" eb="43">
      <t>ドウ</t>
    </rPh>
    <phoneticPr fontId="4"/>
  </si>
  <si>
    <t>財団法人農林水産奨励会
東京都港区赤坂１－９－１３</t>
    <rPh sb="0" eb="4">
      <t>ザイダンホウジン</t>
    </rPh>
    <rPh sb="4" eb="6">
      <t>ノウリン</t>
    </rPh>
    <rPh sb="6" eb="8">
      <t>スイサン</t>
    </rPh>
    <rPh sb="8" eb="11">
      <t>ショウレイカイ</t>
    </rPh>
    <rPh sb="12" eb="15">
      <t>トウキョウト</t>
    </rPh>
    <rPh sb="15" eb="17">
      <t>ミナトク</t>
    </rPh>
    <rPh sb="17" eb="19">
      <t>アカサカ</t>
    </rPh>
    <phoneticPr fontId="4"/>
  </si>
  <si>
    <t>会計法第２９条の３第４項
契約の目的物が代替性のない特定の場所にあるものであり、契約の性質又は目的が競争を許さないため</t>
    <rPh sb="29" eb="31">
      <t>バショ</t>
    </rPh>
    <phoneticPr fontId="4"/>
  </si>
  <si>
    <t>三会堂ビル光熱水料</t>
    <rPh sb="0" eb="2">
      <t>サンカイ</t>
    </rPh>
    <rPh sb="2" eb="3">
      <t>ドウ</t>
    </rPh>
    <rPh sb="5" eb="7">
      <t>コウネツ</t>
    </rPh>
    <rPh sb="7" eb="8">
      <t>ミズ</t>
    </rPh>
    <rPh sb="8" eb="9">
      <t>リョウ</t>
    </rPh>
    <phoneticPr fontId="4"/>
  </si>
  <si>
    <t>会計法第２９条の３第４項
ビルの管理会社が包括的に行った契約のうち復興庁分を負担するものであり、契約の性質又は目的が競争を許さないため</t>
    <rPh sb="16" eb="18">
      <t>カンリ</t>
    </rPh>
    <rPh sb="18" eb="20">
      <t>ガイシャ</t>
    </rPh>
    <rPh sb="21" eb="24">
      <t>ホウカツテキ</t>
    </rPh>
    <rPh sb="25" eb="26">
      <t>オコナ</t>
    </rPh>
    <rPh sb="28" eb="30">
      <t>ケイヤク</t>
    </rPh>
    <rPh sb="33" eb="36">
      <t>フッコウチョウ</t>
    </rPh>
    <rPh sb="36" eb="37">
      <t>ブン</t>
    </rPh>
    <rPh sb="38" eb="40">
      <t>フタン</t>
    </rPh>
    <phoneticPr fontId="4"/>
  </si>
  <si>
    <t>三会堂ビルディングの事務室（地下１階）の定期建物賃貸借</t>
    <rPh sb="0" eb="2">
      <t>サンカイ</t>
    </rPh>
    <rPh sb="2" eb="3">
      <t>ドウ</t>
    </rPh>
    <rPh sb="10" eb="13">
      <t>ジムシツ</t>
    </rPh>
    <rPh sb="14" eb="16">
      <t>チカ</t>
    </rPh>
    <rPh sb="17" eb="18">
      <t>カイ</t>
    </rPh>
    <rPh sb="20" eb="22">
      <t>テイキ</t>
    </rPh>
    <rPh sb="22" eb="24">
      <t>タテモノ</t>
    </rPh>
    <rPh sb="24" eb="27">
      <t>チンタイシャク</t>
    </rPh>
    <phoneticPr fontId="4"/>
  </si>
  <si>
    <t>会計法第２９条の３第４項
契約の目的物が代替性のない特定の場所にあるものであり、契約の性質又は目的が競争を許さないため</t>
    <phoneticPr fontId="4"/>
  </si>
  <si>
    <t>三会堂ビルディングの事務室（７階）の定期建物賃貸借</t>
    <rPh sb="15" eb="16">
      <t>カイ</t>
    </rPh>
    <phoneticPr fontId="4"/>
  </si>
  <si>
    <t>三会堂ビルディングの事務室（７階大臣室等）の定期建物賃貸借</t>
    <rPh sb="15" eb="16">
      <t>カイ</t>
    </rPh>
    <rPh sb="16" eb="19">
      <t>ダイジンシツ</t>
    </rPh>
    <rPh sb="19" eb="20">
      <t>トウ</t>
    </rPh>
    <phoneticPr fontId="4"/>
  </si>
  <si>
    <t>総務省</t>
    <rPh sb="0" eb="3">
      <t>ソウムショウ</t>
    </rPh>
    <phoneticPr fontId="4"/>
  </si>
  <si>
    <t>地方公共団体及び防災関係機関等を結ぶ衛星通信ネットワークの利用</t>
    <rPh sb="0" eb="2">
      <t>チホウ</t>
    </rPh>
    <rPh sb="2" eb="4">
      <t>コウキョウ</t>
    </rPh>
    <rPh sb="4" eb="6">
      <t>ダンタイ</t>
    </rPh>
    <rPh sb="6" eb="7">
      <t>オヨ</t>
    </rPh>
    <rPh sb="8" eb="10">
      <t>ボウサイ</t>
    </rPh>
    <rPh sb="10" eb="12">
      <t>カンケイ</t>
    </rPh>
    <rPh sb="12" eb="14">
      <t>キカン</t>
    </rPh>
    <rPh sb="14" eb="15">
      <t>トウ</t>
    </rPh>
    <rPh sb="16" eb="17">
      <t>ムス</t>
    </rPh>
    <rPh sb="18" eb="20">
      <t>エイセイ</t>
    </rPh>
    <rPh sb="20" eb="22">
      <t>ツウシン</t>
    </rPh>
    <rPh sb="29" eb="31">
      <t>リヨウ</t>
    </rPh>
    <phoneticPr fontId="13"/>
  </si>
  <si>
    <t>支出負担行為担当官　福田進吉　
大臣官房会計課　
東京都千代田区霞が関2-1-2</t>
    <rPh sb="0" eb="2">
      <t>シシュツ</t>
    </rPh>
    <rPh sb="2" eb="4">
      <t>フタン</t>
    </rPh>
    <rPh sb="4" eb="6">
      <t>コウイ</t>
    </rPh>
    <rPh sb="6" eb="9">
      <t>タントウカン</t>
    </rPh>
    <rPh sb="10" eb="12">
      <t>フクダ</t>
    </rPh>
    <rPh sb="12" eb="14">
      <t>シンキチ</t>
    </rPh>
    <rPh sb="16" eb="18">
      <t>ダイジン</t>
    </rPh>
    <rPh sb="18" eb="20">
      <t>カンボウ</t>
    </rPh>
    <rPh sb="20" eb="23">
      <t>カイケイカ</t>
    </rPh>
    <rPh sb="25" eb="28">
      <t>トウキョウト</t>
    </rPh>
    <rPh sb="28" eb="32">
      <t>チヨダク</t>
    </rPh>
    <rPh sb="32" eb="33">
      <t>カスミ</t>
    </rPh>
    <rPh sb="34" eb="35">
      <t>セキ</t>
    </rPh>
    <phoneticPr fontId="7"/>
  </si>
  <si>
    <t>（財）自治体衛星通信機構</t>
    <rPh sb="1" eb="2">
      <t>ザイ</t>
    </rPh>
    <rPh sb="3" eb="6">
      <t>ジチタイ</t>
    </rPh>
    <rPh sb="6" eb="8">
      <t>エイセイ</t>
    </rPh>
    <rPh sb="7" eb="8">
      <t>ホシ</t>
    </rPh>
    <rPh sb="8" eb="10">
      <t>ツウシン</t>
    </rPh>
    <rPh sb="10" eb="12">
      <t>キコウ</t>
    </rPh>
    <phoneticPr fontId="13"/>
  </si>
  <si>
    <t>　地方自治を所管する総務省においては、災害発生時、全国の地方公共団体及び防災関係機関等との防災情報及び行政情報の伝達等を行う必要があり、「衛星通信ネットワーク」を利用する必要があるため、公募により調達参加希望者を募集し、当方の提示する履行条件に適合した者を選定したものである。</t>
    <phoneticPr fontId="13"/>
  </si>
  <si>
    <t>特財</t>
  </si>
  <si>
    <t>政府認証基盤の運用の請負</t>
    <rPh sb="0" eb="2">
      <t>セイフ</t>
    </rPh>
    <rPh sb="2" eb="4">
      <t>ニンショウ</t>
    </rPh>
    <rPh sb="4" eb="6">
      <t>キバン</t>
    </rPh>
    <rPh sb="7" eb="9">
      <t>ウンヨウ</t>
    </rPh>
    <rPh sb="10" eb="12">
      <t>ウケオイ</t>
    </rPh>
    <phoneticPr fontId="13"/>
  </si>
  <si>
    <t>（社）行政情報システム研究所</t>
    <rPh sb="1" eb="2">
      <t>シャ</t>
    </rPh>
    <rPh sb="3" eb="5">
      <t>ギョウセイ</t>
    </rPh>
    <rPh sb="5" eb="7">
      <t>ジョウホウ</t>
    </rPh>
    <rPh sb="11" eb="13">
      <t>ケンキュウ</t>
    </rPh>
    <rPh sb="13" eb="14">
      <t>ジョ</t>
    </rPh>
    <phoneticPr fontId="13"/>
  </si>
  <si>
    <t>　本調達については、調達仕様書の見直し等の一者応札改善方策を講じてきたところであるが、現行事業者以外への意見聴取において、業務知識やスキルの不足により体制確保が困難等の理由により現行事業者以外の履行が難しいとされ、一者応札が続いていたことから、平成23年度の同調達については、競争性のある随意契約（公募）を実施したところ。
　これらを踏まえ、平成24年度の調達においては、平成23年度と同様、公募により透明性・公平性を確保した上で、事業者を選定した。</t>
    <phoneticPr fontId="13"/>
  </si>
  <si>
    <t>特社</t>
  </si>
  <si>
    <t>政府認証基盤のシステム保守の請負</t>
    <rPh sb="0" eb="2">
      <t>セイフ</t>
    </rPh>
    <rPh sb="2" eb="4">
      <t>ニンショウ</t>
    </rPh>
    <rPh sb="4" eb="6">
      <t>キバン</t>
    </rPh>
    <rPh sb="11" eb="13">
      <t>ホシュ</t>
    </rPh>
    <rPh sb="14" eb="16">
      <t>ウケオイ</t>
    </rPh>
    <phoneticPr fontId="13"/>
  </si>
  <si>
    <t>平成２４年度通信衛星を介したネットワークの利用等</t>
    <rPh sb="0" eb="2">
      <t>ヘイセイ</t>
    </rPh>
    <rPh sb="4" eb="6">
      <t>ネンド</t>
    </rPh>
    <rPh sb="6" eb="8">
      <t>ツウシン</t>
    </rPh>
    <rPh sb="8" eb="10">
      <t>エイセイ</t>
    </rPh>
    <rPh sb="11" eb="12">
      <t>カイ</t>
    </rPh>
    <rPh sb="21" eb="23">
      <t>リヨウ</t>
    </rPh>
    <rPh sb="23" eb="24">
      <t>トウ</t>
    </rPh>
    <phoneticPr fontId="7"/>
  </si>
  <si>
    <t>支出負担行為担当官　室田哲男
消防庁総務課
東京都千代田区霞が関2-1-2</t>
    <rPh sb="0" eb="2">
      <t>シシュツ</t>
    </rPh>
    <rPh sb="2" eb="4">
      <t>フタン</t>
    </rPh>
    <rPh sb="4" eb="6">
      <t>コウイ</t>
    </rPh>
    <rPh sb="6" eb="9">
      <t>タントウカン</t>
    </rPh>
    <rPh sb="10" eb="12">
      <t>ムロタ</t>
    </rPh>
    <rPh sb="12" eb="14">
      <t>テツオ</t>
    </rPh>
    <rPh sb="15" eb="18">
      <t>ショウボウチョウ</t>
    </rPh>
    <rPh sb="18" eb="21">
      <t>ソウムカ</t>
    </rPh>
    <rPh sb="22" eb="25">
      <t>トウキョウト</t>
    </rPh>
    <rPh sb="25" eb="29">
      <t>チヨダク</t>
    </rPh>
    <rPh sb="29" eb="30">
      <t>カスミ</t>
    </rPh>
    <rPh sb="31" eb="32">
      <t>セキ</t>
    </rPh>
    <phoneticPr fontId="14"/>
  </si>
  <si>
    <t>（財）自治体衛星通信機構</t>
    <rPh sb="0" eb="3">
      <t>ザイ</t>
    </rPh>
    <rPh sb="3" eb="6">
      <t>ジチタイ</t>
    </rPh>
    <rPh sb="6" eb="8">
      <t>エイセイ</t>
    </rPh>
    <rPh sb="8" eb="10">
      <t>ツウシン</t>
    </rPh>
    <rPh sb="10" eb="12">
      <t>キコウ</t>
    </rPh>
    <phoneticPr fontId="7"/>
  </si>
  <si>
    <t>　公募の結果、応募のあった左記業者と契約を締結したもの。</t>
    <rPh sb="1" eb="3">
      <t>コウボ</t>
    </rPh>
    <rPh sb="4" eb="6">
      <t>ケッカ</t>
    </rPh>
    <rPh sb="7" eb="9">
      <t>オウボ</t>
    </rPh>
    <rPh sb="13" eb="15">
      <t>サキ</t>
    </rPh>
    <rPh sb="15" eb="17">
      <t>ギョウシャ</t>
    </rPh>
    <rPh sb="18" eb="20">
      <t>ケイヤク</t>
    </rPh>
    <rPh sb="21" eb="23">
      <t>テイケツ</t>
    </rPh>
    <phoneticPr fontId="14"/>
  </si>
  <si>
    <t>住民基本台帳ネットワークシステム利用に係る単価契約</t>
    <rPh sb="0" eb="2">
      <t>ジュウミン</t>
    </rPh>
    <rPh sb="2" eb="4">
      <t>キホン</t>
    </rPh>
    <rPh sb="4" eb="6">
      <t>ダイチョウ</t>
    </rPh>
    <rPh sb="16" eb="18">
      <t>リヨウ</t>
    </rPh>
    <rPh sb="19" eb="20">
      <t>カカリ</t>
    </rPh>
    <rPh sb="21" eb="23">
      <t>タンカ</t>
    </rPh>
    <rPh sb="23" eb="25">
      <t>ケイヤク</t>
    </rPh>
    <phoneticPr fontId="7"/>
  </si>
  <si>
    <t>支出負担行為担当官　田中順一　
人事・恩給局
東京都千代田区霞が関2-1-2</t>
    <rPh sb="0" eb="2">
      <t>シシュツ</t>
    </rPh>
    <rPh sb="2" eb="4">
      <t>フタン</t>
    </rPh>
    <rPh sb="4" eb="6">
      <t>コウイ</t>
    </rPh>
    <rPh sb="6" eb="9">
      <t>タントウカン</t>
    </rPh>
    <rPh sb="10" eb="12">
      <t>タナカ</t>
    </rPh>
    <rPh sb="12" eb="14">
      <t>ジュンイチ</t>
    </rPh>
    <rPh sb="16" eb="18">
      <t>ジンジ</t>
    </rPh>
    <rPh sb="19" eb="21">
      <t>オンキュウ</t>
    </rPh>
    <rPh sb="21" eb="22">
      <t>キョク</t>
    </rPh>
    <rPh sb="23" eb="26">
      <t>トウキョウト</t>
    </rPh>
    <rPh sb="26" eb="30">
      <t>チヨダク</t>
    </rPh>
    <rPh sb="30" eb="31">
      <t>カスミ</t>
    </rPh>
    <rPh sb="32" eb="33">
      <t>セキ</t>
    </rPh>
    <phoneticPr fontId="7"/>
  </si>
  <si>
    <t>（財）地方自治情報センター</t>
    <rPh sb="1" eb="2">
      <t>ザイ</t>
    </rPh>
    <rPh sb="3" eb="5">
      <t>チホウ</t>
    </rPh>
    <rPh sb="5" eb="7">
      <t>ジチ</t>
    </rPh>
    <rPh sb="7" eb="9">
      <t>ジョウホウ</t>
    </rPh>
    <phoneticPr fontId="7"/>
  </si>
  <si>
    <t>　住民基本台帳法により都道府県知事の委任を受けて本人確認情報の提供を行うことが可能な事業者は、地方自治情報センター以外にないため。</t>
    <rPh sb="1" eb="3">
      <t>ジュウミン</t>
    </rPh>
    <rPh sb="3" eb="5">
      <t>キホン</t>
    </rPh>
    <rPh sb="5" eb="7">
      <t>ダイチョウ</t>
    </rPh>
    <rPh sb="7" eb="8">
      <t>ホウ</t>
    </rPh>
    <rPh sb="11" eb="15">
      <t>トドウフケン</t>
    </rPh>
    <rPh sb="15" eb="17">
      <t>チジ</t>
    </rPh>
    <rPh sb="18" eb="20">
      <t>イニン</t>
    </rPh>
    <rPh sb="21" eb="22">
      <t>ウ</t>
    </rPh>
    <rPh sb="24" eb="26">
      <t>ホンニン</t>
    </rPh>
    <rPh sb="26" eb="28">
      <t>カクニン</t>
    </rPh>
    <rPh sb="28" eb="30">
      <t>ジョウホウ</t>
    </rPh>
    <rPh sb="31" eb="33">
      <t>テイキョウ</t>
    </rPh>
    <rPh sb="34" eb="35">
      <t>オコナ</t>
    </rPh>
    <rPh sb="39" eb="41">
      <t>カノウ</t>
    </rPh>
    <rPh sb="42" eb="45">
      <t>ジギョウシャ</t>
    </rPh>
    <rPh sb="47" eb="49">
      <t>チホウ</t>
    </rPh>
    <rPh sb="49" eb="51">
      <t>ジチ</t>
    </rPh>
    <rPh sb="51" eb="53">
      <t>ジョウホウ</t>
    </rPh>
    <rPh sb="57" eb="59">
      <t>イガイ</t>
    </rPh>
    <phoneticPr fontId="7"/>
  </si>
  <si>
    <t>地方交付税及び地方特例交付金等の算定及び分析に係る請負業務</t>
    <phoneticPr fontId="13"/>
  </si>
  <si>
    <t>（財）地方自治情報センター</t>
    <rPh sb="0" eb="3">
      <t>ザイ</t>
    </rPh>
    <rPh sb="3" eb="5">
      <t>チホウ</t>
    </rPh>
    <rPh sb="5" eb="7">
      <t>ジチ</t>
    </rPh>
    <rPh sb="7" eb="9">
      <t>ジョウホウ</t>
    </rPh>
    <phoneticPr fontId="13"/>
  </si>
  <si>
    <t>　交付税及び特例交付金の算定事務は、年度当初から極めて短い期間内に全地方公共団体の交付税等額の算定を迅速かつ正確に行う必要があり、その電算処理についても、単純な計算作業だけでなく、主体的な判断や臨機応変な対応が求められ、専門的知識と常時対応可能な処理体制が確保されなければ、契約の目的が達せられないため、公募により調達参加希望者を募集した上、当方の提示する履行条件に適合した者を選定したものである。</t>
    <phoneticPr fontId="13"/>
  </si>
  <si>
    <t>住民基本台帳人口移動報告用データ作成業務　一式</t>
  </si>
  <si>
    <t>支出負担行為担当官　福井武弘
総務省統計局
東京都新宿区若松町19-１</t>
    <phoneticPr fontId="4"/>
  </si>
  <si>
    <t>（財）地方自治情報センター　　　　　　　　　　　</t>
    <rPh sb="1" eb="2">
      <t>ザイ</t>
    </rPh>
    <phoneticPr fontId="4"/>
  </si>
  <si>
    <t>会計法第29条の３第４項　　　　　
　行政目的を達成するために不可欠な特定の情報サービスについて、当該サービスを行うことが可能な者は財団法人地方自治情報センターしかないため、契約の性質が競争を許さない。</t>
    <phoneticPr fontId="4"/>
  </si>
  <si>
    <t>政府共通ネットワークの運用の請負</t>
    <rPh sb="0" eb="2">
      <t>セイフ</t>
    </rPh>
    <rPh sb="2" eb="4">
      <t>キョウツウ</t>
    </rPh>
    <rPh sb="11" eb="13">
      <t>ウンヨウ</t>
    </rPh>
    <rPh sb="14" eb="16">
      <t>ウケオイ</t>
    </rPh>
    <phoneticPr fontId="15"/>
  </si>
  <si>
    <t>支出負担行為担当官　梅田勉　
大臣官房会計課　
東京都千代田区霞が関2-1-2</t>
    <rPh sb="0" eb="2">
      <t>シシュツ</t>
    </rPh>
    <rPh sb="2" eb="4">
      <t>フタン</t>
    </rPh>
    <rPh sb="4" eb="6">
      <t>コウイ</t>
    </rPh>
    <rPh sb="6" eb="9">
      <t>タントウカン</t>
    </rPh>
    <rPh sb="10" eb="12">
      <t>ウメダ</t>
    </rPh>
    <rPh sb="12" eb="13">
      <t>ベン</t>
    </rPh>
    <rPh sb="15" eb="17">
      <t>ダイジン</t>
    </rPh>
    <rPh sb="17" eb="19">
      <t>カンボウ</t>
    </rPh>
    <rPh sb="19" eb="22">
      <t>カイケイカ</t>
    </rPh>
    <rPh sb="24" eb="27">
      <t>トウキョウト</t>
    </rPh>
    <rPh sb="27" eb="31">
      <t>チヨダク</t>
    </rPh>
    <rPh sb="31" eb="32">
      <t>カスミ</t>
    </rPh>
    <rPh sb="33" eb="34">
      <t>セキ</t>
    </rPh>
    <phoneticPr fontId="7"/>
  </si>
  <si>
    <t>（社）行政情報システム研究所</t>
    <rPh sb="1" eb="2">
      <t>シャ</t>
    </rPh>
    <rPh sb="3" eb="5">
      <t>ギョウセイ</t>
    </rPh>
    <rPh sb="5" eb="7">
      <t>ジョウホウ</t>
    </rPh>
    <rPh sb="11" eb="14">
      <t>ケンキュウジョ</t>
    </rPh>
    <phoneticPr fontId="15"/>
  </si>
  <si>
    <t>　政府共通ネットワークとは、政府共通プラットフォームへの政府情報システムの統合・集約化の推進等に伴う情報流通量の増大や、次世代の通信規約であるIPv6 への対応といった新たな情報通信ニーズを踏まえた政府専用の情報通信ネットワーク基盤であり、本件は、平成25年１月から稼働する同ネットワークの運用を行うための施設、設備、通信回線及び通信機器等の借入並びにネットワーク監視等運用及び保守等の請負作業一式を調達するものである。
　本システムの調達においては、設計・構築等の請負は、一般競争入札を実施したが、一者応札となったことや、本作業を履行するに際しては、システム全体の構成・内容や運用サービスレベルについて熟知していることなどが必要であることから、設計・構築事業者以外の事業者が請け負うことは困難であると考えられる。
　また、事前の検証においても、複数事業者から履行は困難であるとの回答があったことから、本件において履行可能な事業者は、設計・構築事業者のみと推察され、公募を実施した結果、設計・構築事業者のみの応募であったため、当該事業者を選定したものである。（公募）</t>
    <rPh sb="480" eb="482">
      <t>コウボ</t>
    </rPh>
    <phoneticPr fontId="4"/>
  </si>
  <si>
    <t>法務省</t>
    <rPh sb="0" eb="3">
      <t>ホウムショウ</t>
    </rPh>
    <phoneticPr fontId="4"/>
  </si>
  <si>
    <t>支出負担行為担当官
　横浜地方法務局長
  小沼　邦彦
（神奈川県横浜市中区北仲通5-57）</t>
    <rPh sb="0" eb="2">
      <t>シシュツ</t>
    </rPh>
    <rPh sb="2" eb="4">
      <t>フタン</t>
    </rPh>
    <rPh sb="4" eb="6">
      <t>コウイ</t>
    </rPh>
    <rPh sb="6" eb="9">
      <t>タントウカン</t>
    </rPh>
    <rPh sb="11" eb="13">
      <t>ヨコハマ</t>
    </rPh>
    <rPh sb="13" eb="15">
      <t>チホウ</t>
    </rPh>
    <rPh sb="15" eb="18">
      <t>ホウムキョク</t>
    </rPh>
    <rPh sb="18" eb="19">
      <t>チョウ</t>
    </rPh>
    <rPh sb="22" eb="24">
      <t>コヌマ</t>
    </rPh>
    <rPh sb="25" eb="27">
      <t>クニヒコ</t>
    </rPh>
    <rPh sb="29" eb="33">
      <t>カナガワケン</t>
    </rPh>
    <rPh sb="33" eb="36">
      <t>ヨコハマシ</t>
    </rPh>
    <rPh sb="36" eb="38">
      <t>ナカク</t>
    </rPh>
    <rPh sb="38" eb="41">
      <t>キタナカドオリ</t>
    </rPh>
    <phoneticPr fontId="7"/>
  </si>
  <si>
    <t>-</t>
    <phoneticPr fontId="7"/>
  </si>
  <si>
    <t>建物賃貸借契約</t>
    <rPh sb="0" eb="2">
      <t>タテモノ</t>
    </rPh>
    <rPh sb="2" eb="5">
      <t>チンタイシャク</t>
    </rPh>
    <rPh sb="5" eb="7">
      <t>ケイヤク</t>
    </rPh>
    <phoneticPr fontId="7"/>
  </si>
  <si>
    <t>社団法人小田原青色申告会
神奈川県小田原市本町2-3-24</t>
    <rPh sb="0" eb="4">
      <t>シャダンホウジン</t>
    </rPh>
    <rPh sb="4" eb="7">
      <t>オダワラ</t>
    </rPh>
    <rPh sb="7" eb="9">
      <t>アオイロ</t>
    </rPh>
    <rPh sb="9" eb="11">
      <t>シンコク</t>
    </rPh>
    <rPh sb="11" eb="12">
      <t>カイ</t>
    </rPh>
    <rPh sb="13" eb="17">
      <t>カナガワケン</t>
    </rPh>
    <rPh sb="17" eb="21">
      <t>オダワラシ</t>
    </rPh>
    <rPh sb="21" eb="23">
      <t>ホンチョウ</t>
    </rPh>
    <phoneticPr fontId="7"/>
  </si>
  <si>
    <t>小田原支局庁舎として利用しており，契約の目的物が代替性のない特定の位置にある建物であって，他の位置にある建物を賃借しても契約の目的を達しないため。（会計法第29条の3第4項，予決令第102条の4第3号）</t>
    <rPh sb="0" eb="3">
      <t>オダワラ</t>
    </rPh>
    <rPh sb="3" eb="5">
      <t>シキョク</t>
    </rPh>
    <rPh sb="5" eb="7">
      <t>チョウシャ</t>
    </rPh>
    <rPh sb="10" eb="12">
      <t>リヨウ</t>
    </rPh>
    <rPh sb="17" eb="19">
      <t>ケイヤク</t>
    </rPh>
    <rPh sb="20" eb="23">
      <t>モクテキブツ</t>
    </rPh>
    <rPh sb="24" eb="26">
      <t>ダイガ</t>
    </rPh>
    <rPh sb="26" eb="27">
      <t>セイ</t>
    </rPh>
    <rPh sb="30" eb="32">
      <t>トクテイ</t>
    </rPh>
    <rPh sb="33" eb="35">
      <t>イチ</t>
    </rPh>
    <rPh sb="38" eb="40">
      <t>タテモノ</t>
    </rPh>
    <rPh sb="45" eb="46">
      <t>タ</t>
    </rPh>
    <rPh sb="47" eb="49">
      <t>イチ</t>
    </rPh>
    <rPh sb="52" eb="54">
      <t>タテモノ</t>
    </rPh>
    <rPh sb="55" eb="57">
      <t>チンシャク</t>
    </rPh>
    <rPh sb="60" eb="62">
      <t>ケイヤク</t>
    </rPh>
    <rPh sb="63" eb="65">
      <t>モクテキ</t>
    </rPh>
    <rPh sb="66" eb="67">
      <t>タッ</t>
    </rPh>
    <rPh sb="74" eb="77">
      <t>カイケイホウ</t>
    </rPh>
    <rPh sb="77" eb="78">
      <t>ダイ</t>
    </rPh>
    <rPh sb="80" eb="81">
      <t>ジョウ</t>
    </rPh>
    <rPh sb="83" eb="84">
      <t>ダイ</t>
    </rPh>
    <rPh sb="85" eb="86">
      <t>コウ</t>
    </rPh>
    <phoneticPr fontId="7"/>
  </si>
  <si>
    <t>訴訟記録謄写請負契約</t>
    <rPh sb="0" eb="2">
      <t>ソショウ</t>
    </rPh>
    <rPh sb="2" eb="4">
      <t>キロク</t>
    </rPh>
    <rPh sb="4" eb="6">
      <t>トウシャ</t>
    </rPh>
    <rPh sb="6" eb="8">
      <t>ウケオイ</t>
    </rPh>
    <rPh sb="8" eb="10">
      <t>ケイヤク</t>
    </rPh>
    <phoneticPr fontId="7"/>
  </si>
  <si>
    <t>支出負担行為担当官代理
　大阪法務局総務部長
　小宮山　秀史
（大阪府大阪市中央区谷町2-1-17）</t>
    <rPh sb="9" eb="11">
      <t>ダイリ</t>
    </rPh>
    <rPh sb="18" eb="20">
      <t>ソウム</t>
    </rPh>
    <rPh sb="20" eb="21">
      <t>ブ</t>
    </rPh>
    <rPh sb="24" eb="27">
      <t>コミヤマ</t>
    </rPh>
    <rPh sb="28" eb="29">
      <t>ヒデ</t>
    </rPh>
    <rPh sb="29" eb="30">
      <t>シ</t>
    </rPh>
    <rPh sb="32" eb="35">
      <t>オオサカフ</t>
    </rPh>
    <phoneticPr fontId="7"/>
  </si>
  <si>
    <t>財団法人司法協会大阪支部
大阪府大阪市北区西天満2-1-10</t>
    <rPh sb="0" eb="4">
      <t>ザイダンホウジン</t>
    </rPh>
    <rPh sb="4" eb="6">
      <t>シホウ</t>
    </rPh>
    <rPh sb="6" eb="8">
      <t>キョウカイ</t>
    </rPh>
    <rPh sb="8" eb="10">
      <t>オオサカ</t>
    </rPh>
    <rPh sb="10" eb="12">
      <t>シブ</t>
    </rPh>
    <rPh sb="13" eb="16">
      <t>オオサカフ</t>
    </rPh>
    <rPh sb="16" eb="19">
      <t>オオサカシ</t>
    </rPh>
    <rPh sb="19" eb="21">
      <t>キタク</t>
    </rPh>
    <rPh sb="21" eb="24">
      <t>ニシテンマ</t>
    </rPh>
    <phoneticPr fontId="7"/>
  </si>
  <si>
    <t>大阪高等裁判所及び大阪地方裁判所における訴訟記録の謄写を実施することができるのは当該機関のみであるため。（会計法29条の3第4項，予決令第102条の4第3号）</t>
    <rPh sb="0" eb="2">
      <t>オオサカ</t>
    </rPh>
    <rPh sb="2" eb="4">
      <t>コウトウ</t>
    </rPh>
    <rPh sb="4" eb="6">
      <t>サイバン</t>
    </rPh>
    <rPh sb="6" eb="7">
      <t>ショ</t>
    </rPh>
    <rPh sb="7" eb="8">
      <t>オヨ</t>
    </rPh>
    <rPh sb="9" eb="11">
      <t>オオサカ</t>
    </rPh>
    <rPh sb="11" eb="13">
      <t>チホウ</t>
    </rPh>
    <rPh sb="13" eb="16">
      <t>サイバンショ</t>
    </rPh>
    <rPh sb="28" eb="30">
      <t>ジッシ</t>
    </rPh>
    <rPh sb="40" eb="42">
      <t>トウガイ</t>
    </rPh>
    <rPh sb="61" eb="62">
      <t>ダイ</t>
    </rPh>
    <rPh sb="63" eb="64">
      <t>コウ</t>
    </rPh>
    <rPh sb="68" eb="69">
      <t>ダイ</t>
    </rPh>
    <rPh sb="75" eb="76">
      <t>ダイ</t>
    </rPh>
    <rPh sb="77" eb="78">
      <t>ゴウ</t>
    </rPh>
    <phoneticPr fontId="7"/>
  </si>
  <si>
    <t>支出負担行為担当官
　法務省大臣官房会計課長
　小野瀬　厚
（東京都千代田区霞が関1-1-1）</t>
    <rPh sb="24" eb="27">
      <t>オノセ</t>
    </rPh>
    <rPh sb="28" eb="29">
      <t>アツシ</t>
    </rPh>
    <phoneticPr fontId="7"/>
  </si>
  <si>
    <t>公募を実施した結果，応募者は1者のみであり，本件はその者との契約であって，競争を許さないため。（会計法第29条の3第4項，予決令第102条の4第3号）</t>
  </si>
  <si>
    <t>平成24年度保護司等中央研修会会場借料　一式</t>
    <rPh sb="4" eb="6">
      <t>ネンド</t>
    </rPh>
    <rPh sb="6" eb="9">
      <t>ホゴシ</t>
    </rPh>
    <rPh sb="9" eb="10">
      <t>トウ</t>
    </rPh>
    <rPh sb="10" eb="12">
      <t>チュウオウ</t>
    </rPh>
    <rPh sb="12" eb="15">
      <t>ケンシュウカイ</t>
    </rPh>
    <rPh sb="15" eb="17">
      <t>カイジョウ</t>
    </rPh>
    <rPh sb="17" eb="19">
      <t>シャクリョウ</t>
    </rPh>
    <rPh sb="20" eb="22">
      <t>イッシキ</t>
    </rPh>
    <phoneticPr fontId="7"/>
  </si>
  <si>
    <t>財団法人日本教育会館
東京都千代田区一ツ橋2-6-2</t>
    <rPh sb="0" eb="2">
      <t>ザイダン</t>
    </rPh>
    <rPh sb="2" eb="4">
      <t>ホウジン</t>
    </rPh>
    <rPh sb="4" eb="6">
      <t>ニホン</t>
    </rPh>
    <rPh sb="6" eb="8">
      <t>キョウイク</t>
    </rPh>
    <rPh sb="8" eb="10">
      <t>カイカン</t>
    </rPh>
    <rPh sb="11" eb="14">
      <t>トウキョウト</t>
    </rPh>
    <rPh sb="14" eb="18">
      <t>チヨダク</t>
    </rPh>
    <rPh sb="18" eb="19">
      <t>ヒト</t>
    </rPh>
    <rPh sb="20" eb="21">
      <t>バシ</t>
    </rPh>
    <phoneticPr fontId="7"/>
  </si>
  <si>
    <t>登記所備付地図作成作業請負契約</t>
    <rPh sb="0" eb="2">
      <t>トウキ</t>
    </rPh>
    <rPh sb="2" eb="3">
      <t>ショ</t>
    </rPh>
    <rPh sb="3" eb="4">
      <t>ソナ</t>
    </rPh>
    <rPh sb="5" eb="7">
      <t>チズ</t>
    </rPh>
    <rPh sb="7" eb="9">
      <t>サクセイ</t>
    </rPh>
    <rPh sb="9" eb="11">
      <t>サギョウ</t>
    </rPh>
    <rPh sb="11" eb="13">
      <t>ウケオイ</t>
    </rPh>
    <rPh sb="13" eb="15">
      <t>ケイヤク</t>
    </rPh>
    <phoneticPr fontId="8"/>
  </si>
  <si>
    <t>支出負担行為担当官
　青森地方法務局長
　名取　治二
（青森県青森市長島1-3-5)</t>
    <rPh sb="0" eb="2">
      <t>シシュツ</t>
    </rPh>
    <rPh sb="2" eb="4">
      <t>フタン</t>
    </rPh>
    <rPh sb="4" eb="6">
      <t>コウイ</t>
    </rPh>
    <rPh sb="6" eb="9">
      <t>タントウカン</t>
    </rPh>
    <rPh sb="11" eb="13">
      <t>アオモリ</t>
    </rPh>
    <rPh sb="13" eb="15">
      <t>チホウ</t>
    </rPh>
    <rPh sb="15" eb="18">
      <t>ホウムキョク</t>
    </rPh>
    <rPh sb="18" eb="19">
      <t>チョウ</t>
    </rPh>
    <rPh sb="21" eb="23">
      <t>ナトリ</t>
    </rPh>
    <rPh sb="24" eb="25">
      <t>ジ</t>
    </rPh>
    <rPh sb="25" eb="26">
      <t>ニ</t>
    </rPh>
    <rPh sb="28" eb="31">
      <t>アオモリケン</t>
    </rPh>
    <rPh sb="31" eb="34">
      <t>アオモリシ</t>
    </rPh>
    <rPh sb="34" eb="36">
      <t>ナガシマ</t>
    </rPh>
    <phoneticPr fontId="8"/>
  </si>
  <si>
    <t>社団法人青森県公共嘱託登記土地家屋調査士協会
青森県青森市勝田1-1-15</t>
    <rPh sb="0" eb="2">
      <t>シャダン</t>
    </rPh>
    <rPh sb="2" eb="4">
      <t>ホウジン</t>
    </rPh>
    <rPh sb="4" eb="7">
      <t>アオモリケン</t>
    </rPh>
    <rPh sb="7" eb="9">
      <t>コウキョウ</t>
    </rPh>
    <rPh sb="9" eb="11">
      <t>ショクタク</t>
    </rPh>
    <rPh sb="11" eb="13">
      <t>トウキ</t>
    </rPh>
    <rPh sb="13" eb="15">
      <t>トチ</t>
    </rPh>
    <rPh sb="15" eb="17">
      <t>カオク</t>
    </rPh>
    <rPh sb="17" eb="20">
      <t>チョウサシ</t>
    </rPh>
    <rPh sb="20" eb="22">
      <t>キョウカイ</t>
    </rPh>
    <rPh sb="23" eb="26">
      <t>アオモリケン</t>
    </rPh>
    <rPh sb="26" eb="29">
      <t>アオモリシ</t>
    </rPh>
    <rPh sb="29" eb="30">
      <t>カツ</t>
    </rPh>
    <rPh sb="30" eb="31">
      <t>タ</t>
    </rPh>
    <phoneticPr fontId="8"/>
  </si>
  <si>
    <t>一般競争に付したが落札者がいなく,再入札しても落札者がいないため。
（会計法第29条の3第5項,予決令第99条の2)</t>
    <rPh sb="0" eb="2">
      <t>イッパン</t>
    </rPh>
    <rPh sb="2" eb="4">
      <t>キョウソウ</t>
    </rPh>
    <rPh sb="5" eb="6">
      <t>フ</t>
    </rPh>
    <rPh sb="9" eb="12">
      <t>ラクサツシャ</t>
    </rPh>
    <rPh sb="17" eb="20">
      <t>サイニュウサツ</t>
    </rPh>
    <rPh sb="23" eb="26">
      <t>ラクサツシャ</t>
    </rPh>
    <rPh sb="35" eb="38">
      <t>カイケイホウ</t>
    </rPh>
    <rPh sb="38" eb="39">
      <t>ダイ</t>
    </rPh>
    <rPh sb="41" eb="42">
      <t>ジョウ</t>
    </rPh>
    <rPh sb="44" eb="45">
      <t>ダイ</t>
    </rPh>
    <rPh sb="46" eb="47">
      <t>コウ</t>
    </rPh>
    <rPh sb="48" eb="49">
      <t>ヨ</t>
    </rPh>
    <rPh sb="49" eb="50">
      <t>ケツ</t>
    </rPh>
    <rPh sb="50" eb="51">
      <t>レイ</t>
    </rPh>
    <rPh sb="51" eb="52">
      <t>ダイ</t>
    </rPh>
    <rPh sb="54" eb="55">
      <t>ジョウ</t>
    </rPh>
    <phoneticPr fontId="8"/>
  </si>
  <si>
    <t>国庫債務負担行為</t>
    <rPh sb="0" eb="2">
      <t>コッコ</t>
    </rPh>
    <rPh sb="2" eb="4">
      <t>サイム</t>
    </rPh>
    <rPh sb="4" eb="6">
      <t>フタン</t>
    </rPh>
    <rPh sb="6" eb="8">
      <t>コウイ</t>
    </rPh>
    <phoneticPr fontId="7"/>
  </si>
  <si>
    <t>平成24年度大阪入国管理局外国人在留総合インフォメーションセンター運営業務委託</t>
    <rPh sb="0" eb="2">
      <t>ヘイセイ</t>
    </rPh>
    <rPh sb="4" eb="6">
      <t>ネンド</t>
    </rPh>
    <rPh sb="6" eb="8">
      <t>オオサカ</t>
    </rPh>
    <rPh sb="8" eb="10">
      <t>ニュウコク</t>
    </rPh>
    <rPh sb="10" eb="13">
      <t>カンリキョク</t>
    </rPh>
    <rPh sb="13" eb="16">
      <t>ガイコクジン</t>
    </rPh>
    <rPh sb="16" eb="18">
      <t>ザイリュウ</t>
    </rPh>
    <rPh sb="18" eb="20">
      <t>ソウゴウ</t>
    </rPh>
    <rPh sb="33" eb="35">
      <t>ウンエイ</t>
    </rPh>
    <rPh sb="35" eb="37">
      <t>ギョウム</t>
    </rPh>
    <rPh sb="37" eb="39">
      <t>イタク</t>
    </rPh>
    <phoneticPr fontId="7"/>
  </si>
  <si>
    <t>支出負担行為担当官
　大阪入国管理局長
　住川　洋英
（大阪府大阪市住之江区南港北1-29-53)</t>
  </si>
  <si>
    <t>財団法人入管協会
東京都千代田区神田錦3-6</t>
    <rPh sb="0" eb="2">
      <t>ザイダン</t>
    </rPh>
    <rPh sb="2" eb="4">
      <t>ホウジン</t>
    </rPh>
    <rPh sb="4" eb="6">
      <t>ニュウカン</t>
    </rPh>
    <rPh sb="6" eb="8">
      <t>キョウカイ</t>
    </rPh>
    <rPh sb="9" eb="12">
      <t>トウキョウト</t>
    </rPh>
    <rPh sb="12" eb="16">
      <t>チヨダク</t>
    </rPh>
    <rPh sb="16" eb="18">
      <t>カンダ</t>
    </rPh>
    <rPh sb="18" eb="19">
      <t>ニシキ</t>
    </rPh>
    <phoneticPr fontId="7"/>
  </si>
  <si>
    <t>当該業務委託先である会社が倒産したため，契約解除となったが，当該業務は継続して行う必要があるため，緊急に契約する必要があったもの。（会計法第29条の3第4項，予決令102条の4第3号）</t>
    <rPh sb="0" eb="2">
      <t>トウガイ</t>
    </rPh>
    <rPh sb="2" eb="4">
      <t>ギョウム</t>
    </rPh>
    <rPh sb="4" eb="7">
      <t>イタクサキ</t>
    </rPh>
    <rPh sb="10" eb="12">
      <t>カイシャ</t>
    </rPh>
    <rPh sb="13" eb="15">
      <t>トウサン</t>
    </rPh>
    <rPh sb="20" eb="22">
      <t>ケイヤク</t>
    </rPh>
    <rPh sb="22" eb="24">
      <t>カイジョ</t>
    </rPh>
    <rPh sb="30" eb="32">
      <t>トウガイ</t>
    </rPh>
    <rPh sb="32" eb="34">
      <t>ギョウム</t>
    </rPh>
    <rPh sb="35" eb="37">
      <t>ケイゾク</t>
    </rPh>
    <rPh sb="39" eb="40">
      <t>オコナ</t>
    </rPh>
    <rPh sb="41" eb="43">
      <t>ヒツヨウ</t>
    </rPh>
    <rPh sb="49" eb="51">
      <t>キンキュウ</t>
    </rPh>
    <rPh sb="52" eb="54">
      <t>ケイヤク</t>
    </rPh>
    <rPh sb="56" eb="58">
      <t>ヒツヨウ</t>
    </rPh>
    <rPh sb="66" eb="69">
      <t>カイケイホウ</t>
    </rPh>
    <rPh sb="69" eb="70">
      <t>ダイ</t>
    </rPh>
    <rPh sb="72" eb="73">
      <t>ジョウ</t>
    </rPh>
    <rPh sb="75" eb="76">
      <t>ダイ</t>
    </rPh>
    <rPh sb="77" eb="78">
      <t>コウ</t>
    </rPh>
    <rPh sb="79" eb="80">
      <t>ヨ</t>
    </rPh>
    <rPh sb="80" eb="81">
      <t>ケツ</t>
    </rPh>
    <rPh sb="81" eb="82">
      <t>レイ</t>
    </rPh>
    <rPh sb="85" eb="86">
      <t>ジョウ</t>
    </rPh>
    <rPh sb="88" eb="89">
      <t>ダイ</t>
    </rPh>
    <rPh sb="90" eb="91">
      <t>ゴウ</t>
    </rPh>
    <phoneticPr fontId="7"/>
  </si>
  <si>
    <t>登記所備付地図作成作業（平成24年度及び平成25年度）一式</t>
    <rPh sb="0" eb="2">
      <t>トウキ</t>
    </rPh>
    <rPh sb="2" eb="3">
      <t>ショ</t>
    </rPh>
    <rPh sb="3" eb="5">
      <t>ソナエツケ</t>
    </rPh>
    <rPh sb="5" eb="7">
      <t>チズ</t>
    </rPh>
    <rPh sb="7" eb="9">
      <t>サクセイ</t>
    </rPh>
    <rPh sb="9" eb="11">
      <t>サギョウ</t>
    </rPh>
    <rPh sb="12" eb="14">
      <t>ヘイセイ</t>
    </rPh>
    <rPh sb="16" eb="18">
      <t>ネンド</t>
    </rPh>
    <rPh sb="18" eb="19">
      <t>オヨ</t>
    </rPh>
    <rPh sb="20" eb="22">
      <t>ヘイセイ</t>
    </rPh>
    <rPh sb="24" eb="26">
      <t>ネンド</t>
    </rPh>
    <rPh sb="27" eb="29">
      <t>イッシキ</t>
    </rPh>
    <phoneticPr fontId="7"/>
  </si>
  <si>
    <t>支出負担行為担当官
　金沢地方法務局長
　伊藤　洋一
（石川県金沢市新神田4-3-10）</t>
    <rPh sb="0" eb="2">
      <t>シシュツ</t>
    </rPh>
    <rPh sb="2" eb="4">
      <t>フタン</t>
    </rPh>
    <rPh sb="4" eb="6">
      <t>コウイ</t>
    </rPh>
    <rPh sb="6" eb="9">
      <t>タントウカン</t>
    </rPh>
    <rPh sb="11" eb="13">
      <t>カナザワ</t>
    </rPh>
    <rPh sb="13" eb="15">
      <t>チホウ</t>
    </rPh>
    <rPh sb="15" eb="18">
      <t>ホウムキョク</t>
    </rPh>
    <rPh sb="18" eb="19">
      <t>チョウ</t>
    </rPh>
    <rPh sb="21" eb="23">
      <t>イトウ</t>
    </rPh>
    <rPh sb="24" eb="26">
      <t>ヨウイチ</t>
    </rPh>
    <rPh sb="28" eb="31">
      <t>イシカワケン</t>
    </rPh>
    <rPh sb="31" eb="34">
      <t>カナザワシ</t>
    </rPh>
    <rPh sb="34" eb="35">
      <t>シン</t>
    </rPh>
    <rPh sb="35" eb="37">
      <t>カンダ</t>
    </rPh>
    <phoneticPr fontId="7"/>
  </si>
  <si>
    <t>社団法人石川県公共嘱託登記土地家屋調査士協会
石川県金沢市新神田3-9-28</t>
    <rPh sb="0" eb="2">
      <t>シャダン</t>
    </rPh>
    <rPh sb="2" eb="4">
      <t>ホウジン</t>
    </rPh>
    <rPh sb="4" eb="7">
      <t>イシカワケン</t>
    </rPh>
    <rPh sb="7" eb="9">
      <t>コウキョウ</t>
    </rPh>
    <rPh sb="9" eb="11">
      <t>ショクタク</t>
    </rPh>
    <rPh sb="11" eb="13">
      <t>トウキ</t>
    </rPh>
    <rPh sb="13" eb="15">
      <t>トチ</t>
    </rPh>
    <rPh sb="15" eb="17">
      <t>カオク</t>
    </rPh>
    <rPh sb="17" eb="20">
      <t>チョウサシ</t>
    </rPh>
    <rPh sb="20" eb="22">
      <t>キョウカイ</t>
    </rPh>
    <rPh sb="23" eb="26">
      <t>イシカワケン</t>
    </rPh>
    <rPh sb="26" eb="29">
      <t>カナザワシ</t>
    </rPh>
    <rPh sb="29" eb="30">
      <t>シン</t>
    </rPh>
    <rPh sb="30" eb="32">
      <t>カンダ</t>
    </rPh>
    <phoneticPr fontId="7"/>
  </si>
  <si>
    <t>再度の入札をしても落札者がないため。（会計法29条の3第5項，予決令第99条の2）</t>
    <rPh sb="0" eb="2">
      <t>サイド</t>
    </rPh>
    <rPh sb="3" eb="5">
      <t>ニュウサツ</t>
    </rPh>
    <rPh sb="9" eb="12">
      <t>ラクサツシャ</t>
    </rPh>
    <rPh sb="19" eb="22">
      <t>カイケイホウ</t>
    </rPh>
    <rPh sb="24" eb="25">
      <t>ジョウ</t>
    </rPh>
    <rPh sb="27" eb="28">
      <t>ダイ</t>
    </rPh>
    <rPh sb="29" eb="30">
      <t>コウ</t>
    </rPh>
    <rPh sb="31" eb="32">
      <t>ヨ</t>
    </rPh>
    <rPh sb="32" eb="33">
      <t>ケツ</t>
    </rPh>
    <rPh sb="33" eb="34">
      <t>レイ</t>
    </rPh>
    <rPh sb="34" eb="35">
      <t>ダイ</t>
    </rPh>
    <rPh sb="37" eb="38">
      <t>ジョウ</t>
    </rPh>
    <phoneticPr fontId="7"/>
  </si>
  <si>
    <t>登記所備付地図作成作業（平成24年度及び平成25年度）一式</t>
    <rPh sb="0" eb="4">
      <t>トウキショソナ</t>
    </rPh>
    <rPh sb="4" eb="5">
      <t>ツ</t>
    </rPh>
    <rPh sb="5" eb="7">
      <t>チズ</t>
    </rPh>
    <rPh sb="7" eb="9">
      <t>サクセイ</t>
    </rPh>
    <rPh sb="9" eb="11">
      <t>サギョウ</t>
    </rPh>
    <rPh sb="12" eb="14">
      <t>ヘイセイ</t>
    </rPh>
    <rPh sb="16" eb="18">
      <t>ネンド</t>
    </rPh>
    <rPh sb="18" eb="19">
      <t>オヨ</t>
    </rPh>
    <rPh sb="20" eb="22">
      <t>ヘイセイ</t>
    </rPh>
    <rPh sb="24" eb="26">
      <t>ネンド</t>
    </rPh>
    <rPh sb="27" eb="29">
      <t>イッシキ</t>
    </rPh>
    <phoneticPr fontId="7"/>
  </si>
  <si>
    <t>支出負担行為担当官
　熊本地方法務局長
　石丸　邦彦
（熊本県熊本市中央区大江3-1-53）</t>
    <rPh sb="0" eb="2">
      <t>シシュツ</t>
    </rPh>
    <rPh sb="2" eb="4">
      <t>フタン</t>
    </rPh>
    <rPh sb="4" eb="6">
      <t>コウイ</t>
    </rPh>
    <rPh sb="6" eb="9">
      <t>タントウカン</t>
    </rPh>
    <rPh sb="11" eb="13">
      <t>クマモト</t>
    </rPh>
    <rPh sb="13" eb="15">
      <t>チホウ</t>
    </rPh>
    <rPh sb="15" eb="18">
      <t>ホウムキョク</t>
    </rPh>
    <rPh sb="18" eb="19">
      <t>チョウ</t>
    </rPh>
    <rPh sb="19" eb="20">
      <t>カチョウ</t>
    </rPh>
    <rPh sb="21" eb="23">
      <t>イシマル</t>
    </rPh>
    <rPh sb="24" eb="26">
      <t>クニヒコ</t>
    </rPh>
    <rPh sb="28" eb="31">
      <t>クマモトケン</t>
    </rPh>
    <rPh sb="31" eb="34">
      <t>クマモトシ</t>
    </rPh>
    <rPh sb="34" eb="37">
      <t>チュウオウク</t>
    </rPh>
    <rPh sb="37" eb="39">
      <t>オオエ</t>
    </rPh>
    <phoneticPr fontId="7"/>
  </si>
  <si>
    <t xml:space="preserve">社団法人熊本県公共嘱託登記土地家屋調査士協会
熊本県熊本市中央区渡鹿3-14-21 </t>
    <rPh sb="0" eb="4">
      <t>シャダンホウジン</t>
    </rPh>
    <rPh sb="4" eb="7">
      <t>クマモトケン</t>
    </rPh>
    <rPh sb="7" eb="9">
      <t>コウキョウ</t>
    </rPh>
    <rPh sb="9" eb="11">
      <t>ショクタク</t>
    </rPh>
    <rPh sb="11" eb="13">
      <t>トウキ</t>
    </rPh>
    <rPh sb="13" eb="15">
      <t>トチ</t>
    </rPh>
    <rPh sb="15" eb="17">
      <t>カオク</t>
    </rPh>
    <rPh sb="17" eb="20">
      <t>チョウサシ</t>
    </rPh>
    <rPh sb="20" eb="22">
      <t>キョウカイ</t>
    </rPh>
    <rPh sb="23" eb="26">
      <t>クマモトケン</t>
    </rPh>
    <phoneticPr fontId="7"/>
  </si>
  <si>
    <t>再度の入札をしても落札者がないため。(会計法第29条の3第5項予決令第99条の2)</t>
    <rPh sb="0" eb="2">
      <t>サイド</t>
    </rPh>
    <rPh sb="3" eb="5">
      <t>ニュウサツ</t>
    </rPh>
    <rPh sb="9" eb="12">
      <t>ラクサツシャ</t>
    </rPh>
    <rPh sb="19" eb="22">
      <t>カイケイホウ</t>
    </rPh>
    <rPh sb="22" eb="23">
      <t>ダイ</t>
    </rPh>
    <rPh sb="25" eb="26">
      <t>ジョウ</t>
    </rPh>
    <rPh sb="28" eb="29">
      <t>ダイ</t>
    </rPh>
    <rPh sb="30" eb="31">
      <t>コウ</t>
    </rPh>
    <rPh sb="31" eb="34">
      <t>ヨケツレイ</t>
    </rPh>
    <rPh sb="34" eb="35">
      <t>ダイ</t>
    </rPh>
    <rPh sb="37" eb="38">
      <t>ジョウ</t>
    </rPh>
    <phoneticPr fontId="7"/>
  </si>
  <si>
    <t>登記所備付地図作成作業（平成24年度及び平成25年度）一式</t>
    <rPh sb="0" eb="11">
      <t>チズ</t>
    </rPh>
    <rPh sb="12" eb="14">
      <t>ヘイセイ</t>
    </rPh>
    <rPh sb="16" eb="18">
      <t>ネンド</t>
    </rPh>
    <rPh sb="18" eb="19">
      <t>オヨ</t>
    </rPh>
    <rPh sb="20" eb="22">
      <t>ヘイセイ</t>
    </rPh>
    <rPh sb="24" eb="26">
      <t>ネンド</t>
    </rPh>
    <rPh sb="27" eb="29">
      <t>イッシキ</t>
    </rPh>
    <phoneticPr fontId="7"/>
  </si>
  <si>
    <t>支出負担行為担当官
　広島法務局長
　吉崎　千恭
（広島県広島市中区上八丁堀6-30）</t>
    <rPh sb="0" eb="2">
      <t>シシュツ</t>
    </rPh>
    <rPh sb="2" eb="4">
      <t>フタン</t>
    </rPh>
    <rPh sb="4" eb="6">
      <t>コウイ</t>
    </rPh>
    <rPh sb="6" eb="9">
      <t>タントウカン</t>
    </rPh>
    <rPh sb="11" eb="13">
      <t>ヒロシマ</t>
    </rPh>
    <rPh sb="13" eb="16">
      <t>ホウムキョク</t>
    </rPh>
    <rPh sb="16" eb="17">
      <t>チョウ</t>
    </rPh>
    <rPh sb="17" eb="18">
      <t>カチョウ</t>
    </rPh>
    <rPh sb="19" eb="21">
      <t>ヨシザキ</t>
    </rPh>
    <rPh sb="22" eb="23">
      <t>セン</t>
    </rPh>
    <rPh sb="23" eb="24">
      <t>キョウ</t>
    </rPh>
    <rPh sb="26" eb="28">
      <t>ヒロシマ</t>
    </rPh>
    <rPh sb="29" eb="32">
      <t>ヒロシマシ</t>
    </rPh>
    <rPh sb="32" eb="34">
      <t>ナカク</t>
    </rPh>
    <rPh sb="34" eb="38">
      <t>カミハッチョウボリ</t>
    </rPh>
    <phoneticPr fontId="7"/>
  </si>
  <si>
    <t>社団法人広島県公共嘱託登記土地家屋調査士協会
広島県広島市東区二葉の里2-44-301</t>
    <rPh sb="0" eb="4">
      <t>シャダンホウジン</t>
    </rPh>
    <rPh sb="23" eb="26">
      <t>ヒロシマケン</t>
    </rPh>
    <rPh sb="26" eb="29">
      <t>ヒロシマシ</t>
    </rPh>
    <rPh sb="29" eb="31">
      <t>ヒガシク</t>
    </rPh>
    <rPh sb="31" eb="33">
      <t>フタバ</t>
    </rPh>
    <rPh sb="34" eb="35">
      <t>サト</t>
    </rPh>
    <phoneticPr fontId="7"/>
  </si>
  <si>
    <t>再度の入札をしても落札者がないため。（会計法第29条の3第5項，予決令第99条の2）</t>
    <rPh sb="22" eb="23">
      <t>ダイ</t>
    </rPh>
    <rPh sb="35" eb="36">
      <t>ダイ</t>
    </rPh>
    <phoneticPr fontId="17"/>
  </si>
  <si>
    <t>登記所備付地図作成作業（平成24年度及び平成25年度）　一式</t>
    <rPh sb="0" eb="2">
      <t>トウキ</t>
    </rPh>
    <rPh sb="2" eb="3">
      <t>ジョ</t>
    </rPh>
    <rPh sb="3" eb="5">
      <t>ソナエツケ</t>
    </rPh>
    <rPh sb="5" eb="7">
      <t>チズ</t>
    </rPh>
    <rPh sb="7" eb="9">
      <t>サクセイ</t>
    </rPh>
    <rPh sb="9" eb="11">
      <t>サギョウ</t>
    </rPh>
    <rPh sb="12" eb="14">
      <t>ヘイセイ</t>
    </rPh>
    <rPh sb="16" eb="17">
      <t>ネン</t>
    </rPh>
    <rPh sb="17" eb="18">
      <t>ド</t>
    </rPh>
    <rPh sb="18" eb="19">
      <t>オヨ</t>
    </rPh>
    <rPh sb="20" eb="22">
      <t>ヘイセイ</t>
    </rPh>
    <rPh sb="24" eb="26">
      <t>ネンド</t>
    </rPh>
    <rPh sb="28" eb="30">
      <t>イッシキ</t>
    </rPh>
    <phoneticPr fontId="7"/>
  </si>
  <si>
    <t>支出負担行為担当官
　佐賀地方法務局長
　倉部　誠
（佐賀県佐賀市城内2-10-20）</t>
    <rPh sb="0" eb="2">
      <t>シシュツ</t>
    </rPh>
    <rPh sb="2" eb="4">
      <t>フタン</t>
    </rPh>
    <rPh sb="4" eb="6">
      <t>コウイ</t>
    </rPh>
    <rPh sb="6" eb="9">
      <t>タントウカン</t>
    </rPh>
    <rPh sb="11" eb="13">
      <t>サガ</t>
    </rPh>
    <rPh sb="13" eb="15">
      <t>チホウ</t>
    </rPh>
    <rPh sb="15" eb="18">
      <t>ホウムキョク</t>
    </rPh>
    <rPh sb="18" eb="19">
      <t>チョウ</t>
    </rPh>
    <rPh sb="21" eb="23">
      <t>クラベ</t>
    </rPh>
    <rPh sb="24" eb="25">
      <t>マコト</t>
    </rPh>
    <rPh sb="27" eb="30">
      <t>サガケン</t>
    </rPh>
    <rPh sb="30" eb="33">
      <t>サガシ</t>
    </rPh>
    <rPh sb="33" eb="35">
      <t>ジョウナイ</t>
    </rPh>
    <phoneticPr fontId="7"/>
  </si>
  <si>
    <t>社団法人佐賀県公共嘱託登記土地家屋調査士協会
佐賀県佐賀市城内2-11-10-1</t>
    <rPh sb="0" eb="2">
      <t>シャダン</t>
    </rPh>
    <rPh sb="2" eb="4">
      <t>ホウジン</t>
    </rPh>
    <rPh sb="4" eb="7">
      <t>サガケン</t>
    </rPh>
    <rPh sb="7" eb="9">
      <t>コウキョウ</t>
    </rPh>
    <rPh sb="9" eb="11">
      <t>ショクタク</t>
    </rPh>
    <rPh sb="11" eb="13">
      <t>トウキ</t>
    </rPh>
    <rPh sb="13" eb="15">
      <t>トチ</t>
    </rPh>
    <rPh sb="15" eb="17">
      <t>カオク</t>
    </rPh>
    <rPh sb="17" eb="20">
      <t>チョウサシ</t>
    </rPh>
    <rPh sb="20" eb="22">
      <t>キョウカイ</t>
    </rPh>
    <rPh sb="23" eb="26">
      <t>サガケン</t>
    </rPh>
    <rPh sb="26" eb="29">
      <t>サガシ</t>
    </rPh>
    <rPh sb="29" eb="31">
      <t>ジョウナイ</t>
    </rPh>
    <phoneticPr fontId="7"/>
  </si>
  <si>
    <t>支出負担行為担当官
　宮崎地方法務局長
　藤田　進
（宮崎県宮崎市別府町1-1）</t>
    <rPh sb="0" eb="2">
      <t>シシュツ</t>
    </rPh>
    <rPh sb="2" eb="4">
      <t>フタン</t>
    </rPh>
    <rPh sb="4" eb="6">
      <t>コウイ</t>
    </rPh>
    <rPh sb="6" eb="9">
      <t>タントウカン</t>
    </rPh>
    <rPh sb="11" eb="13">
      <t>ミヤザキ</t>
    </rPh>
    <rPh sb="13" eb="15">
      <t>チホウ</t>
    </rPh>
    <rPh sb="15" eb="18">
      <t>ホウムキョク</t>
    </rPh>
    <rPh sb="18" eb="19">
      <t>チョウ</t>
    </rPh>
    <rPh sb="21" eb="23">
      <t>フジタ</t>
    </rPh>
    <rPh sb="24" eb="25">
      <t>ススム</t>
    </rPh>
    <rPh sb="27" eb="30">
      <t>ミヤザキケン</t>
    </rPh>
    <rPh sb="30" eb="33">
      <t>ミヤザキシ</t>
    </rPh>
    <rPh sb="33" eb="35">
      <t>ベップ</t>
    </rPh>
    <rPh sb="35" eb="36">
      <t>マチ</t>
    </rPh>
    <phoneticPr fontId="7"/>
  </si>
  <si>
    <t>社団法人宮崎県公共嘱託登記土地家屋調査士協会
宮崎県宮崎市旭2-2-2</t>
    <rPh sb="0" eb="4">
      <t>シャダンホウジン</t>
    </rPh>
    <rPh sb="4" eb="7">
      <t>ミヤザキケン</t>
    </rPh>
    <rPh sb="7" eb="9">
      <t>コウキョウ</t>
    </rPh>
    <rPh sb="9" eb="11">
      <t>ショクタク</t>
    </rPh>
    <rPh sb="11" eb="13">
      <t>トウキ</t>
    </rPh>
    <rPh sb="13" eb="15">
      <t>トチ</t>
    </rPh>
    <rPh sb="15" eb="17">
      <t>カオク</t>
    </rPh>
    <rPh sb="17" eb="20">
      <t>チョウサシ</t>
    </rPh>
    <rPh sb="20" eb="22">
      <t>キョウカイ</t>
    </rPh>
    <rPh sb="23" eb="26">
      <t>ミヤザキケン</t>
    </rPh>
    <rPh sb="26" eb="29">
      <t>ミヤザキシ</t>
    </rPh>
    <rPh sb="29" eb="30">
      <t>アサヒ</t>
    </rPh>
    <phoneticPr fontId="7"/>
  </si>
  <si>
    <t>再度の入札をしても落札者がないため。（会計法第29条の3第5項，予決令第99条の2）</t>
    <rPh sb="0" eb="2">
      <t>サイド</t>
    </rPh>
    <rPh sb="3" eb="5">
      <t>ニュウサツ</t>
    </rPh>
    <rPh sb="9" eb="12">
      <t>ラクサツシャ</t>
    </rPh>
    <rPh sb="19" eb="22">
      <t>カイケイホウ</t>
    </rPh>
    <rPh sb="22" eb="23">
      <t>ダイ</t>
    </rPh>
    <rPh sb="25" eb="26">
      <t>ジョウ</t>
    </rPh>
    <rPh sb="28" eb="29">
      <t>ダイ</t>
    </rPh>
    <rPh sb="30" eb="31">
      <t>コウ</t>
    </rPh>
    <rPh sb="32" eb="33">
      <t>ヨ</t>
    </rPh>
    <rPh sb="33" eb="34">
      <t>ケツ</t>
    </rPh>
    <rPh sb="34" eb="35">
      <t>レイ</t>
    </rPh>
    <rPh sb="35" eb="36">
      <t>ダイ</t>
    </rPh>
    <rPh sb="38" eb="39">
      <t>ジョウ</t>
    </rPh>
    <phoneticPr fontId="7"/>
  </si>
  <si>
    <t>霞ヶ関ＷＡＮサービス利用料等</t>
    <rPh sb="0" eb="3">
      <t>カスミガセキ</t>
    </rPh>
    <rPh sb="10" eb="13">
      <t>リヨウリョウ</t>
    </rPh>
    <rPh sb="13" eb="14">
      <t>トウ</t>
    </rPh>
    <phoneticPr fontId="7"/>
  </si>
  <si>
    <t>社団法人行政情報システム研究所
東京都千代田区日比谷公園1-3</t>
    <rPh sb="0" eb="4">
      <t>シャダンホウジン</t>
    </rPh>
    <rPh sb="4" eb="6">
      <t>ギョウセイ</t>
    </rPh>
    <rPh sb="6" eb="8">
      <t>ジョウホウ</t>
    </rPh>
    <rPh sb="12" eb="15">
      <t>ケンキュウジョ</t>
    </rPh>
    <rPh sb="16" eb="19">
      <t>トウキョウト</t>
    </rPh>
    <rPh sb="19" eb="23">
      <t>チヨダク</t>
    </rPh>
    <rPh sb="23" eb="26">
      <t>ヒビヤ</t>
    </rPh>
    <rPh sb="26" eb="28">
      <t>コウエン</t>
    </rPh>
    <phoneticPr fontId="18"/>
  </si>
  <si>
    <t>契約の相手方のみが提供可能なサービスであり，競争を許さないため。（会計法第29条の3第4項，予決令第102条の4第3号）</t>
    <rPh sb="0" eb="2">
      <t>ケイヤク</t>
    </rPh>
    <rPh sb="3" eb="5">
      <t>アイテ</t>
    </rPh>
    <rPh sb="5" eb="6">
      <t>カタ</t>
    </rPh>
    <rPh sb="9" eb="11">
      <t>テイキョウ</t>
    </rPh>
    <rPh sb="11" eb="13">
      <t>カノウ</t>
    </rPh>
    <rPh sb="22" eb="24">
      <t>キョウソウ</t>
    </rPh>
    <rPh sb="25" eb="26">
      <t>ユル</t>
    </rPh>
    <rPh sb="33" eb="36">
      <t>カイケイホウ</t>
    </rPh>
    <rPh sb="36" eb="37">
      <t>ダイ</t>
    </rPh>
    <rPh sb="39" eb="40">
      <t>ジョウ</t>
    </rPh>
    <rPh sb="42" eb="43">
      <t>ダイ</t>
    </rPh>
    <rPh sb="44" eb="45">
      <t>コウ</t>
    </rPh>
    <rPh sb="49" eb="50">
      <t>ダイ</t>
    </rPh>
    <rPh sb="53" eb="54">
      <t>ジョウ</t>
    </rPh>
    <rPh sb="56" eb="57">
      <t>ダイ</t>
    </rPh>
    <rPh sb="58" eb="59">
      <t>ゴウ</t>
    </rPh>
    <phoneticPr fontId="7"/>
  </si>
  <si>
    <t>長期継続契約
23年度支払実績額
33,843,600円</t>
    <rPh sb="0" eb="2">
      <t>チョウキ</t>
    </rPh>
    <rPh sb="2" eb="4">
      <t>ケイゾク</t>
    </rPh>
    <rPh sb="4" eb="6">
      <t>ケイヤク</t>
    </rPh>
    <rPh sb="9" eb="11">
      <t>ネンド</t>
    </rPh>
    <rPh sb="11" eb="13">
      <t>シハライ</t>
    </rPh>
    <rPh sb="13" eb="15">
      <t>ジッセキ</t>
    </rPh>
    <rPh sb="15" eb="16">
      <t>ガク</t>
    </rPh>
    <rPh sb="27" eb="28">
      <t>エン</t>
    </rPh>
    <phoneticPr fontId="17"/>
  </si>
  <si>
    <t>LGWAN-ASP接続料</t>
    <rPh sb="9" eb="12">
      <t>セツゾクリョウ</t>
    </rPh>
    <phoneticPr fontId="7"/>
  </si>
  <si>
    <t>財団法人地方自治情報センター
東京都千代田区一番町25</t>
    <rPh sb="0" eb="2">
      <t>ザイダン</t>
    </rPh>
    <rPh sb="2" eb="4">
      <t>ホウジン</t>
    </rPh>
    <rPh sb="4" eb="6">
      <t>チホウ</t>
    </rPh>
    <rPh sb="6" eb="8">
      <t>ジチ</t>
    </rPh>
    <rPh sb="8" eb="10">
      <t>ジョウホウ</t>
    </rPh>
    <rPh sb="18" eb="22">
      <t>チヨダク</t>
    </rPh>
    <rPh sb="22" eb="24">
      <t>イチバン</t>
    </rPh>
    <rPh sb="24" eb="25">
      <t>チョウ</t>
    </rPh>
    <phoneticPr fontId="7"/>
  </si>
  <si>
    <t>通信回線使用料については，競争の余地がないとは言えないが，料金等の各プランはいずれも関係業者の約款に定められているものであり，一般競争入札による価格競争を行うことは現実的でない。そこで，法務省においては，各業者の料金プランを比較検討した上，法務省の通信回線の利用形態に合った最も経済的と考えられるプランを選定し，該当の業者と随意契約したもの。(会計法第29条の3第4項，予決令第102条の4第3号)</t>
  </si>
  <si>
    <t>長期継続契約
（単価契約）
23年度支払実績額
1,380,750円</t>
    <rPh sb="0" eb="2">
      <t>チョウキ</t>
    </rPh>
    <rPh sb="2" eb="4">
      <t>ケイゾク</t>
    </rPh>
    <rPh sb="4" eb="6">
      <t>ケイヤク</t>
    </rPh>
    <rPh sb="8" eb="10">
      <t>タンカ</t>
    </rPh>
    <rPh sb="10" eb="12">
      <t>ケイヤク</t>
    </rPh>
    <rPh sb="16" eb="18">
      <t>ネンド</t>
    </rPh>
    <rPh sb="18" eb="20">
      <t>シハラ</t>
    </rPh>
    <rPh sb="20" eb="23">
      <t>ジッセキガク</t>
    </rPh>
    <rPh sb="33" eb="34">
      <t>エン</t>
    </rPh>
    <phoneticPr fontId="7"/>
  </si>
  <si>
    <t>外務省</t>
    <rPh sb="0" eb="3">
      <t>ガイムショウ</t>
    </rPh>
    <phoneticPr fontId="4"/>
  </si>
  <si>
    <t>「在外公館専門調査員派遣」業務委嘱</t>
    <rPh sb="15" eb="17">
      <t>イショク</t>
    </rPh>
    <phoneticPr fontId="7"/>
  </si>
  <si>
    <t>支出負担行為担当官
外務省大臣官房会計課長　水嶋光一
東京都千代田区霞が関２－２－１</t>
    <rPh sb="22" eb="24">
      <t>ミズシマ</t>
    </rPh>
    <rPh sb="24" eb="26">
      <t>コウイチ</t>
    </rPh>
    <phoneticPr fontId="7"/>
  </si>
  <si>
    <t>社団法人国際交流サービス協会
東京都千代田区霞が関２－２－１</t>
  </si>
  <si>
    <t>当初の契約において、複数年度にわたる契約期間を条件としており、他に競争を許さないため（会計法第２９条の３第４項）</t>
  </si>
  <si>
    <t>「在外公館派遣員派遣」業務委嘱</t>
    <rPh sb="11" eb="13">
      <t>ギョウム</t>
    </rPh>
    <rPh sb="13" eb="15">
      <t>イショク</t>
    </rPh>
    <phoneticPr fontId="7"/>
  </si>
  <si>
    <t>「難民等救援」業務委嘱</t>
    <rPh sb="7" eb="9">
      <t>ギョウム</t>
    </rPh>
    <rPh sb="9" eb="11">
      <t>イショク</t>
    </rPh>
    <phoneticPr fontId="7"/>
  </si>
  <si>
    <t>公益財団法人アジア福祉教育財団
東京都港区南麻布５－１－２７</t>
  </si>
  <si>
    <t>企画競争の結果、同社が最も高い評価を得て確実な業務の履行が可能であると認められ、他に競争を許さないため（会計法第２９条の３第４項）。</t>
    <phoneticPr fontId="7"/>
  </si>
  <si>
    <t>「難民等定住支援事業」業務委嘱</t>
    <rPh sb="8" eb="10">
      <t>ジギョウ</t>
    </rPh>
    <rPh sb="11" eb="13">
      <t>ギョウム</t>
    </rPh>
    <rPh sb="13" eb="15">
      <t>イショク</t>
    </rPh>
    <phoneticPr fontId="7"/>
  </si>
  <si>
    <t>「公邸料理人派遣」業務委嘱</t>
    <rPh sb="1" eb="3">
      <t>コウテイ</t>
    </rPh>
    <rPh sb="6" eb="8">
      <t>ハケン</t>
    </rPh>
    <rPh sb="9" eb="11">
      <t>ギョウム</t>
    </rPh>
    <rPh sb="11" eb="13">
      <t>イショク</t>
    </rPh>
    <phoneticPr fontId="7"/>
  </si>
  <si>
    <t>当初の契約において、複数年度にわたる契約期間を条件としており、他に競争を許さないため（会計法第２９条の３第４項）。</t>
    <phoneticPr fontId="7"/>
  </si>
  <si>
    <t>「公邸料理人関係業務」委嘱契約</t>
    <rPh sb="6" eb="8">
      <t>カンケイ</t>
    </rPh>
    <rPh sb="8" eb="10">
      <t>ギョウム</t>
    </rPh>
    <rPh sb="11" eb="13">
      <t>イショク</t>
    </rPh>
    <rPh sb="13" eb="15">
      <t>ケイヤク</t>
    </rPh>
    <phoneticPr fontId="7"/>
  </si>
  <si>
    <t>「日中歴史共同研究」業務委嘱</t>
    <rPh sb="10" eb="12">
      <t>ギョウム</t>
    </rPh>
    <rPh sb="12" eb="14">
      <t>イショク</t>
    </rPh>
    <phoneticPr fontId="7"/>
  </si>
  <si>
    <t>公益財団法人日本国際問題研究所
東京都千代田区霞が関３－８－１</t>
  </si>
  <si>
    <t>本契約の相手方は、日中外相会談における合意に基づき、本件事業の日本側事務局に指定されており、他に競争を許さないため（会計法第２９条の３第４項）</t>
  </si>
  <si>
    <t>「霞ヶ関ＷＡＮサービス（含む省庁間電子文書交換サービス）」利用契約</t>
    <rPh sb="31" eb="33">
      <t>ケイヤク</t>
    </rPh>
    <phoneticPr fontId="7"/>
  </si>
  <si>
    <t>社団法人行政情報システム研究所
東京都千代田区日比谷公園１－３</t>
  </si>
  <si>
    <t>予算決算及び会計令第１０２条の２に基づく長期継続契約であって、他に競争を許さないため（会計法第２９条の３第４項）。</t>
    <rPh sb="0" eb="2">
      <t>ヨサン</t>
    </rPh>
    <rPh sb="2" eb="4">
      <t>ケッサン</t>
    </rPh>
    <rPh sb="4" eb="5">
      <t>オヨ</t>
    </rPh>
    <rPh sb="6" eb="8">
      <t>カイケイ</t>
    </rPh>
    <rPh sb="8" eb="9">
      <t>レイ</t>
    </rPh>
    <rPh sb="9" eb="10">
      <t>ダイ</t>
    </rPh>
    <rPh sb="13" eb="14">
      <t>ジョウ</t>
    </rPh>
    <rPh sb="17" eb="18">
      <t>モト</t>
    </rPh>
    <rPh sb="20" eb="22">
      <t>チョウキ</t>
    </rPh>
    <rPh sb="22" eb="24">
      <t>ケイゾク</t>
    </rPh>
    <rPh sb="24" eb="26">
      <t>ケイヤク</t>
    </rPh>
    <rPh sb="31" eb="32">
      <t>タ</t>
    </rPh>
    <rPh sb="33" eb="35">
      <t>キョウソウ</t>
    </rPh>
    <rPh sb="36" eb="37">
      <t>ユル</t>
    </rPh>
    <rPh sb="43" eb="46">
      <t>カイケイホウ</t>
    </rPh>
    <rPh sb="46" eb="47">
      <t>ダイ</t>
    </rPh>
    <rPh sb="49" eb="50">
      <t>ジョウ</t>
    </rPh>
    <rPh sb="52" eb="53">
      <t>ダイ</t>
    </rPh>
    <rPh sb="54" eb="55">
      <t>コウ</t>
    </rPh>
    <phoneticPr fontId="7"/>
  </si>
  <si>
    <t>「ＰＥＣＣ（太平洋経済協力会議）事務局運営」業務委嘱</t>
    <rPh sb="24" eb="26">
      <t>イショク</t>
    </rPh>
    <phoneticPr fontId="7"/>
  </si>
  <si>
    <t>企画競争の結果、同社が高い評価を得て確実な業務の履行が可能であると認められ、他に競争を許さないため（会計法第２９条の３第４項）。</t>
    <phoneticPr fontId="7"/>
  </si>
  <si>
    <t>「軍縮・不拡散調査研究」業務委嘱</t>
    <rPh sb="14" eb="16">
      <t>イショク</t>
    </rPh>
    <phoneticPr fontId="7"/>
  </si>
  <si>
    <t>公募を実施した結果、応募が１社のみであり、また審査の結果、当該業務の適正な遂行が可能と認められ、他に競争を許さないため（会計法第２９条の３第４項）。</t>
    <phoneticPr fontId="7"/>
  </si>
  <si>
    <t>「閣僚級招へい事業」業務委嘱</t>
    <rPh sb="10" eb="12">
      <t>ギョウム</t>
    </rPh>
    <rPh sb="12" eb="14">
      <t>イショク</t>
    </rPh>
    <phoneticPr fontId="7"/>
  </si>
  <si>
    <t>企画競争の結果、同社が最も高い評価を得て確実な業務の履行が可能であると認められ、他に競争を許さないため（会計法第２９条の３第４項）。</t>
  </si>
  <si>
    <t>@3,000ほか</t>
    <phoneticPr fontId="7"/>
  </si>
  <si>
    <t>特社</t>
    <rPh sb="0" eb="2">
      <t>トクシャ</t>
    </rPh>
    <phoneticPr fontId="7"/>
  </si>
  <si>
    <t>「ＮＧＯインターン・プログラム」業務委嘱</t>
    <rPh sb="16" eb="18">
      <t>ギョウム</t>
    </rPh>
    <rPh sb="18" eb="20">
      <t>イショク</t>
    </rPh>
    <phoneticPr fontId="7"/>
  </si>
  <si>
    <t>公益社団法人青年海外協力協会
東京都渋谷区広尾４－２－２４</t>
  </si>
  <si>
    <t>公社</t>
    <rPh sb="0" eb="1">
      <t>コウ</t>
    </rPh>
    <phoneticPr fontId="7"/>
  </si>
  <si>
    <t>「報道関係者招へい『第６回太平洋・島サミット（島嶼国グループ）』」業務委嘱</t>
    <rPh sb="33" eb="35">
      <t>ギョウム</t>
    </rPh>
    <rPh sb="35" eb="37">
      <t>イショク</t>
    </rPh>
    <phoneticPr fontId="7"/>
  </si>
  <si>
    <t>公益財団法人フォーリン・プレスセンター
東京都千代田区内幸町２－２－１</t>
  </si>
  <si>
    <t>「『日英２１世紀委員会第２９回合同会議』日本側事務局運営」業務委嘱</t>
    <rPh sb="26" eb="28">
      <t>ウンエイ</t>
    </rPh>
    <rPh sb="31" eb="33">
      <t>イショク</t>
    </rPh>
    <phoneticPr fontId="7"/>
  </si>
  <si>
    <t>公益財団法人日本国際交流センター
東京都港区南麻布４－９－１７</t>
  </si>
  <si>
    <t>「外務省巡回医師団派遣」業務委嘱</t>
    <rPh sb="12" eb="14">
      <t>ギョウム</t>
    </rPh>
    <rPh sb="14" eb="16">
      <t>イショク</t>
    </rPh>
    <phoneticPr fontId="7"/>
  </si>
  <si>
    <t>財団法人海外邦人医療基金
東京都港区虎ノ門１－１９－９</t>
  </si>
  <si>
    <t>特財</t>
    <rPh sb="0" eb="2">
      <t>トクザイ</t>
    </rPh>
    <phoneticPr fontId="7"/>
  </si>
  <si>
    <t>「外国報道関係者招へい」業務委嘱</t>
    <rPh sb="12" eb="14">
      <t>ギョウム</t>
    </rPh>
    <rPh sb="14" eb="16">
      <t>イショク</t>
    </rPh>
    <phoneticPr fontId="7"/>
  </si>
  <si>
    <t>@35,000ほか</t>
    <phoneticPr fontId="7"/>
  </si>
  <si>
    <t>「ＮＧＯ研究会『ＢＯＰビジネスと国際協力』」業務委嘱</t>
    <rPh sb="22" eb="24">
      <t>ギョウム</t>
    </rPh>
    <rPh sb="24" eb="26">
      <t>イショク</t>
    </rPh>
    <phoneticPr fontId="7"/>
  </si>
  <si>
    <t>社団法人アフリカ開発協会
東京都千代田区紀尾井町４－１</t>
  </si>
  <si>
    <t>「対ロシア技術支援日本センター巡回講座／訪日研修事業『中小企業経営(極東部)』」業務委嘱</t>
    <rPh sb="1" eb="2">
      <t>タイ</t>
    </rPh>
    <rPh sb="5" eb="7">
      <t>ギジュツ</t>
    </rPh>
    <rPh sb="7" eb="9">
      <t>シエン</t>
    </rPh>
    <rPh sb="9" eb="11">
      <t>ニホン</t>
    </rPh>
    <rPh sb="15" eb="17">
      <t>ジュンカイ</t>
    </rPh>
    <rPh sb="17" eb="19">
      <t>コウザ</t>
    </rPh>
    <rPh sb="20" eb="22">
      <t>ホウニチ</t>
    </rPh>
    <rPh sb="22" eb="24">
      <t>ケンシュウ</t>
    </rPh>
    <rPh sb="24" eb="26">
      <t>ジギョウ</t>
    </rPh>
    <rPh sb="27" eb="29">
      <t>チュウショウ</t>
    </rPh>
    <rPh sb="29" eb="31">
      <t>キギョウ</t>
    </rPh>
    <rPh sb="31" eb="33">
      <t>ケイエイ</t>
    </rPh>
    <rPh sb="34" eb="37">
      <t>キョクトウブ</t>
    </rPh>
    <rPh sb="40" eb="42">
      <t>ギョウム</t>
    </rPh>
    <rPh sb="42" eb="44">
      <t>イショク</t>
    </rPh>
    <phoneticPr fontId="7"/>
  </si>
  <si>
    <t>公益財団法人日本生産性本部
東京都渋谷区渋谷3－1－1</t>
  </si>
  <si>
    <t>公財</t>
    <rPh sb="0" eb="2">
      <t>コウザイ</t>
    </rPh>
    <phoneticPr fontId="7"/>
  </si>
  <si>
    <t>「『北東アジア協力に関するトラック２会合』開催」業務委嘱</t>
    <rPh sb="26" eb="28">
      <t>イショク</t>
    </rPh>
    <phoneticPr fontId="7"/>
  </si>
  <si>
    <t>公益財団法人環日本海経済研究所
新潟県新潟市中央区万代島５－１</t>
  </si>
  <si>
    <t>「日韓歴史家会議（日本側事務局）」業務委嘱</t>
    <rPh sb="19" eb="21">
      <t>イショク</t>
    </rPh>
    <phoneticPr fontId="7"/>
  </si>
  <si>
    <t>公益財団法人日韓文化交流基金
東京都港区虎ノ門５－１２－１</t>
  </si>
  <si>
    <t>「ＮＧＯ研究会『国際協力ＮＧＯのファンドレイジング』」業務委嘱</t>
    <rPh sb="27" eb="29">
      <t>ギョウム</t>
    </rPh>
    <rPh sb="29" eb="31">
      <t>イショク</t>
    </rPh>
    <phoneticPr fontId="7"/>
  </si>
  <si>
    <t>公益社団法人日本環境教育フォーラム
東京都新宿区新宿５－１０－１５</t>
  </si>
  <si>
    <t>公社</t>
    <rPh sb="0" eb="2">
      <t>コウシャ</t>
    </rPh>
    <phoneticPr fontId="7"/>
  </si>
  <si>
    <t>「北方四島住民招聘事業（船舶運航）」業務委嘱</t>
    <rPh sb="18" eb="22">
      <t>ギョウムイショク</t>
    </rPh>
    <phoneticPr fontId="7"/>
  </si>
  <si>
    <t>社団法人北方領土復帰期成同盟
北海道札幌市中央区北一条東１－２－５　</t>
  </si>
  <si>
    <t>公募を実施した結果、応募が一社のみであり、また、審査の結果、業務の適正な履行が可能と認められ、他に競争を許さないため（会計法第２９条の３第４項）。</t>
    <rPh sb="59" eb="62">
      <t>カイケイホウ</t>
    </rPh>
    <rPh sb="62" eb="63">
      <t>ダイ</t>
    </rPh>
    <rPh sb="65" eb="66">
      <t>ジョウ</t>
    </rPh>
    <rPh sb="68" eb="69">
      <t>ダイ</t>
    </rPh>
    <rPh sb="70" eb="71">
      <t>コウ</t>
    </rPh>
    <phoneticPr fontId="7"/>
  </si>
  <si>
    <t>北方四島住民招聘事業（日本語習得Ⅰ）</t>
  </si>
  <si>
    <t>「第２０回日韓フォーラム（日本側事務局）運営」業務委嘱</t>
    <rPh sb="20" eb="22">
      <t>ウンエイ</t>
    </rPh>
    <rPh sb="25" eb="27">
      <t>イショク</t>
    </rPh>
    <phoneticPr fontId="7"/>
  </si>
  <si>
    <t>「『第６４回ＩＷＣ年次会合』日本政府代表団補助」業務委嘱</t>
    <rPh sb="26" eb="28">
      <t>イショク</t>
    </rPh>
    <phoneticPr fontId="7"/>
  </si>
  <si>
    <t>財団法人日本鯨類研究所
東京都中央区豊海町４－５</t>
  </si>
  <si>
    <t>「北方四島医療支援促進事業」業務委嘱</t>
    <rPh sb="14" eb="16">
      <t>ギョウム</t>
    </rPh>
    <rPh sb="16" eb="18">
      <t>イショク</t>
    </rPh>
    <phoneticPr fontId="4"/>
  </si>
  <si>
    <t>社団法人千島歯舞諸島居住者連盟
北海道札幌市中央区北一条東１－２</t>
  </si>
  <si>
    <t>企画競争の結果、同社が最も高い評価を得て確実な業務の履行が可能であると認められ、他に競争を許さないため（会計法第２９条の３第４項）。</t>
    <phoneticPr fontId="4"/>
  </si>
  <si>
    <t>[北方四島住民招聘事業（根室管内
ファミリー）]業務委嘱</t>
    <rPh sb="24" eb="26">
      <t>ギョウム</t>
    </rPh>
    <rPh sb="26" eb="28">
      <t>イショク</t>
    </rPh>
    <phoneticPr fontId="4"/>
  </si>
  <si>
    <t>「『アジア太平洋安全保障協力会議』についての研究」業務委嘱</t>
    <rPh sb="25" eb="27">
      <t>ギョウム</t>
    </rPh>
    <rPh sb="27" eb="29">
      <t>イショク</t>
    </rPh>
    <phoneticPr fontId="7"/>
  </si>
  <si>
    <t>本契約の相手方は日本で唯一の本会議参加資格を有しており、他に競争を許さないため（会計法第２９条の３第４項）。</t>
    <rPh sb="8" eb="10">
      <t>ニホン</t>
    </rPh>
    <rPh sb="11" eb="13">
      <t>ユイイツ</t>
    </rPh>
    <rPh sb="14" eb="17">
      <t>ホンカイギ</t>
    </rPh>
    <rPh sb="17" eb="19">
      <t>サンカ</t>
    </rPh>
    <rPh sb="19" eb="21">
      <t>シカク</t>
    </rPh>
    <rPh sb="22" eb="23">
      <t>ユウ</t>
    </rPh>
    <phoneticPr fontId="7"/>
  </si>
  <si>
    <t>「北方四島住民招聘事業（青少年：根室管内）」業務委嘱</t>
    <rPh sb="12" eb="15">
      <t>セイショウネン</t>
    </rPh>
    <rPh sb="22" eb="24">
      <t>ギョウム</t>
    </rPh>
    <rPh sb="24" eb="26">
      <t>イショク</t>
    </rPh>
    <phoneticPr fontId="4"/>
  </si>
  <si>
    <t>「安全保障に関する知的交流事業」実施業務委嘱</t>
    <rPh sb="18" eb="20">
      <t>ギョウム</t>
    </rPh>
    <rPh sb="20" eb="22">
      <t>イショク</t>
    </rPh>
    <phoneticPr fontId="7"/>
  </si>
  <si>
    <t>公益財団法人日本国際フォーラ
ム
東京都港区赤坂２－１７－１２</t>
  </si>
  <si>
    <t>企画競争の結果、同社が最も高い評価を得て確実な業務の履行が可能であると認められ、他に競争を許さないため（会計法第２９条の３第４項）。</t>
    <rPh sb="52" eb="55">
      <t>カイケイホウ</t>
    </rPh>
    <rPh sb="55" eb="56">
      <t>ダイ</t>
    </rPh>
    <rPh sb="58" eb="59">
      <t>ジョウ</t>
    </rPh>
    <rPh sb="61" eb="62">
      <t>ダイ</t>
    </rPh>
    <rPh sb="63" eb="64">
      <t>コウ</t>
    </rPh>
    <phoneticPr fontId="7"/>
  </si>
  <si>
    <t>「『日独フォーラム第２１回合同会議』（日本側事務局）運営」業務委嘱</t>
    <rPh sb="26" eb="28">
      <t>ウンエイ</t>
    </rPh>
    <rPh sb="29" eb="31">
      <t>ギョウム</t>
    </rPh>
    <rPh sb="31" eb="33">
      <t>イショク</t>
    </rPh>
    <phoneticPr fontId="7"/>
  </si>
  <si>
    <t>公益財団法人日本国際交流セン
ター
東京都港区南麻布４－９－１７</t>
  </si>
  <si>
    <t>「『アジア大洋州地域・北米地域との青少年交流（キズナ強化プロジェクト）（韓国事業）』本邦オリエンテーション」業務委嘱</t>
    <rPh sb="54" eb="56">
      <t>ギョウム</t>
    </rPh>
    <rPh sb="56" eb="58">
      <t>イショク</t>
    </rPh>
    <phoneticPr fontId="7"/>
  </si>
  <si>
    <t>本件は、招へい・派遣事業におけるオリエンテーションの実施を事業実施団体に委嘱するものであり、他に競争を許さないため（会計法第２９条の３第４項）。</t>
    <rPh sb="0" eb="2">
      <t>ホンケン</t>
    </rPh>
    <rPh sb="4" eb="5">
      <t>ショウ</t>
    </rPh>
    <rPh sb="8" eb="10">
      <t>ハケン</t>
    </rPh>
    <rPh sb="10" eb="12">
      <t>ジギョウ</t>
    </rPh>
    <rPh sb="29" eb="31">
      <t>ジギョウ</t>
    </rPh>
    <rPh sb="36" eb="38">
      <t>イショク</t>
    </rPh>
    <rPh sb="46" eb="47">
      <t>タ</t>
    </rPh>
    <rPh sb="48" eb="50">
      <t>キョウソウ</t>
    </rPh>
    <rPh sb="51" eb="52">
      <t>ユル</t>
    </rPh>
    <rPh sb="58" eb="61">
      <t>カイケイホウ</t>
    </rPh>
    <rPh sb="61" eb="62">
      <t>ダイ</t>
    </rPh>
    <rPh sb="64" eb="65">
      <t>ジョウ</t>
    </rPh>
    <rPh sb="67" eb="68">
      <t>ダイ</t>
    </rPh>
    <rPh sb="69" eb="70">
      <t>コウ</t>
    </rPh>
    <phoneticPr fontId="19"/>
  </si>
  <si>
    <t>「『アジア大洋州地域・北米地域との青少年交流（キズナ強化プロジェクト）（ＡＳＥＡＮ）』本邦オリエンテーション」業務委嘱</t>
    <rPh sb="55" eb="57">
      <t>ギョウム</t>
    </rPh>
    <rPh sb="57" eb="59">
      <t>イショク</t>
    </rPh>
    <phoneticPr fontId="7"/>
  </si>
  <si>
    <t>財団法人日本国際協力センター
東京都新宿区西新宿８－１４－２４</t>
  </si>
  <si>
    <t>「『東アジア・シンクタンク・ネットワーク防災協力作業部会』開催」業務委嘱</t>
    <rPh sb="32" eb="34">
      <t>ギョウム</t>
    </rPh>
    <rPh sb="34" eb="36">
      <t>イショク</t>
    </rPh>
    <phoneticPr fontId="7"/>
  </si>
  <si>
    <t>公益財団法人日本国際フォーラ
ム
東京都港区赤坂２－１７－１２　</t>
  </si>
  <si>
    <t>企画競争の結果、同社が最も高い評価を得て確実な業務の履行が可能であると認められ、他に競争を許さないため（会計法第２９条の３第４項））</t>
  </si>
  <si>
    <t>「北方四島住民招聘事業（日本語習得Ⅱ）」業務委嘱</t>
    <rPh sb="20" eb="22">
      <t>ギョウム</t>
    </rPh>
    <rPh sb="22" eb="24">
      <t>イショク</t>
    </rPh>
    <phoneticPr fontId="7"/>
  </si>
  <si>
    <t>「国際機関向け人材発掘・育成研修コース」業務委嘱</t>
    <rPh sb="20" eb="24">
      <t>ギョウムイショク</t>
    </rPh>
    <phoneticPr fontId="7"/>
  </si>
  <si>
    <t>財団法人国際開発高等教育機構
東京都港区麻布台２－４－５</t>
  </si>
  <si>
    <t>「中国若手行政官等長期育成支援」業
務委嘱</t>
    <rPh sb="16" eb="17">
      <t>ギョウ</t>
    </rPh>
    <rPh sb="18" eb="19">
      <t>ム</t>
    </rPh>
    <rPh sb="19" eb="21">
      <t>イショク</t>
    </rPh>
    <phoneticPr fontId="4"/>
  </si>
  <si>
    <t>「『アジア大洋州地域・北米地域との青少年交流（キズナ強化プロジェクト）（太平洋島嶼国からの短期招聘）』本邦オリエンテーション」実施業務委嘱</t>
    <rPh sb="36" eb="39">
      <t>タイヘイヨウ</t>
    </rPh>
    <rPh sb="39" eb="42">
      <t>トウショコク</t>
    </rPh>
    <rPh sb="45" eb="47">
      <t>タンキ</t>
    </rPh>
    <rPh sb="47" eb="49">
      <t>ショウヘイ</t>
    </rPh>
    <rPh sb="63" eb="65">
      <t>ジッシ</t>
    </rPh>
    <rPh sb="65" eb="67">
      <t>ギョウム</t>
    </rPh>
    <rPh sb="67" eb="69">
      <t>イショク</t>
    </rPh>
    <phoneticPr fontId="7"/>
  </si>
  <si>
    <t>公益社団法人青年海外協力協会
東京都千代田区一番町２３－３</t>
  </si>
  <si>
    <t>「日中研究交流支援事業（第２分野）」業務委嘱</t>
    <rPh sb="18" eb="20">
      <t>ギョウム</t>
    </rPh>
    <rPh sb="20" eb="22">
      <t>イショク</t>
    </rPh>
    <phoneticPr fontId="4"/>
  </si>
  <si>
    <t>公益財団法人日本国際フォーラム
東京都港区赤坂２－１７－１２－１３０１</t>
  </si>
  <si>
    <t>「日中研究交流支援事業（第１分野）」業務委嘱</t>
    <rPh sb="18" eb="20">
      <t>ギョウム</t>
    </rPh>
    <rPh sb="20" eb="22">
      <t>イショク</t>
    </rPh>
    <phoneticPr fontId="4"/>
  </si>
  <si>
    <t>「『アジア大洋州地域・北米地域との青少年交流（キズナ強化プロジェクト）（台湾短期・長期招聘）』本邦オリエンテーション」実施業務委嘱</t>
    <rPh sb="36" eb="38">
      <t>タイワン</t>
    </rPh>
    <rPh sb="38" eb="40">
      <t>タンキ</t>
    </rPh>
    <rPh sb="41" eb="43">
      <t>チョウキ</t>
    </rPh>
    <rPh sb="43" eb="45">
      <t>ショウヘイ</t>
    </rPh>
    <rPh sb="59" eb="61">
      <t>ジッシ</t>
    </rPh>
    <rPh sb="61" eb="63">
      <t>ギョウム</t>
    </rPh>
    <rPh sb="63" eb="65">
      <t>イショク</t>
    </rPh>
    <phoneticPr fontId="7"/>
  </si>
  <si>
    <t>「『アジア大洋州地域・北米地域との青少年交流（キズナ強化プロジェクト）（ASEAN短期派遣事業）』本邦オリエンテーション」実施業務委嘱</t>
    <rPh sb="41" eb="43">
      <t>タンキ</t>
    </rPh>
    <rPh sb="43" eb="45">
      <t>ハケン</t>
    </rPh>
    <rPh sb="45" eb="47">
      <t>ジギョウ</t>
    </rPh>
    <rPh sb="61" eb="63">
      <t>ジッシ</t>
    </rPh>
    <rPh sb="63" eb="65">
      <t>ギョウム</t>
    </rPh>
    <rPh sb="65" eb="67">
      <t>イショク</t>
    </rPh>
    <phoneticPr fontId="7"/>
  </si>
  <si>
    <t>「中央党校交流事業」実施業務委嘱</t>
    <rPh sb="10" eb="12">
      <t>ジッシ</t>
    </rPh>
    <rPh sb="14" eb="16">
      <t>イショク</t>
    </rPh>
    <phoneticPr fontId="4"/>
  </si>
  <si>
    <t>「北方四島住民招聘事業（一般：苫小牧市）」業務委嘱</t>
    <rPh sb="21" eb="23">
      <t>ギョウム</t>
    </rPh>
    <rPh sb="23" eb="25">
      <t>イショク</t>
    </rPh>
    <phoneticPr fontId="4"/>
  </si>
  <si>
    <t>「日中共通課題理解促進事業」業務委嘱</t>
    <rPh sb="16" eb="18">
      <t>イショク</t>
    </rPh>
    <phoneticPr fontId="4"/>
  </si>
  <si>
    <t>企画競争の結果、同社が最も高い評価を得て確実な業務の履行が可能であると認められ、他に競争を許さないため。（会計法第２９条の３第４項）</t>
    <rPh sb="40" eb="41">
      <t>タ</t>
    </rPh>
    <phoneticPr fontId="7"/>
  </si>
  <si>
    <t>「外国報道関係者招へい（グループ招へい）『東日本大震災後の日本の復興と原子力安全への取組』」</t>
    <phoneticPr fontId="4"/>
  </si>
  <si>
    <t>「アジア大洋州地域及び北米地域との青少年交流（キズナ強化プロジェクト）（ＡＳＥＡＮ）」に係る本邦オリエンテーション業務一式</t>
  </si>
  <si>
    <t>参加者の理解を深める機会となるオリエンテーションの実施は、招へい・派遣事業を効果的に行う上で、事業実施団体が行うことが不可欠であるため。また、日程を調整する上でも、事業の円滑な実施に有効であり、他に競争を許さないため。（会計法第２９条の３第４項）</t>
    <rPh sb="97" eb="98">
      <t>タ</t>
    </rPh>
    <rPh sb="99" eb="101">
      <t>キョウソウ</t>
    </rPh>
    <rPh sb="102" eb="103">
      <t>ユル</t>
    </rPh>
    <phoneticPr fontId="7"/>
  </si>
  <si>
    <t>「アジア大洋州地域及び北米地域との青少年交流（キズナ強化プロジェクト）（中国事業（短期招へい、長期招へい及び短期派遣））」に係る本邦オリエンテーション及び報告会業務委嘱</t>
    <rPh sb="82" eb="84">
      <t>イショク</t>
    </rPh>
    <phoneticPr fontId="7"/>
  </si>
  <si>
    <t>支出負担行為担当官代理
外務省大臣官房長　越川和彦
東京都千代田区霞が関２－２－１</t>
    <phoneticPr fontId="7"/>
  </si>
  <si>
    <t>公益財団法人日中友好会館
東京都文京区後楽１－５－３</t>
  </si>
  <si>
    <t>参加者の理解を深める機会となるオリエンテーションの実施は、招へい・派遣事業を効果的に行う上で、事業実施団体が行うことが不可欠であるため。また、日程を調整する上でも、事業の円滑な実施に有効であり、他に競争を許さないため。（会計法第２９条の３第４項）</t>
    <phoneticPr fontId="7"/>
  </si>
  <si>
    <t>「日・シンガポール・シンポジウム日本側事務局」業務委嘱</t>
    <rPh sb="25" eb="27">
      <t>イショク</t>
    </rPh>
    <phoneticPr fontId="4"/>
  </si>
  <si>
    <t>公益財団法人日本国際フォーラム
東京都港区赤坂２－１７－１２</t>
  </si>
  <si>
    <t>財務省</t>
    <rPh sb="0" eb="3">
      <t>ザイムショウ</t>
    </rPh>
    <phoneticPr fontId="4"/>
  </si>
  <si>
    <t>国税総合管理システムにおいて使用する住所コードデータの提供業務の委託保守
12月ほか</t>
    <rPh sb="34" eb="36">
      <t>ホシュ</t>
    </rPh>
    <rPh sb="39" eb="40">
      <t>ツキ</t>
    </rPh>
    <phoneticPr fontId="7"/>
  </si>
  <si>
    <t>支出負担行為担当官
国税庁長官官房会計課長
小部　春美
東京都千代田区霞が関３丁目１番１号</t>
    <rPh sb="22" eb="27">
      <t>コベ</t>
    </rPh>
    <phoneticPr fontId="7"/>
  </si>
  <si>
    <t>財団法人地方自治情報センター
東京都千代田区一番町２５</t>
    <phoneticPr fontId="7"/>
  </si>
  <si>
    <t>公募により、本件業務の候補を選考した結果、契約者の申込内容は当庁の利用目的に合致しており、競争を許さないことから、会計法第29条の3第4項に該当するため。</t>
    <phoneticPr fontId="7"/>
  </si>
  <si>
    <t>＠31,500円</t>
    <phoneticPr fontId="7"/>
  </si>
  <si>
    <t>単価契約
平成24年度支払実績額
1,890,000円</t>
    <rPh sb="13" eb="15">
      <t>ジッセキ</t>
    </rPh>
    <phoneticPr fontId="7"/>
  </si>
  <si>
    <t>公的個人認証サービスに係る情報提供　
一式</t>
    <phoneticPr fontId="7"/>
  </si>
  <si>
    <t>財団法人自治体衛星通信機構
東京都港区虎ノ門５丁目１２番１号</t>
    <phoneticPr fontId="7"/>
  </si>
  <si>
    <t>本業務については、電子署名に係る地方公共団体の認証業務に関する法律第34条第5項の規定に基づき総務大臣の指定する者以外の者はサービスの提供を行うことができず、競争を許さないことから、会計法第29条の3第4項に該当するため。</t>
    <phoneticPr fontId="7"/>
  </si>
  <si>
    <t>インターネット登記情報提供サービスに関する業務委託
一式</t>
    <rPh sb="18" eb="19">
      <t>カン</t>
    </rPh>
    <rPh sb="21" eb="23">
      <t>ギョウム</t>
    </rPh>
    <rPh sb="23" eb="25">
      <t>イタク</t>
    </rPh>
    <phoneticPr fontId="7"/>
  </si>
  <si>
    <t>財団法人民事法務協会
東京都千代田区内神田１丁目１３番７号</t>
    <phoneticPr fontId="7"/>
  </si>
  <si>
    <t>本サービスは、電気通信回線による登記情報に関する法律第3条の規定に基づき、財団法人民事法務協会が同法第４条第１項の業務を行う者として指定されており、競争を許さないことから、本契約は会計法第29条の3第4項に該当するため。</t>
    <phoneticPr fontId="7"/>
  </si>
  <si>
    <t>＠427円ほか</t>
    <phoneticPr fontId="7"/>
  </si>
  <si>
    <t>単価契約
平成24年度支払実績額
29,113,500円</t>
    <rPh sb="13" eb="15">
      <t>ジッセキ</t>
    </rPh>
    <phoneticPr fontId="7"/>
  </si>
  <si>
    <t>カウンセリング業務委託
相談業務（税務署）20回ほか</t>
    <rPh sb="7" eb="9">
      <t>ギョウム</t>
    </rPh>
    <rPh sb="9" eb="11">
      <t>イタク</t>
    </rPh>
    <rPh sb="12" eb="14">
      <t>ソウダン</t>
    </rPh>
    <rPh sb="14" eb="16">
      <t>ギョウム</t>
    </rPh>
    <rPh sb="17" eb="20">
      <t>ゼイムショ</t>
    </rPh>
    <rPh sb="23" eb="24">
      <t>カイ</t>
    </rPh>
    <phoneticPr fontId="7"/>
  </si>
  <si>
    <t>支出負担行為担当官
大阪国税局総務部次長
村川　満夫
大阪府大阪市中央区大手前１－５－６３</t>
    <rPh sb="0" eb="2">
      <t>シシュツ</t>
    </rPh>
    <rPh sb="2" eb="4">
      <t>フタン</t>
    </rPh>
    <rPh sb="4" eb="6">
      <t>コウイ</t>
    </rPh>
    <rPh sb="6" eb="8">
      <t>タントウ</t>
    </rPh>
    <rPh sb="8" eb="9">
      <t>カン</t>
    </rPh>
    <rPh sb="10" eb="12">
      <t>オオサカ</t>
    </rPh>
    <rPh sb="12" eb="15">
      <t>コクゼイキョク</t>
    </rPh>
    <rPh sb="15" eb="17">
      <t>ソウム</t>
    </rPh>
    <rPh sb="17" eb="20">
      <t>ブジチョウ</t>
    </rPh>
    <rPh sb="21" eb="23">
      <t>ムラカワ</t>
    </rPh>
    <rPh sb="24" eb="26">
      <t>ミツオ</t>
    </rPh>
    <rPh sb="27" eb="30">
      <t>オオサカフ</t>
    </rPh>
    <rPh sb="30" eb="33">
      <t>オオサカシ</t>
    </rPh>
    <rPh sb="33" eb="36">
      <t>チュウオウク</t>
    </rPh>
    <rPh sb="36" eb="39">
      <t>オオテマエ</t>
    </rPh>
    <phoneticPr fontId="7"/>
  </si>
  <si>
    <t>社団法人日本産業カウンセラー協会関西支部
大阪府大阪市中央区本町１－４－８</t>
    <rPh sb="0" eb="2">
      <t>シャダン</t>
    </rPh>
    <rPh sb="2" eb="4">
      <t>ホウジン</t>
    </rPh>
    <rPh sb="4" eb="6">
      <t>ニホン</t>
    </rPh>
    <rPh sb="6" eb="8">
      <t>サンギョウ</t>
    </rPh>
    <rPh sb="14" eb="16">
      <t>キョウカイ</t>
    </rPh>
    <rPh sb="16" eb="18">
      <t>カンサイ</t>
    </rPh>
    <rPh sb="18" eb="20">
      <t>シブ</t>
    </rPh>
    <rPh sb="21" eb="24">
      <t>オオサカフ</t>
    </rPh>
    <rPh sb="24" eb="27">
      <t>オオサカシ</t>
    </rPh>
    <rPh sb="27" eb="30">
      <t>チュウオウク</t>
    </rPh>
    <rPh sb="30" eb="32">
      <t>ホンマチ</t>
    </rPh>
    <phoneticPr fontId="7"/>
  </si>
  <si>
    <t>一般競争入札において入札を実施しても落札者となるべき者がいないことから、会計法第29条の3第5項及び予算決算及び会計令第99の2に該当するため。</t>
    <rPh sb="0" eb="2">
      <t>イッパン</t>
    </rPh>
    <rPh sb="2" eb="4">
      <t>キョウソウ</t>
    </rPh>
    <rPh sb="4" eb="6">
      <t>ニュウサツ</t>
    </rPh>
    <rPh sb="10" eb="12">
      <t>ニュウサツ</t>
    </rPh>
    <rPh sb="13" eb="15">
      <t>ジッシ</t>
    </rPh>
    <rPh sb="18" eb="21">
      <t>ラクサツシャ</t>
    </rPh>
    <rPh sb="26" eb="27">
      <t>シャ</t>
    </rPh>
    <rPh sb="36" eb="39">
      <t>カイケイホウ</t>
    </rPh>
    <rPh sb="39" eb="40">
      <t>ダイ</t>
    </rPh>
    <rPh sb="42" eb="43">
      <t>ジョウ</t>
    </rPh>
    <rPh sb="45" eb="46">
      <t>ダイ</t>
    </rPh>
    <rPh sb="47" eb="48">
      <t>コウ</t>
    </rPh>
    <rPh sb="48" eb="49">
      <t>オヨ</t>
    </rPh>
    <rPh sb="59" eb="60">
      <t>ダイ</t>
    </rPh>
    <rPh sb="65" eb="67">
      <t>ガイトウ</t>
    </rPh>
    <phoneticPr fontId="7"/>
  </si>
  <si>
    <t>同種の他の契約の予定価格を類推させる恐れがあるため公表しない。</t>
  </si>
  <si>
    <t>国所管</t>
    <phoneticPr fontId="7"/>
  </si>
  <si>
    <t>第67回国際通貨基金（ＩＭＦ）・世界銀行グループ年次総会における国際放送センターの設営・運営業務等</t>
    <rPh sb="0" eb="1">
      <t>ダイ</t>
    </rPh>
    <rPh sb="3" eb="4">
      <t>カイ</t>
    </rPh>
    <rPh sb="4" eb="6">
      <t>コクサイ</t>
    </rPh>
    <rPh sb="6" eb="8">
      <t>ツウカ</t>
    </rPh>
    <rPh sb="8" eb="10">
      <t>キキン</t>
    </rPh>
    <rPh sb="16" eb="18">
      <t>セカイ</t>
    </rPh>
    <rPh sb="18" eb="20">
      <t>ギンコウ</t>
    </rPh>
    <rPh sb="24" eb="26">
      <t>ネンジ</t>
    </rPh>
    <rPh sb="26" eb="28">
      <t>ソウカイ</t>
    </rPh>
    <rPh sb="32" eb="34">
      <t>コクサイ</t>
    </rPh>
    <rPh sb="34" eb="36">
      <t>ホウソウ</t>
    </rPh>
    <rPh sb="41" eb="43">
      <t>セツエイ</t>
    </rPh>
    <rPh sb="44" eb="46">
      <t>ウンエイ</t>
    </rPh>
    <rPh sb="46" eb="49">
      <t>ギョウムトウ</t>
    </rPh>
    <phoneticPr fontId="12"/>
  </si>
  <si>
    <t>支出負担行為担当官
財務省大臣官房会計課長
池田　潤
東京都千代田区霞が関３－１－１</t>
    <rPh sb="0" eb="2">
      <t>シシュツ</t>
    </rPh>
    <rPh sb="2" eb="4">
      <t>フタン</t>
    </rPh>
    <rPh sb="4" eb="6">
      <t>コウイ</t>
    </rPh>
    <rPh sb="6" eb="9">
      <t>タントウカン</t>
    </rPh>
    <rPh sb="10" eb="13">
      <t>ザイムショウ</t>
    </rPh>
    <rPh sb="13" eb="15">
      <t>ダイジン</t>
    </rPh>
    <rPh sb="15" eb="17">
      <t>カンボウ</t>
    </rPh>
    <rPh sb="17" eb="19">
      <t>カイケイ</t>
    </rPh>
    <rPh sb="19" eb="21">
      <t>カチョウ</t>
    </rPh>
    <rPh sb="22" eb="24">
      <t>イケダ</t>
    </rPh>
    <rPh sb="25" eb="26">
      <t>ジュン</t>
    </rPh>
    <rPh sb="27" eb="30">
      <t>トウキョウト</t>
    </rPh>
    <rPh sb="30" eb="34">
      <t>チヨダク</t>
    </rPh>
    <rPh sb="34" eb="35">
      <t>カスミ</t>
    </rPh>
    <rPh sb="36" eb="37">
      <t>セキ</t>
    </rPh>
    <phoneticPr fontId="12"/>
  </si>
  <si>
    <t>財団法人ＮＨＫインターナショナル
東京都渋谷区宇田川町７－１３</t>
    <rPh sb="0" eb="4">
      <t>ザイダンホウジン</t>
    </rPh>
    <rPh sb="17" eb="20">
      <t>トウキョウト</t>
    </rPh>
    <rPh sb="20" eb="23">
      <t>シブヤク</t>
    </rPh>
    <rPh sb="23" eb="27">
      <t>ウダガワチョウ</t>
    </rPh>
    <phoneticPr fontId="12"/>
  </si>
  <si>
    <t>平成24年度総合健康診断業務の委託
860名</t>
  </si>
  <si>
    <t>支出負担行為担当官
金沢国税局総務部次長
松浦　幸夫
金沢国税局
石川県金沢市広坂２丁目２番６０号
ほか２官署等</t>
    <phoneticPr fontId="7"/>
  </si>
  <si>
    <t>財団法人福井県労働衛生センター
福井県福井市日光１－３－１０</t>
    <rPh sb="0" eb="2">
      <t>ザイダン</t>
    </rPh>
    <rPh sb="2" eb="4">
      <t>ホウジン</t>
    </rPh>
    <rPh sb="4" eb="7">
      <t>フクイケン</t>
    </rPh>
    <rPh sb="7" eb="9">
      <t>ロウドウ</t>
    </rPh>
    <rPh sb="9" eb="11">
      <t>エイセイ</t>
    </rPh>
    <rPh sb="16" eb="19">
      <t>フクイケン</t>
    </rPh>
    <rPh sb="19" eb="22">
      <t>フクイシ</t>
    </rPh>
    <rPh sb="22" eb="24">
      <t>ニッコウ</t>
    </rPh>
    <phoneticPr fontId="7"/>
  </si>
  <si>
    <t>公募を実施し、申し込みのあった者のうち、当局の要件を満たす全ての者と契約したものであり、競争を許さないことから会計法29条3第4項に該当するため。</t>
    <rPh sb="0" eb="2">
      <t>コウボ</t>
    </rPh>
    <rPh sb="3" eb="5">
      <t>ジッシ</t>
    </rPh>
    <rPh sb="7" eb="8">
      <t>モウ</t>
    </rPh>
    <rPh sb="9" eb="10">
      <t>コ</t>
    </rPh>
    <rPh sb="15" eb="16">
      <t>モノ</t>
    </rPh>
    <rPh sb="20" eb="22">
      <t>トウキョク</t>
    </rPh>
    <rPh sb="23" eb="25">
      <t>ヨウケン</t>
    </rPh>
    <rPh sb="26" eb="27">
      <t>ミ</t>
    </rPh>
    <rPh sb="29" eb="30">
      <t>スベ</t>
    </rPh>
    <rPh sb="32" eb="33">
      <t>モノ</t>
    </rPh>
    <rPh sb="34" eb="36">
      <t>ケイヤク</t>
    </rPh>
    <rPh sb="44" eb="46">
      <t>キョウソウ</t>
    </rPh>
    <rPh sb="47" eb="48">
      <t>ユル</t>
    </rPh>
    <rPh sb="55" eb="58">
      <t>カイケイホウ</t>
    </rPh>
    <rPh sb="60" eb="61">
      <t>ジョウ</t>
    </rPh>
    <rPh sb="62" eb="63">
      <t>ダイ</t>
    </rPh>
    <rPh sb="64" eb="65">
      <t>コウ</t>
    </rPh>
    <rPh sb="66" eb="68">
      <t>ガイトウ</t>
    </rPh>
    <phoneticPr fontId="7"/>
  </si>
  <si>
    <t>単価契約
分担契約
平成24年度支払実績額
1,096,620円</t>
    <rPh sb="5" eb="7">
      <t>ブンタン</t>
    </rPh>
    <rPh sb="7" eb="9">
      <t>ケイヤク</t>
    </rPh>
    <phoneticPr fontId="7"/>
  </si>
  <si>
    <t>総合健康診断業務
予定人数7,200名</t>
    <rPh sb="0" eb="2">
      <t>ソウゴウ</t>
    </rPh>
    <rPh sb="2" eb="4">
      <t>ケンコウ</t>
    </rPh>
    <rPh sb="4" eb="6">
      <t>シンダン</t>
    </rPh>
    <rPh sb="6" eb="8">
      <t>ギョウム</t>
    </rPh>
    <rPh sb="9" eb="11">
      <t>ヨテイ</t>
    </rPh>
    <rPh sb="11" eb="13">
      <t>ニンズウ</t>
    </rPh>
    <rPh sb="18" eb="19">
      <t>メイ</t>
    </rPh>
    <phoneticPr fontId="12"/>
  </si>
  <si>
    <t>支出負担行為担当官
東京国税局総務部次長
古川　達弘　
東京都千代田区大手町１－３－３</t>
    <rPh sb="21" eb="23">
      <t>フルカワ</t>
    </rPh>
    <rPh sb="24" eb="26">
      <t>タツヒロ</t>
    </rPh>
    <phoneticPr fontId="12"/>
  </si>
  <si>
    <t>公益財団法人愛世会
東京都板橋区加賀１－３－１</t>
    <rPh sb="0" eb="2">
      <t>コウエキ</t>
    </rPh>
    <rPh sb="2" eb="6">
      <t>ザイダンホウジン</t>
    </rPh>
    <rPh sb="6" eb="7">
      <t>アイ</t>
    </rPh>
    <rPh sb="7" eb="8">
      <t>ヨ</t>
    </rPh>
    <rPh sb="8" eb="9">
      <t>カイ</t>
    </rPh>
    <rPh sb="13" eb="16">
      <t>イタバシク</t>
    </rPh>
    <rPh sb="16" eb="18">
      <t>カガ</t>
    </rPh>
    <phoneticPr fontId="12"/>
  </si>
  <si>
    <t>公募を実施し、申込のあった者のうち当局の用件に合致しているすべての者と契約するものであり、契約の目的又は性質が競争を許さないことから、会計法第29条の3第4項に該当するため。</t>
    <rPh sb="0" eb="2">
      <t>コウボ</t>
    </rPh>
    <rPh sb="3" eb="5">
      <t>ジッシ</t>
    </rPh>
    <rPh sb="7" eb="9">
      <t>モウシコミ</t>
    </rPh>
    <rPh sb="13" eb="14">
      <t>シャ</t>
    </rPh>
    <rPh sb="17" eb="19">
      <t>トウキョク</t>
    </rPh>
    <rPh sb="20" eb="22">
      <t>ヨウケン</t>
    </rPh>
    <rPh sb="23" eb="25">
      <t>ガッチ</t>
    </rPh>
    <rPh sb="33" eb="34">
      <t>シャ</t>
    </rPh>
    <rPh sb="35" eb="37">
      <t>ケイヤク</t>
    </rPh>
    <rPh sb="45" eb="47">
      <t>ケイヤク</t>
    </rPh>
    <rPh sb="48" eb="50">
      <t>モクテキ</t>
    </rPh>
    <rPh sb="50" eb="51">
      <t>マタ</t>
    </rPh>
    <rPh sb="52" eb="54">
      <t>セイシツ</t>
    </rPh>
    <rPh sb="55" eb="57">
      <t>キョウソウ</t>
    </rPh>
    <rPh sb="58" eb="59">
      <t>ユル</t>
    </rPh>
    <rPh sb="67" eb="70">
      <t>カイケイホウ</t>
    </rPh>
    <rPh sb="70" eb="71">
      <t>ダイ</t>
    </rPh>
    <rPh sb="73" eb="74">
      <t>ジョウ</t>
    </rPh>
    <rPh sb="76" eb="77">
      <t>ダイ</t>
    </rPh>
    <rPh sb="78" eb="79">
      <t>コウ</t>
    </rPh>
    <rPh sb="80" eb="82">
      <t>ガイトウ</t>
    </rPh>
    <phoneticPr fontId="12"/>
  </si>
  <si>
    <t>単価契約
平成24年度支払実績額
2,064,195円</t>
    <phoneticPr fontId="7"/>
  </si>
  <si>
    <t>関東信越国税局職員に対する健康診断等の業務
3,758人</t>
    <rPh sb="0" eb="2">
      <t>カントウ</t>
    </rPh>
    <rPh sb="2" eb="4">
      <t>シンエツ</t>
    </rPh>
    <rPh sb="4" eb="7">
      <t>コクゼイキョク</t>
    </rPh>
    <rPh sb="7" eb="9">
      <t>ショクイン</t>
    </rPh>
    <rPh sb="10" eb="11">
      <t>タイ</t>
    </rPh>
    <rPh sb="13" eb="15">
      <t>ケンコウ</t>
    </rPh>
    <rPh sb="15" eb="17">
      <t>シンダン</t>
    </rPh>
    <rPh sb="17" eb="18">
      <t>トウ</t>
    </rPh>
    <rPh sb="19" eb="21">
      <t>ギョウム</t>
    </rPh>
    <rPh sb="27" eb="28">
      <t>ニン</t>
    </rPh>
    <phoneticPr fontId="7"/>
  </si>
  <si>
    <t>支出負担行為担当官
関東信越国税局総務部次長　
廣井 良一
埼玉県さいたま市中央区新都心１－１</t>
    <phoneticPr fontId="7"/>
  </si>
  <si>
    <t>公益財団法人愛世会
東京都板橋区加賀１－３－１</t>
    <rPh sb="0" eb="2">
      <t>コウエキ</t>
    </rPh>
    <rPh sb="2" eb="4">
      <t>ザイダン</t>
    </rPh>
    <rPh sb="4" eb="6">
      <t>ホウジン</t>
    </rPh>
    <rPh sb="6" eb="7">
      <t>アイ</t>
    </rPh>
    <rPh sb="7" eb="8">
      <t>ヨ</t>
    </rPh>
    <rPh sb="8" eb="9">
      <t>カイ</t>
    </rPh>
    <rPh sb="10" eb="13">
      <t>トウキョウト</t>
    </rPh>
    <rPh sb="13" eb="16">
      <t>イタバシク</t>
    </rPh>
    <rPh sb="16" eb="18">
      <t>カガ</t>
    </rPh>
    <phoneticPr fontId="7"/>
  </si>
  <si>
    <t>一般競争入札において、再度の入札を実施しても、落札者となるべき者がいないことから、会計法29条の3第5項、予算決算及び会計令第99条の2に該当するため。</t>
    <rPh sb="0" eb="2">
      <t>イッパン</t>
    </rPh>
    <rPh sb="2" eb="4">
      <t>キョウソウ</t>
    </rPh>
    <rPh sb="4" eb="6">
      <t>ニュウサツ</t>
    </rPh>
    <rPh sb="11" eb="13">
      <t>サイド</t>
    </rPh>
    <rPh sb="14" eb="16">
      <t>ニュウサツ</t>
    </rPh>
    <rPh sb="17" eb="19">
      <t>ジッシ</t>
    </rPh>
    <rPh sb="23" eb="25">
      <t>ラクサツ</t>
    </rPh>
    <rPh sb="25" eb="26">
      <t>シャ</t>
    </rPh>
    <rPh sb="31" eb="32">
      <t>モノ</t>
    </rPh>
    <rPh sb="41" eb="44">
      <t>カイケイホウ</t>
    </rPh>
    <rPh sb="46" eb="47">
      <t>ジョウ</t>
    </rPh>
    <rPh sb="49" eb="50">
      <t>ダイ</t>
    </rPh>
    <rPh sb="51" eb="52">
      <t>コウ</t>
    </rPh>
    <rPh sb="53" eb="55">
      <t>ヨサン</t>
    </rPh>
    <rPh sb="55" eb="57">
      <t>ケッサン</t>
    </rPh>
    <rPh sb="57" eb="58">
      <t>オヨ</t>
    </rPh>
    <rPh sb="59" eb="61">
      <t>カイケイ</t>
    </rPh>
    <rPh sb="61" eb="62">
      <t>レイ</t>
    </rPh>
    <rPh sb="62" eb="63">
      <t>ダイ</t>
    </rPh>
    <rPh sb="65" eb="66">
      <t>ジョウ</t>
    </rPh>
    <rPh sb="69" eb="71">
      <t>ガイトウ</t>
    </rPh>
    <phoneticPr fontId="7"/>
  </si>
  <si>
    <t>@1,155円ほか</t>
    <rPh sb="7" eb="8">
      <t>ニン</t>
    </rPh>
    <phoneticPr fontId="7"/>
  </si>
  <si>
    <t>単価契約
平成24年度支払実績額
30,236,346円</t>
    <rPh sb="0" eb="2">
      <t>タンカ</t>
    </rPh>
    <rPh sb="2" eb="4">
      <t>ケイヤク</t>
    </rPh>
    <rPh sb="15" eb="16">
      <t>ガク</t>
    </rPh>
    <rPh sb="27" eb="28">
      <t>エン</t>
    </rPh>
    <phoneticPr fontId="7"/>
  </si>
  <si>
    <t>総合健康診断業務及び婦人科検診業務
一式</t>
    <rPh sb="13" eb="15">
      <t>ケンシン</t>
    </rPh>
    <rPh sb="18" eb="20">
      <t>イッシキ</t>
    </rPh>
    <phoneticPr fontId="12"/>
  </si>
  <si>
    <t>支出負担行為担当官
東京税関総務部長
大西　靖
東京都江東区青海２－７－１１</t>
    <rPh sb="19" eb="21">
      <t>オオニシ</t>
    </rPh>
    <rPh sb="22" eb="23">
      <t>ヤスシ</t>
    </rPh>
    <phoneticPr fontId="12"/>
  </si>
  <si>
    <t>社団法人全国社会保険協会連合会社会保険船橋中央病院
千葉県船橋市海神６－１３－１０</t>
  </si>
  <si>
    <t>公募を行い、申込みのあった者のうち当関の要件を満たす全ての者と契約したものであり競争を許さないことから会計法第29条の3第4項に該当するため。</t>
  </si>
  <si>
    <t>＠15,666円</t>
    <rPh sb="0" eb="8">
      <t>エン</t>
    </rPh>
    <phoneticPr fontId="7"/>
  </si>
  <si>
    <t>単価契約
平成24年度支払実績額
1,815,548円</t>
    <rPh sb="0" eb="2">
      <t>タンカ</t>
    </rPh>
    <rPh sb="2" eb="4">
      <t>ケイヤク</t>
    </rPh>
    <rPh sb="5" eb="7">
      <t>ヘイセイ</t>
    </rPh>
    <rPh sb="9" eb="11">
      <t>ネンド</t>
    </rPh>
    <rPh sb="11" eb="13">
      <t>シハラ</t>
    </rPh>
    <rPh sb="13" eb="15">
      <t>ジッセキ</t>
    </rPh>
    <rPh sb="15" eb="16">
      <t>ガク</t>
    </rPh>
    <rPh sb="26" eb="27">
      <t>エン</t>
    </rPh>
    <phoneticPr fontId="7"/>
  </si>
  <si>
    <t>定期健康診断等の業務
一式</t>
    <phoneticPr fontId="7"/>
  </si>
  <si>
    <t>分任支出負担行為担当官
関東財務局東京財務事務所長
川瀬　透
東京都文京区湯島４－６－１５</t>
    <phoneticPr fontId="7"/>
  </si>
  <si>
    <t>公益財団法人愛世会
東京都板橋区加賀１－３－１</t>
    <phoneticPr fontId="7"/>
  </si>
  <si>
    <t>公告による企画案募集の結果、契約相手方の提案内容が当局の期待する最も優秀なものとして選定され、契約価格の競争による契約相手方の選定を許さなかったことから会計法第29条の3第4項に該当するため。</t>
    <phoneticPr fontId="7"/>
  </si>
  <si>
    <t>同種の他の契約の予定価格を類推させるおそれがあるため公表しない。</t>
    <phoneticPr fontId="7"/>
  </si>
  <si>
    <t>＠1,050円ほか</t>
    <phoneticPr fontId="7"/>
  </si>
  <si>
    <t>公財</t>
    <phoneticPr fontId="7"/>
  </si>
  <si>
    <t>単価契約
平成24年度支払実績額1,400,430円</t>
    <rPh sb="0" eb="2">
      <t>タンカ</t>
    </rPh>
    <rPh sb="2" eb="4">
      <t>ケイヤク</t>
    </rPh>
    <rPh sb="5" eb="7">
      <t>ヘイセイ</t>
    </rPh>
    <rPh sb="9" eb="11">
      <t>ネンド</t>
    </rPh>
    <rPh sb="11" eb="13">
      <t>シハライ</t>
    </rPh>
    <rPh sb="13" eb="16">
      <t>ジッセキガク</t>
    </rPh>
    <rPh sb="25" eb="26">
      <t>エン</t>
    </rPh>
    <phoneticPr fontId="7"/>
  </si>
  <si>
    <t>平成２４年度総合健康診断等委託業務
3,771人</t>
    <rPh sb="23" eb="24">
      <t>ニン</t>
    </rPh>
    <phoneticPr fontId="7"/>
  </si>
  <si>
    <t>支出負担行為担当官
名古屋国税局総務部次長
杉浦　勝美
愛知県名古屋市中区三の丸三丁目３番２号</t>
    <rPh sb="22" eb="24">
      <t>スギウラ</t>
    </rPh>
    <rPh sb="25" eb="27">
      <t>カツミ</t>
    </rPh>
    <rPh sb="40" eb="43">
      <t>サンチョウメ</t>
    </rPh>
    <rPh sb="44" eb="45">
      <t>バン</t>
    </rPh>
    <rPh sb="46" eb="47">
      <t>ゴウ</t>
    </rPh>
    <phoneticPr fontId="20"/>
  </si>
  <si>
    <t>財団法人近畿健康管理センター三重事業部
三重県津市納所町４２番１</t>
    <rPh sb="30" eb="31">
      <t>バン</t>
    </rPh>
    <phoneticPr fontId="7"/>
  </si>
  <si>
    <t>公募を実施し、申し込みのあった者のうち当局の要件を満たす全ての者と契約したものであり、競争を許さないことから会計法第29条の3第4項に該当するため。</t>
    <phoneticPr fontId="7"/>
  </si>
  <si>
    <t>＠15,666円ほか</t>
  </si>
  <si>
    <t>単価契約
平成24年度支払実績額
2,124,501円</t>
    <phoneticPr fontId="7"/>
  </si>
  <si>
    <t>平成24年分所得税、消費税及び贈与税の確定申告期間等における徳島税務署の申告相談会場借上げ
（平成25年１月15日から平成25年３月18日まで）</t>
    <rPh sb="47" eb="49">
      <t>ヘイセイ</t>
    </rPh>
    <rPh sb="51" eb="52">
      <t>ネン</t>
    </rPh>
    <rPh sb="53" eb="54">
      <t>ツキ</t>
    </rPh>
    <rPh sb="56" eb="57">
      <t>ヒ</t>
    </rPh>
    <rPh sb="59" eb="61">
      <t>ヘイセイ</t>
    </rPh>
    <rPh sb="63" eb="64">
      <t>ネン</t>
    </rPh>
    <rPh sb="65" eb="66">
      <t>ツキ</t>
    </rPh>
    <rPh sb="68" eb="69">
      <t>ヒ</t>
    </rPh>
    <phoneticPr fontId="7"/>
  </si>
  <si>
    <t>支出負担行為担当官
高松国税局総務部次長
藤原　忠弘
香川県高松市天神前２－１０</t>
    <phoneticPr fontId="7"/>
  </si>
  <si>
    <t>財団法人徳島県観光協会
徳島県徳島市山城町東浜傍示１番地</t>
    <phoneticPr fontId="7"/>
  </si>
  <si>
    <t>公募を実施した結果、応募者が１者のみであり競争性がなく、会計法第29条の3第4項に該当するため。</t>
    <phoneticPr fontId="7"/>
  </si>
  <si>
    <t>@17,330円ほか</t>
    <rPh sb="7" eb="8">
      <t>エン</t>
    </rPh>
    <phoneticPr fontId="7"/>
  </si>
  <si>
    <t>単価契約
平成24年度支払実績額
3,349,950円</t>
    <phoneticPr fontId="7"/>
  </si>
  <si>
    <t>国有地測量等業務（静岡市葵区瀬名六丁目　外）
11箇所</t>
    <rPh sb="9" eb="12">
      <t>シズオカシ</t>
    </rPh>
    <rPh sb="12" eb="13">
      <t>アオイ</t>
    </rPh>
    <rPh sb="13" eb="14">
      <t>ク</t>
    </rPh>
    <rPh sb="14" eb="16">
      <t>セナ</t>
    </rPh>
    <rPh sb="16" eb="17">
      <t>ロク</t>
    </rPh>
    <rPh sb="17" eb="19">
      <t>チョウメ</t>
    </rPh>
    <rPh sb="20" eb="21">
      <t>ホカ</t>
    </rPh>
    <phoneticPr fontId="7"/>
  </si>
  <si>
    <t>分任支出負担行為担当官
東海財務局静岡財務事務所長
堀江　弘保
静岡県静岡市葵区追手町９番５０号</t>
    <rPh sb="26" eb="28">
      <t>ホリエ</t>
    </rPh>
    <rPh sb="29" eb="31">
      <t>ヒロヤス</t>
    </rPh>
    <phoneticPr fontId="7"/>
  </si>
  <si>
    <t>公益社団法人静岡県公共嘱託登記土地家屋調査士協会
静岡県静岡市駿河区曲金六丁目１６番１０号</t>
    <rPh sb="0" eb="2">
      <t>コウエキ</t>
    </rPh>
    <rPh sb="2" eb="4">
      <t>シャダン</t>
    </rPh>
    <rPh sb="4" eb="6">
      <t>ホウジン</t>
    </rPh>
    <rPh sb="6" eb="8">
      <t>シズオカ</t>
    </rPh>
    <rPh sb="8" eb="9">
      <t>ケン</t>
    </rPh>
    <rPh sb="9" eb="11">
      <t>コウキョウ</t>
    </rPh>
    <rPh sb="11" eb="13">
      <t>ショクタク</t>
    </rPh>
    <rPh sb="13" eb="15">
      <t>トウキ</t>
    </rPh>
    <rPh sb="15" eb="17">
      <t>トチ</t>
    </rPh>
    <rPh sb="17" eb="19">
      <t>カオク</t>
    </rPh>
    <rPh sb="19" eb="22">
      <t>チョウサシ</t>
    </rPh>
    <rPh sb="22" eb="24">
      <t>キョウカイ</t>
    </rPh>
    <rPh sb="25" eb="28">
      <t>シズオカケン</t>
    </rPh>
    <rPh sb="28" eb="31">
      <t>シズオカシ</t>
    </rPh>
    <rPh sb="31" eb="33">
      <t>スルガ</t>
    </rPh>
    <rPh sb="33" eb="34">
      <t>ク</t>
    </rPh>
    <rPh sb="34" eb="35">
      <t>マガ</t>
    </rPh>
    <rPh sb="35" eb="36">
      <t>カネ</t>
    </rPh>
    <rPh sb="36" eb="39">
      <t>ロクチョウメ</t>
    </rPh>
    <rPh sb="41" eb="42">
      <t>バン</t>
    </rPh>
    <rPh sb="44" eb="45">
      <t>ゴウ</t>
    </rPh>
    <phoneticPr fontId="7"/>
  </si>
  <si>
    <t>一般競争入札において再度の入札を実施しても、落札者となるべき者がいないことから、会計法第29条の3第5項及び予算決算及び会計令第99条の2に該当するため。</t>
    <rPh sb="0" eb="6">
      <t>イッパンキョウソウニュウサツ</t>
    </rPh>
    <rPh sb="10" eb="12">
      <t>サイド</t>
    </rPh>
    <rPh sb="13" eb="15">
      <t>ニュウサツ</t>
    </rPh>
    <rPh sb="16" eb="18">
      <t>ジッシ</t>
    </rPh>
    <rPh sb="22" eb="25">
      <t>ラクサツシャ</t>
    </rPh>
    <rPh sb="30" eb="31">
      <t>モノ</t>
    </rPh>
    <rPh sb="40" eb="43">
      <t>カイケイホウ</t>
    </rPh>
    <rPh sb="43" eb="44">
      <t>ダイ</t>
    </rPh>
    <rPh sb="46" eb="47">
      <t>ジョウ</t>
    </rPh>
    <rPh sb="49" eb="50">
      <t>ダイ</t>
    </rPh>
    <rPh sb="51" eb="52">
      <t>コウ</t>
    </rPh>
    <rPh sb="52" eb="53">
      <t>オヨ</t>
    </rPh>
    <rPh sb="63" eb="64">
      <t>ダイ</t>
    </rPh>
    <rPh sb="66" eb="67">
      <t>ジョウ</t>
    </rPh>
    <rPh sb="70" eb="72">
      <t>ガイトウ</t>
    </rPh>
    <phoneticPr fontId="7"/>
  </si>
  <si>
    <t>霞が関ＷＡＮ利用料金</t>
    <rPh sb="0" eb="1">
      <t>カスミ</t>
    </rPh>
    <rPh sb="2" eb="3">
      <t>セキ</t>
    </rPh>
    <rPh sb="6" eb="8">
      <t>リヨウ</t>
    </rPh>
    <rPh sb="8" eb="10">
      <t>リョウキン</t>
    </rPh>
    <phoneticPr fontId="12"/>
  </si>
  <si>
    <t>支出負担行為担当官
財務省大臣官房会計課長
野島　透
財務省理財局長
古澤　満宏
東京都千代田区霞が関３－１－１</t>
    <rPh sb="0" eb="2">
      <t>シシュツ</t>
    </rPh>
    <rPh sb="2" eb="4">
      <t>フタン</t>
    </rPh>
    <rPh sb="4" eb="6">
      <t>コウイ</t>
    </rPh>
    <rPh sb="6" eb="9">
      <t>タントウカン</t>
    </rPh>
    <rPh sb="10" eb="13">
      <t>ザイムショウ</t>
    </rPh>
    <rPh sb="13" eb="15">
      <t>ダイジン</t>
    </rPh>
    <rPh sb="15" eb="17">
      <t>カンボウ</t>
    </rPh>
    <rPh sb="17" eb="19">
      <t>カイケイ</t>
    </rPh>
    <rPh sb="19" eb="21">
      <t>カチョウ</t>
    </rPh>
    <rPh sb="22" eb="24">
      <t>ノジマ</t>
    </rPh>
    <rPh sb="25" eb="26">
      <t>トオル</t>
    </rPh>
    <rPh sb="27" eb="30">
      <t>ザイムショウ</t>
    </rPh>
    <rPh sb="30" eb="32">
      <t>リザイ</t>
    </rPh>
    <rPh sb="32" eb="34">
      <t>キョクチョウ</t>
    </rPh>
    <rPh sb="35" eb="37">
      <t>フルサワ</t>
    </rPh>
    <rPh sb="38" eb="39">
      <t>マン</t>
    </rPh>
    <rPh sb="39" eb="40">
      <t>ヒロ</t>
    </rPh>
    <rPh sb="41" eb="44">
      <t>トウキョウト</t>
    </rPh>
    <rPh sb="44" eb="48">
      <t>チヨダク</t>
    </rPh>
    <rPh sb="48" eb="49">
      <t>カスミ</t>
    </rPh>
    <rPh sb="50" eb="51">
      <t>セキ</t>
    </rPh>
    <phoneticPr fontId="12"/>
  </si>
  <si>
    <t>社団法人行政情報システム研究所
東京都千代田区日比谷公園１－３</t>
    <rPh sb="0" eb="4">
      <t>シャダンホウジン</t>
    </rPh>
    <rPh sb="4" eb="6">
      <t>ギョウセイ</t>
    </rPh>
    <rPh sb="6" eb="8">
      <t>ジョウホウ</t>
    </rPh>
    <rPh sb="12" eb="15">
      <t>ケンキュウショ</t>
    </rPh>
    <rPh sb="16" eb="19">
      <t>トウキョウト</t>
    </rPh>
    <rPh sb="19" eb="23">
      <t>チヨダク</t>
    </rPh>
    <rPh sb="23" eb="26">
      <t>ヒビヤ</t>
    </rPh>
    <rPh sb="26" eb="28">
      <t>コウエン</t>
    </rPh>
    <phoneticPr fontId="12"/>
  </si>
  <si>
    <t>予算決算及び会計令第102条の2に基づき長期継続契約を行っており、かつ行政需要に適合した供給を行える事業者が特定されており、契約価格の競争による契約相手方の選定を許さないことから、会計法第29条の3第4項に該当するため。</t>
    <phoneticPr fontId="12"/>
  </si>
  <si>
    <t>長期継続契約
単価契約
平成24年度支払実績額
80,677,200円</t>
    <rPh sb="0" eb="2">
      <t>チョウキ</t>
    </rPh>
    <rPh sb="2" eb="4">
      <t>ケイゾク</t>
    </rPh>
    <rPh sb="4" eb="6">
      <t>ケイヤク</t>
    </rPh>
    <rPh sb="7" eb="9">
      <t>タンカ</t>
    </rPh>
    <rPh sb="9" eb="11">
      <t>ケイヤク</t>
    </rPh>
    <rPh sb="12" eb="14">
      <t>ヘイセイ</t>
    </rPh>
    <rPh sb="16" eb="18">
      <t>ネンド</t>
    </rPh>
    <rPh sb="18" eb="20">
      <t>シハライ</t>
    </rPh>
    <rPh sb="20" eb="23">
      <t>ジッセキガク</t>
    </rPh>
    <rPh sb="34" eb="35">
      <t>エン</t>
    </rPh>
    <phoneticPr fontId="12"/>
  </si>
  <si>
    <t>社団法人行政情報システム研究所
東京都千代田区日比谷公園１丁目３番</t>
    <phoneticPr fontId="7"/>
  </si>
  <si>
    <t>予算決算及び会計令第102条の2に基づき長期継続契約を行っており、かつ行政需要に適合した供給を行える事業者が特定されており、契約価格の競争による契約相手方の選定を許さないことから、会計法第29条の3第4項に該当するため。</t>
  </si>
  <si>
    <t>-</t>
    <phoneticPr fontId="7"/>
  </si>
  <si>
    <t>長期継続契約
単価契約
平成24年度支払実績額
14,161,297円</t>
    <rPh sb="0" eb="2">
      <t>チョウキ</t>
    </rPh>
    <rPh sb="2" eb="4">
      <t>ケイゾク</t>
    </rPh>
    <rPh sb="4" eb="6">
      <t>ケイヤク</t>
    </rPh>
    <rPh sb="7" eb="9">
      <t>タンカ</t>
    </rPh>
    <rPh sb="9" eb="11">
      <t>ケイヤク</t>
    </rPh>
    <rPh sb="12" eb="14">
      <t>ヘイセイ</t>
    </rPh>
    <rPh sb="16" eb="18">
      <t>ネンド</t>
    </rPh>
    <rPh sb="18" eb="20">
      <t>シハライ</t>
    </rPh>
    <rPh sb="20" eb="22">
      <t>ジッセキ</t>
    </rPh>
    <rPh sb="22" eb="23">
      <t>ガク</t>
    </rPh>
    <rPh sb="34" eb="35">
      <t>エン</t>
    </rPh>
    <phoneticPr fontId="7"/>
  </si>
  <si>
    <t>スクールカウンセラー等の緊急派遣</t>
  </si>
  <si>
    <t>初等中等教育局長　布村　幸彦
東京都千代田区霞が関３－２－２</t>
  </si>
  <si>
    <t>会計法第２９条の３第４項
緊急スクールカウンセラー等派遣事業の委託相手方の決定にあたっては、平成24年2月15日付け事務連絡にて募集したところ、北海道教育委員会 外73件から応募があった。この74件について審査を行ったところ、本事業の趣旨を踏まえた研究成果が期待できるとの結論が得られたため、委託先として選定したところである。以上の理由により、当事業を実施できる相手方は他に存在せず、競争を許さないことから、会計法第29条の3第4項の規定により、当該団体と随意契約を締結するものである。
(企画競争)</t>
  </si>
  <si>
    <t>霞が関WANの利用</t>
    <rPh sb="0" eb="1">
      <t>カスミ</t>
    </rPh>
    <rPh sb="2" eb="3">
      <t>セキ</t>
    </rPh>
    <rPh sb="7" eb="9">
      <t>リヨウ</t>
    </rPh>
    <phoneticPr fontId="21"/>
  </si>
  <si>
    <t>大臣官房会計課長　高橋　道和
東京都千代田区霞が関３－２－２</t>
  </si>
  <si>
    <t>社団法人行政情報ｼｽﾃﾑ研究所
東京都千代田区日比谷公園1番3号 市政会館1階</t>
    <phoneticPr fontId="4"/>
  </si>
  <si>
    <t>会計法第29条の3第4項
　本件は、「行政情報化推進基本計画（平成6年12月25日閣議決定）」に基づき総務省が整備し平成9年1月から運用開始した事業であり、霞が関WANの整備事業者である社団法人行政情報システムが霞が関WAN利用機関連絡協議会（各府省等31機関から構成）の承認を得た契約約款により当該サービスの提供を行っている。また、電気通信事業法に規定する電気通信事業者が提供する電気通信役務であることから、会計法第２９条の１２、予算決算及び会計令第１０２条の２第４項、会計法第２９条の３第４項に基づき随意契約を締結するものである。</t>
    <phoneticPr fontId="4"/>
  </si>
  <si>
    <t>公立学校施設整備費補助金等の執行事務管理システムの保守等</t>
  </si>
  <si>
    <t>財団法人日本システム開発研究所
東京都新宿区新宿一丁目２８番１５号</t>
    <phoneticPr fontId="4"/>
  </si>
  <si>
    <t>会計法第２９条の３第４項
当該システムは、財団法人日本システム開発研究所が考案した「暗号化及び複合化処理機能」を使用したプログラムとなっており、権利保護の観点からもシステムに係る障害対応や保守を行い得る相手方は他に存在せず、競争を許さないことから会計法２９条の３第４項に該当するため。</t>
  </si>
  <si>
    <t>在外教育施設派遣教員在外管理システム及び在外教育施設派遣旅費執行事務管理システム保守　</t>
    <phoneticPr fontId="4"/>
  </si>
  <si>
    <t>財団法人日本システム開発研究所
東京都</t>
    <phoneticPr fontId="4"/>
  </si>
  <si>
    <t>会計法第29条の3第4項
本件は、「在外教育施設派遣教員在勤管理システム」及び「在外教育施設派遣教員旅費執行事務管理システム」（以下、「本システム」という。）の安定運用のための必要なサポート体制の整備を図り、迅速かつ適切に対処を行うための保守を実施させるものである。 本システムは、財団法人日本システム開発研究所が著作権を有するパッケージソフト「出張旅費システム」に、所要の機能追加・機能拡張を行うなどして開発し、現在まで運用してきているものである。　そのため、本システムについての保守を実施できる者は、「出張旅費システム」の著作権を有する財団法人日本システム開発研究所の他には存在しない。　よって、会計法第２９条の３第４項により財団法人日本システム開発研究所と随意契約を締結するものである。</t>
    <phoneticPr fontId="4"/>
  </si>
  <si>
    <t>地震調査研究推進本部の評価等支援事業</t>
  </si>
  <si>
    <t>研究開発局長　戸谷　一夫
東京都千代田区霞が関３－２－２</t>
  </si>
  <si>
    <t>公益財団法人地震予知総合研究振興会
東京都千代田区猿楽町一丁目５番１８号</t>
  </si>
  <si>
    <t>会計法第２９条の３第４項
本事業は、事業を実施する機関の公募を行い、「『地震調査研究推進本部の評価等支援事業』公募選定委員会」において、事業目的・計画・実施方法等を審査（企画競争）した結果、高い評価を得たことに基づき決定されたものであり、競争を許さないことから会計法第29条の3第4項に該当するため。
(企画競争)</t>
  </si>
  <si>
    <t>平成２４年度条約難民等に対する日本語教育事業</t>
  </si>
  <si>
    <t>文化庁次長　河村　潤子
東京都千代田区霞が関３－２－２</t>
  </si>
  <si>
    <t>公益財団法人アジア福祉教育財団
東京都港区南麻布５丁目１番２７号</t>
    <rPh sb="0" eb="2">
      <t>コウエキ</t>
    </rPh>
    <phoneticPr fontId="4"/>
  </si>
  <si>
    <t>会計法第２９条の３第４項
本事業は、ＨＰ等を通じた公募のうえで、外部委員による審査（企画競争）を経て選定されたものであり、契約価格の競争による相手方の選定を許さないことから、当該事業を実施できる相手方は他にない。よって競争を許さないことから会計法第２９条の３第４項に該当するため。
(企画競争)</t>
  </si>
  <si>
    <t>平成２４年度第三国定住難民に対する日本語教育事業</t>
  </si>
  <si>
    <t>平成２４年度「大学における医療人養成推進等委託事業」</t>
    <phoneticPr fontId="4"/>
  </si>
  <si>
    <t>高等教育局長　板東　久美子
東京都千代田区霞が関３－２－２</t>
  </si>
  <si>
    <t>公益社団法人　日本薬学会
東京都渋谷区渋谷３丁目１２番１５号</t>
  </si>
  <si>
    <t>会計法第２９条の３第４項
本事業は、ホームページを通じた公募の上で、外部の有識者・専門家等で構成される大学における医療人養成推進等委託事業選定委員会による審査（企画競争）を経て契約の相手方が選定されたものであり、当該事業を実施できる相手方は他にはいないので、契約価格の競争による相手方の選定を許さないことから、会計法第２９条の３第４項に該当するため。
(企画競争)</t>
    <phoneticPr fontId="4"/>
  </si>
  <si>
    <t>公社</t>
  </si>
  <si>
    <t>社団法人　日本薬剤師会
東京都新宿区四谷３丁目３番１号</t>
  </si>
  <si>
    <t>特社</t>
    <rPh sb="0" eb="1">
      <t>トク</t>
    </rPh>
    <phoneticPr fontId="4"/>
  </si>
  <si>
    <t>「特色ある共同研究拠点の整備の推進事業」（イスラーム地域研究機構）</t>
  </si>
  <si>
    <t>研究振興局長　吉田　大輔
東京都千代田区霞が関３－２－２</t>
  </si>
  <si>
    <t>財団法人東洋文庫
東京都文京区本駒込二丁目28番地21</t>
    <phoneticPr fontId="4"/>
  </si>
  <si>
    <t>会計法第29条の3第4項
「特色ある共同研究拠点の整備の推進事業」の実施業務及び実施機関は、平成20年度または平成21年度の公募において、外部有識者等で構成する「人文学及び社会科学における共同研究拠点の整備の推進事業」拠点採択委員会により、目的・計画・事業実施方法等を審査のうえ、採択が決定されたものであるため、本業務を遂行できる相手方は他に存在しない。</t>
  </si>
  <si>
    <t>がんエピゲノム異常を標的とした治療・診断法の開発（発がんに関わるヒストン修飾酵素を標的とした抗がん剤の開発におけるシード化合物の抗がん活性検討）</t>
  </si>
  <si>
    <t>会計法第29条の3第4項
「次世代がん研究戦略推進プロジェクト」の実施課題「がんエピゲノム異常を標的とした治療・診断法の開発」及びその実施機関は、がんエピゲノム異常の基盤的研究から得られた成果を用いてエピゲノム異常を標的とした新規抗がん剤を開発する任務を担うものである。実施機関である微生物化学研究会は、発がんに関係すると見られているヒストン修飾酵素に対して標的とする小分子化合物の発見を目指した研究の中で、動物実験による抗がん活性の検討を担当するが、長年研究を続け特筆すべき成果を上げており、本研究に適切な機関である。機関の選定に当たっては、文部科学省に設置した外部有識者からなるアドバイザリーボードによる、研究目的・計画・事業実施方法等の審議の上で決定し、ライフサイエンス委員会及び総合科学技術会議における審議を踏まえ決定したものである。</t>
  </si>
  <si>
    <t>がん染色体・分裂期チェックポイントを標的とした治療法の確立（ＴＡＣＣ３を標的としたがん治療・予防法の開発及びがん分子標的治療薬シーズとしてのタンキラーゼ阻害剤の探索開発）</t>
  </si>
  <si>
    <t>公益財団法人がん研究会　
東京都江東区有明三丁目８番３１号</t>
    <phoneticPr fontId="4"/>
  </si>
  <si>
    <t>会計法第29条の3第4項
「次世代がん研究戦略推進プロジェクト」の実施課題「がん染色体・分裂期チェックポイントを標的とした治療法の確立」及びその実施機関は、がん細胞内で見られる細胞周期進行に係る特異的な動作原理を明らかにすることにより、それを標的とした新規抗がん剤を開発する任務を担うものである。実施機関である公益財団法人がん研究会は、阻害剤候補の薬効評価や指摘化を図る研究を担当するが、長年研究を続け特筆すべき成果を上げており、本研究に適切な機関である。機関の選定に当たっては、文部科学省に設置した外部有識者からなるアドバイザリーボードによる、研究目的・計画・事業実施方法等の審議の上で決定し、ライフサイエンス委員会及び総合科学技術会議における審議を踏まえ決定したものである。</t>
  </si>
  <si>
    <t>公財</t>
  </si>
  <si>
    <t>がん微小環境を標的とした革新的治療法の実現（がん細胞の低酸素・低栄養耐性を利用した抗がん剤の開発における候補化合物の精製と構造決定）</t>
  </si>
  <si>
    <t>公益財団法人微生物化学研究会
東京都品川区上大崎三丁目１４番２３号</t>
  </si>
  <si>
    <t>会計法第２９条の３第４項
「次世代がん研究戦略推進プロジェクト」の実施機関は、平成２３年度の課題の公募において、外部有識者等で構成する「課題選考委員会」により、研究目的・計画・事業実施方法等を審査の上、採択が決定されたものである。   以上の理由により、契約の性質又は目的が競争を許さない場合（会計法第２９条の３第４項）に該当するため、同法人を随意契約の相手方として選定する。
(企画競争)</t>
  </si>
  <si>
    <t>ゲノム網羅的解析情報を基盤とするオーダーメイドがん医療（乳がんの個別化医療実現のための基盤技術開発）</t>
  </si>
  <si>
    <t xml:space="preserve">会計法第29条の3第4項
「個人の遺伝情報に応じた医療の実現プロジェクト」の実施課題「ゲノム網羅的解析情報を基盤とするオーダーメイドがん医療」及び実施機関は、平成20年度の課題の公募において、外部有識者からなる審査委員会により、研究目的・計画・事業実施方法等を審査のうえ、当該事業を実施できる相手方は他にはいないので、契約価格の競争による相手方の選定を許さないことから、会計法第２９条の３第４項に該当するため。
</t>
    <phoneticPr fontId="4"/>
  </si>
  <si>
    <t>チロシンキナーゼ阻害剤による有効ながん治療の実用化に関する研究（治療標的となる新規融合型キナーゼの同定及び乳がんのＴＫＩ感受性・耐性を規定する分子機構の解明におけるＣＴＣ解析）</t>
  </si>
  <si>
    <t>会計法第29条の3第4項
「次世代がん研究戦略推進プロジェクト」の実施課題「チロシンキナーゼ阻害剤による有効ながん治療の実用化に関する研究」及びその実施機関は、チロシンキナーゼ阻害剤（ＴＫＩ）を用いた臨床試験で得られる試験前の検体と試験後の検体を用いて、ＴＫＩ耐性に関与する標的分子を同定し、新たながん治療の実用化を図る任務を担うものである。実施機関である公益財団法人がん研究会は、腫瘍組織の大量スクリーニングによる新たなチロシンキナーゼ融合遺伝子の同定に係る研究、受容体型チロシンキナーゼ（ＨＥＲ２）陽性乳がん患者の検体を用いたＨＥＲ２発現解析を担当するが、長年研究を続け特筆すべき成果を上げており、本研究に適切な機関である。機関の選定に当たっては、文部科学省に設置した外部有識者からなるアドバイザリーボードによる、研究目的・計画・事業実施方法等の審議の上で決定し、ライフサイエンス委員会及び総合科学技術会議における審議を踏まえ決定したものである。</t>
  </si>
  <si>
    <t>バイオバンクの構築と臨床情報データベース化</t>
  </si>
  <si>
    <t>会計法第29条の3第4項
個人の遺伝情報に応じた医療の実現プロジェクトの実施課題「バイオバンクの構築と臨床情報データベース化」及び実施機関については、外部有識者で構成する科学技術・学術審議会研究計画・評価分科会による検討の結果、本プロジェクトの実現化に必要な技術及び情報が次代の経済産業基盤の構築に不可欠であること、経済活性化効果の観点から、副作用の医療費削減が期待されること、医療機関等との協力においては、情報解析、医療支援システムの構築に関して、産業界の貢献が予定されていることなど、実施機関を含めて適切と判断され、事業の目的及び計画の概要と実施者が決定されたものである。これを受け、平成15年度より、ヒトゲノム情報やヒト遺伝子の多型情報等を利用して、個人個人にあった医療を行うことを目的としたオーダーメイド医療実現化プロジェクトを実施し、30万症例規模のバイオバンクを整備してきたところである。　さらに、平成20年度以降に係る第2期への継続については、研究計画・評価分科会ライフサイエンス委員会オーダーメイド医療実現化の推進研究戦略作業部会にてとりまとめられた「中間報告書」（平成19年7月18日）において、「公募等によって新たな実施体制を選定・構築するものではなく、原則として、現行プロジェクトと同じプロジェクトリーダーのもと、同等の体制を維持することにより、バイオバンクの安定的な維持・運営を図り、これを活用して疾患関連遺伝子研究を着実に進めていくべき」とされており、ライフサイエンス委員会（平成19年7月26日）においても了承されたものである。</t>
  </si>
  <si>
    <t>バイオバンクの構築と臨床情報データベース化（血清サンプルおよび臨床情報の収集）</t>
  </si>
  <si>
    <t>ベトナムにおける長崎大学感染症研究プロジェクト(ベトナムにおける結核菌の遺伝型に関する研究)</t>
  </si>
  <si>
    <t>会計法第２９条の３第４項
「感染症研究国際ネットワーク推進プログラム」の実施機関は、平成17年度の課題の公募において、外部有識者で構成する「感染症研究推進委員会」により、研究目的・計画・事業実施方法等を審査のうえ、採択が決定されたものである。   さらに平成21年度に実施されたライフサイエンス委員会において、引き続き本課題を実施する必要があると評価されている。   以上の理由により、契約の性質又は目的が競争を許さない場合（会計法第２９条の３第４項）に該当するため、同法人を随意契約の相手方として選定する。
(企画競争)</t>
  </si>
  <si>
    <t>再生医療の実現化を目指したヒトiPS細胞・ES細胞・体性幹細胞研究拠点(疾患モデル動物を用いた幹細胞治療の安全性と有効性の検討)</t>
  </si>
  <si>
    <t>公益財団法人実験動物中央研究所
神奈川県川崎市川崎区殿町3丁目25番地12号</t>
  </si>
  <si>
    <t>会計法第２９条の３第４項
「再生医療の実現化プロジェクト」の実施機関は、平成２０年度の課題の公募において、外部有識者で構成する「再生医療の実現化プロジェクト評価委員会」により、研究目的・計画・事業実施方法等を審査のうえ、採択が決定されたものである。以上の理由により、契約の性質又は目的が競争を許さない場合（会計法第２９条の３第４項）に該当するため、同法人を随意契約の相手方として選定する。
(企画競争)</t>
  </si>
  <si>
    <t>次世代がん医療創生研究ＨＱ</t>
  </si>
  <si>
    <t>会計法第29条の3第4項
「次世代がん研究戦略推進プロジェクト」の実施課題「次世代がん医療創生研究ＨＱ」及びその実施機関は、プロジェクト全体の推進方針案の策定、参画機関間の調整等の任務を担うものである。業務主任者である野田哲生は、日本癌学会理事長を務めているほか、厚生労働省がん対策推進協議会がん研究専門委員会委員長を務めており、我が国のがん研究の全体像を最も把握しているとともに、マネジメント能力を有している。また、野田が所属している公益財団法人がん研究会は、１００年以上の歴史を有する我が国を代表するがん研究の機関であり、様々な分野のがん研究を俯瞰的に統括することができる能力を有する機関である。機関の選定に当たっては、文部科学省に設置した外部有識者からなるアドバイザリーボードによる、研究目的・計画・事業実施方法等の審議の上で決定し、ライフサイエンス委員会及び総合科学技術会議における審議を踏まえ決定したものである。</t>
  </si>
  <si>
    <t>先端的遺伝子導入・改変技術による脳科学研究のための独創的霊長類モデルの開発と応用(コモンマーモセットの遺伝子改変技術の基盤整備)</t>
  </si>
  <si>
    <t>会計法第２９条の３第４項
「脳科学研究戦略推進プログラム」の実施機関は、平成20年度の課題の公募において、外部有識者で構成する課題選考委員会により、研究目的・計画・事業実施方法等を審査のうえ、採択が決定されたものである。以上の理由により、契約の性質又は目的が競争を許さない場合（会計法第２９条の３第４項）に該当するため、同法人を随意契約の相手方として選定する。
(企画競争)</t>
  </si>
  <si>
    <t>早期診断マルチバイオマーカー開発（血中エクソソームの定量プロテオーム解析による新規腫瘍マーカーの開発における検体収集、候補分子評価）</t>
  </si>
  <si>
    <t>公益財団法人がん研究会
東京都江東区有明三丁目８番３１号</t>
  </si>
  <si>
    <t>分子プロファイリングによる新規標的同定を通じた難治がん治療法開発（再発性乳がんに特徴的な新規遺伝子変異の同定における検体収集、消化器がん及びリンパ腫の再発／転移に特徴的な遺伝子変異の同定及び進行性卵巣がんの治療感受性を規定する遺伝子変異の同定における検体収集）</t>
  </si>
  <si>
    <t>会計法第29条の3第4項
「次世代がん研究戦略推進プロジェクト」の実施課題「分子プロファイリングによる新規標的同定を通じた難治がん治療法開発」及びその実施機関は、難治性がんの臨床検体を前エクソンシークエンスや遺伝子発現解析等の分子プロファイリングを行うことにより、転移／再発のバイオマーカー候補や分子標的薬耐性因子の探索を担うものである。実施機関であるがん研究会は、乳がん、消化器がん、悪性リンパ腫、卵巣がんに関して、臨床検体を用いてシークエンス解析等を行うことにより遺伝子変異の同定等の研究を担当するが、長年研究を続け特筆すべき成果を上げており、本研究に適切な機関である。機関の選定に当たっては、文部科学省に設置した外部有識者からなるアドバイザリーボードによる、研究目的・計画・事業実施方法等の審議の上で決定し、ライフサイエンス委員会及び総合科学技術会議における審議を踏まえ決定したものである。</t>
  </si>
  <si>
    <t>次世代アスリート特別強化推進事業</t>
    <rPh sb="0" eb="3">
      <t>ジセダイ</t>
    </rPh>
    <rPh sb="8" eb="10">
      <t>トクベツ</t>
    </rPh>
    <rPh sb="10" eb="12">
      <t>キョウカ</t>
    </rPh>
    <rPh sb="12" eb="14">
      <t>スイシン</t>
    </rPh>
    <rPh sb="14" eb="16">
      <t>ジギョウ</t>
    </rPh>
    <phoneticPr fontId="21"/>
  </si>
  <si>
    <t>スポーツ・青少年局長　久保　公人
東京都千代田区霞が関３－２－２</t>
  </si>
  <si>
    <t>公益財団法人日本オリンピック委員会
東京都渋谷区神南1－1－1</t>
    <phoneticPr fontId="4"/>
  </si>
  <si>
    <t>会計法第２９条の３第４項
本事業は、ホームページを通じた公募の上で、「事業選定委員会」における審査（企画競争）を経て契約の相手方が選定されたものであり、当該事業を実施できる相手方は他にはいないので、契約価格の競争による相手方の選定を許さないことから、会計法第２９条の３第４項に該当するため。
(企画競争)</t>
  </si>
  <si>
    <t>ナショナルトレーニングセンター競技別強化拠点施設活用事業</t>
    <phoneticPr fontId="4"/>
  </si>
  <si>
    <t>公益社団法人日本近代五種協会
東京都渋谷区神南１－１－１</t>
    <phoneticPr fontId="4"/>
  </si>
  <si>
    <t>公社</t>
    <rPh sb="0" eb="2">
      <t>コウシャ</t>
    </rPh>
    <phoneticPr fontId="4"/>
  </si>
  <si>
    <t>社団法人日本ホッケー協会
東京都渋谷区神南１－１－１</t>
    <rPh sb="0" eb="4">
      <t>シャダンホウジン</t>
    </rPh>
    <rPh sb="4" eb="6">
      <t>ニホン</t>
    </rPh>
    <rPh sb="10" eb="12">
      <t>キョウカイ</t>
    </rPh>
    <phoneticPr fontId="5"/>
  </si>
  <si>
    <t>ドーピング防止教育・研修事業</t>
  </si>
  <si>
    <t>公益財団法人日本アンチ・ドーピング機構
東京都北区西が丘三丁目１５番１号</t>
    <phoneticPr fontId="4"/>
  </si>
  <si>
    <t>ドーピング防止教育・研修事業（人材育成）</t>
  </si>
  <si>
    <t>総合型地域スポーツクラブ育成推進事業</t>
  </si>
  <si>
    <t>公益財団法人日本体育協会
東京都渋谷区神南1-1-1</t>
  </si>
  <si>
    <t>会計法第２９条の３第４項
本事業は各地域住民における総合型地域スポーツクラブ（以下「総合型クラブ」）の意義や効果についての理解促進を図るために、総合型クラブ育成委員会等の開催、総合型クラブ育成アドバイザーの養成・派遣、総合型クラブ育成情報提供事業の実施を主な事業内容としている。これらの事業を効果的に実施するために、総合型クラブの全国展開を推進するための必要な経営基盤と組織基盤を有する団体を対象に公募による企画競争をおこない、選定委員会による審査を経て採択された「総合型地域スポーツクラブ育成推進事業」を実施できる相手方は他に存在せず、競争を許さないことから会計法第２９条の３第４項に該当するため。
(企画競争)</t>
  </si>
  <si>
    <t>文化関係資料のアーカイブの構築に関する調査研究（写真フィルムの保存・活用に関する調査研究）</t>
  </si>
  <si>
    <t>公益社団法人日本写真家協会
東京都千代田区一番町２５番地</t>
    <phoneticPr fontId="4"/>
  </si>
  <si>
    <t>会計法第２９条の３第４項
本事業についてはＨＰ等を通じた公募を行い、外部有識者による審査において選定したものであり、当該事業を実施することが可能なのは当該団体をおいて他にはなく、競争の余地がない。よって当該団体を請負者とし、 会計法第29条の3第4項に基づき随意契約を締結する ものである。
(企画競争)</t>
    <rPh sb="34" eb="36">
      <t>ガイブ</t>
    </rPh>
    <rPh sb="36" eb="39">
      <t>ユウシキシャ</t>
    </rPh>
    <phoneticPr fontId="4"/>
  </si>
  <si>
    <t>平成24年度「地域の劇場・音楽堂等の活性化による地域文化力の発信・交流の推進」委託業務</t>
  </si>
  <si>
    <t>社団法人全国公立文化施設協会
東京都中央区銀座二丁目10番18号</t>
  </si>
  <si>
    <t>会計法第２９条の３第４項
本事業は、HP等を通じた公募を行い、『平成24年度「地域の劇場・音楽堂等の活性化による地域文化力の発信・交流の推進」委託業務企画案選定委員会』における審査において選定したものであり、当該事業を実施することが可能なのは当該団体において他になく、競争の余地がないことから会計法第29条の3第4項に該当するため。
(企画競争)</t>
  </si>
  <si>
    <t>平成２４年度「文化芸術による「心の復興」事業」に必要な連携協力体制の構築のための委託業務</t>
  </si>
  <si>
    <t>社団法人全国公立文化施設協会
東京都中央区銀座２－１０－１８</t>
  </si>
  <si>
    <t>平成２４年度メディア芸術クリエイター育成支援事業</t>
  </si>
  <si>
    <t>公益財団法人画像情報教育振興協会
東京都中央区銀座1-8-16</t>
  </si>
  <si>
    <t>会計法第２９条の３第４項
本事業についてはＨＰ等を通じた公募（企画競争）を行い、「平成２４年度メディア芸術クリエイター育成支援事業」に係る企画案選定委員の審査において選定したものであり、当該事業を実施ずることが可能なのは当該団体において他になく、競争の余地がない。よって当該団体を受託者とし、会計法第２９条の３第４項に基づき随意契約を締結するものである。
(企画競争)</t>
  </si>
  <si>
    <t>平成２４年度海外メディア芸術祭等参加事業の企画・運営</t>
  </si>
  <si>
    <t>財団法人ＮＨＫインターナショナル
東京都渋谷区宇田川町7丁目13番</t>
    <phoneticPr fontId="4"/>
  </si>
  <si>
    <t>会計法第２９条の３第４項
本事業についてはＨＰ等を通じた公募（企画競争）を行い、「平成２４年度海外メディア芸術祭等参加事業の企画・運営」に係る企画案選定委員の審査において選定したものであり、当該事業を実施することが可能なのは当該団体をおいて他になく、競争の余地がない。よって当該団体を受託者とし、会計法第２９条の３第４項に基づき随意契約を締結するものである。
(企画競争)</t>
  </si>
  <si>
    <t>平成２４年度国民文化祭事業　「日本三大伝統芸道香道」普及啓発のための香道体験事業　第２７回国民文化祭とくしま２０１２「お香の祭典」～お香にふれよう　愉しもう～</t>
  </si>
  <si>
    <t>公益財団法人お香の会
奈良県奈良市西ノ京町457番地</t>
    <phoneticPr fontId="4"/>
  </si>
  <si>
    <t>会計法第２９条の３第４項
本事業についてはＨＰ等を通じた公募を行い、外部有識者による審査において選定したものであり、当該事業を実施することが可能なのは当該団体をおいて他にはなく、競争の余地がない。よって当該団体を請負者とし、 会計法第29条の3第4項に基づき随意契約を締結する ものである。
(公募)</t>
    <rPh sb="34" eb="36">
      <t>ガイブ</t>
    </rPh>
    <rPh sb="36" eb="39">
      <t>ユウシキシャ</t>
    </rPh>
    <rPh sb="147" eb="149">
      <t>コウボ</t>
    </rPh>
    <phoneticPr fontId="4"/>
  </si>
  <si>
    <t>平成２４年度国民文化祭事業　将棋フェスティバル</t>
  </si>
  <si>
    <t>公益社団法人日本将棋連盟
東京都渋谷区千駄ヶ谷二丁目39番9号</t>
    <phoneticPr fontId="4"/>
  </si>
  <si>
    <t>平成２４年度国民文化祭事業　第２７回国民文化祭・とくしま２０１２「川柳の祭典」</t>
  </si>
  <si>
    <t>社団法人全日本川柳協会
大阪市北区天神橋2丁目北1‐11</t>
    <phoneticPr fontId="4"/>
  </si>
  <si>
    <t>平成２４年度国民文化祭事業　第２７回国民文化祭・とくしま２０１２「民謡民舞の祭典」</t>
  </si>
  <si>
    <t>公益財団法人日本民謡協会
東京都品川区南品川六丁目８番２０号</t>
    <phoneticPr fontId="4"/>
  </si>
  <si>
    <t>平成２４年度文化庁メディア芸術祭の企画・運営</t>
  </si>
  <si>
    <t>会計法第２９条の３第４項
本事業についてはＨＰ等を通じた公募（企画競争）を行い、「平成２４年度文化庁メディア芸術祭の企画・運営」に係る企画案選定委員の審査において選定したものであり、当該事業を実施ずることが可能なのは当該団体において他になく、競争の余地がない。よって当該団体を受託者とし、会計法第２９条の３第４項に基づき随意契約を締結するものである。
(企画競争)</t>
  </si>
  <si>
    <t>平成２４年度文化庁メディア芸術祭国内巡回事業の企画・運営</t>
  </si>
  <si>
    <t>会計法第２９条の３第４項
本事業についてはＨＰ等を通じた公募（企画競争）を行い、「平成２４年度文化庁メディア芸術祭国内巡回事業の企画・運営」に係る企画案選定委員の審査において選定したものであり、当該事業を実施することが可能なのは当該団体をおいて他になく、競争の余地がない。よって当該団体を受託者とし、会計法第２９条の３第４項に基づき随意契約を締結するものである。
(企画競争)</t>
  </si>
  <si>
    <t>復興教育支援事業</t>
    <rPh sb="0" eb="2">
      <t>フッコウ</t>
    </rPh>
    <rPh sb="2" eb="4">
      <t>キョウイク</t>
    </rPh>
    <rPh sb="4" eb="6">
      <t>シエン</t>
    </rPh>
    <rPh sb="6" eb="8">
      <t>ジギョウ</t>
    </rPh>
    <phoneticPr fontId="21"/>
  </si>
  <si>
    <t xml:space="preserve">社団法人日本理科教育振興協会
東京都千代田区神田小川町３丁目２８−７  昇龍館ビル 4F
</t>
    <rPh sb="0" eb="2">
      <t>シャダン</t>
    </rPh>
    <phoneticPr fontId="4"/>
  </si>
  <si>
    <t>国際原子力安全交流対策（技術者交流）</t>
  </si>
  <si>
    <t>研究開発局開発企画課長　田口　康
東京都千代田区霞が関３－２－２</t>
  </si>
  <si>
    <t>公益財団法人原子力安全研究協会
東京都港区新橋５丁目１８番７号</t>
    <phoneticPr fontId="4"/>
  </si>
  <si>
    <t>会計法第２９条の３第４項
公募要領に基づき企画競争を行い、選定委員会が評価基準に基づいて行った厳正な審査の結果選定した委託先である。従って、当該業務の委託先は、上記のもの以外、存在しない。
(企画競争)</t>
  </si>
  <si>
    <t>「発掘された日本列島展２０１２展」実施に係る業務　一式</t>
    <rPh sb="1" eb="3">
      <t>ハックツ</t>
    </rPh>
    <rPh sb="6" eb="8">
      <t>ニホン</t>
    </rPh>
    <rPh sb="8" eb="10">
      <t>レットウ</t>
    </rPh>
    <rPh sb="10" eb="11">
      <t>テン</t>
    </rPh>
    <rPh sb="15" eb="16">
      <t>テン</t>
    </rPh>
    <rPh sb="17" eb="19">
      <t>ジッシ</t>
    </rPh>
    <rPh sb="20" eb="21">
      <t>カカ</t>
    </rPh>
    <rPh sb="22" eb="24">
      <t>ギョウム</t>
    </rPh>
    <rPh sb="25" eb="27">
      <t>イッシキ</t>
    </rPh>
    <phoneticPr fontId="21"/>
  </si>
  <si>
    <t>財団法人元興寺文化財研究所
奈良県奈良市中院町１１番地</t>
    <phoneticPr fontId="4"/>
  </si>
  <si>
    <t>会計法２９条の３第４項
本事業は、ホームページを通じた公募のうえで、外部委員による審査を経て契約の相手方が選定されたものであり、当該事業を実施できる相手方は他にはいないので、契約価格の競争による相手方の選定を許さないことから、会計法２９条の３第４項に該当するため、随意契約を締結する。（企画競争）</t>
  </si>
  <si>
    <t>アジア太平洋地域世界遺産等文化財保護協力推進事業実施委託業務</t>
  </si>
  <si>
    <t>公益財団法人ユネスコ・アジア文化センター
東京都新宿区袋町６番地　日本出版会館内</t>
  </si>
  <si>
    <t>会計法第２９条の３第４項
本事業についてはＨＰ等を通じた公募を行い、「アジア太平洋地域世界遺産等文化財保護協力推進事業選定委員会」における審査において業務計画書のとおり選定したものであり、当該事業を実施することが可能なのは当該団体をおいて他になく、競争の余地がないため。
(企画競争)</t>
  </si>
  <si>
    <t>国宝島根県荒神谷遺跡出土品保存修理事業</t>
    <rPh sb="0" eb="2">
      <t>コクホウ</t>
    </rPh>
    <rPh sb="2" eb="4">
      <t>シマネ</t>
    </rPh>
    <rPh sb="4" eb="5">
      <t>ケン</t>
    </rPh>
    <rPh sb="5" eb="6">
      <t>アラ</t>
    </rPh>
    <rPh sb="6" eb="8">
      <t>カミタニ</t>
    </rPh>
    <rPh sb="8" eb="10">
      <t>イセキ</t>
    </rPh>
    <rPh sb="13" eb="15">
      <t>ホゾン</t>
    </rPh>
    <rPh sb="15" eb="17">
      <t>シュウリ</t>
    </rPh>
    <rPh sb="17" eb="19">
      <t>ジギョウ</t>
    </rPh>
    <phoneticPr fontId="21"/>
  </si>
  <si>
    <t>会計法第29条の3第4項
本事業は、ＨＰ等を通じた随意契約事前確認公募を行い、他の団体等から企画競争の参加意思表明がなかったことから、当該事業を実施できる相手方は他に存在せず、競争を許さないことから、会計法第29条の3第4項に該当するため。
（随意契約事前確認公募）</t>
  </si>
  <si>
    <t>重要文化財福岡県栗田遺跡祭祀遺構出土品保存修理事業</t>
    <rPh sb="0" eb="2">
      <t>ジュウヨウ</t>
    </rPh>
    <rPh sb="2" eb="5">
      <t>ブンカザイ</t>
    </rPh>
    <rPh sb="5" eb="8">
      <t>フクオカケン</t>
    </rPh>
    <rPh sb="8" eb="10">
      <t>クリタ</t>
    </rPh>
    <rPh sb="10" eb="12">
      <t>イセキ</t>
    </rPh>
    <rPh sb="12" eb="14">
      <t>サイシ</t>
    </rPh>
    <rPh sb="14" eb="16">
      <t>イコウ</t>
    </rPh>
    <rPh sb="16" eb="19">
      <t>シュツドヒン</t>
    </rPh>
    <rPh sb="19" eb="21">
      <t>ホゾン</t>
    </rPh>
    <rPh sb="21" eb="23">
      <t>シュウリ</t>
    </rPh>
    <rPh sb="23" eb="25">
      <t>ジギョウ</t>
    </rPh>
    <phoneticPr fontId="21"/>
  </si>
  <si>
    <t>乾漆伎楽面保存修理事業</t>
  </si>
  <si>
    <t>財団法人美術院
京都府京都市下京区七条通高倉東入ル材木町476-1</t>
    <phoneticPr fontId="4"/>
  </si>
  <si>
    <t>特財</t>
    <rPh sb="0" eb="1">
      <t>トク</t>
    </rPh>
    <phoneticPr fontId="4"/>
  </si>
  <si>
    <t>重要文化財木造四天王立像保存修理事業</t>
  </si>
  <si>
    <t>平成２４年度時代の文化を創造する新進芸術家育成事業「平成２５年各流派合同新春舞踊大会」</t>
  </si>
  <si>
    <t>公益社団法人日本舞踊協会
東京都中央区勝どき二丁目１８番１号</t>
    <phoneticPr fontId="4"/>
  </si>
  <si>
    <t>会計法第２９条の３第４項
本事業についてはＨＰ等を通じた公募を行い、「平成２４年度次代の文化を創造する新進芸術家育成事業協力者会議」における審査において選定したものであり、当該事業を実施することが可能なのは当該団体をおいて他になく、競争の余地がないため。
(企画競争)</t>
  </si>
  <si>
    <t>平成２４年度次代の文化を創造する新進芸術家育成事業「さわってみよう能の世界」</t>
  </si>
  <si>
    <t>公益社団法人能楽協会
東京都新宿区高田馬場四丁目40番13号</t>
    <phoneticPr fontId="4"/>
  </si>
  <si>
    <t>平成２４年度次代の文化を創造する新進芸術家育成事業「三曲新進演奏家研修支援事業」</t>
  </si>
  <si>
    <t>公益社団法人日本三曲協会
東京都港区赤坂二丁目15番12号の403</t>
    <phoneticPr fontId="4"/>
  </si>
  <si>
    <t>平成２４年度次代の文化を創造する新進芸術家育成事業「若鯱研究発表会」</t>
  </si>
  <si>
    <t>平成２４年度次代の文化を創造する新進芸術家育成事業「小学生のための歌舞伎体験教室」</t>
  </si>
  <si>
    <t>社団法人伝統歌舞伎保存会
東京都千代田区隼町４番１号</t>
    <phoneticPr fontId="4"/>
  </si>
  <si>
    <t>平成２４年度次代の文化を創造する新進芸術家育成事業「少年少女・青年層に対する民謡民舞育成事業」</t>
  </si>
  <si>
    <t>平成２４年度次代の文化を創造する新進芸術家育成事業「能・狂言鑑賞と教え方講座」</t>
  </si>
  <si>
    <t>公益社団法人銕仙会
東京都港区南青山四丁目２１番２９号</t>
    <phoneticPr fontId="4"/>
  </si>
  <si>
    <t>木造釈迦如来立像保存修理事業</t>
  </si>
  <si>
    <t>会計法第29条の3第4項
本事業は、ＨＰ等を通じた随意契約事前確認公募を行い、他の団体等から企画競争の参加意思表明がなかったことから、当該事業を実施できる相手方は他に存在せず、競争を許さないことから、会計法第29条の3第4項に該当するため。
（公募）</t>
    <phoneticPr fontId="4"/>
  </si>
  <si>
    <t>競技者・指導者等のスポーツキャリア形成支援事業における「ジュニア期からのキャリアデザイン形成支援プログラム」（平成２４年度）</t>
  </si>
  <si>
    <t>公益社団法人日本プロサッカーリーグ
東京都文京区本郷3－10－15ＪＦＡハウス</t>
  </si>
  <si>
    <t>会計法第２９条の３第４項
本事業は、ジュニア競技者及びその指導者、保護者、競技団体のスタッフ等に対して、教育啓発を図るためのセミナーやカウンセリング等を実施し、競技者の競技生活初期からキャリア意識の向上やキャリアデザインの重要性について理解促進を図ることが目的である。公募による企画競争をおこない、選定委員会による審査を経て採択された「ジュニア期からのキャリアデザイン形成支援プログラム」を実施できる相手方は他に存在せず、競争を許さないことから会計法第２９条の３第４項に該当するため。
(企画競争)</t>
  </si>
  <si>
    <t>平成２４年度次代の文化を創造する新進芸術家育成事業「江戸糸あやつり人形　結城座人形遣い体験育成入門」</t>
  </si>
  <si>
    <t>公益財団法人江戸糸あやつり人形結城座
東京都小金井市貫井北町３－１８－２</t>
    <phoneticPr fontId="4"/>
  </si>
  <si>
    <t>平成24年度海外映画祭出品等支援事業</t>
  </si>
  <si>
    <t>公益財団法人ユニジャパン
東京都中央区新川１-２８-４４</t>
  </si>
  <si>
    <t>会計法第２９条の３第４項
本事業は、ＨＰ等を通じた公募のうえで、外部委員による審査（企画競争）を経て選定されたものであり、当該事業を実施することが可能なのは当該団体をおいて他にはなく、競争の余地がない。よって当該団体を委託者とし、会計法第29条の3第4項に基づき随意契約を締結するものである。
(企画競争)</t>
  </si>
  <si>
    <t>おやこ元気アップ事業</t>
    <rPh sb="3" eb="5">
      <t>ゲンキ</t>
    </rPh>
    <rPh sb="8" eb="10">
      <t>ジギョウ</t>
    </rPh>
    <phoneticPr fontId="21"/>
  </si>
  <si>
    <t>公益財団法人日本レクリエーション協会
東京都千代田区三崎町２丁目２０番７号水道橋西口会館６Ｆ</t>
    <phoneticPr fontId="4"/>
  </si>
  <si>
    <t>子どもの体力向上啓発事業</t>
    <rPh sb="0" eb="1">
      <t>コ</t>
    </rPh>
    <rPh sb="4" eb="6">
      <t>タイリョク</t>
    </rPh>
    <rPh sb="6" eb="8">
      <t>コウジョウ</t>
    </rPh>
    <rPh sb="8" eb="10">
      <t>ケイハツ</t>
    </rPh>
    <rPh sb="10" eb="12">
      <t>ジギョウ</t>
    </rPh>
    <phoneticPr fontId="21"/>
  </si>
  <si>
    <t>子どもの発達段階に応じた体力向上プログラムの普及啓発</t>
    <rPh sb="0" eb="1">
      <t>コ</t>
    </rPh>
    <rPh sb="4" eb="6">
      <t>ハッタツ</t>
    </rPh>
    <rPh sb="6" eb="8">
      <t>ダンカイ</t>
    </rPh>
    <rPh sb="9" eb="10">
      <t>オウ</t>
    </rPh>
    <rPh sb="12" eb="14">
      <t>タイリョク</t>
    </rPh>
    <rPh sb="14" eb="16">
      <t>コウジョウ</t>
    </rPh>
    <rPh sb="22" eb="24">
      <t>フキュウ</t>
    </rPh>
    <rPh sb="24" eb="26">
      <t>ケイハツ</t>
    </rPh>
    <phoneticPr fontId="21"/>
  </si>
  <si>
    <t>公益財団法人日本体育協会
東京都渋谷区神南1-1-1</t>
    <phoneticPr fontId="4"/>
  </si>
  <si>
    <t>平成２４年度世界に雄飛するたくましい青少年を育む国際交流事業「インスパイア・ジャパン」</t>
  </si>
  <si>
    <t>公益財団法人ボーイスカウト日本連盟
東京都文京区本郷1-34-3</t>
  </si>
  <si>
    <t>会計法第２９条の３第４項
本委託事業は、特定の技術・知見（ノウハウ）、実績等を有している特定の者と契約する必要がある専門的又は特殊な委託契約等であり、外部委員による審査（企画競争）を経て契約の相手方が選定されたもので、当該事業を実施できる相手方は他にはいないため、契約価格の競争による相手方の選定を許さないことから、会計法第２９条の３第４項に該当するため。
(企画競争)</t>
    <phoneticPr fontId="4"/>
  </si>
  <si>
    <t>民間組織・支援技術を活用した特別支援教育研究事業（障害のある児童生徒のための教材普及推進事業）</t>
  </si>
  <si>
    <t>会計法第29条の3第4項
「民間組織・支援技術を活用した特別支援教育事業」を実施するにあたっては、事前に外部委における審査（企画競争）を経て契約の相手方が選定されたものであり、当該事業を実施できる相手方は他にはいないので、契約価格の競争による相手方の選定を許さないことから、会計法第２９条の３第４項に該当するため。
(企画競争)</t>
    <rPh sb="52" eb="54">
      <t>ガイブ</t>
    </rPh>
    <phoneticPr fontId="4"/>
  </si>
  <si>
    <t>「日中国交正常化４０周年記念公演：『アイーダ』コンサート形式上演」の企画・運営</t>
  </si>
  <si>
    <t>公益財団法人　新国立劇場運営財団
東京都渋谷区本町１丁目１番１号</t>
  </si>
  <si>
    <t>会計法第２９条の３第４項
中国国家大劇院と公益財団法人新国立劇場運営財団との間で交流事業を行うことの合意書が締結されており、今回はそれに基づく事業として企画・制作されるものであることから、本事業を円滑に遂行するにふさわしい唯一の団体であり、本事業を実施することが可能な唯一の団体である。なお、本事業についてはＨＰ等を通じた随契随意契約事前確認公募を行い、当該事業を実施することが可能なのは当該団体をおいて他にはなく、競争の余地がない。よって当該団体を委託者とし、会計法第29条の3第4項に基づき随意契約を締結する ものである。
(公募)</t>
    <phoneticPr fontId="4"/>
  </si>
  <si>
    <t>平成２４年度文化庁メディア芸術人材育成支援事業　３ＤＣＧアニメーション及びゲームコンテンツ制作の基盤教育に関する「教育者向けワークショップ」</t>
    <rPh sb="0" eb="6">
      <t>ヘイセイ</t>
    </rPh>
    <rPh sb="6" eb="9">
      <t>ブンカチョウ</t>
    </rPh>
    <rPh sb="13" eb="15">
      <t>ゲイジュツ</t>
    </rPh>
    <rPh sb="15" eb="17">
      <t>ジンザイ</t>
    </rPh>
    <rPh sb="17" eb="19">
      <t>イクセイ</t>
    </rPh>
    <rPh sb="19" eb="21">
      <t>シエン</t>
    </rPh>
    <rPh sb="21" eb="23">
      <t>ジギョウ</t>
    </rPh>
    <rPh sb="35" eb="36">
      <t>オヨ</t>
    </rPh>
    <rPh sb="45" eb="47">
      <t>セイサク</t>
    </rPh>
    <rPh sb="48" eb="50">
      <t>キバン</t>
    </rPh>
    <rPh sb="50" eb="52">
      <t>キョウイク</t>
    </rPh>
    <rPh sb="53" eb="54">
      <t>カン</t>
    </rPh>
    <rPh sb="57" eb="60">
      <t>キョウイクシャ</t>
    </rPh>
    <rPh sb="60" eb="61">
      <t>ム</t>
    </rPh>
    <phoneticPr fontId="21"/>
  </si>
  <si>
    <t>外国人高校生（日本語専攻）の短期招致事業</t>
    <rPh sb="0" eb="3">
      <t>ガイコクジン</t>
    </rPh>
    <rPh sb="3" eb="6">
      <t>コウコウセイ</t>
    </rPh>
    <rPh sb="7" eb="10">
      <t>ニホンゴ</t>
    </rPh>
    <rPh sb="10" eb="12">
      <t>センコウ</t>
    </rPh>
    <rPh sb="14" eb="16">
      <t>タンキ</t>
    </rPh>
    <rPh sb="16" eb="18">
      <t>ショウチ</t>
    </rPh>
    <rPh sb="18" eb="20">
      <t>ジギョウ</t>
    </rPh>
    <phoneticPr fontId="21"/>
  </si>
  <si>
    <t>公益財団法人ＡＦＳ日本協会
東京都港区虎ノ門一丁目22番14号</t>
    <phoneticPr fontId="4"/>
  </si>
  <si>
    <t>公益財団法人ＹＦＵ日本国際交流財団
東京都港区南青山一丁目１５番９号</t>
    <phoneticPr fontId="4"/>
  </si>
  <si>
    <t>日本／ユネスコパートナーシップ事業</t>
    <rPh sb="0" eb="2">
      <t>ニホン</t>
    </rPh>
    <rPh sb="15" eb="17">
      <t>ジギョウ</t>
    </rPh>
    <phoneticPr fontId="21"/>
  </si>
  <si>
    <t>国際統括官
東京都千代田区霞が関３－２－２</t>
  </si>
  <si>
    <t>会計法第２９条の３第４項
本事業についてはＨＰ等を通じた公募を行い、企画競争を実施・審査した結果選定したものであり、当該事業を実施することが可能なのは当該団体をおいて他にはなく、競争性の余地がない。よって当該団体を受託者とし、会計法第２９条の３に基づき随意契約を締結するものである。
(企画競争)</t>
  </si>
  <si>
    <t>平成２４年度青少年の体験活動の推進「体験活動推進プロジェクト」（全国的な普及啓発の実施）</t>
    <phoneticPr fontId="4"/>
  </si>
  <si>
    <t>社団法人　青少年交友協会
東京都豊島区池袋3丁目30番地22号2F</t>
  </si>
  <si>
    <t>会計法第２９条の３第４項
事業の委託先の選定にあたっては、透明性及び競争性を担保するため、平成24年2月15日より文部科学省ホームページにて公募を開始し、3月7日までに企画提案書他必要書類の提出を求め、企画競争を実施した。これにより提出のあった団体について、体験活動等について造詣が深い委員からなる事業企画評価委員会において、企画内容について評価を行った。以上の評価結果を踏まえ、本事業を実施できる団体は該当団体と判断し、契約の性質又は目的が競争を許さないことから、「体験活動推進プロジェクト」の委託契約について、会計法第29条の3第4項による随意契約を締結するものである。
(企画競争)</t>
  </si>
  <si>
    <t>平成24年度「次代を担う子どもの文化芸術体験事業（派遣事業）〔児童生徒のコミュニケーション能力の育成に資する芸術表現体験〕」</t>
    <rPh sb="0" eb="2">
      <t>ヘイセイ</t>
    </rPh>
    <rPh sb="4" eb="6">
      <t>ネンド</t>
    </rPh>
    <rPh sb="7" eb="9">
      <t>ジダイ</t>
    </rPh>
    <rPh sb="10" eb="11">
      <t>ニナ</t>
    </rPh>
    <rPh sb="12" eb="13">
      <t>コ</t>
    </rPh>
    <rPh sb="16" eb="18">
      <t>ブンカ</t>
    </rPh>
    <rPh sb="18" eb="20">
      <t>ゲイジュツ</t>
    </rPh>
    <rPh sb="20" eb="22">
      <t>タイケン</t>
    </rPh>
    <rPh sb="22" eb="24">
      <t>ジギョウ</t>
    </rPh>
    <rPh sb="25" eb="27">
      <t>ハケン</t>
    </rPh>
    <rPh sb="27" eb="29">
      <t>ジギョウ</t>
    </rPh>
    <rPh sb="31" eb="33">
      <t>ジドウ</t>
    </rPh>
    <rPh sb="33" eb="35">
      <t>セイト</t>
    </rPh>
    <rPh sb="45" eb="47">
      <t>ノウリョク</t>
    </rPh>
    <rPh sb="48" eb="50">
      <t>イクセイ</t>
    </rPh>
    <rPh sb="51" eb="52">
      <t>シ</t>
    </rPh>
    <rPh sb="54" eb="56">
      <t>ゲイジュツ</t>
    </rPh>
    <rPh sb="56" eb="58">
      <t>ヒョウゲン</t>
    </rPh>
    <rPh sb="58" eb="60">
      <t>タイケン</t>
    </rPh>
    <phoneticPr fontId="21"/>
  </si>
  <si>
    <t>公益社団法人日本芸能実演家団体協議会
東京都新宿区西新宿三丁目２０番２号</t>
    <phoneticPr fontId="4"/>
  </si>
  <si>
    <t>平成２４年度メディア芸術人材育成支援事業メディア芸術分野の教育機関への知財教育導入プロジェクト</t>
  </si>
  <si>
    <t>公益財団法人　画像情報教育振興協会
大阪府大阪市北区豊崎３－１０－２－４０５</t>
  </si>
  <si>
    <t>平成２４年度時代の文化を創造する新進芸術家育成事業「文化財建造物修理技術者育成事業」</t>
    <rPh sb="26" eb="29">
      <t>ブンカザイ</t>
    </rPh>
    <rPh sb="29" eb="32">
      <t>ケンゾウブツ</t>
    </rPh>
    <rPh sb="32" eb="34">
      <t>シュウリ</t>
    </rPh>
    <rPh sb="34" eb="37">
      <t>ギジュツシャ</t>
    </rPh>
    <rPh sb="37" eb="39">
      <t>イクセイ</t>
    </rPh>
    <rPh sb="39" eb="41">
      <t>ジギョウ</t>
    </rPh>
    <phoneticPr fontId="21"/>
  </si>
  <si>
    <t>公益財団法人文化財建造物保存技術協会
東京都荒川区西日暮里２－３２－１５</t>
    <phoneticPr fontId="4"/>
  </si>
  <si>
    <t>平成２４年度国民文化祭事業　第２７回国民文化祭・とくしま２０１２「吹奏楽の祭典」</t>
    <rPh sb="0" eb="6">
      <t>ヘイセイ</t>
    </rPh>
    <rPh sb="6" eb="8">
      <t>コクミン</t>
    </rPh>
    <rPh sb="8" eb="11">
      <t>ブンカサイ</t>
    </rPh>
    <rPh sb="11" eb="13">
      <t>ジギョウ</t>
    </rPh>
    <rPh sb="14" eb="15">
      <t>ダイ</t>
    </rPh>
    <rPh sb="17" eb="18">
      <t>カイ</t>
    </rPh>
    <rPh sb="18" eb="20">
      <t>コクミン</t>
    </rPh>
    <rPh sb="20" eb="23">
      <t>ブンカサイ</t>
    </rPh>
    <rPh sb="33" eb="36">
      <t>スイソウガク</t>
    </rPh>
    <rPh sb="37" eb="39">
      <t>サイテン</t>
    </rPh>
    <phoneticPr fontId="21"/>
  </si>
  <si>
    <t>社団法人全日本吹奏楽連盟
東京都千代田区三番町24</t>
    <phoneticPr fontId="4"/>
  </si>
  <si>
    <t>幼児教育の改善・充実調査研究</t>
  </si>
  <si>
    <t>財団法人　全日本私立幼稚園幼児教育研究機構
東京都千代田区九段北4-2-25私学会館別館4階</t>
    <phoneticPr fontId="4"/>
  </si>
  <si>
    <t>会計法第２９条の３第４項
本事業は、幼児教育に関する様々な課題についての調査研究を進め、その成果を活用し、幼児教育の改善・充実を図るものである。委託先は、公募を行い申請者から事業計画書を提出させ、有識者による審査を通じて選定した者である。この者は、本事業の趣旨を踏まえた調査研究を実施することが期待できることから、本事業を実施する委託先としてふさわしいと判断したものである。よって、会計法２９条の３第４項に基づき、随意契約を締結する。
(企画競争)</t>
  </si>
  <si>
    <t>社団法人　全国幼児教育研究協会
東京都新宿区南元町23番地公立共済四谷ビル４階</t>
    <phoneticPr fontId="4"/>
  </si>
  <si>
    <t>平成２4年度「文化庁映画週間」の企画運営</t>
  </si>
  <si>
    <t>公益財団法人ユニジャパン
東京都中央区新川１-２８-４４</t>
    <phoneticPr fontId="4"/>
  </si>
  <si>
    <t>「日ウクライナ国交樹立２０周年日本舞踊公演」開催業務</t>
    <phoneticPr fontId="4"/>
  </si>
  <si>
    <t>公益財団法人 日本舞踊振興財団
東京都新宿区住吉町１０番地８号片桐ビル３０１号室</t>
  </si>
  <si>
    <t>平成２４年度青少年教育施設を活用した国際交流事業「400年の時を経て再び～国際交流プロジェクト」</t>
  </si>
  <si>
    <t>財団法人育てる会
東京都武蔵野市中町1-6-7-5F</t>
    <phoneticPr fontId="4"/>
  </si>
  <si>
    <t>会計法第２９条の３第４項
本事業は、ホームページを通じた公募の上で、外部委員による審査（企画競争）を経て契約の相手方が選定されたものであり、当該事業を実施できる相手方は他にはいないので、契約価格の競争による相手方の選定を許さないことから、会計法第２９条の３第４項に該当するため。
(企画競争)</t>
    <rPh sb="34" eb="36">
      <t>ガイブ</t>
    </rPh>
    <rPh sb="36" eb="38">
      <t>イイン</t>
    </rPh>
    <phoneticPr fontId="4"/>
  </si>
  <si>
    <t>地域日本語教育実践プログラム（A）</t>
  </si>
  <si>
    <t>公益財団法人大阪YWCA
大阪市北区神山町11-12</t>
  </si>
  <si>
    <t>地域日本語教育実践プログラム（B）</t>
  </si>
  <si>
    <t>公益社団法人国際日本語普及協会
東京都港区虎ノ門3-25-2ブリヂストン虎ノ門ビル2階</t>
  </si>
  <si>
    <t>SACLAにおける低温X線回折イメージング実験の展開と標準化（SACLA実験・解析インフラの整備と高度化）</t>
  </si>
  <si>
    <t>公益財団法人高輝度光科学研究センター
兵庫県佐用郡佐用町光都一丁目１番１号</t>
  </si>
  <si>
    <t>会計法第２９条の３第４項
Ｘ線自由電子レーザー重点戦略研究課題における実施課題及び実施機関は、平成２４年度の課題の公募において、外部有識者で構成する「審査委員会」により、研究目的・計画・事業実施方法等を審査のうえ、採択が決定されたものである。以上の理由により、契約の性質又は目的が競争を許さない場合（会計法第２９条の３第４項）に該当するため、同法人を随意契約の相手方とする。
(企画競争)</t>
  </si>
  <si>
    <t>創薬ターゲット蛋白質の迅速構造解析法の開発（測定装置･検出器･インジェクターの開発）</t>
  </si>
  <si>
    <t>公益財団法人高輝度光科学研究センター
兵庫県佐用郡佐用町光都一丁目1番1号</t>
  </si>
  <si>
    <t>競技者・指導者等のスポーツキャリア形成支援事業（国際スポーツ人材養成プログラム）</t>
  </si>
  <si>
    <t>財団法人日本ハンドボール協会
東京都　渋谷区神南一丁目１番１号</t>
    <phoneticPr fontId="4"/>
  </si>
  <si>
    <t>平成２４年度青少年国際交流推進事業「日独青少年指導者セミナーB3（芸術分野）派遣及び受入事業」</t>
  </si>
  <si>
    <t>財団法人日本博物館協会
東京都千代田区霞ヶ関三丁目３番１号</t>
  </si>
  <si>
    <t>会計法第２９条の３第４項
本事業については、相手国との間で趣旨、テーマ、募集対象、相手国側実施団体、実施期間及び人数等を決定しているものであり、これを確実に達成できる１者のみを選定する必要がある。このため、相手国実施団体との連携が期待できることが重要であり、事業実務に精通しているとともに、事業を適切に遂行するための体制を有していること、また事業を効果的に遂行するために必要な実績等を有していることが必要であり、国においては、詳細かつ明確な仕様書を書くことが困難である。本事業は、ホームページを通じた公募の上で、外部委員による審査（企画競争）を経て契約の相手方が選定されたものであり、当該事業を実施できる相手方は他にはいないので、契約価格の競争による相手方の選定を許さないことから、会計法第２９条の３第４項に該当するため。
(企画競争)</t>
    <phoneticPr fontId="4"/>
  </si>
  <si>
    <t>平成２４年度（第６７回）文化庁芸術祭主催公演　現代舞台芸術公演　オペラ公演</t>
  </si>
  <si>
    <t>公益財団法人新国立劇場運営財団
東京都渋谷区本町１丁目１番１号</t>
  </si>
  <si>
    <t>会計法第２９条の３第４項
本事業についてはＨＰ等を通じた公募を行い、「企画案選定委員会」における審査において計画書のとおり選定したものであり、当該事業を実施することが可能なのは当該団体をおいて他にはなく、競争の余地がない。よって当該団体を請負者とし、 会計法第29条の3第4項に基づき随意契約を締結するものである。
(企画競争)</t>
  </si>
  <si>
    <t>平成２４年度（第６７回）文化庁芸術祭主催公演　現代舞台芸術公演　バレエ公演</t>
  </si>
  <si>
    <t>平成２４年度（第６７回）文化庁芸術祭主催公演　現代舞台芸術公演　演劇公演</t>
  </si>
  <si>
    <t>平成２４年度（第６７回）文化庁芸術祭主催公演　伝統芸能公演　アジア・太平洋地域芸能公演</t>
  </si>
  <si>
    <t>公益財団法人国立劇場おきなわ運営財団
沖縄県浦添市勢理客四丁目１４番１号</t>
  </si>
  <si>
    <t>介護福祉等に係る講習会</t>
  </si>
  <si>
    <t>社団法人日本社会福祉教育学校連盟
東京都新宿区三栄町８　森山ビル西館４０２</t>
  </si>
  <si>
    <t>会計法第２９条の３第４項
本講習会の実施にあたっては、応募のあった団体について選考委員会による審査を実施し、委託先としてふさわしいとの評価を得たものであり、本講習会を実施できる相手方は当該申請者の他に存在せず、競争を許さないため。
(企画競争)</t>
  </si>
  <si>
    <t>公益財団法人日本オリンピック委員会
東京都渋谷区神南1－1－1</t>
  </si>
  <si>
    <t>平成２４年度「成長分野等における中核的専門人材養成の戦略的推進事業」</t>
  </si>
  <si>
    <t>生涯学習政策局長　合田　隆史
東京都千代田区霞が関３－２－２</t>
  </si>
  <si>
    <t>公益社団法人全国経理教育協会
東京都豊島区北大塚1-13-12</t>
  </si>
  <si>
    <t>平成24年度伝統音楽普及促進支援事業「合同研究事業」</t>
  </si>
  <si>
    <t>会計法第２９条の３第４項
本事業は、ＨＰ等を通じた公募の上で、「伝統音楽普及促進支援事業」審査会において、外部委員による審査を経て契約の相手方が選定されたものであり、当該事業を実施できる相手方は他にはなく、競争の余地がないため。
(企画競争)</t>
  </si>
  <si>
    <t>平成２４年度（第６７回）文化庁芸術祭主催公演　現代舞台芸術公演　アジア　オーケストラ　ウィーク</t>
  </si>
  <si>
    <t>社団法人日本オーケストラ連盟
東京都墨田区錦糸１－２－１　アルカセントラル棟7階</t>
  </si>
  <si>
    <t>在外教育施設派遣教員在勤管理システム及び在外教育施設派遣教員旅費執行事務管理システムの改修</t>
    <phoneticPr fontId="4"/>
  </si>
  <si>
    <t>大臣官房会計課長　義本　博司
東京都千代田区霞が関３－２－２</t>
  </si>
  <si>
    <t>財団法人日本システム開発研究所
東京都新宿区富久町１６番５号</t>
  </si>
  <si>
    <t>会計法第29条の3第4項
本システムは、財団法人日本システム開発研究所が著作権を有するパッケージソフト「出張旅費システム」に、所要の機能追加・機能拡張を行うなどして開発したものである。そのため、本システムの改修を実施できる者は、「出張旅費システム」の著作権を有する日本システム開発研究所の他には存在せず、競争を許さないことから会計法２９条の３第４項に該当するため。</t>
    <phoneticPr fontId="4"/>
  </si>
  <si>
    <t>平成２４年度青少年国際交流推進事業「日独青少年指導者セミナーB1（スポーツ分野）派遣及び受入事業」</t>
  </si>
  <si>
    <t>会計法第２９条の３第４項
本事業については、相手国との間で趣旨、テーマ、募集対象、相手国側実施団体、実施期間及び人数等を決定しているものであり、これを確実に達成できる１者のみを選定する必要がある。このため、事業を円滑に実施するためには、相手国実施団体との連携が期待できることが重要であり、事業実務に精通しているとともに、事業を適切に遂行するための体制を有していること、また事業を効果的に遂行するために必要な実績等を有していることが必要であることから、国においては、詳細かつ明確な仕様書を書くことが困難である。よって、本事業は、こうした要件が満たされる団体からの提案によって、実現されるといえるため、本事業においては企画競争を行い、契約の性質又は目的が競争を許さないことから、会計法２９条の３第４項により随意契約を締結することとする。
(企画競争)</t>
  </si>
  <si>
    <t>ふるさと文化財の森システム推進事業普及啓発事業</t>
  </si>
  <si>
    <t>公益社団法人全国社寺等屋根工事技術保存会
京都市東山区清水二丁目205-5</t>
    <phoneticPr fontId="4"/>
  </si>
  <si>
    <t>会計法第２９条の３第４項
本事業についてはホームページ等を通じた公募を行い、「ふるさと文化財の森システム推進事業専門委員会」による審査において計画書のとおり選定したものであり、当該事業を実施することが可能なのは当該団体をおいて他にはなく、競争の余地がない。
(企画競争)</t>
  </si>
  <si>
    <t>公社</t>
    <rPh sb="0" eb="1">
      <t>コウ</t>
    </rPh>
    <rPh sb="1" eb="2">
      <t>シャ</t>
    </rPh>
    <phoneticPr fontId="4"/>
  </si>
  <si>
    <t>平成24年度伝統音楽普及促進支援事業「教材作成事業」の実施業務</t>
    <rPh sb="0" eb="2">
      <t>ヘイセイ</t>
    </rPh>
    <rPh sb="4" eb="6">
      <t>ネンド</t>
    </rPh>
    <rPh sb="6" eb="8">
      <t>デントウ</t>
    </rPh>
    <rPh sb="8" eb="10">
      <t>オンガク</t>
    </rPh>
    <rPh sb="10" eb="12">
      <t>フキュウ</t>
    </rPh>
    <rPh sb="12" eb="14">
      <t>ソクシン</t>
    </rPh>
    <rPh sb="14" eb="16">
      <t>シエン</t>
    </rPh>
    <rPh sb="16" eb="18">
      <t>ジギョウ</t>
    </rPh>
    <rPh sb="19" eb="21">
      <t>キョウザイ</t>
    </rPh>
    <rPh sb="21" eb="23">
      <t>サクセイ</t>
    </rPh>
    <rPh sb="23" eb="25">
      <t>ジギョウ</t>
    </rPh>
    <rPh sb="27" eb="29">
      <t>ジッシ</t>
    </rPh>
    <rPh sb="29" eb="31">
      <t>ギョウム</t>
    </rPh>
    <phoneticPr fontId="21"/>
  </si>
  <si>
    <t>公益財団法人日本伝統文化振興財団
東京都千代田区西神田二丁目４番１号</t>
    <phoneticPr fontId="4"/>
  </si>
  <si>
    <t>武道等指導推進事業</t>
    <rPh sb="0" eb="3">
      <t>ブドウナド</t>
    </rPh>
    <rPh sb="3" eb="5">
      <t>シドウ</t>
    </rPh>
    <rPh sb="5" eb="7">
      <t>スイシン</t>
    </rPh>
    <rPh sb="7" eb="9">
      <t>ジギョウ</t>
    </rPh>
    <phoneticPr fontId="21"/>
  </si>
  <si>
    <t>公益財団法人全日本柔道連盟
東京都文京区春日一丁目１６番３０号</t>
    <phoneticPr fontId="4"/>
  </si>
  <si>
    <t>平成２４年度「変容の危機にある無形の民俗文化財の記録作成推進事業」に係る映像記録制作業務</t>
    <phoneticPr fontId="4"/>
  </si>
  <si>
    <t>財団法人ＮＨＫサービスセンター
東京都渋谷区宇田川４１－１</t>
    <phoneticPr fontId="4"/>
  </si>
  <si>
    <t>会計法第２９条の３第４項
本事業は、ホームページを通じた公募の上で、外部委員による審査（企画競争）を経て契約の相手方が選定されたものであり、当該事業を実施できる相手方は他にはいなく、競争の余地がないため。
(企画競争)</t>
  </si>
  <si>
    <t>公益財団法人日本サッカー協会
東京都文京区本郷三丁目10番15号</t>
    <phoneticPr fontId="4"/>
  </si>
  <si>
    <t>平成24年度国民文化祭事業 第27回国民文化祭・とくしま2012「きものの祭典」</t>
    <rPh sb="0" eb="2">
      <t>ヘイセイ</t>
    </rPh>
    <rPh sb="4" eb="6">
      <t>ネンド</t>
    </rPh>
    <rPh sb="6" eb="8">
      <t>コクミン</t>
    </rPh>
    <rPh sb="8" eb="11">
      <t>ブンカサイ</t>
    </rPh>
    <rPh sb="11" eb="13">
      <t>ジギョウ</t>
    </rPh>
    <rPh sb="14" eb="15">
      <t>ダイ</t>
    </rPh>
    <rPh sb="17" eb="18">
      <t>カイ</t>
    </rPh>
    <rPh sb="18" eb="20">
      <t>コクミン</t>
    </rPh>
    <rPh sb="20" eb="23">
      <t>ブンカサイ</t>
    </rPh>
    <rPh sb="37" eb="39">
      <t>サイテン</t>
    </rPh>
    <phoneticPr fontId="21"/>
  </si>
  <si>
    <t>財団法人民族衣裳文化普及協会
東京都豊島区西池袋3-27-3</t>
    <rPh sb="6" eb="8">
      <t>イショウ</t>
    </rPh>
    <phoneticPr fontId="4"/>
  </si>
  <si>
    <t>２０１９年ラグビーワールドカップ普及啓発事業</t>
    <rPh sb="4" eb="5">
      <t>ネン</t>
    </rPh>
    <rPh sb="16" eb="18">
      <t>フキュウ</t>
    </rPh>
    <rPh sb="18" eb="20">
      <t>ケイハツ</t>
    </rPh>
    <rPh sb="20" eb="22">
      <t>ジギョウ</t>
    </rPh>
    <phoneticPr fontId="21"/>
  </si>
  <si>
    <t>財団法人日本ラグビーフットボール協会
東京都港区北青山二丁目８番35号</t>
    <phoneticPr fontId="4"/>
  </si>
  <si>
    <t>『第一次大極殿正殿　復元工事の記録』作成等業務</t>
    <rPh sb="1" eb="4">
      <t>ダイイチジ</t>
    </rPh>
    <rPh sb="4" eb="5">
      <t>ダイ</t>
    </rPh>
    <rPh sb="5" eb="6">
      <t>ゴク</t>
    </rPh>
    <rPh sb="6" eb="7">
      <t>デン</t>
    </rPh>
    <rPh sb="7" eb="9">
      <t>セイデン</t>
    </rPh>
    <rPh sb="10" eb="12">
      <t>フクゲン</t>
    </rPh>
    <rPh sb="12" eb="14">
      <t>コウジ</t>
    </rPh>
    <rPh sb="15" eb="17">
      <t>キロク</t>
    </rPh>
    <rPh sb="18" eb="20">
      <t>サクセイ</t>
    </rPh>
    <rPh sb="20" eb="21">
      <t>トウ</t>
    </rPh>
    <rPh sb="21" eb="23">
      <t>ギョウム</t>
    </rPh>
    <phoneticPr fontId="21"/>
  </si>
  <si>
    <t>会計法２９条の３第４項
本事業は、ホームページを通じた公募のうえで、外部委員による審査を経て契約の相手方が選定されたものであり、当該事業を実施できる相手方は他にはいないので、契約価格の競争による相手方の選定を許さないことから、会計法２９条の３第４項に該当するため、随意契約を締結する。
（企画競争）</t>
  </si>
  <si>
    <t>在外教育施設派遣教員在勤システム及び在外教育施設派遣教員旅費執行事務管理システムの改修</t>
    <phoneticPr fontId="4"/>
  </si>
  <si>
    <t>公立学校施設整備費補助金等の執行事務管理システムの改修業務</t>
    <phoneticPr fontId="4"/>
  </si>
  <si>
    <t>会計法第29条の3第4項
当該システムは，財団法人日本システム開発研究所が考案した「暗号化及び複合化処理機能」を使用したプログラムであり，各種マスタ類のコード体系も主要マスタの追加・削除・階層変更が容易にできる同社独自開発の「順コード方式」を採用しており，他社には改造不可能な基本構造を有しているため，本件における改修においては，これらの独自開発技術を排除して改修することはできない。  また，当該財団法人が開発し，同プログラムが使用されている「政府関係法人向け経理システム」や「予算編成システム」等について，当該財団法人が著作物として保有していることに鑑み，権利保護の観点からも当該財団法人以外の者では実施できない。  以上のことから，本件業務を行い得る相手方は財団法人日本システム開発研究所をおいて他にないため，会計法第２９条の３第４項に基づき随意契約するものである。</t>
    <phoneticPr fontId="4"/>
  </si>
  <si>
    <t>「きぼうハイビジョン・アースビュー教育プログラム」による教材提供の実践と人材育成</t>
  </si>
  <si>
    <t>財団法人日本宇宙フォーラム
東京都千代田区神田駿河台３－２－１</t>
  </si>
  <si>
    <t>会計法第２９条の３第４項
企画競争（公募）により宇宙利用促進委託費審査評価会が審査基準に基づいた審査を経て採択されたものであり、実施できる相手方は他に存在せず、競争を許さないことから会計法２９条の３第４項に該当するため。
(企画競争)</t>
  </si>
  <si>
    <t>乾漆伎楽面模造製作事業</t>
    <rPh sb="0" eb="1">
      <t>カワ</t>
    </rPh>
    <rPh sb="2" eb="4">
      <t>ギガク</t>
    </rPh>
    <rPh sb="4" eb="5">
      <t>メン</t>
    </rPh>
    <rPh sb="5" eb="7">
      <t>モゾウ</t>
    </rPh>
    <rPh sb="7" eb="9">
      <t>セイサク</t>
    </rPh>
    <rPh sb="9" eb="11">
      <t>ジギョウ</t>
    </rPh>
    <phoneticPr fontId="21"/>
  </si>
  <si>
    <t>会計法第29条の3第4項
本事業は、ＨＰ等を通じた公募を行い、「乾漆伎楽面模造製作事業に関する協力者会議」における審査において選定したものであり、当該事業を実施できる相手方は他に存在せず、競争を許さないことから、会計法第29条の3第4項に該当するため。
（企画競争）</t>
  </si>
  <si>
    <t>レセプト情報の提供</t>
  </si>
  <si>
    <t>【保険局】
支出負担行為担当官
大臣官房会計課長
鈴木　俊彦千代田区霞が関１－２－２</t>
    <phoneticPr fontId="7"/>
  </si>
  <si>
    <t>公益社団法人国民健康保険中央会
東京都千代田区永田町１－１１－３５</t>
    <phoneticPr fontId="7"/>
  </si>
  <si>
    <t>会計法29条の3第4項
必要なデータを所持しているのは、契約の相手方のみであるため</t>
    <rPh sb="0" eb="3">
      <t>カイケイホウ</t>
    </rPh>
    <rPh sb="5" eb="6">
      <t>ジョウ</t>
    </rPh>
    <rPh sb="8" eb="9">
      <t>ダイ</t>
    </rPh>
    <rPh sb="10" eb="11">
      <t>コウ</t>
    </rPh>
    <phoneticPr fontId="10"/>
  </si>
  <si>
    <t>エイズ予防対策事業</t>
    <rPh sb="3" eb="5">
      <t>ヨボウ</t>
    </rPh>
    <rPh sb="5" eb="7">
      <t>タイサク</t>
    </rPh>
    <rPh sb="7" eb="9">
      <t>ジギョウ</t>
    </rPh>
    <phoneticPr fontId="7"/>
  </si>
  <si>
    <t>支出負担行為担当官　厚生労働省健康局長　
外山　千也
東京都千代田区霞ヶ関
1－2－2</t>
    <rPh sb="21" eb="23">
      <t>トヤマ</t>
    </rPh>
    <rPh sb="24" eb="26">
      <t>センヤ</t>
    </rPh>
    <phoneticPr fontId="7"/>
  </si>
  <si>
    <t>公益財団法人エイズ予防財団理事長
木村　哲
東京都千代田区三崎町1丁目3番12号水道橋ビル5階</t>
    <rPh sb="0" eb="2">
      <t>コウエキ</t>
    </rPh>
    <rPh sb="2" eb="6">
      <t>ザイダンホウジン</t>
    </rPh>
    <rPh sb="9" eb="11">
      <t>ヨボウ</t>
    </rPh>
    <rPh sb="11" eb="13">
      <t>ザイダン</t>
    </rPh>
    <rPh sb="13" eb="16">
      <t>リジチョウ</t>
    </rPh>
    <rPh sb="17" eb="19">
      <t>キムラ</t>
    </rPh>
    <rPh sb="20" eb="21">
      <t>テツ</t>
    </rPh>
    <phoneticPr fontId="7"/>
  </si>
  <si>
    <t>会計法第29条の3第4項
企画競争</t>
    <rPh sb="0" eb="3">
      <t>カイケイホウ</t>
    </rPh>
    <rPh sb="3" eb="4">
      <t>ダイ</t>
    </rPh>
    <rPh sb="13" eb="15">
      <t>キカク</t>
    </rPh>
    <rPh sb="15" eb="17">
      <t>キョウソウ</t>
    </rPh>
    <phoneticPr fontId="7"/>
  </si>
  <si>
    <t>同性愛者等のHIVに関する相談・支援事業（コミュニティセンター分）</t>
    <rPh sb="0" eb="4">
      <t>ドウセイアイシャ</t>
    </rPh>
    <rPh sb="4" eb="5">
      <t>トウ</t>
    </rPh>
    <rPh sb="10" eb="11">
      <t>カン</t>
    </rPh>
    <rPh sb="13" eb="15">
      <t>ソウダン</t>
    </rPh>
    <rPh sb="16" eb="18">
      <t>シエン</t>
    </rPh>
    <rPh sb="18" eb="20">
      <t>ジギョウ</t>
    </rPh>
    <rPh sb="31" eb="32">
      <t>ブン</t>
    </rPh>
    <phoneticPr fontId="7"/>
  </si>
  <si>
    <t>ハンセン病対策事業</t>
  </si>
  <si>
    <t>支出負担行為担当官　厚生労働省健康局長　
外山　千也
東京都千代田区霞ヶ関
1－2－2</t>
  </si>
  <si>
    <t>公益財団法人日本科学技術振興財団　理事長　榊原　定征
東京都千代田区北の丸公園2－1</t>
  </si>
  <si>
    <t>平成24年度高年齢者就業機会確保事業指導事業委託費</t>
    <rPh sb="0" eb="2">
      <t>ヘイセイ</t>
    </rPh>
    <rPh sb="4" eb="6">
      <t>ネンド</t>
    </rPh>
    <rPh sb="6" eb="10">
      <t>コウネンレイシャ</t>
    </rPh>
    <rPh sb="10" eb="12">
      <t>シュウギョウ</t>
    </rPh>
    <rPh sb="12" eb="14">
      <t>キカイ</t>
    </rPh>
    <rPh sb="14" eb="16">
      <t>カクホ</t>
    </rPh>
    <rPh sb="16" eb="18">
      <t>ジギョウ</t>
    </rPh>
    <rPh sb="18" eb="20">
      <t>シドウ</t>
    </rPh>
    <rPh sb="20" eb="22">
      <t>ジギョウ</t>
    </rPh>
    <rPh sb="22" eb="25">
      <t>イタクヒ</t>
    </rPh>
    <phoneticPr fontId="7"/>
  </si>
  <si>
    <t>支出負担行為担当官厚生労働省職業安定局長　森山寛
東京都千代田区霞が関１－２－２</t>
  </si>
  <si>
    <t>公益社団法人全国シルバー人材センター事業協会
東京都江東区東陽３－23－22　東陽ANビル３F</t>
    <rPh sb="0" eb="2">
      <t>コウエキ</t>
    </rPh>
    <rPh sb="2" eb="4">
      <t>シャダン</t>
    </rPh>
    <rPh sb="4" eb="6">
      <t>ホウジン</t>
    </rPh>
    <rPh sb="6" eb="8">
      <t>ゼンコク</t>
    </rPh>
    <rPh sb="12" eb="14">
      <t>ジンザイ</t>
    </rPh>
    <rPh sb="18" eb="20">
      <t>ジギョウ</t>
    </rPh>
    <rPh sb="20" eb="22">
      <t>キョウカイ</t>
    </rPh>
    <rPh sb="23" eb="26">
      <t>トウキョウト</t>
    </rPh>
    <rPh sb="26" eb="29">
      <t>コウトウク</t>
    </rPh>
    <rPh sb="29" eb="31">
      <t>トウヨウ</t>
    </rPh>
    <rPh sb="39" eb="41">
      <t>トウヨウ</t>
    </rPh>
    <phoneticPr fontId="7"/>
  </si>
  <si>
    <t>会計法第29条の３第４項</t>
    <phoneticPr fontId="7"/>
  </si>
  <si>
    <t>平成24年度日系人就労環境改善事業</t>
    <rPh sb="0" eb="2">
      <t>ヘイセイ</t>
    </rPh>
    <rPh sb="4" eb="6">
      <t>ネンド</t>
    </rPh>
    <rPh sb="6" eb="9">
      <t>ニッケイジン</t>
    </rPh>
    <rPh sb="9" eb="11">
      <t>シュウロウ</t>
    </rPh>
    <rPh sb="11" eb="13">
      <t>カンキョウ</t>
    </rPh>
    <rPh sb="13" eb="15">
      <t>カイゼン</t>
    </rPh>
    <rPh sb="15" eb="17">
      <t>ジギョウ</t>
    </rPh>
    <phoneticPr fontId="7"/>
  </si>
  <si>
    <t>支出負担行為担当官厚生労働省職業安定局長　森山寛
東京都千代田区霞が関１－２－２</t>
    <phoneticPr fontId="7"/>
  </si>
  <si>
    <t>公益財団法人海外日系人協会
理事長　田中　克之
神奈川県横浜市中区新港２－３－１</t>
    <rPh sb="0" eb="2">
      <t>コウエキ</t>
    </rPh>
    <phoneticPr fontId="7"/>
  </si>
  <si>
    <t>平成２４年度養育費相談支援センター事業</t>
    <rPh sb="0" eb="2">
      <t>ヘイセイ</t>
    </rPh>
    <rPh sb="4" eb="6">
      <t>ネンド</t>
    </rPh>
    <rPh sb="6" eb="9">
      <t>ヨウイクヒ</t>
    </rPh>
    <rPh sb="9" eb="11">
      <t>ソウダン</t>
    </rPh>
    <rPh sb="11" eb="13">
      <t>シエン</t>
    </rPh>
    <rPh sb="17" eb="19">
      <t>ジギョウ</t>
    </rPh>
    <phoneticPr fontId="7"/>
  </si>
  <si>
    <t>支出負担行為担当官
厚生労働省雇用均等・児童家庭局長　髙井　康行
東京都千代田区霞が関１－２－２</t>
    <rPh sb="0" eb="2">
      <t>シシュツ</t>
    </rPh>
    <rPh sb="2" eb="4">
      <t>フタン</t>
    </rPh>
    <rPh sb="4" eb="6">
      <t>コウイ</t>
    </rPh>
    <rPh sb="6" eb="9">
      <t>タントウカン</t>
    </rPh>
    <rPh sb="10" eb="12">
      <t>コウセイ</t>
    </rPh>
    <rPh sb="12" eb="15">
      <t>ロウドウショウ</t>
    </rPh>
    <rPh sb="15" eb="17">
      <t>コヨウ</t>
    </rPh>
    <rPh sb="17" eb="19">
      <t>キントウ</t>
    </rPh>
    <rPh sb="20" eb="22">
      <t>ジドウ</t>
    </rPh>
    <rPh sb="22" eb="24">
      <t>カテイ</t>
    </rPh>
    <rPh sb="24" eb="25">
      <t>キョク</t>
    </rPh>
    <rPh sb="25" eb="26">
      <t>チョウ</t>
    </rPh>
    <rPh sb="27" eb="29">
      <t>タカイ</t>
    </rPh>
    <rPh sb="30" eb="32">
      <t>ヤスユキ</t>
    </rPh>
    <phoneticPr fontId="7"/>
  </si>
  <si>
    <t>公益社団法人家庭問題情報センター
東京都豊島区西池袋２－２９－１９池袋ＫＴビル１０階</t>
    <rPh sb="0" eb="2">
      <t>コウエキ</t>
    </rPh>
    <rPh sb="2" eb="6">
      <t>シャダンホウジン</t>
    </rPh>
    <rPh sb="6" eb="8">
      <t>カテイ</t>
    </rPh>
    <rPh sb="8" eb="10">
      <t>モンダイ</t>
    </rPh>
    <rPh sb="10" eb="12">
      <t>ジョウホウ</t>
    </rPh>
    <rPh sb="17" eb="20">
      <t>トウキョウト</t>
    </rPh>
    <rPh sb="20" eb="23">
      <t>トシマク</t>
    </rPh>
    <rPh sb="23" eb="24">
      <t>ニシ</t>
    </rPh>
    <rPh sb="24" eb="26">
      <t>イケブクロ</t>
    </rPh>
    <rPh sb="33" eb="35">
      <t>イケブクロ</t>
    </rPh>
    <rPh sb="41" eb="42">
      <t>カイ</t>
    </rPh>
    <phoneticPr fontId="7"/>
  </si>
  <si>
    <t>会計法第29条の3第4項及び予算決算及び会計令第102条の4第3号（企画競争により選定）</t>
    <rPh sb="0" eb="3">
      <t>カイケイホウ</t>
    </rPh>
    <rPh sb="3" eb="4">
      <t>ダイ</t>
    </rPh>
    <rPh sb="6" eb="7">
      <t>ジョウ</t>
    </rPh>
    <rPh sb="9" eb="10">
      <t>ダイ</t>
    </rPh>
    <rPh sb="11" eb="12">
      <t>コウ</t>
    </rPh>
    <rPh sb="12" eb="13">
      <t>オヨ</t>
    </rPh>
    <phoneticPr fontId="7"/>
  </si>
  <si>
    <t>平成24年度中国残留邦人等永住帰国者に対する就職援助事業業務委託費</t>
    <phoneticPr fontId="7"/>
  </si>
  <si>
    <t>公益財団法人中国残留孤児援護基金理事長　多田宏
東京都港区虎ノ門１－５－８</t>
    <rPh sb="0" eb="2">
      <t>コウエキ</t>
    </rPh>
    <phoneticPr fontId="7"/>
  </si>
  <si>
    <t>公益財団法人大阪YWCA代表理事　鹿野幸枝
大阪府大阪市北区神山町11－12</t>
    <rPh sb="0" eb="2">
      <t>コウエキ</t>
    </rPh>
    <rPh sb="12" eb="14">
      <t>ダイヒョウ</t>
    </rPh>
    <rPh sb="14" eb="16">
      <t>リジ</t>
    </rPh>
    <rPh sb="17" eb="19">
      <t>カノ</t>
    </rPh>
    <rPh sb="19" eb="21">
      <t>ユキエ</t>
    </rPh>
    <phoneticPr fontId="7"/>
  </si>
  <si>
    <t>平成24年度難民等の定住又は自活促進のための就職援助事業業務委託費</t>
    <phoneticPr fontId="7"/>
  </si>
  <si>
    <t>公益財団法人アジア福祉教育財団理事長　綿貫民輔
東京都港区南麻布5-１-27</t>
    <rPh sb="0" eb="2">
      <t>コウエキ</t>
    </rPh>
    <phoneticPr fontId="7"/>
  </si>
  <si>
    <t>近畿中国帰国者支援・交流センター運営事業</t>
    <rPh sb="0" eb="2">
      <t>キンキ</t>
    </rPh>
    <rPh sb="2" eb="4">
      <t>チュウゴク</t>
    </rPh>
    <rPh sb="4" eb="7">
      <t>キコクシャ</t>
    </rPh>
    <rPh sb="7" eb="9">
      <t>シエン</t>
    </rPh>
    <rPh sb="10" eb="12">
      <t>コウリュウ</t>
    </rPh>
    <rPh sb="16" eb="18">
      <t>ウンエイ</t>
    </rPh>
    <rPh sb="18" eb="20">
      <t>ジギョウ</t>
    </rPh>
    <phoneticPr fontId="7"/>
  </si>
  <si>
    <t>厚生労働省社会・援護局長　山崎史郎　社会・援護局　 東京都千代田区霞が関１－２－２</t>
    <rPh sb="0" eb="2">
      <t>コウセイ</t>
    </rPh>
    <rPh sb="2" eb="5">
      <t>ロウドウショウ</t>
    </rPh>
    <rPh sb="5" eb="7">
      <t>シャカイ</t>
    </rPh>
    <rPh sb="8" eb="10">
      <t>エンゴ</t>
    </rPh>
    <rPh sb="10" eb="11">
      <t>キョク</t>
    </rPh>
    <rPh sb="11" eb="12">
      <t>チョウ</t>
    </rPh>
    <rPh sb="13" eb="15">
      <t>ヤマサキ</t>
    </rPh>
    <rPh sb="15" eb="17">
      <t>シロウ</t>
    </rPh>
    <rPh sb="18" eb="20">
      <t>シャカイ</t>
    </rPh>
    <rPh sb="21" eb="23">
      <t>エンゴ</t>
    </rPh>
    <rPh sb="23" eb="24">
      <t>キョク</t>
    </rPh>
    <rPh sb="26" eb="29">
      <t>トウキョウト</t>
    </rPh>
    <rPh sb="29" eb="33">
      <t>チヨダク</t>
    </rPh>
    <rPh sb="33" eb="34">
      <t>カスミ</t>
    </rPh>
    <rPh sb="35" eb="36">
      <t>セキ</t>
    </rPh>
    <phoneticPr fontId="7"/>
  </si>
  <si>
    <t>（公財）大阪ＹＷＣＡ　大阪府大阪市北区神山町１１―１２</t>
    <rPh sb="1" eb="2">
      <t>コウ</t>
    </rPh>
    <rPh sb="2" eb="3">
      <t>ザイ</t>
    </rPh>
    <rPh sb="4" eb="6">
      <t>オオサカ</t>
    </rPh>
    <phoneticPr fontId="7"/>
  </si>
  <si>
    <t>会計法第29条の3第4項（公募）</t>
    <rPh sb="3" eb="4">
      <t>ダイ</t>
    </rPh>
    <phoneticPr fontId="7"/>
  </si>
  <si>
    <t>首都圏中国帰国者支援・交流センター運営事業</t>
    <rPh sb="0" eb="3">
      <t>シュトケン</t>
    </rPh>
    <rPh sb="3" eb="5">
      <t>チュウゴク</t>
    </rPh>
    <rPh sb="5" eb="8">
      <t>キコクシャ</t>
    </rPh>
    <rPh sb="8" eb="10">
      <t>シエン</t>
    </rPh>
    <rPh sb="11" eb="13">
      <t>コウリュウ</t>
    </rPh>
    <rPh sb="17" eb="19">
      <t>ウンエイ</t>
    </rPh>
    <rPh sb="19" eb="21">
      <t>ジギョウ</t>
    </rPh>
    <phoneticPr fontId="7"/>
  </si>
  <si>
    <t>（公財）中国残留孤児援護基金　東京都港区虎ノ門１丁目５番８号</t>
    <rPh sb="1" eb="2">
      <t>コウ</t>
    </rPh>
    <rPh sb="2" eb="3">
      <t>ザイ</t>
    </rPh>
    <rPh sb="4" eb="6">
      <t>チュウゴク</t>
    </rPh>
    <rPh sb="6" eb="8">
      <t>ザンリュウ</t>
    </rPh>
    <rPh sb="8" eb="10">
      <t>コジ</t>
    </rPh>
    <rPh sb="10" eb="12">
      <t>エンゴ</t>
    </rPh>
    <rPh sb="12" eb="14">
      <t>キキン</t>
    </rPh>
    <rPh sb="18" eb="20">
      <t>ミナトク</t>
    </rPh>
    <rPh sb="20" eb="21">
      <t>トラ</t>
    </rPh>
    <rPh sb="22" eb="23">
      <t>モン</t>
    </rPh>
    <rPh sb="24" eb="26">
      <t>チョウメ</t>
    </rPh>
    <rPh sb="27" eb="28">
      <t>バン</t>
    </rPh>
    <rPh sb="29" eb="30">
      <t>ゴウ</t>
    </rPh>
    <phoneticPr fontId="7"/>
  </si>
  <si>
    <t>福祉情報９９部の購読</t>
    <rPh sb="0" eb="2">
      <t>フクシ</t>
    </rPh>
    <rPh sb="2" eb="4">
      <t>ジョウホウ</t>
    </rPh>
    <rPh sb="6" eb="7">
      <t>ブ</t>
    </rPh>
    <rPh sb="8" eb="10">
      <t>コウドク</t>
    </rPh>
    <phoneticPr fontId="7"/>
  </si>
  <si>
    <t>支出負担行為担当官
大臣官房会計課長
鈴木　俊彦千代田区霞が関１－２－２</t>
    <phoneticPr fontId="7"/>
  </si>
  <si>
    <t xml:space="preserve">社団法人財形福祉協会
東京都中央区日本橋小舟町８－１４
日本橋三越前アムフラット壱番館３０１
                                        </t>
    <phoneticPr fontId="7"/>
  </si>
  <si>
    <t>会計法第２９条の３第４項並びに予算決算及び会計令第１０２条の４第３号</t>
    <phoneticPr fontId="7"/>
  </si>
  <si>
    <t>平成24年度中国帰国者定着促進センター運営事業</t>
    <rPh sb="0" eb="2">
      <t>ヘイセイ</t>
    </rPh>
    <rPh sb="4" eb="6">
      <t>ネンド</t>
    </rPh>
    <rPh sb="6" eb="8">
      <t>チュウゴク</t>
    </rPh>
    <rPh sb="8" eb="11">
      <t>キコクシャ</t>
    </rPh>
    <rPh sb="11" eb="13">
      <t>テイチャク</t>
    </rPh>
    <rPh sb="13" eb="15">
      <t>ソクシン</t>
    </rPh>
    <rPh sb="19" eb="21">
      <t>ウンエイ</t>
    </rPh>
    <rPh sb="21" eb="23">
      <t>ジギョウ</t>
    </rPh>
    <phoneticPr fontId="7"/>
  </si>
  <si>
    <t>平成24年度中国残留邦人集団一時帰国事業</t>
    <rPh sb="0" eb="2">
      <t>ヘイセイ</t>
    </rPh>
    <rPh sb="4" eb="6">
      <t>ネンド</t>
    </rPh>
    <rPh sb="6" eb="8">
      <t>チュウゴク</t>
    </rPh>
    <rPh sb="8" eb="10">
      <t>ザンリュウ</t>
    </rPh>
    <rPh sb="10" eb="12">
      <t>ホウジン</t>
    </rPh>
    <rPh sb="12" eb="14">
      <t>シュウダン</t>
    </rPh>
    <rPh sb="14" eb="16">
      <t>イチジ</t>
    </rPh>
    <rPh sb="16" eb="18">
      <t>キコク</t>
    </rPh>
    <rPh sb="18" eb="20">
      <t>ジギョウ</t>
    </rPh>
    <phoneticPr fontId="7"/>
  </si>
  <si>
    <t>国所管</t>
    <phoneticPr fontId="7"/>
  </si>
  <si>
    <t>平成２４年度司法精神医療等人材養成研修委託事業（指定医療機関従事者研修事業）</t>
  </si>
  <si>
    <t>支出負担行為担当官　厚生労働省社会・援護局障害保健福祉部長　岡田　太造
東京都千代田区霞が関1丁目2番2号</t>
    <rPh sb="0" eb="2">
      <t>シシュツ</t>
    </rPh>
    <rPh sb="2" eb="4">
      <t>フタン</t>
    </rPh>
    <rPh sb="4" eb="6">
      <t>コウイ</t>
    </rPh>
    <rPh sb="6" eb="8">
      <t>タントウ</t>
    </rPh>
    <rPh sb="8" eb="9">
      <t>カン</t>
    </rPh>
    <rPh sb="10" eb="12">
      <t>コウセイ</t>
    </rPh>
    <rPh sb="12" eb="15">
      <t>ロウドウショウ</t>
    </rPh>
    <rPh sb="15" eb="17">
      <t>シャカイ</t>
    </rPh>
    <rPh sb="18" eb="20">
      <t>エンゴ</t>
    </rPh>
    <rPh sb="20" eb="21">
      <t>キョク</t>
    </rPh>
    <rPh sb="21" eb="23">
      <t>ショウガイ</t>
    </rPh>
    <rPh sb="23" eb="25">
      <t>ホケン</t>
    </rPh>
    <rPh sb="25" eb="27">
      <t>フクシ</t>
    </rPh>
    <rPh sb="27" eb="29">
      <t>ブチョウ</t>
    </rPh>
    <rPh sb="30" eb="32">
      <t>オカダ</t>
    </rPh>
    <rPh sb="33" eb="35">
      <t>タイゾウ</t>
    </rPh>
    <rPh sb="37" eb="40">
      <t>トウキョウト</t>
    </rPh>
    <rPh sb="40" eb="44">
      <t>チヨダク</t>
    </rPh>
    <rPh sb="44" eb="45">
      <t>カスミ</t>
    </rPh>
    <rPh sb="46" eb="47">
      <t>セキ</t>
    </rPh>
    <rPh sb="48" eb="50">
      <t>チョウメ</t>
    </rPh>
    <rPh sb="51" eb="52">
      <t>バン</t>
    </rPh>
    <rPh sb="53" eb="54">
      <t>ゴウ</t>
    </rPh>
    <phoneticPr fontId="7"/>
  </si>
  <si>
    <t>公益財団法人　精神・神経科学振興財団　理事長　髙橋 清久
東京都小平市小川東町4丁目1番1号</t>
    <rPh sb="0" eb="2">
      <t>コウエキ</t>
    </rPh>
    <rPh sb="2" eb="4">
      <t>ザイダン</t>
    </rPh>
    <rPh sb="4" eb="6">
      <t>ホウジン</t>
    </rPh>
    <phoneticPr fontId="7"/>
  </si>
  <si>
    <t>平成２４年度司法精神医療等人材養成研修委託事業（精神保健判定医等養成研修事業）</t>
  </si>
  <si>
    <t>支出負担行為担当官　厚生労働省社会・援護局障害保健福祉部長　岡田　太造
東京都千代田区霞が関1丁目2番2号</t>
    <rPh sb="0" eb="2">
      <t>シシュツ</t>
    </rPh>
    <rPh sb="2" eb="4">
      <t>フタン</t>
    </rPh>
    <rPh sb="4" eb="6">
      <t>コウイ</t>
    </rPh>
    <rPh sb="6" eb="8">
      <t>タントウ</t>
    </rPh>
    <rPh sb="8" eb="9">
      <t>カン</t>
    </rPh>
    <rPh sb="10" eb="12">
      <t>コウセイ</t>
    </rPh>
    <rPh sb="12" eb="15">
      <t>ロウドウショウ</t>
    </rPh>
    <rPh sb="15" eb="17">
      <t>シャカイ</t>
    </rPh>
    <rPh sb="18" eb="20">
      <t>エンゴ</t>
    </rPh>
    <rPh sb="20" eb="21">
      <t>キョク</t>
    </rPh>
    <rPh sb="21" eb="23">
      <t>ショウガイ</t>
    </rPh>
    <rPh sb="23" eb="25">
      <t>ホケン</t>
    </rPh>
    <rPh sb="25" eb="27">
      <t>フクシ</t>
    </rPh>
    <rPh sb="27" eb="29">
      <t>ブチョウ</t>
    </rPh>
    <rPh sb="30" eb="32">
      <t>オカダ</t>
    </rPh>
    <rPh sb="33" eb="35">
      <t>タイゾウ</t>
    </rPh>
    <rPh sb="37" eb="40">
      <t>トウキョウト</t>
    </rPh>
    <rPh sb="40" eb="44">
      <t>チヨダク</t>
    </rPh>
    <rPh sb="44" eb="45">
      <t>カスミ</t>
    </rPh>
    <rPh sb="46" eb="47">
      <t>セキ</t>
    </rPh>
    <phoneticPr fontId="7"/>
  </si>
  <si>
    <t>公益社団法人　日本精神科病院協会　会長　山崎 學
東京都港区芝浦3-15-14</t>
    <rPh sb="0" eb="2">
      <t>コウエキ</t>
    </rPh>
    <phoneticPr fontId="7"/>
  </si>
  <si>
    <t>診療報酬(医療費)データの提供</t>
  </si>
  <si>
    <t>【保険局】
支出負担行為担当官
大臣官房会計課長
鈴木　俊彦千代田区霞が関１－２－２</t>
  </si>
  <si>
    <t>公益社団法人国民健康保険中央会
東京都千代田区永田町１－１１－３５</t>
  </si>
  <si>
    <t>平成２４年度海外未送還遺骨情報収集事業（東部ニューギニア）</t>
    <rPh sb="0" eb="2">
      <t>ヘイセイ</t>
    </rPh>
    <rPh sb="4" eb="6">
      <t>ネンド</t>
    </rPh>
    <rPh sb="6" eb="8">
      <t>カイガイ</t>
    </rPh>
    <rPh sb="11" eb="13">
      <t>イコツ</t>
    </rPh>
    <rPh sb="13" eb="15">
      <t>ジョウホウ</t>
    </rPh>
    <rPh sb="15" eb="17">
      <t>シュウシュウ</t>
    </rPh>
    <rPh sb="17" eb="19">
      <t>ジギョウ</t>
    </rPh>
    <rPh sb="20" eb="22">
      <t>トウブ</t>
    </rPh>
    <phoneticPr fontId="7"/>
  </si>
  <si>
    <t>財団法人日本遺族会　東京都千代田区九段南１－６－５</t>
    <rPh sb="0" eb="2">
      <t>ザイダン</t>
    </rPh>
    <rPh sb="2" eb="4">
      <t>ホウジン</t>
    </rPh>
    <rPh sb="4" eb="6">
      <t>ニホン</t>
    </rPh>
    <rPh sb="6" eb="9">
      <t>イゾクカイ</t>
    </rPh>
    <rPh sb="10" eb="13">
      <t>トウキョウト</t>
    </rPh>
    <rPh sb="13" eb="17">
      <t>チヨダク</t>
    </rPh>
    <rPh sb="17" eb="19">
      <t>クダン</t>
    </rPh>
    <rPh sb="19" eb="20">
      <t>ミナミ</t>
    </rPh>
    <phoneticPr fontId="7"/>
  </si>
  <si>
    <t>予決令第１０２条の４第３号の規定に該当するため。（企画競争により選定）</t>
    <rPh sb="0" eb="2">
      <t>ヨケツ</t>
    </rPh>
    <rPh sb="2" eb="3">
      <t>レイ</t>
    </rPh>
    <rPh sb="3" eb="4">
      <t>ダイ</t>
    </rPh>
    <rPh sb="7" eb="8">
      <t>ジョウ</t>
    </rPh>
    <rPh sb="10" eb="11">
      <t>ダイ</t>
    </rPh>
    <rPh sb="11" eb="13">
      <t>サンゴウ</t>
    </rPh>
    <rPh sb="14" eb="16">
      <t>キテイ</t>
    </rPh>
    <rPh sb="17" eb="19">
      <t>ガイトウ</t>
    </rPh>
    <rPh sb="25" eb="27">
      <t>キカク</t>
    </rPh>
    <rPh sb="27" eb="29">
      <t>キョウソウ</t>
    </rPh>
    <rPh sb="32" eb="34">
      <t>センテイ</t>
    </rPh>
    <phoneticPr fontId="7"/>
  </si>
  <si>
    <t>平成２４年度海外未送還遺骨情報収集事業（ビスマーク・ソロモン諸島）</t>
    <rPh sb="30" eb="32">
      <t>ショトウ</t>
    </rPh>
    <phoneticPr fontId="7"/>
  </si>
  <si>
    <t>財団法人日本遺族会　東京都千代田区九段南１－６－５</t>
  </si>
  <si>
    <t>樺太・千島戦没者慰霊碑維持管理等事業</t>
  </si>
  <si>
    <t>財団法人日本遺族会
東京都千代田区九段南１－６－５</t>
  </si>
  <si>
    <t>会計法第２９条の３第４項（公募）</t>
  </si>
  <si>
    <t>新事業展開地域人材育成支援事業</t>
    <phoneticPr fontId="7"/>
  </si>
  <si>
    <t>支出負担行為担当官厚生労働省職業能力開発局長　小野晃
東京都千代田区霞が関1-2-2</t>
    <rPh sb="0" eb="2">
      <t>シシュツ</t>
    </rPh>
    <rPh sb="2" eb="4">
      <t>フタン</t>
    </rPh>
    <rPh sb="4" eb="6">
      <t>コウイ</t>
    </rPh>
    <rPh sb="6" eb="9">
      <t>タントウカン</t>
    </rPh>
    <rPh sb="9" eb="11">
      <t>コウセイ</t>
    </rPh>
    <rPh sb="11" eb="14">
      <t>ロウドウショウ</t>
    </rPh>
    <rPh sb="14" eb="16">
      <t>ショクギョウ</t>
    </rPh>
    <rPh sb="16" eb="18">
      <t>ノウリョク</t>
    </rPh>
    <rPh sb="18" eb="20">
      <t>カイハツ</t>
    </rPh>
    <rPh sb="20" eb="22">
      <t>キョクチョウ</t>
    </rPh>
    <rPh sb="23" eb="25">
      <t>オノ</t>
    </rPh>
    <rPh sb="25" eb="26">
      <t>アキラ</t>
    </rPh>
    <rPh sb="27" eb="30">
      <t>トウキョウト</t>
    </rPh>
    <rPh sb="30" eb="34">
      <t>チヨダク</t>
    </rPh>
    <rPh sb="34" eb="35">
      <t>カスミ</t>
    </rPh>
    <rPh sb="36" eb="37">
      <t>セキ</t>
    </rPh>
    <phoneticPr fontId="7"/>
  </si>
  <si>
    <t>（社）三重県観光連盟
三重県津市羽所町700</t>
    <rPh sb="0" eb="3">
      <t>シャ</t>
    </rPh>
    <rPh sb="3" eb="6">
      <t>ミエケン</t>
    </rPh>
    <rPh sb="6" eb="8">
      <t>カンコウ</t>
    </rPh>
    <rPh sb="8" eb="10">
      <t>レンメイ</t>
    </rPh>
    <rPh sb="11" eb="14">
      <t>ミエケン</t>
    </rPh>
    <rPh sb="14" eb="16">
      <t>ツシ</t>
    </rPh>
    <rPh sb="16" eb="19">
      <t>ハドコロチョウ</t>
    </rPh>
    <phoneticPr fontId="7"/>
  </si>
  <si>
    <t>企画競争の結果、適任とされた団体と契約することから、会計法第２９条の３第４項に該当するため。</t>
    <rPh sb="0" eb="2">
      <t>キカク</t>
    </rPh>
    <rPh sb="2" eb="4">
      <t>キョウソウ</t>
    </rPh>
    <rPh sb="5" eb="7">
      <t>ケッカ</t>
    </rPh>
    <rPh sb="8" eb="10">
      <t>テキニン</t>
    </rPh>
    <rPh sb="14" eb="16">
      <t>ダンタイ</t>
    </rPh>
    <rPh sb="17" eb="19">
      <t>ケイヤク</t>
    </rPh>
    <rPh sb="26" eb="29">
      <t>カイケイホウ</t>
    </rPh>
    <rPh sb="29" eb="30">
      <t>ダイ</t>
    </rPh>
    <rPh sb="32" eb="33">
      <t>ジョウ</t>
    </rPh>
    <rPh sb="35" eb="36">
      <t>ダイ</t>
    </rPh>
    <rPh sb="37" eb="38">
      <t>コウ</t>
    </rPh>
    <rPh sb="39" eb="41">
      <t>ガイトウ</t>
    </rPh>
    <phoneticPr fontId="7"/>
  </si>
  <si>
    <t>平成２４年社会医療診療行為別調査委託事業</t>
    <rPh sb="0" eb="2">
      <t>ヘイセイ</t>
    </rPh>
    <rPh sb="4" eb="5">
      <t>ネン</t>
    </rPh>
    <rPh sb="5" eb="7">
      <t>シャカイ</t>
    </rPh>
    <rPh sb="7" eb="9">
      <t>イリョウ</t>
    </rPh>
    <rPh sb="9" eb="11">
      <t>シンリョウ</t>
    </rPh>
    <rPh sb="11" eb="13">
      <t>コウイ</t>
    </rPh>
    <rPh sb="13" eb="14">
      <t>ベツ</t>
    </rPh>
    <rPh sb="14" eb="16">
      <t>チョウサ</t>
    </rPh>
    <rPh sb="16" eb="18">
      <t>イタク</t>
    </rPh>
    <rPh sb="18" eb="20">
      <t>ジギョウ</t>
    </rPh>
    <phoneticPr fontId="7"/>
  </si>
  <si>
    <t>支出負担行為担当官　大臣官房統計情報部長　　伊澤　章　　　　　　　東京都千代田区霞が関１－２－２</t>
    <rPh sb="0" eb="2">
      <t>シシュツ</t>
    </rPh>
    <rPh sb="2" eb="4">
      <t>フタン</t>
    </rPh>
    <rPh sb="4" eb="6">
      <t>コウイ</t>
    </rPh>
    <rPh sb="6" eb="9">
      <t>タントウカン</t>
    </rPh>
    <rPh sb="10" eb="12">
      <t>ダイジン</t>
    </rPh>
    <rPh sb="12" eb="14">
      <t>カンボウ</t>
    </rPh>
    <rPh sb="14" eb="16">
      <t>トウケイ</t>
    </rPh>
    <rPh sb="16" eb="18">
      <t>ジョウホウ</t>
    </rPh>
    <rPh sb="18" eb="20">
      <t>ブチョウ</t>
    </rPh>
    <rPh sb="22" eb="24">
      <t>イサワ</t>
    </rPh>
    <rPh sb="25" eb="26">
      <t>アキラ</t>
    </rPh>
    <rPh sb="33" eb="36">
      <t>トウキョウト</t>
    </rPh>
    <rPh sb="36" eb="40">
      <t>チヨダク</t>
    </rPh>
    <rPh sb="40" eb="41">
      <t>カスミ</t>
    </rPh>
    <rPh sb="42" eb="43">
      <t>セキ</t>
    </rPh>
    <phoneticPr fontId="7"/>
  </si>
  <si>
    <t>公益社団法人国民健康保険中央会　理事長　　柴田　雅人　　　　　東京都千代田区永田町１－１１－３５</t>
    <rPh sb="0" eb="2">
      <t>コウエキ</t>
    </rPh>
    <rPh sb="2" eb="6">
      <t>シャダンホウジン</t>
    </rPh>
    <rPh sb="6" eb="8">
      <t>コクミン</t>
    </rPh>
    <rPh sb="8" eb="10">
      <t>ケンコウ</t>
    </rPh>
    <rPh sb="10" eb="12">
      <t>ホケン</t>
    </rPh>
    <rPh sb="12" eb="15">
      <t>チュウオウカイ</t>
    </rPh>
    <rPh sb="16" eb="19">
      <t>リジチョウ</t>
    </rPh>
    <rPh sb="21" eb="23">
      <t>シバタ</t>
    </rPh>
    <rPh sb="24" eb="26">
      <t>マサト</t>
    </rPh>
    <rPh sb="31" eb="34">
      <t>トウキョウト</t>
    </rPh>
    <rPh sb="34" eb="38">
      <t>チヨダク</t>
    </rPh>
    <rPh sb="38" eb="41">
      <t>ナガタチョウ</t>
    </rPh>
    <phoneticPr fontId="7"/>
  </si>
  <si>
    <t>・会計法第29条の3第4項調査対象となる診療報酬明細書を取り扱っているのは国民健康保険中央会のみで、他では取り扱っていないため。</t>
    <rPh sb="13" eb="15">
      <t>チョウサ</t>
    </rPh>
    <rPh sb="15" eb="17">
      <t>タイショウ</t>
    </rPh>
    <rPh sb="20" eb="22">
      <t>シンリョウ</t>
    </rPh>
    <rPh sb="22" eb="24">
      <t>ホウシュウ</t>
    </rPh>
    <rPh sb="24" eb="27">
      <t>メイサイショ</t>
    </rPh>
    <rPh sb="28" eb="29">
      <t>ト</t>
    </rPh>
    <rPh sb="30" eb="31">
      <t>アツカ</t>
    </rPh>
    <rPh sb="37" eb="39">
      <t>コクミン</t>
    </rPh>
    <rPh sb="39" eb="41">
      <t>ケンコウ</t>
    </rPh>
    <rPh sb="41" eb="43">
      <t>ホケン</t>
    </rPh>
    <rPh sb="43" eb="46">
      <t>チュウオウカイ</t>
    </rPh>
    <rPh sb="50" eb="51">
      <t>ホカ</t>
    </rPh>
    <rPh sb="53" eb="54">
      <t>ト</t>
    </rPh>
    <rPh sb="55" eb="56">
      <t>アツカ</t>
    </rPh>
    <phoneticPr fontId="7"/>
  </si>
  <si>
    <t>平成２４年度福祉用具・介護ロボット実用化支援事業</t>
    <rPh sb="0" eb="2">
      <t>ヘイセイ</t>
    </rPh>
    <rPh sb="4" eb="6">
      <t>ネンド</t>
    </rPh>
    <rPh sb="6" eb="8">
      <t>フクシ</t>
    </rPh>
    <rPh sb="8" eb="10">
      <t>ヨウグ</t>
    </rPh>
    <rPh sb="11" eb="13">
      <t>カイゴ</t>
    </rPh>
    <rPh sb="17" eb="20">
      <t>ジツヨウカ</t>
    </rPh>
    <rPh sb="20" eb="22">
      <t>シエン</t>
    </rPh>
    <rPh sb="22" eb="24">
      <t>ジギョウ</t>
    </rPh>
    <phoneticPr fontId="7"/>
  </si>
  <si>
    <t>支出負担行為担当官
厚生労働省老健局長
宮島　俊彦
東京都千代田区霞が関１－２－２</t>
    <rPh sb="0" eb="2">
      <t>シシュツ</t>
    </rPh>
    <rPh sb="2" eb="4">
      <t>フタン</t>
    </rPh>
    <rPh sb="4" eb="6">
      <t>コウイ</t>
    </rPh>
    <rPh sb="6" eb="9">
      <t>タントウカン</t>
    </rPh>
    <rPh sb="10" eb="12">
      <t>コウセイ</t>
    </rPh>
    <rPh sb="12" eb="15">
      <t>ロウドウショウ</t>
    </rPh>
    <rPh sb="15" eb="16">
      <t>ロウ</t>
    </rPh>
    <rPh sb="16" eb="17">
      <t>ケン</t>
    </rPh>
    <rPh sb="17" eb="19">
      <t>キョクチョウ</t>
    </rPh>
    <rPh sb="20" eb="22">
      <t>ミヤジマ</t>
    </rPh>
    <rPh sb="23" eb="25">
      <t>トシヒコ</t>
    </rPh>
    <rPh sb="26" eb="29">
      <t>トウキョウト</t>
    </rPh>
    <rPh sb="29" eb="33">
      <t>チヨダク</t>
    </rPh>
    <rPh sb="33" eb="34">
      <t>カスミ</t>
    </rPh>
    <rPh sb="35" eb="36">
      <t>セキ</t>
    </rPh>
    <phoneticPr fontId="7"/>
  </si>
  <si>
    <t>公益財団法人テクノエイド協会
東京都新宿区神田河岸１－１</t>
    <rPh sb="0" eb="2">
      <t>コウエキ</t>
    </rPh>
    <rPh sb="2" eb="6">
      <t>ザイダンホウジン</t>
    </rPh>
    <rPh sb="12" eb="14">
      <t>キョウカイ</t>
    </rPh>
    <rPh sb="15" eb="18">
      <t>トウキョウト</t>
    </rPh>
    <rPh sb="18" eb="21">
      <t>シンジュクク</t>
    </rPh>
    <rPh sb="21" eb="23">
      <t>カンダ</t>
    </rPh>
    <rPh sb="23" eb="25">
      <t>カシ</t>
    </rPh>
    <phoneticPr fontId="7"/>
  </si>
  <si>
    <t>会計法第２９条の３第４項の規定に該当するため（企画競争により選定）</t>
    <rPh sb="13" eb="15">
      <t>キテイ</t>
    </rPh>
    <rPh sb="16" eb="18">
      <t>ガイトウ</t>
    </rPh>
    <rPh sb="23" eb="25">
      <t>キカク</t>
    </rPh>
    <rPh sb="25" eb="27">
      <t>キョウソウ</t>
    </rPh>
    <rPh sb="30" eb="32">
      <t>センテイ</t>
    </rPh>
    <phoneticPr fontId="7"/>
  </si>
  <si>
    <t>平成２４年度民間建立慰霊碑整理事業</t>
    <rPh sb="0" eb="2">
      <t>ヘイセイ</t>
    </rPh>
    <rPh sb="4" eb="6">
      <t>ネンド</t>
    </rPh>
    <rPh sb="6" eb="8">
      <t>ミンカン</t>
    </rPh>
    <rPh sb="8" eb="10">
      <t>コンリュウ</t>
    </rPh>
    <rPh sb="10" eb="13">
      <t>イレイヒ</t>
    </rPh>
    <rPh sb="13" eb="15">
      <t>セイリ</t>
    </rPh>
    <rPh sb="15" eb="17">
      <t>ジギョウ</t>
    </rPh>
    <phoneticPr fontId="7"/>
  </si>
  <si>
    <t>平成２４年度水道分野の国際協力検討事業</t>
    <rPh sb="0" eb="2">
      <t>ヘイセイ</t>
    </rPh>
    <rPh sb="4" eb="6">
      <t>ネンド</t>
    </rPh>
    <rPh sb="6" eb="8">
      <t>スイドウ</t>
    </rPh>
    <rPh sb="8" eb="10">
      <t>ブンヤ</t>
    </rPh>
    <rPh sb="11" eb="13">
      <t>コクサイ</t>
    </rPh>
    <rPh sb="13" eb="15">
      <t>キョウリョク</t>
    </rPh>
    <rPh sb="15" eb="17">
      <t>ケントウ</t>
    </rPh>
    <rPh sb="17" eb="19">
      <t>ジギョウ</t>
    </rPh>
    <phoneticPr fontId="7"/>
  </si>
  <si>
    <t>支出負担行為担当官
厚生労働省大臣官房国際課長
藤井　康弘
東京都千代田区霞が関１－２－２</t>
    <rPh sb="0" eb="2">
      <t>シシュツ</t>
    </rPh>
    <rPh sb="2" eb="4">
      <t>フタン</t>
    </rPh>
    <rPh sb="4" eb="6">
      <t>コウイ</t>
    </rPh>
    <rPh sb="6" eb="9">
      <t>タントウカン</t>
    </rPh>
    <rPh sb="10" eb="12">
      <t>コウセイ</t>
    </rPh>
    <rPh sb="12" eb="15">
      <t>ロウドウショウ</t>
    </rPh>
    <rPh sb="15" eb="17">
      <t>ダイジン</t>
    </rPh>
    <rPh sb="17" eb="19">
      <t>カンボウ</t>
    </rPh>
    <rPh sb="19" eb="21">
      <t>コクサイ</t>
    </rPh>
    <rPh sb="21" eb="23">
      <t>カチョウ</t>
    </rPh>
    <rPh sb="24" eb="26">
      <t>フジイ</t>
    </rPh>
    <rPh sb="27" eb="29">
      <t>ヤスヒロ</t>
    </rPh>
    <rPh sb="30" eb="33">
      <t>トウキョウト</t>
    </rPh>
    <rPh sb="33" eb="37">
      <t>チヨダク</t>
    </rPh>
    <rPh sb="37" eb="38">
      <t>カスミ</t>
    </rPh>
    <rPh sb="39" eb="40">
      <t>セキ</t>
    </rPh>
    <phoneticPr fontId="7"/>
  </si>
  <si>
    <t>社団法人国際厚生事業団
理事長　髙久　史麿
東京都港区虎ノ門２－３－２０虎ノ門ＹＨＫビル４Ｆ</t>
    <rPh sb="0" eb="4">
      <t>シャダンホウジン</t>
    </rPh>
    <rPh sb="4" eb="6">
      <t>コクサイ</t>
    </rPh>
    <rPh sb="6" eb="8">
      <t>コウセイ</t>
    </rPh>
    <rPh sb="8" eb="11">
      <t>ジギョウダン</t>
    </rPh>
    <rPh sb="12" eb="15">
      <t>リジチョウ</t>
    </rPh>
    <rPh sb="16" eb="18">
      <t>タカク</t>
    </rPh>
    <rPh sb="19" eb="21">
      <t>フミマロ</t>
    </rPh>
    <rPh sb="22" eb="25">
      <t>トウキョウト</t>
    </rPh>
    <rPh sb="25" eb="27">
      <t>ミナトク</t>
    </rPh>
    <rPh sb="27" eb="28">
      <t>トラ</t>
    </rPh>
    <rPh sb="29" eb="30">
      <t>モン</t>
    </rPh>
    <rPh sb="36" eb="37">
      <t>トラ</t>
    </rPh>
    <rPh sb="38" eb="39">
      <t>モン</t>
    </rPh>
    <phoneticPr fontId="7"/>
  </si>
  <si>
    <t>予決令第１０２条の４第３号の規定に該当するため。（企画競争により選定）</t>
    <rPh sb="0" eb="1">
      <t>ヨ</t>
    </rPh>
    <rPh sb="1" eb="2">
      <t>ケツ</t>
    </rPh>
    <rPh sb="2" eb="3">
      <t>レイ</t>
    </rPh>
    <rPh sb="3" eb="4">
      <t>ダイ</t>
    </rPh>
    <rPh sb="7" eb="8">
      <t>ジョウ</t>
    </rPh>
    <rPh sb="10" eb="11">
      <t>ダイ</t>
    </rPh>
    <rPh sb="12" eb="13">
      <t>ゴウ</t>
    </rPh>
    <rPh sb="14" eb="16">
      <t>キテイ</t>
    </rPh>
    <rPh sb="17" eb="19">
      <t>ガイトウ</t>
    </rPh>
    <rPh sb="25" eb="27">
      <t>キカク</t>
    </rPh>
    <rPh sb="27" eb="29">
      <t>キョウソウ</t>
    </rPh>
    <rPh sb="32" eb="34">
      <t>センテイ</t>
    </rPh>
    <phoneticPr fontId="7"/>
  </si>
  <si>
    <t xml:space="preserve">平成24年度障害者虐待防止・権利擁護指導者養成研修事業
</t>
    <rPh sb="0" eb="2">
      <t>ヘイセイ</t>
    </rPh>
    <rPh sb="4" eb="6">
      <t>ネンド</t>
    </rPh>
    <rPh sb="25" eb="27">
      <t>ジギョウ</t>
    </rPh>
    <phoneticPr fontId="7"/>
  </si>
  <si>
    <t xml:space="preserve">
支出負担行為担当官
厚生労働省社会・援護局障害保健福祉部長　岡田太造
東京都千代田区霞が関１－２－２</t>
    <phoneticPr fontId="7"/>
  </si>
  <si>
    <t xml:space="preserve">社団法人　日本社会福祉士会
東京都新宿区四谷1-13
カタオカビル２階
</t>
    <rPh sb="14" eb="17">
      <t>トウキョウト</t>
    </rPh>
    <rPh sb="17" eb="20">
      <t>シンジュクク</t>
    </rPh>
    <rPh sb="20" eb="22">
      <t>ヨツヤ</t>
    </rPh>
    <rPh sb="34" eb="35">
      <t>カイ</t>
    </rPh>
    <phoneticPr fontId="7"/>
  </si>
  <si>
    <t>厚生労働省発会0406第1号（平成22年4月6日）
１　(5)　④　（ヘ）　
　当該研修は、国において都道府県における指導者を養成するための研修であり、研修の室を確保する観点から、当該分野に関してこれまでの調査研究や現場実績のある者からの情報やノウハウ等（行政目的を達成するために不可欠な特定の情報）の提供を受けて実施することが必要であるため、企画競争による随意契約とした</t>
    <phoneticPr fontId="7"/>
  </si>
  <si>
    <t>専門医養成モデルプログラム等の作成　１件</t>
    <rPh sb="0" eb="3">
      <t>センモンイ</t>
    </rPh>
    <rPh sb="3" eb="5">
      <t>ヨウセイ</t>
    </rPh>
    <rPh sb="13" eb="14">
      <t>トウ</t>
    </rPh>
    <rPh sb="15" eb="17">
      <t>サクセイ</t>
    </rPh>
    <rPh sb="19" eb="20">
      <t>ケン</t>
    </rPh>
    <phoneticPr fontId="7"/>
  </si>
  <si>
    <t>支出負担行為担当官
厚生労働省医政局長
原德壽
東京都千代田区霞が関１－２－２</t>
    <rPh sb="0" eb="2">
      <t>シシュツ</t>
    </rPh>
    <rPh sb="2" eb="4">
      <t>フタン</t>
    </rPh>
    <rPh sb="4" eb="6">
      <t>コウイ</t>
    </rPh>
    <rPh sb="6" eb="9">
      <t>タントウカン</t>
    </rPh>
    <rPh sb="10" eb="12">
      <t>コウセイ</t>
    </rPh>
    <rPh sb="12" eb="15">
      <t>ロウドウショウ</t>
    </rPh>
    <rPh sb="15" eb="17">
      <t>イセイ</t>
    </rPh>
    <rPh sb="17" eb="19">
      <t>キョクチョウ</t>
    </rPh>
    <rPh sb="20" eb="21">
      <t>ハラ</t>
    </rPh>
    <rPh sb="24" eb="27">
      <t>トウキョウト</t>
    </rPh>
    <rPh sb="27" eb="31">
      <t>チヨダク</t>
    </rPh>
    <rPh sb="31" eb="32">
      <t>カスミ</t>
    </rPh>
    <rPh sb="33" eb="34">
      <t>セキ</t>
    </rPh>
    <phoneticPr fontId="7"/>
  </si>
  <si>
    <t>日本専門医制評価・認定機構
東京都千代田区丸の内３－５－１東京国際フォーラムＤ３０１</t>
    <rPh sb="0" eb="2">
      <t>ニホン</t>
    </rPh>
    <rPh sb="2" eb="5">
      <t>センモンイ</t>
    </rPh>
    <rPh sb="5" eb="6">
      <t>セイ</t>
    </rPh>
    <rPh sb="6" eb="8">
      <t>ヒョウカ</t>
    </rPh>
    <rPh sb="9" eb="11">
      <t>ニンテイ</t>
    </rPh>
    <rPh sb="11" eb="13">
      <t>キコウ</t>
    </rPh>
    <rPh sb="14" eb="17">
      <t>トウキョウト</t>
    </rPh>
    <rPh sb="17" eb="21">
      <t>チヨダク</t>
    </rPh>
    <rPh sb="21" eb="22">
      <t>マル</t>
    </rPh>
    <rPh sb="23" eb="24">
      <t>ウチ</t>
    </rPh>
    <rPh sb="29" eb="31">
      <t>トウキョウ</t>
    </rPh>
    <rPh sb="31" eb="33">
      <t>コクサイ</t>
    </rPh>
    <phoneticPr fontId="7"/>
  </si>
  <si>
    <t>会計法第２９条の３第４項（企画競争により選定）</t>
    <rPh sb="0" eb="3">
      <t>カイケイホウ</t>
    </rPh>
    <rPh sb="3" eb="4">
      <t>ダイ</t>
    </rPh>
    <rPh sb="6" eb="7">
      <t>ジョウ</t>
    </rPh>
    <rPh sb="9" eb="10">
      <t>ダイ</t>
    </rPh>
    <rPh sb="11" eb="12">
      <t>コウ</t>
    </rPh>
    <phoneticPr fontId="7"/>
  </si>
  <si>
    <t>平成24年度国際労働関係事業（労働組合関係）</t>
    <rPh sb="0" eb="2">
      <t>ヘイセイ</t>
    </rPh>
    <rPh sb="4" eb="6">
      <t>ネンド</t>
    </rPh>
    <rPh sb="10" eb="12">
      <t>カンケイ</t>
    </rPh>
    <rPh sb="12" eb="14">
      <t>ジギョウ</t>
    </rPh>
    <rPh sb="15" eb="17">
      <t>ロウドウ</t>
    </rPh>
    <rPh sb="17" eb="19">
      <t>クミアイ</t>
    </rPh>
    <phoneticPr fontId="12"/>
  </si>
  <si>
    <t>支出負担行為担当官厚生労働省職業安定局雇用保険課長　土田浩史
東京都千代田区霞が関1-2-2</t>
    <rPh sb="0" eb="2">
      <t>シシュツ</t>
    </rPh>
    <rPh sb="2" eb="4">
      <t>フタン</t>
    </rPh>
    <rPh sb="4" eb="6">
      <t>コウイ</t>
    </rPh>
    <rPh sb="6" eb="9">
      <t>タントウカン</t>
    </rPh>
    <rPh sb="9" eb="11">
      <t>コウセイ</t>
    </rPh>
    <rPh sb="11" eb="14">
      <t>ロウドウショウ</t>
    </rPh>
    <rPh sb="14" eb="16">
      <t>ショクギョウ</t>
    </rPh>
    <rPh sb="16" eb="18">
      <t>アンテイ</t>
    </rPh>
    <rPh sb="18" eb="19">
      <t>キョク</t>
    </rPh>
    <rPh sb="19" eb="21">
      <t>コヨウ</t>
    </rPh>
    <rPh sb="21" eb="23">
      <t>ホケン</t>
    </rPh>
    <rPh sb="23" eb="25">
      <t>カチョウ</t>
    </rPh>
    <rPh sb="26" eb="28">
      <t>ツチダ</t>
    </rPh>
    <rPh sb="28" eb="30">
      <t>ヒロシ</t>
    </rPh>
    <rPh sb="31" eb="34">
      <t>トウキョウト</t>
    </rPh>
    <rPh sb="34" eb="38">
      <t>チヨダク</t>
    </rPh>
    <rPh sb="38" eb="39">
      <t>カスミ</t>
    </rPh>
    <rPh sb="40" eb="41">
      <t>セキ</t>
    </rPh>
    <phoneticPr fontId="12"/>
  </si>
  <si>
    <t>(公財)国際労働財団
東京都千代田区神田神保町3-23-2　</t>
    <rPh sb="1" eb="2">
      <t>コウ</t>
    </rPh>
    <rPh sb="2" eb="3">
      <t>ザイ</t>
    </rPh>
    <rPh sb="11" eb="14">
      <t>トウキョウト</t>
    </rPh>
    <rPh sb="14" eb="18">
      <t>チヨダク</t>
    </rPh>
    <rPh sb="18" eb="20">
      <t>カンダ</t>
    </rPh>
    <rPh sb="20" eb="23">
      <t>ジンボウチョウ</t>
    </rPh>
    <phoneticPr fontId="12"/>
  </si>
  <si>
    <t>企画競争の結果、適任とされた団体と契約することから、会計法第２９条の３第４項に該当するため。</t>
    <rPh sb="0" eb="2">
      <t>キカク</t>
    </rPh>
    <rPh sb="2" eb="4">
      <t>キョウソウ</t>
    </rPh>
    <rPh sb="5" eb="7">
      <t>ケッカ</t>
    </rPh>
    <rPh sb="8" eb="10">
      <t>テキニン</t>
    </rPh>
    <rPh sb="14" eb="16">
      <t>ダンタイ</t>
    </rPh>
    <rPh sb="17" eb="19">
      <t>ケイヤク</t>
    </rPh>
    <rPh sb="26" eb="29">
      <t>カイケイホウ</t>
    </rPh>
    <rPh sb="29" eb="30">
      <t>ダイ</t>
    </rPh>
    <rPh sb="32" eb="33">
      <t>ジョウ</t>
    </rPh>
    <rPh sb="35" eb="36">
      <t>ダイ</t>
    </rPh>
    <rPh sb="37" eb="38">
      <t>コウ</t>
    </rPh>
    <rPh sb="39" eb="41">
      <t>ガイトウ</t>
    </rPh>
    <phoneticPr fontId="12"/>
  </si>
  <si>
    <t>公財</t>
    <rPh sb="0" eb="1">
      <t>コウ</t>
    </rPh>
    <rPh sb="1" eb="2">
      <t>ザイ</t>
    </rPh>
    <phoneticPr fontId="12"/>
  </si>
  <si>
    <t>国所管</t>
    <rPh sb="0" eb="1">
      <t>クニ</t>
    </rPh>
    <rPh sb="1" eb="3">
      <t>ショカン</t>
    </rPh>
    <phoneticPr fontId="12"/>
  </si>
  <si>
    <t>平成24年度国際労働関係事業（使用者団体関係）</t>
    <rPh sb="0" eb="2">
      <t>ヘイセイ</t>
    </rPh>
    <rPh sb="4" eb="6">
      <t>ネンド</t>
    </rPh>
    <rPh sb="10" eb="12">
      <t>カンケイ</t>
    </rPh>
    <rPh sb="12" eb="14">
      <t>ジギョウ</t>
    </rPh>
    <phoneticPr fontId="12"/>
  </si>
  <si>
    <t>(財)海外産業人材育成協会
東京都中央区銀座5-12-5</t>
    <rPh sb="0" eb="3">
      <t>ザイ</t>
    </rPh>
    <rPh sb="14" eb="17">
      <t>トウキョウト</t>
    </rPh>
    <rPh sb="17" eb="20">
      <t>チュウオウク</t>
    </rPh>
    <rPh sb="20" eb="22">
      <t>ギンザ</t>
    </rPh>
    <phoneticPr fontId="12"/>
  </si>
  <si>
    <t>特財</t>
    <rPh sb="0" eb="1">
      <t>トク</t>
    </rPh>
    <rPh sb="1" eb="2">
      <t>ザイ</t>
    </rPh>
    <phoneticPr fontId="12"/>
  </si>
  <si>
    <t>平成24年度シニアワークプログラム中央指導事業</t>
    <phoneticPr fontId="7"/>
  </si>
  <si>
    <t>支出負担行為担当官厚生労働省職業安定局雇用保険課長　土田浩史
東京都千代田区霞が関1-2-2</t>
    <rPh sb="0" eb="2">
      <t>シシュツ</t>
    </rPh>
    <rPh sb="2" eb="4">
      <t>フタン</t>
    </rPh>
    <rPh sb="4" eb="6">
      <t>コウイ</t>
    </rPh>
    <rPh sb="6" eb="9">
      <t>タントウカン</t>
    </rPh>
    <rPh sb="9" eb="11">
      <t>コウセイ</t>
    </rPh>
    <rPh sb="11" eb="14">
      <t>ロウドウショウ</t>
    </rPh>
    <rPh sb="14" eb="16">
      <t>ショクギョウ</t>
    </rPh>
    <rPh sb="16" eb="18">
      <t>アンテイ</t>
    </rPh>
    <rPh sb="18" eb="19">
      <t>キョク</t>
    </rPh>
    <rPh sb="19" eb="21">
      <t>コヨウ</t>
    </rPh>
    <rPh sb="21" eb="23">
      <t>ホケン</t>
    </rPh>
    <rPh sb="23" eb="25">
      <t>カチョウ</t>
    </rPh>
    <rPh sb="26" eb="28">
      <t>ツチダ</t>
    </rPh>
    <rPh sb="28" eb="30">
      <t>ヒロシ</t>
    </rPh>
    <rPh sb="31" eb="34">
      <t>トウキョウト</t>
    </rPh>
    <rPh sb="34" eb="38">
      <t>チヨダク</t>
    </rPh>
    <rPh sb="38" eb="39">
      <t>カスミ</t>
    </rPh>
    <rPh sb="40" eb="41">
      <t>セキ</t>
    </rPh>
    <phoneticPr fontId="7"/>
  </si>
  <si>
    <t>(公社)全国シルバー人材センター事業協会
東京都江東区東陽3-23-22東陽ANビル３F</t>
    <rPh sb="1" eb="2">
      <t>コウ</t>
    </rPh>
    <rPh sb="2" eb="3">
      <t>シャ</t>
    </rPh>
    <rPh sb="16" eb="18">
      <t>ジギョウ</t>
    </rPh>
    <rPh sb="18" eb="20">
      <t>キョウカイ</t>
    </rPh>
    <phoneticPr fontId="7"/>
  </si>
  <si>
    <t>企画競争の結果、適任とされた団体と契約することから、会計法第29条の３第４項に該当するため。</t>
    <rPh sb="0" eb="2">
      <t>キカク</t>
    </rPh>
    <rPh sb="2" eb="4">
      <t>キョウソウ</t>
    </rPh>
    <rPh sb="5" eb="7">
      <t>ケッカ</t>
    </rPh>
    <rPh sb="8" eb="10">
      <t>テキニン</t>
    </rPh>
    <rPh sb="14" eb="16">
      <t>ダンタイ</t>
    </rPh>
    <rPh sb="17" eb="19">
      <t>ケイヤク</t>
    </rPh>
    <rPh sb="26" eb="29">
      <t>カイケイホウ</t>
    </rPh>
    <rPh sb="29" eb="30">
      <t>ダイ</t>
    </rPh>
    <rPh sb="32" eb="33">
      <t>ジョウ</t>
    </rPh>
    <rPh sb="35" eb="36">
      <t>ダイ</t>
    </rPh>
    <rPh sb="37" eb="38">
      <t>コウ</t>
    </rPh>
    <rPh sb="39" eb="41">
      <t>ガイトウ</t>
    </rPh>
    <phoneticPr fontId="7"/>
  </si>
  <si>
    <t>公社</t>
    <rPh sb="0" eb="1">
      <t>コウ</t>
    </rPh>
    <rPh sb="1" eb="2">
      <t>シャ</t>
    </rPh>
    <phoneticPr fontId="7"/>
  </si>
  <si>
    <t>ものづくり立国の推進事業（業界等が取り組む熟練技能者を活用した技能継承の支援・促進）</t>
    <rPh sb="5" eb="7">
      <t>リッコク</t>
    </rPh>
    <rPh sb="8" eb="10">
      <t>スイシン</t>
    </rPh>
    <rPh sb="10" eb="12">
      <t>ジギョウ</t>
    </rPh>
    <phoneticPr fontId="7"/>
  </si>
  <si>
    <t>(社)全国技能士会連合会
東京都文京区千石1-29-17エスニス小石川1階</t>
    <rPh sb="0" eb="3">
      <t>シャ</t>
    </rPh>
    <rPh sb="3" eb="5">
      <t>ゼンコク</t>
    </rPh>
    <rPh sb="5" eb="8">
      <t>ギノウシ</t>
    </rPh>
    <rPh sb="8" eb="9">
      <t>カイ</t>
    </rPh>
    <rPh sb="9" eb="12">
      <t>レンゴウカイ</t>
    </rPh>
    <rPh sb="13" eb="16">
      <t>トウキョウト</t>
    </rPh>
    <rPh sb="16" eb="19">
      <t>ブンキョウク</t>
    </rPh>
    <rPh sb="19" eb="21">
      <t>センゴク</t>
    </rPh>
    <rPh sb="32" eb="35">
      <t>コイシカワ</t>
    </rPh>
    <rPh sb="36" eb="37">
      <t>カイ</t>
    </rPh>
    <phoneticPr fontId="7"/>
  </si>
  <si>
    <t>平成２４年度　技能実習制度推進事業</t>
    <rPh sb="0" eb="2">
      <t>ヘイセイ</t>
    </rPh>
    <rPh sb="4" eb="6">
      <t>ネンド</t>
    </rPh>
    <rPh sb="7" eb="9">
      <t>ギノウ</t>
    </rPh>
    <rPh sb="9" eb="11">
      <t>ジッシュウ</t>
    </rPh>
    <rPh sb="11" eb="13">
      <t>セイド</t>
    </rPh>
    <rPh sb="13" eb="15">
      <t>スイシン</t>
    </rPh>
    <rPh sb="15" eb="17">
      <t>ジギョウ</t>
    </rPh>
    <phoneticPr fontId="7"/>
  </si>
  <si>
    <t>支出負担行為担当官
厚生労働省職業安定局雇用保険課長　土田　浩史
東京都千代田区霞が関1－2－2</t>
    <rPh sb="0" eb="2">
      <t>シシュツ</t>
    </rPh>
    <rPh sb="2" eb="4">
      <t>フタン</t>
    </rPh>
    <rPh sb="4" eb="6">
      <t>コウイ</t>
    </rPh>
    <rPh sb="6" eb="9">
      <t>タントウカン</t>
    </rPh>
    <rPh sb="10" eb="15">
      <t>コウセイロウドウショウ</t>
    </rPh>
    <rPh sb="15" eb="17">
      <t>ショクギョウ</t>
    </rPh>
    <rPh sb="17" eb="19">
      <t>アンテイ</t>
    </rPh>
    <rPh sb="19" eb="20">
      <t>キョク</t>
    </rPh>
    <rPh sb="20" eb="22">
      <t>コヨウ</t>
    </rPh>
    <rPh sb="22" eb="24">
      <t>ホケン</t>
    </rPh>
    <rPh sb="24" eb="26">
      <t>カチョウ</t>
    </rPh>
    <rPh sb="27" eb="29">
      <t>ツチダ</t>
    </rPh>
    <rPh sb="30" eb="32">
      <t>ヒロシ</t>
    </rPh>
    <rPh sb="33" eb="36">
      <t>トウキョウト</t>
    </rPh>
    <rPh sb="36" eb="40">
      <t>チヨダク</t>
    </rPh>
    <rPh sb="40" eb="41">
      <t>カスミ</t>
    </rPh>
    <rPh sb="42" eb="43">
      <t>セキ</t>
    </rPh>
    <phoneticPr fontId="7"/>
  </si>
  <si>
    <t>(財)国際研修協力機構
東京都港区浜松町1－18－16</t>
    <rPh sb="0" eb="3">
      <t>ザイ</t>
    </rPh>
    <rPh sb="3" eb="5">
      <t>コクサイ</t>
    </rPh>
    <rPh sb="5" eb="7">
      <t>ケンシュウ</t>
    </rPh>
    <rPh sb="7" eb="9">
      <t>キョウリョク</t>
    </rPh>
    <rPh sb="9" eb="11">
      <t>キコウ</t>
    </rPh>
    <rPh sb="12" eb="14">
      <t>トウキョウ</t>
    </rPh>
    <rPh sb="14" eb="15">
      <t>ト</t>
    </rPh>
    <rPh sb="15" eb="17">
      <t>ミナトク</t>
    </rPh>
    <rPh sb="17" eb="20">
      <t>ハママツチョウ</t>
    </rPh>
    <phoneticPr fontId="7"/>
  </si>
  <si>
    <t>(386,423,798)
201,709,898</t>
    <phoneticPr fontId="7"/>
  </si>
  <si>
    <t xml:space="preserve">連名契約
一般会計
</t>
    <rPh sb="0" eb="2">
      <t>レンメイ</t>
    </rPh>
    <rPh sb="2" eb="4">
      <t>ケイヤク</t>
    </rPh>
    <rPh sb="5" eb="7">
      <t>イッパン</t>
    </rPh>
    <rPh sb="7" eb="9">
      <t>カイケイ</t>
    </rPh>
    <phoneticPr fontId="7"/>
  </si>
  <si>
    <t>国際労働関係事業（労働関係指導者の招聘）</t>
    <rPh sb="0" eb="2">
      <t>コクサイ</t>
    </rPh>
    <rPh sb="2" eb="4">
      <t>ロウドウ</t>
    </rPh>
    <rPh sb="4" eb="6">
      <t>カンケイ</t>
    </rPh>
    <rPh sb="6" eb="8">
      <t>ジギョウ</t>
    </rPh>
    <rPh sb="9" eb="11">
      <t>ロウドウ</t>
    </rPh>
    <rPh sb="11" eb="13">
      <t>カンケイ</t>
    </rPh>
    <rPh sb="13" eb="16">
      <t>シドウシャ</t>
    </rPh>
    <rPh sb="17" eb="19">
      <t>ショウヘイ</t>
    </rPh>
    <phoneticPr fontId="7"/>
  </si>
  <si>
    <t>支出負担行為担当官厚生労働省職業安定局雇用保険課長　土田浩史
東京都千代田区霞が関1-2-2</t>
    <rPh sb="0" eb="2">
      <t>シシュツ</t>
    </rPh>
    <rPh sb="2" eb="4">
      <t>フタン</t>
    </rPh>
    <rPh sb="4" eb="6">
      <t>コウイ</t>
    </rPh>
    <rPh sb="6" eb="9">
      <t>タントウカン</t>
    </rPh>
    <rPh sb="9" eb="11">
      <t>コウセイ</t>
    </rPh>
    <rPh sb="11" eb="14">
      <t>ロウドウショウ</t>
    </rPh>
    <rPh sb="14" eb="16">
      <t>ショクギョウ</t>
    </rPh>
    <rPh sb="16" eb="18">
      <t>アンテイ</t>
    </rPh>
    <rPh sb="18" eb="19">
      <t>キョク</t>
    </rPh>
    <rPh sb="19" eb="21">
      <t>コヨウ</t>
    </rPh>
    <rPh sb="21" eb="23">
      <t>ホケン</t>
    </rPh>
    <rPh sb="23" eb="25">
      <t>カチョウ</t>
    </rPh>
    <rPh sb="26" eb="28">
      <t>ツチダ</t>
    </rPh>
    <rPh sb="28" eb="29">
      <t>ヒロシ</t>
    </rPh>
    <rPh sb="29" eb="30">
      <t>フミ</t>
    </rPh>
    <rPh sb="31" eb="34">
      <t>トウキョウト</t>
    </rPh>
    <rPh sb="34" eb="38">
      <t>チヨダク</t>
    </rPh>
    <rPh sb="38" eb="39">
      <t>カスミ</t>
    </rPh>
    <rPh sb="40" eb="41">
      <t>セキ</t>
    </rPh>
    <phoneticPr fontId="7"/>
  </si>
  <si>
    <t>公益財団法人　日中技能者交流センター
東京都千代田区三崎町２－４－１　TUG-1ビル５F</t>
    <rPh sb="0" eb="2">
      <t>コウエキ</t>
    </rPh>
    <rPh sb="2" eb="6">
      <t>ザイダンホウジン</t>
    </rPh>
    <rPh sb="7" eb="9">
      <t>ニッチュウ</t>
    </rPh>
    <rPh sb="9" eb="12">
      <t>ギノウシャ</t>
    </rPh>
    <rPh sb="12" eb="14">
      <t>コウリュウ</t>
    </rPh>
    <rPh sb="19" eb="22">
      <t>トウキョウト</t>
    </rPh>
    <rPh sb="22" eb="26">
      <t>チヨダク</t>
    </rPh>
    <rPh sb="26" eb="29">
      <t>ミサキマチ</t>
    </rPh>
    <phoneticPr fontId="7"/>
  </si>
  <si>
    <t>公財</t>
    <phoneticPr fontId="7"/>
  </si>
  <si>
    <t>(社)日本造園組合連合会
東京都千代田区神田小川町3-3-2マツシタビル7階</t>
    <rPh sb="0" eb="3">
      <t>シャ</t>
    </rPh>
    <rPh sb="3" eb="5">
      <t>ニホン</t>
    </rPh>
    <rPh sb="5" eb="7">
      <t>ゾウエン</t>
    </rPh>
    <rPh sb="7" eb="9">
      <t>クミアイ</t>
    </rPh>
    <rPh sb="9" eb="12">
      <t>レンゴウカイ</t>
    </rPh>
    <rPh sb="13" eb="16">
      <t>トウキョウト</t>
    </rPh>
    <rPh sb="16" eb="20">
      <t>チヨダク</t>
    </rPh>
    <rPh sb="20" eb="22">
      <t>カンダ</t>
    </rPh>
    <rPh sb="22" eb="25">
      <t>オガワチョウ</t>
    </rPh>
    <rPh sb="37" eb="38">
      <t>カイ</t>
    </rPh>
    <phoneticPr fontId="7"/>
  </si>
  <si>
    <t>電子入札コアシステムサポートサービス</t>
    <rPh sb="0" eb="2">
      <t>デンシ</t>
    </rPh>
    <rPh sb="2" eb="4">
      <t>ニュウサツ</t>
    </rPh>
    <phoneticPr fontId="7"/>
  </si>
  <si>
    <t>支出負担行為担当官
大臣官房会計課長
鈴木　俊彦千代田区霞が関１－２－２</t>
  </si>
  <si>
    <t>財団法人日本建設情報総合センター
東京都港区赤坂7-10-20</t>
    <rPh sb="0" eb="4">
      <t>ザイダンホウジン</t>
    </rPh>
    <phoneticPr fontId="7"/>
  </si>
  <si>
    <t>動作環境の互換性から開発業者以外には行うことができないものであるため、会計法第29条の3第4項及び予算決算及び会計令第102条の4第3号に基づき、随意契約を締結するものである。</t>
  </si>
  <si>
    <t>(3,150,000)
1,575,024</t>
  </si>
  <si>
    <t>一般会計　他5者との連名契約</t>
  </si>
  <si>
    <t>平成24年度労働保険適正加入促進事業委託</t>
    <rPh sb="0" eb="2">
      <t>ヘイセイ</t>
    </rPh>
    <rPh sb="4" eb="6">
      <t>ネンド</t>
    </rPh>
    <rPh sb="6" eb="8">
      <t>ロウドウ</t>
    </rPh>
    <rPh sb="8" eb="10">
      <t>ホケン</t>
    </rPh>
    <rPh sb="10" eb="12">
      <t>テキセイ</t>
    </rPh>
    <rPh sb="12" eb="14">
      <t>カニュウ</t>
    </rPh>
    <rPh sb="14" eb="16">
      <t>ソクシン</t>
    </rPh>
    <rPh sb="16" eb="18">
      <t>ジギョウ</t>
    </rPh>
    <rPh sb="18" eb="20">
      <t>イタク</t>
    </rPh>
    <phoneticPr fontId="7"/>
  </si>
  <si>
    <t>支出負担行為担当官厚生労働省労働基準局労災補償部労働保険徴収課長　
美濃　芳郎
東京都千代田区霞が関1-2-2</t>
    <phoneticPr fontId="7"/>
  </si>
  <si>
    <t>社団法人全国労働保険事務組合連合会
東京都千代田区九段南4-8-8</t>
    <phoneticPr fontId="7"/>
  </si>
  <si>
    <t>受託事業者の選定に当たっては、労働保険制度等に関する専門的知識を有する専門要員・組織体制の確保や、未手続事業場の把握と選定及び加入勧奨活動を行うのみならず、実際の加入につなげ、その後もフォローを行うといった、事業の実効が最も高く見込まれる事業者を選定する必要があることから、複数の者から企画書等の提出を求め、その内容等について審査を行い、業務遂行能力等が最も優れた者を選定する方式である企画競争が最も適しているため、会計法第29条の3第4項及び予算決算及び会計令第102条の4第3号に基づき、随意契約を締結するものである。</t>
    <phoneticPr fontId="7"/>
  </si>
  <si>
    <t>(866,616,000)
578,353,000</t>
    <phoneticPr fontId="7"/>
  </si>
  <si>
    <t>雇用勘定との連名契約</t>
    <rPh sb="0" eb="2">
      <t>コヨウ</t>
    </rPh>
    <rPh sb="2" eb="4">
      <t>カンジョウ</t>
    </rPh>
    <rPh sb="6" eb="8">
      <t>レンメイ</t>
    </rPh>
    <rPh sb="8" eb="10">
      <t>ケイヤク</t>
    </rPh>
    <phoneticPr fontId="7"/>
  </si>
  <si>
    <t>技能実習生に対する事故・疾病防止対策等事業</t>
    <phoneticPr fontId="7"/>
  </si>
  <si>
    <t>支出負担行為担当官
厚生労働省労働基準局労災補償部労災管理課長　木暮　康二
東京都千代田区霞が関１－２－２</t>
    <rPh sb="32" eb="34">
      <t>コグレ</t>
    </rPh>
    <rPh sb="35" eb="37">
      <t>コウジ</t>
    </rPh>
    <phoneticPr fontId="7"/>
  </si>
  <si>
    <t>財団法人国際研修協力機構
東京都港区浜松町１－１８－１６</t>
    <rPh sb="0" eb="2">
      <t>ザイダン</t>
    </rPh>
    <rPh sb="2" eb="4">
      <t>ホウジン</t>
    </rPh>
    <rPh sb="13" eb="16">
      <t>トウキョウト</t>
    </rPh>
    <rPh sb="16" eb="18">
      <t>ミナトク</t>
    </rPh>
    <rPh sb="18" eb="20">
      <t>ハママツ</t>
    </rPh>
    <rPh sb="20" eb="21">
      <t>チョウ</t>
    </rPh>
    <phoneticPr fontId="7"/>
  </si>
  <si>
    <t>企画競争により、参加機関から当該事業に係る企画書等を提出させ、選考委員会において審査したところ企画内容が適切であるとともに見積額が国の予定経費の範囲内であることから、他に競争を許さないと認められ、会計法第２９条の３第４項に該当するものである。</t>
    <rPh sb="16" eb="18">
      <t>ジギョウ</t>
    </rPh>
    <rPh sb="52" eb="54">
      <t>テキセツ</t>
    </rPh>
    <phoneticPr fontId="7"/>
  </si>
  <si>
    <t>労災特別介護援護事業（北海道労災特別介護施設）</t>
    <rPh sb="11" eb="14">
      <t>ホッカイドウ</t>
    </rPh>
    <rPh sb="14" eb="16">
      <t>ロウサイ</t>
    </rPh>
    <rPh sb="16" eb="18">
      <t>トクベツ</t>
    </rPh>
    <rPh sb="18" eb="20">
      <t>カイゴ</t>
    </rPh>
    <rPh sb="20" eb="22">
      <t>シセツ</t>
    </rPh>
    <phoneticPr fontId="7"/>
  </si>
  <si>
    <t>財団法人労災サポートセンター　
東京都千代田区九段北４－１－３</t>
    <phoneticPr fontId="7"/>
  </si>
  <si>
    <t>労災特別介護援護事業（宮城労災特別介護施設）</t>
    <rPh sb="11" eb="13">
      <t>ミヤギ</t>
    </rPh>
    <rPh sb="13" eb="15">
      <t>ロウサイ</t>
    </rPh>
    <rPh sb="15" eb="17">
      <t>トクベツ</t>
    </rPh>
    <rPh sb="17" eb="19">
      <t>カイゴ</t>
    </rPh>
    <rPh sb="19" eb="21">
      <t>シセツ</t>
    </rPh>
    <phoneticPr fontId="7"/>
  </si>
  <si>
    <t>労災特別介護援護事業（千葉労災特別介護施設）</t>
    <rPh sb="11" eb="13">
      <t>チバ</t>
    </rPh>
    <rPh sb="13" eb="15">
      <t>ロウサイ</t>
    </rPh>
    <rPh sb="15" eb="17">
      <t>トクベツ</t>
    </rPh>
    <rPh sb="17" eb="19">
      <t>カイゴ</t>
    </rPh>
    <rPh sb="19" eb="21">
      <t>シセツ</t>
    </rPh>
    <phoneticPr fontId="7"/>
  </si>
  <si>
    <t>労災特別介護援護事業（愛知労災特別介護施設）</t>
    <rPh sb="11" eb="13">
      <t>アイチ</t>
    </rPh>
    <rPh sb="13" eb="15">
      <t>ロウサイ</t>
    </rPh>
    <rPh sb="15" eb="17">
      <t>トクベツ</t>
    </rPh>
    <rPh sb="17" eb="19">
      <t>カイゴ</t>
    </rPh>
    <rPh sb="19" eb="21">
      <t>シセツ</t>
    </rPh>
    <phoneticPr fontId="7"/>
  </si>
  <si>
    <t>労災特別介護援護事業（大阪労災特別介護施設）</t>
    <rPh sb="11" eb="13">
      <t>オオサカ</t>
    </rPh>
    <rPh sb="13" eb="15">
      <t>ロウサイ</t>
    </rPh>
    <rPh sb="15" eb="17">
      <t>トクベツ</t>
    </rPh>
    <rPh sb="17" eb="19">
      <t>カイゴ</t>
    </rPh>
    <rPh sb="19" eb="21">
      <t>シセツ</t>
    </rPh>
    <phoneticPr fontId="7"/>
  </si>
  <si>
    <t>労災特別介護援護事業（広島労災特別介護施設）</t>
    <rPh sb="11" eb="13">
      <t>ヒロシマ</t>
    </rPh>
    <rPh sb="13" eb="15">
      <t>ロウサイ</t>
    </rPh>
    <rPh sb="15" eb="17">
      <t>トクベツ</t>
    </rPh>
    <rPh sb="17" eb="19">
      <t>カイゴ</t>
    </rPh>
    <rPh sb="19" eb="21">
      <t>シセツ</t>
    </rPh>
    <phoneticPr fontId="7"/>
  </si>
  <si>
    <t>労災特別介護援護事業（愛媛労災特別介護施設）</t>
    <rPh sb="11" eb="13">
      <t>エヒメ</t>
    </rPh>
    <rPh sb="13" eb="15">
      <t>ロウサイ</t>
    </rPh>
    <rPh sb="15" eb="17">
      <t>トクベツ</t>
    </rPh>
    <rPh sb="17" eb="19">
      <t>カイゴ</t>
    </rPh>
    <rPh sb="19" eb="21">
      <t>シセツ</t>
    </rPh>
    <phoneticPr fontId="7"/>
  </si>
  <si>
    <t>労災特別介護援護事業（熊本労災特別介護施設）</t>
    <rPh sb="11" eb="13">
      <t>クマモト</t>
    </rPh>
    <rPh sb="13" eb="15">
      <t>ロウサイ</t>
    </rPh>
    <rPh sb="15" eb="17">
      <t>トクベツ</t>
    </rPh>
    <rPh sb="17" eb="19">
      <t>カイゴ</t>
    </rPh>
    <rPh sb="19" eb="21">
      <t>シセツ</t>
    </rPh>
    <phoneticPr fontId="7"/>
  </si>
  <si>
    <t>労災ケアサポート事業（北海道ブロック）</t>
    <rPh sb="0" eb="2">
      <t>ロウサイ</t>
    </rPh>
    <rPh sb="8" eb="10">
      <t>ジギョウ</t>
    </rPh>
    <rPh sb="11" eb="14">
      <t>ホッカイドウ</t>
    </rPh>
    <phoneticPr fontId="7"/>
  </si>
  <si>
    <t>労災ケアサポート事業（東北ブロック）</t>
    <rPh sb="0" eb="2">
      <t>ロウサイ</t>
    </rPh>
    <rPh sb="8" eb="10">
      <t>ジギョウ</t>
    </rPh>
    <rPh sb="11" eb="13">
      <t>トウホク</t>
    </rPh>
    <phoneticPr fontId="7"/>
  </si>
  <si>
    <t>労災ケアサポート事業（関東甲信越ブロック）</t>
    <rPh sb="0" eb="2">
      <t>ロウサイ</t>
    </rPh>
    <rPh sb="8" eb="10">
      <t>ジギョウ</t>
    </rPh>
    <rPh sb="11" eb="13">
      <t>カントウ</t>
    </rPh>
    <rPh sb="13" eb="16">
      <t>コウシンエツ</t>
    </rPh>
    <phoneticPr fontId="7"/>
  </si>
  <si>
    <t>労災ケアサポート事業（東海・北陸ブロック）</t>
    <rPh sb="0" eb="2">
      <t>ロウサイ</t>
    </rPh>
    <rPh sb="8" eb="10">
      <t>ジギョウ</t>
    </rPh>
    <rPh sb="11" eb="13">
      <t>トウカイ</t>
    </rPh>
    <rPh sb="14" eb="16">
      <t>ホクリク</t>
    </rPh>
    <phoneticPr fontId="7"/>
  </si>
  <si>
    <t>労災ケアサポート事業（近畿ブロック）</t>
    <rPh sb="0" eb="2">
      <t>ロウサイ</t>
    </rPh>
    <rPh sb="8" eb="10">
      <t>ジギョウ</t>
    </rPh>
    <rPh sb="11" eb="13">
      <t>キンキ</t>
    </rPh>
    <phoneticPr fontId="7"/>
  </si>
  <si>
    <t>労災ケアサポート事業（中国・四国ブロック）</t>
    <rPh sb="0" eb="2">
      <t>ロウサイ</t>
    </rPh>
    <rPh sb="8" eb="10">
      <t>ジギョウ</t>
    </rPh>
    <rPh sb="11" eb="13">
      <t>チュウゴク</t>
    </rPh>
    <rPh sb="14" eb="16">
      <t>シコク</t>
    </rPh>
    <phoneticPr fontId="7"/>
  </si>
  <si>
    <t>労災ケアサポート事業（九州・沖縄ブロック）</t>
    <rPh sb="0" eb="2">
      <t>ロウサイ</t>
    </rPh>
    <rPh sb="8" eb="10">
      <t>ジギョウ</t>
    </rPh>
    <rPh sb="11" eb="13">
      <t>キュウシュウ</t>
    </rPh>
    <rPh sb="14" eb="16">
      <t>オキナワ</t>
    </rPh>
    <phoneticPr fontId="7"/>
  </si>
  <si>
    <t>平成２４年度メンタルヘルス対策支援センター事業（北海道地区）</t>
    <rPh sb="0" eb="2">
      <t>ヘイセイ</t>
    </rPh>
    <rPh sb="4" eb="6">
      <t>ネンド</t>
    </rPh>
    <rPh sb="13" eb="15">
      <t>タイサク</t>
    </rPh>
    <rPh sb="15" eb="17">
      <t>シエン</t>
    </rPh>
    <rPh sb="21" eb="23">
      <t>ジギョウ</t>
    </rPh>
    <rPh sb="24" eb="27">
      <t>ホッカイドウ</t>
    </rPh>
    <rPh sb="27" eb="29">
      <t>チク</t>
    </rPh>
    <phoneticPr fontId="7"/>
  </si>
  <si>
    <t>社団法人日本産業カウンセラー協会
東京都港区新橋６－１７－１７</t>
    <rPh sb="0" eb="4">
      <t>シャダンホウジン</t>
    </rPh>
    <rPh sb="4" eb="6">
      <t>ニホン</t>
    </rPh>
    <rPh sb="6" eb="8">
      <t>サンギョウ</t>
    </rPh>
    <rPh sb="14" eb="16">
      <t>キョウカイ</t>
    </rPh>
    <rPh sb="17" eb="20">
      <t>トウキョウト</t>
    </rPh>
    <rPh sb="20" eb="22">
      <t>ミナトク</t>
    </rPh>
    <rPh sb="22" eb="24">
      <t>シンバシ</t>
    </rPh>
    <phoneticPr fontId="7"/>
  </si>
  <si>
    <t>呼吸用保護具の性能の確保のための買取り試験の実施委託</t>
    <rPh sb="0" eb="3">
      <t>コキュウヨウ</t>
    </rPh>
    <rPh sb="3" eb="5">
      <t>ホゴ</t>
    </rPh>
    <rPh sb="5" eb="6">
      <t>グ</t>
    </rPh>
    <rPh sb="7" eb="9">
      <t>セイノウ</t>
    </rPh>
    <rPh sb="10" eb="12">
      <t>カクホ</t>
    </rPh>
    <rPh sb="16" eb="17">
      <t>カ</t>
    </rPh>
    <rPh sb="17" eb="18">
      <t>ト</t>
    </rPh>
    <rPh sb="19" eb="21">
      <t>シケン</t>
    </rPh>
    <rPh sb="22" eb="24">
      <t>ジッシ</t>
    </rPh>
    <rPh sb="24" eb="26">
      <t>イタク</t>
    </rPh>
    <phoneticPr fontId="12"/>
  </si>
  <si>
    <t>支出負担行為担当官
厚生労働省労働基準局労災補償部労災管理課長　木暮　康二
東京都千代田区霞が関１－２－２</t>
    <rPh sb="32" eb="34">
      <t>コグレ</t>
    </rPh>
    <rPh sb="35" eb="37">
      <t>コウジ</t>
    </rPh>
    <phoneticPr fontId="12"/>
  </si>
  <si>
    <t>公益社団法人産業安全技術協会
埼玉県狭山市広瀬台２－１６－２６</t>
    <rPh sb="0" eb="2">
      <t>コウエキ</t>
    </rPh>
    <rPh sb="2" eb="6">
      <t>シャダンホウジン</t>
    </rPh>
    <rPh sb="6" eb="8">
      <t>サンギョウ</t>
    </rPh>
    <rPh sb="8" eb="10">
      <t>アンゼン</t>
    </rPh>
    <rPh sb="10" eb="12">
      <t>ギジュツ</t>
    </rPh>
    <rPh sb="12" eb="14">
      <t>キョウカイ</t>
    </rPh>
    <rPh sb="15" eb="18">
      <t>サイタマケン</t>
    </rPh>
    <rPh sb="18" eb="21">
      <t>サヤマシ</t>
    </rPh>
    <rPh sb="21" eb="24">
      <t>ヒロセダイ</t>
    </rPh>
    <phoneticPr fontId="12"/>
  </si>
  <si>
    <t>財務省通知（平成18年8月25日付け財計第2017号「公共調達の適正化について」）において、「調査研究等に必要な特定の設備又は特定の技術等を有する者が一しかない」ものについては、透明性を担保するため、「公募を行うものとする。」とされていることから、公募を行い、その結果、他に競争を許さないと認められ、会計法第２９条の３第４項に該当するものである。</t>
    <rPh sb="0" eb="3">
      <t>ザイムショウ</t>
    </rPh>
    <rPh sb="3" eb="5">
      <t>ツウチ</t>
    </rPh>
    <rPh sb="6" eb="8">
      <t>ヘイセイ</t>
    </rPh>
    <rPh sb="10" eb="11">
      <t>ネン</t>
    </rPh>
    <rPh sb="12" eb="13">
      <t>ガツ</t>
    </rPh>
    <rPh sb="15" eb="16">
      <t>ニチ</t>
    </rPh>
    <rPh sb="16" eb="17">
      <t>ヅ</t>
    </rPh>
    <rPh sb="18" eb="19">
      <t>ザイ</t>
    </rPh>
    <rPh sb="19" eb="20">
      <t>ケイ</t>
    </rPh>
    <rPh sb="20" eb="21">
      <t>ダイ</t>
    </rPh>
    <rPh sb="25" eb="26">
      <t>ゴウ</t>
    </rPh>
    <rPh sb="27" eb="29">
      <t>コウキョウ</t>
    </rPh>
    <rPh sb="29" eb="31">
      <t>チョウタツ</t>
    </rPh>
    <rPh sb="32" eb="35">
      <t>テキセイカ</t>
    </rPh>
    <rPh sb="47" eb="49">
      <t>チョウサ</t>
    </rPh>
    <rPh sb="49" eb="51">
      <t>ケンキュウ</t>
    </rPh>
    <rPh sb="51" eb="52">
      <t>トウ</t>
    </rPh>
    <rPh sb="53" eb="55">
      <t>ヒツヨウ</t>
    </rPh>
    <rPh sb="56" eb="58">
      <t>トクテイ</t>
    </rPh>
    <rPh sb="59" eb="61">
      <t>セツビ</t>
    </rPh>
    <rPh sb="61" eb="62">
      <t>マタ</t>
    </rPh>
    <rPh sb="63" eb="65">
      <t>トクテイ</t>
    </rPh>
    <rPh sb="66" eb="68">
      <t>ギジュツ</t>
    </rPh>
    <rPh sb="68" eb="69">
      <t>トウ</t>
    </rPh>
    <rPh sb="70" eb="71">
      <t>ユウ</t>
    </rPh>
    <rPh sb="73" eb="74">
      <t>モノ</t>
    </rPh>
    <rPh sb="75" eb="76">
      <t>1</t>
    </rPh>
    <rPh sb="89" eb="92">
      <t>トウメイセイ</t>
    </rPh>
    <rPh sb="93" eb="95">
      <t>タンポ</t>
    </rPh>
    <rPh sb="101" eb="103">
      <t>コウボ</t>
    </rPh>
    <rPh sb="104" eb="105">
      <t>オコナ</t>
    </rPh>
    <rPh sb="124" eb="126">
      <t>コウボ</t>
    </rPh>
    <rPh sb="127" eb="128">
      <t>オコナ</t>
    </rPh>
    <rPh sb="132" eb="134">
      <t>ケッカ</t>
    </rPh>
    <rPh sb="135" eb="136">
      <t>ホカ</t>
    </rPh>
    <rPh sb="137" eb="139">
      <t>キョウソウ</t>
    </rPh>
    <rPh sb="140" eb="141">
      <t>ユル</t>
    </rPh>
    <rPh sb="145" eb="146">
      <t>ミト</t>
    </rPh>
    <rPh sb="150" eb="153">
      <t>カイケイホウ</t>
    </rPh>
    <rPh sb="153" eb="154">
      <t>ダイ</t>
    </rPh>
    <rPh sb="156" eb="157">
      <t>ジョウ</t>
    </rPh>
    <rPh sb="159" eb="160">
      <t>ダイ</t>
    </rPh>
    <rPh sb="161" eb="162">
      <t>コウ</t>
    </rPh>
    <rPh sb="163" eb="165">
      <t>ガイトウ</t>
    </rPh>
    <phoneticPr fontId="12"/>
  </si>
  <si>
    <t>平成２４年度中小企業相談支援事業
（函館最低賃金相談支援コーナー）</t>
    <rPh sb="0" eb="2">
      <t>ヘイセイ</t>
    </rPh>
    <rPh sb="4" eb="6">
      <t>ネンド</t>
    </rPh>
    <rPh sb="6" eb="8">
      <t>チュウショウ</t>
    </rPh>
    <rPh sb="8" eb="10">
      <t>キギョウ</t>
    </rPh>
    <rPh sb="10" eb="12">
      <t>ソウダン</t>
    </rPh>
    <rPh sb="12" eb="14">
      <t>シエン</t>
    </rPh>
    <rPh sb="14" eb="16">
      <t>ジギョウ</t>
    </rPh>
    <rPh sb="18" eb="20">
      <t>ハコダテ</t>
    </rPh>
    <rPh sb="20" eb="22">
      <t>サイテイ</t>
    </rPh>
    <rPh sb="22" eb="24">
      <t>チンギン</t>
    </rPh>
    <rPh sb="24" eb="26">
      <t>ソウダン</t>
    </rPh>
    <rPh sb="26" eb="28">
      <t>シエン</t>
    </rPh>
    <phoneticPr fontId="10"/>
  </si>
  <si>
    <t>支出負担行為担当官
北海道労働局総務部長
大塚　崇史
北海道札幌市北区北８条西２丁目１－１</t>
    <rPh sb="0" eb="2">
      <t>シシュツ</t>
    </rPh>
    <rPh sb="2" eb="4">
      <t>フタン</t>
    </rPh>
    <rPh sb="4" eb="6">
      <t>コウイ</t>
    </rPh>
    <rPh sb="6" eb="8">
      <t>タントウ</t>
    </rPh>
    <rPh sb="8" eb="9">
      <t>カン</t>
    </rPh>
    <rPh sb="10" eb="13">
      <t>ホッカイドウ</t>
    </rPh>
    <rPh sb="13" eb="16">
      <t>ロウドウキョク</t>
    </rPh>
    <rPh sb="16" eb="18">
      <t>ソウム</t>
    </rPh>
    <rPh sb="18" eb="19">
      <t>ブ</t>
    </rPh>
    <rPh sb="19" eb="20">
      <t>チョウ</t>
    </rPh>
    <rPh sb="21" eb="23">
      <t>オオツカ</t>
    </rPh>
    <rPh sb="24" eb="26">
      <t>タカフミ</t>
    </rPh>
    <rPh sb="30" eb="33">
      <t>サッポロシ</t>
    </rPh>
    <rPh sb="33" eb="35">
      <t>キタク</t>
    </rPh>
    <rPh sb="35" eb="36">
      <t>キタ</t>
    </rPh>
    <rPh sb="37" eb="38">
      <t>ジョウ</t>
    </rPh>
    <rPh sb="38" eb="39">
      <t>ニシ</t>
    </rPh>
    <rPh sb="40" eb="42">
      <t>チョウメ</t>
    </rPh>
    <phoneticPr fontId="10"/>
  </si>
  <si>
    <t>社団法人北海道労働基準協会連合会
札幌市北区北７条西２丁目６　３７山京ビル２階</t>
    <rPh sb="0" eb="4">
      <t>シャダンホウジン</t>
    </rPh>
    <rPh sb="4" eb="7">
      <t>ホッカイドウ</t>
    </rPh>
    <rPh sb="7" eb="9">
      <t>ロウドウ</t>
    </rPh>
    <rPh sb="9" eb="11">
      <t>キジュン</t>
    </rPh>
    <rPh sb="11" eb="13">
      <t>キョウカイ</t>
    </rPh>
    <rPh sb="13" eb="16">
      <t>レンゴウカイ</t>
    </rPh>
    <rPh sb="17" eb="20">
      <t>サッポロシ</t>
    </rPh>
    <rPh sb="20" eb="22">
      <t>キタク</t>
    </rPh>
    <rPh sb="22" eb="23">
      <t>キタ</t>
    </rPh>
    <rPh sb="24" eb="25">
      <t>ジョウ</t>
    </rPh>
    <rPh sb="25" eb="26">
      <t>ニシ</t>
    </rPh>
    <rPh sb="27" eb="29">
      <t>チョウメ</t>
    </rPh>
    <rPh sb="33" eb="34">
      <t>ヤマ</t>
    </rPh>
    <rPh sb="34" eb="35">
      <t>キョウ</t>
    </rPh>
    <rPh sb="38" eb="39">
      <t>カイ</t>
    </rPh>
    <phoneticPr fontId="10"/>
  </si>
  <si>
    <t>競争公告の条件を満たす事業者から提出された企画書を基に、企画競争により評価委員会において委託団体を選定したもので、会計法第29条の3第4項及び予決令第102条の４第3号に該当。</t>
    <rPh sb="11" eb="14">
      <t>ジギョウシャ</t>
    </rPh>
    <rPh sb="21" eb="24">
      <t>キカクショ</t>
    </rPh>
    <rPh sb="35" eb="37">
      <t>ヒョウカ</t>
    </rPh>
    <rPh sb="66" eb="67">
      <t>ダイ</t>
    </rPh>
    <rPh sb="68" eb="69">
      <t>コウ</t>
    </rPh>
    <phoneticPr fontId="10"/>
  </si>
  <si>
    <t>特社</t>
    <rPh sb="0" eb="1">
      <t>トク</t>
    </rPh>
    <rPh sb="1" eb="2">
      <t>シャ</t>
    </rPh>
    <phoneticPr fontId="10"/>
  </si>
  <si>
    <t>国所管</t>
    <rPh sb="0" eb="1">
      <t>クニ</t>
    </rPh>
    <rPh sb="1" eb="3">
      <t>ショカン</t>
    </rPh>
    <phoneticPr fontId="10"/>
  </si>
  <si>
    <t>平成２４年度中小企業相談支援事業
（北見最低賃金相談支援コーナー）</t>
    <rPh sb="0" eb="2">
      <t>ヘイセイ</t>
    </rPh>
    <rPh sb="4" eb="6">
      <t>ネンド</t>
    </rPh>
    <rPh sb="6" eb="8">
      <t>チュウショウ</t>
    </rPh>
    <rPh sb="8" eb="10">
      <t>キギョウ</t>
    </rPh>
    <rPh sb="10" eb="12">
      <t>ソウダン</t>
    </rPh>
    <rPh sb="12" eb="14">
      <t>シエン</t>
    </rPh>
    <rPh sb="14" eb="16">
      <t>ジギョウ</t>
    </rPh>
    <rPh sb="18" eb="20">
      <t>キタミ</t>
    </rPh>
    <rPh sb="20" eb="22">
      <t>サイテイ</t>
    </rPh>
    <rPh sb="22" eb="24">
      <t>チンギン</t>
    </rPh>
    <rPh sb="24" eb="26">
      <t>ソウダン</t>
    </rPh>
    <rPh sb="26" eb="28">
      <t>シエン</t>
    </rPh>
    <phoneticPr fontId="10"/>
  </si>
  <si>
    <t>平成２４年度中小企業相談支援事業
（室蘭最低賃金相談支援コーナー）</t>
    <rPh sb="0" eb="2">
      <t>ヘイセイ</t>
    </rPh>
    <rPh sb="4" eb="6">
      <t>ネンド</t>
    </rPh>
    <rPh sb="6" eb="8">
      <t>チュウショウ</t>
    </rPh>
    <rPh sb="8" eb="10">
      <t>キギョウ</t>
    </rPh>
    <rPh sb="10" eb="12">
      <t>ソウダン</t>
    </rPh>
    <rPh sb="12" eb="14">
      <t>シエン</t>
    </rPh>
    <rPh sb="14" eb="16">
      <t>ジギョウ</t>
    </rPh>
    <rPh sb="18" eb="20">
      <t>ムロラン</t>
    </rPh>
    <rPh sb="20" eb="22">
      <t>サイテイ</t>
    </rPh>
    <rPh sb="22" eb="24">
      <t>チンギン</t>
    </rPh>
    <rPh sb="24" eb="26">
      <t>ソウダン</t>
    </rPh>
    <rPh sb="26" eb="28">
      <t>シエン</t>
    </rPh>
    <phoneticPr fontId="10"/>
  </si>
  <si>
    <t>ときめきしごと館・若者しごと館事務室賃貸借料</t>
    <rPh sb="7" eb="8">
      <t>ヤカタ</t>
    </rPh>
    <rPh sb="9" eb="11">
      <t>ワカモノ</t>
    </rPh>
    <rPh sb="14" eb="15">
      <t>ヤカタ</t>
    </rPh>
    <rPh sb="15" eb="18">
      <t>ジムシツ</t>
    </rPh>
    <rPh sb="18" eb="21">
      <t>チンタイシャク</t>
    </rPh>
    <rPh sb="21" eb="22">
      <t>リョウ</t>
    </rPh>
    <phoneticPr fontId="7"/>
  </si>
  <si>
    <t>支出負担行為担当官
伊達　浩二
新潟労働局　総務部
新潟県新潟市中央区
美咲町1-2-1</t>
    <rPh sb="0" eb="2">
      <t>シシュツ</t>
    </rPh>
    <rPh sb="2" eb="4">
      <t>フタン</t>
    </rPh>
    <rPh sb="4" eb="6">
      <t>コウイ</t>
    </rPh>
    <rPh sb="6" eb="9">
      <t>タントウカン</t>
    </rPh>
    <rPh sb="10" eb="12">
      <t>ダテ</t>
    </rPh>
    <rPh sb="13" eb="15">
      <t>コウジ</t>
    </rPh>
    <rPh sb="16" eb="18">
      <t>ニイガタ</t>
    </rPh>
    <rPh sb="18" eb="21">
      <t>ロウドウキョク</t>
    </rPh>
    <rPh sb="22" eb="25">
      <t>ソウムブ</t>
    </rPh>
    <rPh sb="26" eb="29">
      <t>ニイガタケン</t>
    </rPh>
    <rPh sb="29" eb="32">
      <t>ニイガタシ</t>
    </rPh>
    <rPh sb="32" eb="35">
      <t>チュウオウク</t>
    </rPh>
    <rPh sb="36" eb="38">
      <t>ミサキ</t>
    </rPh>
    <rPh sb="38" eb="39">
      <t>チョウ</t>
    </rPh>
    <phoneticPr fontId="7"/>
  </si>
  <si>
    <t>財団法人鉄道弘済会
東京都千代田区
麹町5丁目1番地</t>
    <rPh sb="0" eb="2">
      <t>ザイダン</t>
    </rPh>
    <rPh sb="2" eb="4">
      <t>ホウジン</t>
    </rPh>
    <rPh sb="4" eb="6">
      <t>テツドウ</t>
    </rPh>
    <rPh sb="6" eb="9">
      <t>コウサイカイ</t>
    </rPh>
    <rPh sb="10" eb="13">
      <t>トウキョウト</t>
    </rPh>
    <rPh sb="13" eb="17">
      <t>チヨダク</t>
    </rPh>
    <rPh sb="18" eb="20">
      <t>コウジマチ</t>
    </rPh>
    <rPh sb="21" eb="23">
      <t>チョウメ</t>
    </rPh>
    <rPh sb="24" eb="26">
      <t>バンチ</t>
    </rPh>
    <phoneticPr fontId="7"/>
  </si>
  <si>
    <t>建物を利用するためのものであり、供給者が一に特定され、会計法第２９条の３第４項に該当するため</t>
    <rPh sb="0" eb="2">
      <t>タテモノ</t>
    </rPh>
    <rPh sb="3" eb="5">
      <t>リヨウ</t>
    </rPh>
    <rPh sb="16" eb="19">
      <t>キョウキュウシャ</t>
    </rPh>
    <rPh sb="20" eb="21">
      <t>1</t>
    </rPh>
    <rPh sb="22" eb="24">
      <t>トクテイ</t>
    </rPh>
    <rPh sb="27" eb="30">
      <t>カイケイホウ</t>
    </rPh>
    <rPh sb="30" eb="31">
      <t>ダイ</t>
    </rPh>
    <rPh sb="33" eb="34">
      <t>ジョウ</t>
    </rPh>
    <rPh sb="36" eb="37">
      <t>ダイ</t>
    </rPh>
    <rPh sb="38" eb="39">
      <t>コウ</t>
    </rPh>
    <rPh sb="40" eb="42">
      <t>ガイトウ</t>
    </rPh>
    <phoneticPr fontId="7"/>
  </si>
  <si>
    <t>「平成24年度第2回障害者就職面接会」会場の付属設備使用及び会場設営について</t>
  </si>
  <si>
    <t>京都市中京区両替町通御池上ル金吹町451　　　　　　　　　　　　　支出負担行為担当官
京都労働局総務部長　　　　　中山　晶彦</t>
  </si>
  <si>
    <t>公益財団法人国立京都国際会館　                                               京都市左京区岩倉大鷺町422番地</t>
  </si>
  <si>
    <t>会計法第29条の3第4項及び予算決算及び会計令第102条の4第3号                         仕様を満たす会場が他に存在しないため。</t>
    <rPh sb="0" eb="3">
      <t>カイケイホウ</t>
    </rPh>
    <rPh sb="3" eb="4">
      <t>ダイ</t>
    </rPh>
    <rPh sb="6" eb="7">
      <t>ジョウ</t>
    </rPh>
    <rPh sb="9" eb="10">
      <t>ダイ</t>
    </rPh>
    <rPh sb="11" eb="12">
      <t>コウ</t>
    </rPh>
    <rPh sb="12" eb="13">
      <t>オヨ</t>
    </rPh>
    <rPh sb="14" eb="16">
      <t>ヨサン</t>
    </rPh>
    <rPh sb="16" eb="18">
      <t>ケッサン</t>
    </rPh>
    <rPh sb="18" eb="19">
      <t>オヨ</t>
    </rPh>
    <rPh sb="20" eb="22">
      <t>カイケイ</t>
    </rPh>
    <rPh sb="22" eb="23">
      <t>レイ</t>
    </rPh>
    <rPh sb="23" eb="24">
      <t>ダイ</t>
    </rPh>
    <rPh sb="27" eb="28">
      <t>ジョウ</t>
    </rPh>
    <rPh sb="30" eb="31">
      <t>ダイ</t>
    </rPh>
    <rPh sb="32" eb="33">
      <t>ゴウ</t>
    </rPh>
    <rPh sb="58" eb="60">
      <t>シヨウ</t>
    </rPh>
    <rPh sb="61" eb="62">
      <t>ミ</t>
    </rPh>
    <rPh sb="64" eb="66">
      <t>カイジョウ</t>
    </rPh>
    <rPh sb="67" eb="68">
      <t>ホカ</t>
    </rPh>
    <rPh sb="69" eb="71">
      <t>ソンザイ</t>
    </rPh>
    <phoneticPr fontId="7"/>
  </si>
  <si>
    <t>平成24年度エルガーラ（1201）の賃貸借契約(ハローワークプラザﾞ福岡及びキャリアアップハローワークふくおか）</t>
  </si>
  <si>
    <t>支出負担行為担当官
福岡労働局総務部長
渡辺　輝生
福岡市博多区博多駅東
2-11-1</t>
  </si>
  <si>
    <t>財団法人日本自転車競技会
横浜市西区桜木町6-31</t>
    <rPh sb="9" eb="11">
      <t>キョウギ</t>
    </rPh>
    <rPh sb="11" eb="12">
      <t>カイ</t>
    </rPh>
    <phoneticPr fontId="7"/>
  </si>
  <si>
    <t>会計法第29条の3第4項
予算決算及び会計令第102条の4第3号
民間ビル賃貸借料及び共益費</t>
  </si>
  <si>
    <t>平成24年度エルガーラ（1202）の賃貸借契約（マザーズハローワーク天神及び福岡学生職業センター）</t>
  </si>
  <si>
    <t>財団法人日本自転車競技会
横浜市西区桜木町6-31</t>
    <rPh sb="9" eb="11">
      <t>キョウギ</t>
    </rPh>
    <phoneticPr fontId="7"/>
  </si>
  <si>
    <t>職場のメンタルヘルス対策に係る体験カウンセリング業務委託契約</t>
    <rPh sb="0" eb="2">
      <t>ショクバ</t>
    </rPh>
    <rPh sb="10" eb="12">
      <t>タイサク</t>
    </rPh>
    <rPh sb="13" eb="14">
      <t>カカ</t>
    </rPh>
    <rPh sb="15" eb="17">
      <t>タイケン</t>
    </rPh>
    <rPh sb="24" eb="26">
      <t>ギョウム</t>
    </rPh>
    <rPh sb="26" eb="28">
      <t>イタク</t>
    </rPh>
    <rPh sb="28" eb="30">
      <t>ケイヤク</t>
    </rPh>
    <phoneticPr fontId="10"/>
  </si>
  <si>
    <t>支出負担行為担当官
佐賀労働局総務部長　浦橋武
佐賀労働局
佐賀市駅前中央3-3-20</t>
    <rPh sb="0" eb="2">
      <t>シシュツ</t>
    </rPh>
    <rPh sb="2" eb="4">
      <t>フタン</t>
    </rPh>
    <rPh sb="4" eb="6">
      <t>コウイ</t>
    </rPh>
    <rPh sb="6" eb="9">
      <t>タントウカン</t>
    </rPh>
    <rPh sb="10" eb="15">
      <t>ロウドウキョク</t>
    </rPh>
    <rPh sb="15" eb="17">
      <t>ソウム</t>
    </rPh>
    <rPh sb="17" eb="19">
      <t>ブチョウ</t>
    </rPh>
    <rPh sb="20" eb="22">
      <t>ウラハシ</t>
    </rPh>
    <rPh sb="22" eb="23">
      <t>タケシ</t>
    </rPh>
    <rPh sb="24" eb="26">
      <t>サガ</t>
    </rPh>
    <rPh sb="26" eb="28">
      <t>ロウドウ</t>
    </rPh>
    <rPh sb="28" eb="29">
      <t>キョク</t>
    </rPh>
    <rPh sb="30" eb="33">
      <t>サガシ</t>
    </rPh>
    <rPh sb="33" eb="35">
      <t>エキマエ</t>
    </rPh>
    <rPh sb="35" eb="37">
      <t>チュウオウ</t>
    </rPh>
    <phoneticPr fontId="10"/>
  </si>
  <si>
    <t>社団法人日本産業カウンセラー協会九州支部
福岡県福岡市博多駅南１-２-１５</t>
    <rPh sb="0" eb="2">
      <t>シャダン</t>
    </rPh>
    <rPh sb="2" eb="4">
      <t>ホウジン</t>
    </rPh>
    <rPh sb="4" eb="6">
      <t>ニホン</t>
    </rPh>
    <rPh sb="6" eb="8">
      <t>サンギョウ</t>
    </rPh>
    <rPh sb="14" eb="16">
      <t>キョウカイ</t>
    </rPh>
    <rPh sb="16" eb="18">
      <t>キュウシュウ</t>
    </rPh>
    <rPh sb="18" eb="20">
      <t>シブ</t>
    </rPh>
    <rPh sb="21" eb="24">
      <t>フクオカケン</t>
    </rPh>
    <rPh sb="24" eb="27">
      <t>フクオカシ</t>
    </rPh>
    <rPh sb="27" eb="29">
      <t>ハカタ</t>
    </rPh>
    <rPh sb="29" eb="30">
      <t>エキ</t>
    </rPh>
    <rPh sb="30" eb="31">
      <t>ミナミ</t>
    </rPh>
    <phoneticPr fontId="10"/>
  </si>
  <si>
    <t>契約の性質が競争を許さないものであることから予決令第102条の4第3号に該当</t>
    <rPh sb="0" eb="2">
      <t>ケイヤク</t>
    </rPh>
    <rPh sb="3" eb="5">
      <t>セイシツ</t>
    </rPh>
    <rPh sb="6" eb="8">
      <t>キョウソウ</t>
    </rPh>
    <rPh sb="9" eb="10">
      <t>ユル</t>
    </rPh>
    <rPh sb="22" eb="23">
      <t>ヨ</t>
    </rPh>
    <rPh sb="23" eb="24">
      <t>ケツ</t>
    </rPh>
    <rPh sb="24" eb="25">
      <t>レイ</t>
    </rPh>
    <rPh sb="25" eb="26">
      <t>ダイ</t>
    </rPh>
    <rPh sb="29" eb="30">
      <t>ジョウ</t>
    </rPh>
    <rPh sb="32" eb="33">
      <t>ダイ</t>
    </rPh>
    <rPh sb="34" eb="35">
      <t>ゴウ</t>
    </rPh>
    <rPh sb="36" eb="38">
      <t>ガイトウ</t>
    </rPh>
    <phoneticPr fontId="10"/>
  </si>
  <si>
    <t>若年者地域連携事業委託</t>
    <rPh sb="0" eb="2">
      <t>ジャクネン</t>
    </rPh>
    <rPh sb="2" eb="3">
      <t>シャ</t>
    </rPh>
    <rPh sb="3" eb="5">
      <t>チイキ</t>
    </rPh>
    <rPh sb="5" eb="7">
      <t>レンケイ</t>
    </rPh>
    <rPh sb="7" eb="9">
      <t>ジギョウ</t>
    </rPh>
    <rPh sb="9" eb="11">
      <t>イタク</t>
    </rPh>
    <phoneticPr fontId="7"/>
  </si>
  <si>
    <t>支出負担行為担当官
大分労働局総務部長
坂根　登
大分市東春日町17番20号
大分第２ソフィアプラザビル</t>
    <rPh sb="0" eb="2">
      <t>シシュツ</t>
    </rPh>
    <rPh sb="2" eb="4">
      <t>フタン</t>
    </rPh>
    <rPh sb="4" eb="6">
      <t>コウイ</t>
    </rPh>
    <rPh sb="6" eb="9">
      <t>タントウカン</t>
    </rPh>
    <rPh sb="10" eb="12">
      <t>オオイタ</t>
    </rPh>
    <rPh sb="12" eb="14">
      <t>ロウドウ</t>
    </rPh>
    <rPh sb="14" eb="15">
      <t>キョク</t>
    </rPh>
    <rPh sb="15" eb="17">
      <t>ソウム</t>
    </rPh>
    <rPh sb="17" eb="19">
      <t>ブチョウ</t>
    </rPh>
    <rPh sb="20" eb="22">
      <t>サカネ</t>
    </rPh>
    <rPh sb="23" eb="24">
      <t>ノボル</t>
    </rPh>
    <rPh sb="25" eb="28">
      <t>オオイタシ</t>
    </rPh>
    <rPh sb="28" eb="29">
      <t>ヒガシ</t>
    </rPh>
    <rPh sb="29" eb="31">
      <t>カスガ</t>
    </rPh>
    <rPh sb="31" eb="32">
      <t>マチ</t>
    </rPh>
    <rPh sb="34" eb="35">
      <t>バン</t>
    </rPh>
    <rPh sb="37" eb="38">
      <t>ゴウ</t>
    </rPh>
    <rPh sb="39" eb="41">
      <t>オオイタ</t>
    </rPh>
    <rPh sb="41" eb="42">
      <t>ダイ</t>
    </rPh>
    <phoneticPr fontId="7"/>
  </si>
  <si>
    <t>(公財)大分県総合雇用推進協会
会長　幸重綱二
大分県大分市金池町１丁目１番１号</t>
    <rPh sb="1" eb="2">
      <t>コウ</t>
    </rPh>
    <rPh sb="2" eb="3">
      <t>ザイ</t>
    </rPh>
    <rPh sb="4" eb="7">
      <t>オオイタケン</t>
    </rPh>
    <rPh sb="7" eb="9">
      <t>ソウゴウ</t>
    </rPh>
    <rPh sb="9" eb="11">
      <t>コヨウ</t>
    </rPh>
    <rPh sb="11" eb="13">
      <t>スイシン</t>
    </rPh>
    <rPh sb="13" eb="15">
      <t>キョウカイ</t>
    </rPh>
    <rPh sb="16" eb="18">
      <t>カイチョウ</t>
    </rPh>
    <rPh sb="19" eb="20">
      <t>ユキ</t>
    </rPh>
    <rPh sb="20" eb="21">
      <t>シゲ</t>
    </rPh>
    <rPh sb="21" eb="22">
      <t>ツナ</t>
    </rPh>
    <rPh sb="22" eb="23">
      <t>ジ</t>
    </rPh>
    <rPh sb="24" eb="30">
      <t>オオイタケン</t>
    </rPh>
    <rPh sb="30" eb="33">
      <t>カナイケマチ</t>
    </rPh>
    <rPh sb="34" eb="36">
      <t>チョウメ</t>
    </rPh>
    <rPh sb="37" eb="38">
      <t>バン</t>
    </rPh>
    <rPh sb="39" eb="40">
      <t>ゴウ</t>
    </rPh>
    <phoneticPr fontId="7"/>
  </si>
  <si>
    <t>事業委託要綱に基づく企画競争で企画書の提出が２者あり、企画評価委員会による審査の結果、選定された者と契約したもの。
＜会計法第29条の3第4項＞
＜予決令第102条の4第3号＞</t>
    <rPh sb="0" eb="2">
      <t>ジギョウ</t>
    </rPh>
    <rPh sb="2" eb="4">
      <t>イタク</t>
    </rPh>
    <rPh sb="4" eb="6">
      <t>ヨウコウ</t>
    </rPh>
    <rPh sb="7" eb="8">
      <t>モト</t>
    </rPh>
    <rPh sb="10" eb="12">
      <t>キカク</t>
    </rPh>
    <rPh sb="12" eb="14">
      <t>キョウソウ</t>
    </rPh>
    <rPh sb="15" eb="18">
      <t>キカクショ</t>
    </rPh>
    <rPh sb="19" eb="21">
      <t>テイシュツ</t>
    </rPh>
    <rPh sb="23" eb="24">
      <t>シャ</t>
    </rPh>
    <rPh sb="27" eb="29">
      <t>キカク</t>
    </rPh>
    <rPh sb="29" eb="31">
      <t>ヒョウカ</t>
    </rPh>
    <rPh sb="31" eb="34">
      <t>イインカイ</t>
    </rPh>
    <rPh sb="37" eb="39">
      <t>シンサ</t>
    </rPh>
    <rPh sb="40" eb="42">
      <t>ケッカ</t>
    </rPh>
    <rPh sb="43" eb="45">
      <t>センテイ</t>
    </rPh>
    <rPh sb="48" eb="49">
      <t>モノ</t>
    </rPh>
    <rPh sb="50" eb="52">
      <t>ケイヤク</t>
    </rPh>
    <rPh sb="59" eb="62">
      <t>カイケイホウ</t>
    </rPh>
    <rPh sb="62" eb="63">
      <t>ダイ</t>
    </rPh>
    <rPh sb="65" eb="66">
      <t>ジョウ</t>
    </rPh>
    <rPh sb="68" eb="69">
      <t>ダイ</t>
    </rPh>
    <rPh sb="70" eb="71">
      <t>コウ</t>
    </rPh>
    <rPh sb="74" eb="75">
      <t>ヨ</t>
    </rPh>
    <rPh sb="75" eb="76">
      <t>ケツ</t>
    </rPh>
    <rPh sb="76" eb="77">
      <t>レイ</t>
    </rPh>
    <rPh sb="77" eb="78">
      <t>ダイ</t>
    </rPh>
    <rPh sb="81" eb="82">
      <t>ジョウ</t>
    </rPh>
    <rPh sb="84" eb="85">
      <t>ダイ</t>
    </rPh>
    <rPh sb="86" eb="87">
      <t>ゴウ</t>
    </rPh>
    <phoneticPr fontId="7"/>
  </si>
  <si>
    <t>都道府県
共管</t>
    <rPh sb="0" eb="4">
      <t>トドウフケン</t>
    </rPh>
    <rPh sb="5" eb="7">
      <t>キョウカン</t>
    </rPh>
    <phoneticPr fontId="7"/>
  </si>
  <si>
    <t>希望者全員65歳雇用確保達成事業委託</t>
    <rPh sb="0" eb="2">
      <t>キボウ</t>
    </rPh>
    <rPh sb="2" eb="3">
      <t>シャ</t>
    </rPh>
    <rPh sb="3" eb="5">
      <t>ゼンイン</t>
    </rPh>
    <rPh sb="7" eb="8">
      <t>サイ</t>
    </rPh>
    <rPh sb="8" eb="10">
      <t>コヨウ</t>
    </rPh>
    <rPh sb="10" eb="12">
      <t>カクホ</t>
    </rPh>
    <rPh sb="12" eb="14">
      <t>タッセイ</t>
    </rPh>
    <rPh sb="14" eb="16">
      <t>ジギョウ</t>
    </rPh>
    <rPh sb="16" eb="18">
      <t>イタク</t>
    </rPh>
    <phoneticPr fontId="7"/>
  </si>
  <si>
    <t>事業委託要綱に基づく企画競争で企画書の提出が3者あり、企画評価委員会による審査の結果、選定された者と契約したもの。
＜会計法第29条の3第4項＞
＜予決令第102条の4第3号＞</t>
    <rPh sb="0" eb="2">
      <t>ジギョウ</t>
    </rPh>
    <rPh sb="2" eb="4">
      <t>イタク</t>
    </rPh>
    <rPh sb="4" eb="6">
      <t>ヨウコウ</t>
    </rPh>
    <rPh sb="7" eb="8">
      <t>モト</t>
    </rPh>
    <rPh sb="10" eb="12">
      <t>キカク</t>
    </rPh>
    <rPh sb="12" eb="14">
      <t>キョウソウ</t>
    </rPh>
    <rPh sb="15" eb="18">
      <t>キカクショ</t>
    </rPh>
    <rPh sb="19" eb="21">
      <t>テイシュツ</t>
    </rPh>
    <rPh sb="23" eb="24">
      <t>シャ</t>
    </rPh>
    <rPh sb="27" eb="29">
      <t>キカク</t>
    </rPh>
    <rPh sb="29" eb="31">
      <t>ヒョウカ</t>
    </rPh>
    <rPh sb="31" eb="34">
      <t>イインカイ</t>
    </rPh>
    <rPh sb="37" eb="39">
      <t>シンサ</t>
    </rPh>
    <rPh sb="40" eb="42">
      <t>ケッカ</t>
    </rPh>
    <rPh sb="43" eb="45">
      <t>センテイ</t>
    </rPh>
    <rPh sb="48" eb="49">
      <t>モノ</t>
    </rPh>
    <rPh sb="50" eb="52">
      <t>ケイヤク</t>
    </rPh>
    <rPh sb="59" eb="62">
      <t>カイケイホウ</t>
    </rPh>
    <rPh sb="62" eb="63">
      <t>ダイ</t>
    </rPh>
    <rPh sb="65" eb="66">
      <t>ジョウ</t>
    </rPh>
    <rPh sb="68" eb="69">
      <t>ダイ</t>
    </rPh>
    <rPh sb="70" eb="71">
      <t>コウ</t>
    </rPh>
    <rPh sb="74" eb="75">
      <t>ヨ</t>
    </rPh>
    <rPh sb="75" eb="76">
      <t>ケツ</t>
    </rPh>
    <rPh sb="76" eb="77">
      <t>レイ</t>
    </rPh>
    <rPh sb="77" eb="78">
      <t>ダイ</t>
    </rPh>
    <rPh sb="81" eb="82">
      <t>ジョウ</t>
    </rPh>
    <rPh sb="84" eb="85">
      <t>ダイ</t>
    </rPh>
    <rPh sb="86" eb="87">
      <t>ゴウ</t>
    </rPh>
    <phoneticPr fontId="7"/>
  </si>
  <si>
    <t>支出負担行為担当官
沖縄労働局総務部長　田中大介
那覇市おもろまち2-1-1
那覇第2合同庁舎1号館3階</t>
    <rPh sb="0" eb="2">
      <t>シシュツ</t>
    </rPh>
    <rPh sb="2" eb="4">
      <t>フタン</t>
    </rPh>
    <rPh sb="4" eb="6">
      <t>コウイ</t>
    </rPh>
    <rPh sb="6" eb="9">
      <t>タントウカン</t>
    </rPh>
    <rPh sb="10" eb="12">
      <t>オキナワ</t>
    </rPh>
    <rPh sb="12" eb="14">
      <t>ロウドウ</t>
    </rPh>
    <rPh sb="14" eb="15">
      <t>キョク</t>
    </rPh>
    <rPh sb="15" eb="17">
      <t>ソウム</t>
    </rPh>
    <rPh sb="17" eb="19">
      <t>ブチョウ</t>
    </rPh>
    <rPh sb="20" eb="22">
      <t>タナカ</t>
    </rPh>
    <rPh sb="22" eb="24">
      <t>ダイスケ</t>
    </rPh>
    <rPh sb="25" eb="28">
      <t>ナハシ</t>
    </rPh>
    <rPh sb="39" eb="41">
      <t>ナハ</t>
    </rPh>
    <rPh sb="41" eb="42">
      <t>ダイ</t>
    </rPh>
    <rPh sb="43" eb="45">
      <t>ゴウドウ</t>
    </rPh>
    <rPh sb="45" eb="47">
      <t>チョウシャ</t>
    </rPh>
    <rPh sb="48" eb="50">
      <t>ゴウカン</t>
    </rPh>
    <rPh sb="51" eb="52">
      <t>カイ</t>
    </rPh>
    <phoneticPr fontId="7"/>
  </si>
  <si>
    <t>会計法第29条の3第4項
（企画競争）</t>
    <rPh sb="0" eb="3">
      <t>カイケイホウ</t>
    </rPh>
    <rPh sb="3" eb="4">
      <t>ダイ</t>
    </rPh>
    <rPh sb="6" eb="7">
      <t>ジョウ</t>
    </rPh>
    <rPh sb="9" eb="10">
      <t>ダイ</t>
    </rPh>
    <rPh sb="11" eb="12">
      <t>コウ</t>
    </rPh>
    <rPh sb="14" eb="16">
      <t>キカク</t>
    </rPh>
    <rPh sb="16" eb="18">
      <t>キョウソウ</t>
    </rPh>
    <phoneticPr fontId="7"/>
  </si>
  <si>
    <t>中小企業相談支援事業
（北部コーナー）</t>
    <rPh sb="0" eb="2">
      <t>チュウショウ</t>
    </rPh>
    <rPh sb="2" eb="4">
      <t>キギョウ</t>
    </rPh>
    <rPh sb="4" eb="6">
      <t>ソウダン</t>
    </rPh>
    <rPh sb="6" eb="8">
      <t>シエン</t>
    </rPh>
    <rPh sb="8" eb="10">
      <t>ジギョウ</t>
    </rPh>
    <rPh sb="12" eb="14">
      <t>ホクブ</t>
    </rPh>
    <phoneticPr fontId="7"/>
  </si>
  <si>
    <t>一般社団法人沖縄県労働基準協会
沖縄県那覇市港町2-5-23</t>
    <rPh sb="0" eb="2">
      <t>イッパン</t>
    </rPh>
    <rPh sb="2" eb="6">
      <t>シャダンホウジン</t>
    </rPh>
    <rPh sb="6" eb="8">
      <t>オキナワ</t>
    </rPh>
    <rPh sb="8" eb="9">
      <t>ケン</t>
    </rPh>
    <rPh sb="9" eb="11">
      <t>ロウドウ</t>
    </rPh>
    <rPh sb="11" eb="13">
      <t>キジュン</t>
    </rPh>
    <rPh sb="13" eb="15">
      <t>キョウカイ</t>
    </rPh>
    <rPh sb="16" eb="19">
      <t>オキナワケン</t>
    </rPh>
    <rPh sb="19" eb="22">
      <t>ナハシ</t>
    </rPh>
    <rPh sb="22" eb="24">
      <t>ミナトマチ</t>
    </rPh>
    <phoneticPr fontId="7"/>
  </si>
  <si>
    <t>平成２４年度ＮＢＣ災害・テロ対策研修事業</t>
    <phoneticPr fontId="7"/>
  </si>
  <si>
    <t>支出負担行為担当官
厚生労働省医政局長
大谷泰夫
東京都千代田区霞が関１－２－２</t>
    <rPh sb="20" eb="22">
      <t>オオタニ</t>
    </rPh>
    <rPh sb="22" eb="24">
      <t>ヤスオ</t>
    </rPh>
    <phoneticPr fontId="7"/>
  </si>
  <si>
    <t>公益財団法人日本中毒情報センター
茨城県つくば市天久保１－１－１</t>
    <rPh sb="0" eb="2">
      <t>コウエキ</t>
    </rPh>
    <rPh sb="2" eb="6">
      <t>ザイダンホウジン</t>
    </rPh>
    <rPh sb="6" eb="8">
      <t>ニホン</t>
    </rPh>
    <rPh sb="8" eb="10">
      <t>チュウドク</t>
    </rPh>
    <rPh sb="10" eb="12">
      <t>ジョウホウ</t>
    </rPh>
    <rPh sb="17" eb="20">
      <t>イバラギケン</t>
    </rPh>
    <rPh sb="23" eb="24">
      <t>シ</t>
    </rPh>
    <rPh sb="24" eb="27">
      <t>アマクボ</t>
    </rPh>
    <phoneticPr fontId="7"/>
  </si>
  <si>
    <t>会計法第２９条の３第４項（企画競争により選定）</t>
    <phoneticPr fontId="7"/>
  </si>
  <si>
    <t>平成２４年度院内感染対策講習会事業</t>
    <rPh sb="0" eb="2">
      <t>ヘイセイ</t>
    </rPh>
    <rPh sb="4" eb="6">
      <t>ネンド</t>
    </rPh>
    <rPh sb="6" eb="8">
      <t>インナイ</t>
    </rPh>
    <rPh sb="8" eb="10">
      <t>カンセン</t>
    </rPh>
    <rPh sb="10" eb="12">
      <t>タイサク</t>
    </rPh>
    <rPh sb="12" eb="15">
      <t>コウシュウカイ</t>
    </rPh>
    <rPh sb="15" eb="17">
      <t>ジギョウ</t>
    </rPh>
    <phoneticPr fontId="7"/>
  </si>
  <si>
    <t>支出負担行為担当官
厚生労働省医政局長
大谷泰夫
東京都千代田区霞が関１－２－２</t>
    <phoneticPr fontId="7"/>
  </si>
  <si>
    <t>社団法人日本感染症学会</t>
    <rPh sb="0" eb="4">
      <t>シャダンホウジン</t>
    </rPh>
    <rPh sb="4" eb="6">
      <t>ニホン</t>
    </rPh>
    <rPh sb="6" eb="9">
      <t>カンセンショウ</t>
    </rPh>
    <rPh sb="9" eb="11">
      <t>ガッカイ</t>
    </rPh>
    <phoneticPr fontId="7"/>
  </si>
  <si>
    <t>指定添加物の安全性に関する試験（高度さらし粉に関する９０日間反復投与毒性試験）</t>
  </si>
  <si>
    <t>支出負担行為担当官
国立医薬品食品衛生研究所
総務部長　五十嵐　浩
東京都世田谷区上用賀1-18-1</t>
  </si>
  <si>
    <t>（財）畜産生物科学安全研究所
理事長　萬田 富治
神奈川県相模原市緑区橋本台三丁目７番１１号</t>
  </si>
  <si>
    <t>前年度、入札により調達した2ヵ年計画の事業でありその継続性から、会計法第29条の3第4項及び予算決算及び会計令第102条の4第3号に基づき随意契約としたもの。</t>
  </si>
  <si>
    <t>指定添加物の安全性に関する試験（L-リシンL-グルタミン酸塩に関する９０日間反復投与毒性試験）</t>
  </si>
  <si>
    <t>指定添加物の安全性に関する試験（ビタミンＡ脂肪酸エステルに関する９０日間反復投与毒性試験）</t>
  </si>
  <si>
    <t>（財）食品薬品安全センター
理事長　小野　宏
神奈川県秦野市落合７２９番地５</t>
    <rPh sb="18" eb="20">
      <t>オノ</t>
    </rPh>
    <rPh sb="21" eb="22">
      <t>ヒロシ</t>
    </rPh>
    <phoneticPr fontId="23"/>
  </si>
  <si>
    <t>指定添加物等の安全性に関する試験（トランスジェニックマウス突然変異試験）</t>
  </si>
  <si>
    <t>陰膳試料による放射性物質の食品からの摂取量推定に係る試験検査　一式</t>
    <rPh sb="31" eb="33">
      <t>イッシキ</t>
    </rPh>
    <phoneticPr fontId="23"/>
  </si>
  <si>
    <t>支出負担行為担当官
国立医薬品食品衛生研究所
総務部長　五十嵐　浩
東京都世田谷区上用賀1-18-1</t>
    <rPh sb="28" eb="31">
      <t>イガラシ</t>
    </rPh>
    <rPh sb="32" eb="33">
      <t>ヒロシ</t>
    </rPh>
    <rPh sb="34" eb="37">
      <t>トウキョウト</t>
    </rPh>
    <rPh sb="37" eb="41">
      <t>セタガヤク</t>
    </rPh>
    <rPh sb="41" eb="44">
      <t>カミヨウガ</t>
    </rPh>
    <phoneticPr fontId="23"/>
  </si>
  <si>
    <t>財団法人日本食品分析センター
理事長　齋藤文一
東京都渋谷区元代々木町52番1号</t>
  </si>
  <si>
    <t>公募を実施し、応募のあった者が一者であったため会計法２９条の３第４項及び予算決算及び会計令第１０２条の４第３号による随意契約を締結した</t>
    <rPh sb="63" eb="65">
      <t>テイケツ</t>
    </rPh>
    <phoneticPr fontId="23"/>
  </si>
  <si>
    <t>１者</t>
    <rPh sb="1" eb="2">
      <t>シャ</t>
    </rPh>
    <phoneticPr fontId="23"/>
  </si>
  <si>
    <t>マーケットバスケット試料による放射性物質の食品からの摂取量推定に係る試験検査　一式</t>
  </si>
  <si>
    <t>陰膳試料及びマーケットバスケット試料のストロンチウム、プルトニウム分析　一式</t>
  </si>
  <si>
    <t>財団法人日本分析センター 放射能分析業務部長　池内嘉宏
千葉県千葉市稲毛区山王町２９５番地３</t>
  </si>
  <si>
    <t>平均的食事からの放射性物質摂取量推定のための試料調製　一式</t>
  </si>
  <si>
    <t>遺伝子組換え食品検査の外部精度管理</t>
    <rPh sb="0" eb="3">
      <t>イデンシ</t>
    </rPh>
    <rPh sb="3" eb="5">
      <t>クミカ</t>
    </rPh>
    <rPh sb="6" eb="8">
      <t>ショクヒン</t>
    </rPh>
    <rPh sb="8" eb="10">
      <t>ケンサ</t>
    </rPh>
    <rPh sb="11" eb="13">
      <t>ガイブ</t>
    </rPh>
    <rPh sb="13" eb="15">
      <t>セイド</t>
    </rPh>
    <rPh sb="15" eb="17">
      <t>カンリ</t>
    </rPh>
    <phoneticPr fontId="24"/>
  </si>
  <si>
    <t>財団法人食品薬品安全センター　理事長　小野宏
神奈川県秦野市落合７２９番地５</t>
    <rPh sb="0" eb="4">
      <t>ザイダンホウジン</t>
    </rPh>
    <rPh sb="4" eb="6">
      <t>ショクヒン</t>
    </rPh>
    <rPh sb="6" eb="8">
      <t>ヤクヒン</t>
    </rPh>
    <rPh sb="8" eb="10">
      <t>アンゼン</t>
    </rPh>
    <rPh sb="15" eb="18">
      <t>リジチョウ</t>
    </rPh>
    <rPh sb="19" eb="21">
      <t>オノ</t>
    </rPh>
    <rPh sb="21" eb="22">
      <t>ヒロシ</t>
    </rPh>
    <rPh sb="23" eb="27">
      <t>カナガワケン</t>
    </rPh>
    <rPh sb="27" eb="30">
      <t>ハダノシ</t>
    </rPh>
    <rPh sb="30" eb="32">
      <t>オチアイ</t>
    </rPh>
    <rPh sb="35" eb="37">
      <t>バンチ</t>
    </rPh>
    <phoneticPr fontId="23"/>
  </si>
  <si>
    <t>アシタバ製品中のフロクマリン類の光遺伝毒性試験</t>
    <rPh sb="4" eb="7">
      <t>セイヒンチュウ</t>
    </rPh>
    <rPh sb="14" eb="15">
      <t>ルイ</t>
    </rPh>
    <rPh sb="16" eb="17">
      <t>ヒカリ</t>
    </rPh>
    <rPh sb="17" eb="19">
      <t>イデン</t>
    </rPh>
    <rPh sb="19" eb="21">
      <t>ドクセイ</t>
    </rPh>
    <rPh sb="21" eb="23">
      <t>シケン</t>
    </rPh>
    <phoneticPr fontId="24"/>
  </si>
  <si>
    <t>公募を実施し、応募のあった者が一者であったため会計法２９条の３第４項及び予算決算及び会計令第１０２条の４第３号による随意契約を締結した</t>
  </si>
  <si>
    <t>国所管</t>
    <rPh sb="0" eb="1">
      <t>クニ</t>
    </rPh>
    <rPh sb="1" eb="3">
      <t>ショカン</t>
    </rPh>
    <phoneticPr fontId="23"/>
  </si>
  <si>
    <t>１者</t>
  </si>
  <si>
    <t>マーケットバスケット試料による放射性物質の食品からの摂取量推定に係る追加試験検査</t>
    <rPh sb="34" eb="36">
      <t>ツイカ</t>
    </rPh>
    <phoneticPr fontId="23"/>
  </si>
  <si>
    <t>公募を実施し、応募のあった者が一者であったため会計法２９条の３第４項及び予算決算及び会計令第１０２条の４第３号による随意契約を締結した。</t>
  </si>
  <si>
    <t>国所管</t>
    <rPh sb="0" eb="1">
      <t>クニ</t>
    </rPh>
    <rPh sb="1" eb="3">
      <t>ショカン</t>
    </rPh>
    <phoneticPr fontId="16"/>
  </si>
  <si>
    <t>１者</t>
    <rPh sb="1" eb="2">
      <t>シャ</t>
    </rPh>
    <phoneticPr fontId="16"/>
  </si>
  <si>
    <t>食品衛生法第28条第4項の規定に基づく収去食品等の試験委託（食品のPCB）の検査３項目</t>
    <rPh sb="0" eb="2">
      <t>ショクヒン</t>
    </rPh>
    <rPh sb="2" eb="5">
      <t>エイセイホウ</t>
    </rPh>
    <rPh sb="5" eb="6">
      <t>ダイ</t>
    </rPh>
    <rPh sb="8" eb="9">
      <t>ジョウ</t>
    </rPh>
    <rPh sb="9" eb="10">
      <t>ダイ</t>
    </rPh>
    <rPh sb="11" eb="12">
      <t>コウ</t>
    </rPh>
    <rPh sb="13" eb="15">
      <t>キテイ</t>
    </rPh>
    <rPh sb="16" eb="17">
      <t>モト</t>
    </rPh>
    <rPh sb="19" eb="20">
      <t>オサム</t>
    </rPh>
    <rPh sb="20" eb="21">
      <t>サ</t>
    </rPh>
    <rPh sb="21" eb="24">
      <t>ショクヒントウ</t>
    </rPh>
    <rPh sb="25" eb="27">
      <t>シケン</t>
    </rPh>
    <rPh sb="27" eb="29">
      <t>イタク</t>
    </rPh>
    <rPh sb="30" eb="32">
      <t>ショクヒン</t>
    </rPh>
    <rPh sb="38" eb="40">
      <t>ケンサ</t>
    </rPh>
    <rPh sb="41" eb="43">
      <t>コウモク</t>
    </rPh>
    <phoneticPr fontId="7"/>
  </si>
  <si>
    <t>支出負担行為担当官
東京検疫所総務課長 　扇　勝則
東京都江東区青海2-7-11</t>
    <rPh sb="21" eb="22">
      <t>オウギ</t>
    </rPh>
    <rPh sb="23" eb="25">
      <t>カツノリ</t>
    </rPh>
    <phoneticPr fontId="7"/>
  </si>
  <si>
    <t>社団法人　日本油料検定協会
兵庫県神戸市東灘区御影塚町1-2-15</t>
    <rPh sb="0" eb="2">
      <t>シャダン</t>
    </rPh>
    <rPh sb="2" eb="4">
      <t>ホウジン</t>
    </rPh>
    <rPh sb="5" eb="7">
      <t>ニホン</t>
    </rPh>
    <rPh sb="7" eb="8">
      <t>ユ</t>
    </rPh>
    <rPh sb="8" eb="9">
      <t>リョウ</t>
    </rPh>
    <rPh sb="9" eb="11">
      <t>ケンテイ</t>
    </rPh>
    <rPh sb="11" eb="13">
      <t>キョウカイ</t>
    </rPh>
    <rPh sb="14" eb="17">
      <t>ヒョウゴケン</t>
    </rPh>
    <rPh sb="17" eb="20">
      <t>コウベシ</t>
    </rPh>
    <rPh sb="20" eb="23">
      <t>ヒガシナダク</t>
    </rPh>
    <rPh sb="23" eb="25">
      <t>ミカゲ</t>
    </rPh>
    <rPh sb="25" eb="26">
      <t>ツカ</t>
    </rPh>
    <rPh sb="26" eb="27">
      <t>マチ</t>
    </rPh>
    <phoneticPr fontId="7"/>
  </si>
  <si>
    <t>予算決算及び会計令第99条第7項に該当するため。</t>
    <rPh sb="0" eb="2">
      <t>ヨサン</t>
    </rPh>
    <rPh sb="2" eb="4">
      <t>ケッサン</t>
    </rPh>
    <rPh sb="4" eb="5">
      <t>オヨ</t>
    </rPh>
    <rPh sb="6" eb="8">
      <t>カイケイ</t>
    </rPh>
    <rPh sb="8" eb="9">
      <t>レイ</t>
    </rPh>
    <rPh sb="9" eb="10">
      <t>ダイ</t>
    </rPh>
    <rPh sb="12" eb="13">
      <t>ジョウ</t>
    </rPh>
    <rPh sb="13" eb="14">
      <t>ダイ</t>
    </rPh>
    <rPh sb="15" eb="16">
      <t>コウ</t>
    </rPh>
    <rPh sb="17" eb="19">
      <t>ガイトウ</t>
    </rPh>
    <phoneticPr fontId="7"/>
  </si>
  <si>
    <t>単価契約
各検査項目別に予定価格を設定し調達を行った結果、便宜的に契約書を１つにした物の総額を計上</t>
    <rPh sb="0" eb="2">
      <t>タンカ</t>
    </rPh>
    <rPh sb="2" eb="4">
      <t>ケイヤク</t>
    </rPh>
    <rPh sb="5" eb="6">
      <t>カク</t>
    </rPh>
    <rPh sb="6" eb="8">
      <t>ケンサ</t>
    </rPh>
    <rPh sb="8" eb="10">
      <t>コウモク</t>
    </rPh>
    <rPh sb="10" eb="11">
      <t>ベツ</t>
    </rPh>
    <rPh sb="12" eb="14">
      <t>ヨテイ</t>
    </rPh>
    <rPh sb="14" eb="16">
      <t>カカク</t>
    </rPh>
    <rPh sb="17" eb="19">
      <t>セッテイ</t>
    </rPh>
    <rPh sb="20" eb="22">
      <t>チョウタツ</t>
    </rPh>
    <rPh sb="23" eb="24">
      <t>オコナ</t>
    </rPh>
    <rPh sb="26" eb="28">
      <t>ケッカ</t>
    </rPh>
    <rPh sb="29" eb="32">
      <t>ベンギテキ</t>
    </rPh>
    <rPh sb="33" eb="36">
      <t>ケイヤクショ</t>
    </rPh>
    <rPh sb="42" eb="43">
      <t>モノ</t>
    </rPh>
    <rPh sb="44" eb="46">
      <t>ソウガク</t>
    </rPh>
    <rPh sb="47" eb="49">
      <t>ケイジョウ</t>
    </rPh>
    <phoneticPr fontId="7"/>
  </si>
  <si>
    <t>食品衛生法第28条第4項の規定に基づく収去食品等の試験委託（食品添加物の成分検査）の検査１７項目</t>
    <rPh sb="0" eb="2">
      <t>ショクヒン</t>
    </rPh>
    <rPh sb="2" eb="5">
      <t>エイセイホウ</t>
    </rPh>
    <rPh sb="5" eb="6">
      <t>ダイ</t>
    </rPh>
    <rPh sb="8" eb="9">
      <t>ジョウ</t>
    </rPh>
    <rPh sb="9" eb="10">
      <t>ダイ</t>
    </rPh>
    <rPh sb="11" eb="12">
      <t>コウ</t>
    </rPh>
    <rPh sb="13" eb="15">
      <t>キテイ</t>
    </rPh>
    <rPh sb="16" eb="17">
      <t>モト</t>
    </rPh>
    <rPh sb="19" eb="20">
      <t>オサム</t>
    </rPh>
    <rPh sb="20" eb="21">
      <t>サ</t>
    </rPh>
    <rPh sb="21" eb="24">
      <t>ショクヒントウ</t>
    </rPh>
    <rPh sb="25" eb="27">
      <t>シケン</t>
    </rPh>
    <rPh sb="27" eb="29">
      <t>イタク</t>
    </rPh>
    <rPh sb="30" eb="32">
      <t>ショクヒン</t>
    </rPh>
    <rPh sb="32" eb="35">
      <t>テンカブツ</t>
    </rPh>
    <rPh sb="36" eb="38">
      <t>セイブン</t>
    </rPh>
    <rPh sb="38" eb="40">
      <t>ケンサ</t>
    </rPh>
    <rPh sb="42" eb="44">
      <t>ケンサ</t>
    </rPh>
    <rPh sb="46" eb="48">
      <t>コウモク</t>
    </rPh>
    <phoneticPr fontId="7"/>
  </si>
  <si>
    <t>財団法人　食品環境検査協会
東京都江東区新木場2-10-4</t>
    <rPh sb="0" eb="2">
      <t>ザイダン</t>
    </rPh>
    <rPh sb="2" eb="4">
      <t>ホウジン</t>
    </rPh>
    <rPh sb="5" eb="7">
      <t>ショクヒン</t>
    </rPh>
    <rPh sb="7" eb="9">
      <t>カンキョウ</t>
    </rPh>
    <rPh sb="9" eb="11">
      <t>ケンサ</t>
    </rPh>
    <rPh sb="11" eb="13">
      <t>キョウカイ</t>
    </rPh>
    <rPh sb="14" eb="17">
      <t>トウキョウト</t>
    </rPh>
    <rPh sb="17" eb="20">
      <t>コウトウク</t>
    </rPh>
    <rPh sb="20" eb="23">
      <t>シンキバ</t>
    </rPh>
    <phoneticPr fontId="7"/>
  </si>
  <si>
    <t>食品衛生法第28条第4項の規定に基づく収去食品等の試験委託（食品添加物の成分検査）の検査９項目</t>
    <rPh sb="0" eb="2">
      <t>ショクヒン</t>
    </rPh>
    <rPh sb="2" eb="5">
      <t>エイセイホウ</t>
    </rPh>
    <rPh sb="5" eb="6">
      <t>ダイ</t>
    </rPh>
    <rPh sb="8" eb="9">
      <t>ジョウ</t>
    </rPh>
    <rPh sb="9" eb="10">
      <t>ダイ</t>
    </rPh>
    <rPh sb="11" eb="12">
      <t>コウ</t>
    </rPh>
    <rPh sb="13" eb="15">
      <t>キテイ</t>
    </rPh>
    <rPh sb="16" eb="17">
      <t>モト</t>
    </rPh>
    <rPh sb="19" eb="20">
      <t>オサム</t>
    </rPh>
    <rPh sb="20" eb="21">
      <t>サ</t>
    </rPh>
    <rPh sb="21" eb="24">
      <t>ショクヒントウ</t>
    </rPh>
    <rPh sb="25" eb="27">
      <t>シケン</t>
    </rPh>
    <rPh sb="27" eb="29">
      <t>イタク</t>
    </rPh>
    <rPh sb="30" eb="32">
      <t>ショクヒン</t>
    </rPh>
    <rPh sb="32" eb="35">
      <t>テンカブツ</t>
    </rPh>
    <rPh sb="36" eb="38">
      <t>セイブン</t>
    </rPh>
    <rPh sb="38" eb="40">
      <t>ケンサ</t>
    </rPh>
    <rPh sb="42" eb="44">
      <t>ケンサ</t>
    </rPh>
    <rPh sb="45" eb="47">
      <t>コウモク</t>
    </rPh>
    <phoneticPr fontId="7"/>
  </si>
  <si>
    <t>財団法人　日本冷凍食品検査協会
東京都港区芝大門2-4-6</t>
    <rPh sb="0" eb="2">
      <t>ザイダン</t>
    </rPh>
    <rPh sb="2" eb="4">
      <t>ホウジン</t>
    </rPh>
    <rPh sb="5" eb="7">
      <t>ニホン</t>
    </rPh>
    <rPh sb="7" eb="9">
      <t>レイトウ</t>
    </rPh>
    <rPh sb="9" eb="11">
      <t>ショクヒン</t>
    </rPh>
    <rPh sb="11" eb="13">
      <t>ケンサ</t>
    </rPh>
    <rPh sb="13" eb="15">
      <t>キョウカイ</t>
    </rPh>
    <rPh sb="16" eb="19">
      <t>トウキョウト</t>
    </rPh>
    <rPh sb="19" eb="21">
      <t>ミナトク</t>
    </rPh>
    <rPh sb="21" eb="22">
      <t>シバ</t>
    </rPh>
    <rPh sb="22" eb="24">
      <t>ダイモン</t>
    </rPh>
    <phoneticPr fontId="7"/>
  </si>
  <si>
    <t>農畜産物、飼料、加工品及び副産物等の放射能含有実態調査業務（単価）</t>
  </si>
  <si>
    <t>支出負担行為担当官　農林水産省大臣官房経理課長　山下　容弘
東京都千代田区霞が関１－２－１</t>
    <phoneticPr fontId="4"/>
  </si>
  <si>
    <t>財団法人日本冷凍食品検査協会
東京都港区芝大門２－４－６</t>
    <phoneticPr fontId="4"/>
  </si>
  <si>
    <t>会計法第２９条の３第４項（その他）
新基準値の下で求められる試験法が厚生労働省より通知されたのが、平成24年３月15日であり、それまでは、一般競争入札の実施に必要な新基準値に基づく試験法の仕様の確定が困難な状況にあったため</t>
    <phoneticPr fontId="4"/>
  </si>
  <si>
    <t>平成24年度レギュラトリーサイエンス新技術開発事業（食品の加工・調理がフラン濃度に及ぼす影響の把握）委託事業</t>
    <rPh sb="0" eb="2">
      <t>ヘイセイ</t>
    </rPh>
    <rPh sb="4" eb="6">
      <t>ネンド</t>
    </rPh>
    <phoneticPr fontId="10"/>
  </si>
  <si>
    <t>支出負担行為担当官　農林水産省消費・安全局長　髙橋博
東京都千代田区霞が関１－２－１</t>
    <rPh sb="0" eb="2">
      <t>シシュツ</t>
    </rPh>
    <rPh sb="2" eb="4">
      <t>フタン</t>
    </rPh>
    <rPh sb="4" eb="6">
      <t>コウイ</t>
    </rPh>
    <rPh sb="6" eb="9">
      <t>タントウカン</t>
    </rPh>
    <rPh sb="10" eb="12">
      <t>ノウリン</t>
    </rPh>
    <rPh sb="12" eb="15">
      <t>スイサンショウ</t>
    </rPh>
    <rPh sb="15" eb="17">
      <t>ショウヒ</t>
    </rPh>
    <rPh sb="18" eb="20">
      <t>アンゼン</t>
    </rPh>
    <rPh sb="20" eb="22">
      <t>キョクチョウ</t>
    </rPh>
    <rPh sb="23" eb="25">
      <t>タカハシ</t>
    </rPh>
    <rPh sb="25" eb="26">
      <t>ヒロシ</t>
    </rPh>
    <phoneticPr fontId="7"/>
  </si>
  <si>
    <t>財団法人日本食品分析センター
東京都渋谷区元代々木町５２－１</t>
    <rPh sb="0" eb="4">
      <t>ザイダンホウジン</t>
    </rPh>
    <rPh sb="4" eb="6">
      <t>ニホン</t>
    </rPh>
    <rPh sb="6" eb="8">
      <t>ショクヒン</t>
    </rPh>
    <rPh sb="8" eb="10">
      <t>ブンセキ</t>
    </rPh>
    <phoneticPr fontId="2"/>
  </si>
  <si>
    <t>会計法第２９条の３第４項（公募）
本委託事業は、平成２３年度において研究課題を公募し、外部専門家等で組織する中立的第三者機関で審査の結果、選定したもの。</t>
    <phoneticPr fontId="4"/>
  </si>
  <si>
    <t>平成24年度レギュラトリーサイエンス新技術開発事業（採卵農場におけるサルモネラ汚染低減技術の確立）委託事業</t>
    <rPh sb="0" eb="2">
      <t>ヘイセイ</t>
    </rPh>
    <rPh sb="4" eb="6">
      <t>ネンド</t>
    </rPh>
    <phoneticPr fontId="10"/>
  </si>
  <si>
    <t>財団法人畜産生物科学安全研究所
神奈川県相模原市緑区橋本台３－７－１１</t>
    <rPh sb="0" eb="4">
      <t>ザイダンホウジン</t>
    </rPh>
    <rPh sb="4" eb="6">
      <t>チクサン</t>
    </rPh>
    <rPh sb="6" eb="8">
      <t>セイブツ</t>
    </rPh>
    <rPh sb="8" eb="10">
      <t>カガク</t>
    </rPh>
    <rPh sb="10" eb="12">
      <t>アンゼン</t>
    </rPh>
    <rPh sb="12" eb="15">
      <t>ケンキュウショ</t>
    </rPh>
    <phoneticPr fontId="2"/>
  </si>
  <si>
    <t>平成24年度レギュラトリーサイエンス新技術開発事業（加工、調理及び保管過程におけるコメ中のヒ素の化学形態別濃度の動態解析）委託事業</t>
    <rPh sb="0" eb="2">
      <t>ヘイセイ</t>
    </rPh>
    <rPh sb="4" eb="6">
      <t>ネンド</t>
    </rPh>
    <phoneticPr fontId="10"/>
  </si>
  <si>
    <t>会計法第２９条の３第４項（公募）
本委託事業は、平成２４年度において研究課題を公募し、外部専門家等で組織する中立的第三者機関で審査の結果、選定したもの。</t>
    <phoneticPr fontId="4"/>
  </si>
  <si>
    <t>共同提案</t>
    <rPh sb="0" eb="2">
      <t>キョウドウ</t>
    </rPh>
    <rPh sb="2" eb="4">
      <t>テイアン</t>
    </rPh>
    <phoneticPr fontId="7"/>
  </si>
  <si>
    <t>リン化アルミニウム商業用庫外投薬機による「野菜類を含めた青果物実用規模くん蒸試験」業務請負</t>
    <rPh sb="2" eb="3">
      <t>カ</t>
    </rPh>
    <rPh sb="9" eb="12">
      <t>ショウギョウヨウ</t>
    </rPh>
    <rPh sb="12" eb="14">
      <t>コガイ</t>
    </rPh>
    <rPh sb="14" eb="16">
      <t>トウヤク</t>
    </rPh>
    <rPh sb="16" eb="17">
      <t>キ</t>
    </rPh>
    <rPh sb="21" eb="24">
      <t>ヤサイルイ</t>
    </rPh>
    <rPh sb="25" eb="26">
      <t>フク</t>
    </rPh>
    <rPh sb="28" eb="31">
      <t>セイカブツ</t>
    </rPh>
    <rPh sb="31" eb="33">
      <t>ジツヨウ</t>
    </rPh>
    <rPh sb="33" eb="35">
      <t>キボ</t>
    </rPh>
    <rPh sb="37" eb="38">
      <t>ジョウ</t>
    </rPh>
    <rPh sb="38" eb="40">
      <t>シケン</t>
    </rPh>
    <rPh sb="41" eb="43">
      <t>ギョウム</t>
    </rPh>
    <rPh sb="43" eb="45">
      <t>ウケオイ</t>
    </rPh>
    <phoneticPr fontId="7"/>
  </si>
  <si>
    <t>支出負担行為担当官横浜植物防疫所長
川口嘉久
横浜市中区北仲通５－５７</t>
    <rPh sb="0" eb="2">
      <t>シシュツ</t>
    </rPh>
    <rPh sb="2" eb="4">
      <t>フタン</t>
    </rPh>
    <rPh sb="4" eb="6">
      <t>コウイ</t>
    </rPh>
    <rPh sb="6" eb="9">
      <t>タントウカン</t>
    </rPh>
    <rPh sb="9" eb="11">
      <t>ヨコハマ</t>
    </rPh>
    <rPh sb="11" eb="13">
      <t>ショクブツ</t>
    </rPh>
    <rPh sb="13" eb="15">
      <t>ボウエキ</t>
    </rPh>
    <rPh sb="15" eb="16">
      <t>ショ</t>
    </rPh>
    <rPh sb="16" eb="17">
      <t>チョウ</t>
    </rPh>
    <rPh sb="18" eb="20">
      <t>カワグチ</t>
    </rPh>
    <rPh sb="20" eb="22">
      <t>ヨシヒサ</t>
    </rPh>
    <phoneticPr fontId="25"/>
  </si>
  <si>
    <t>社団法人日本くん蒸技術協会
東京都台東区台東１－２６－６</t>
    <rPh sb="0" eb="4">
      <t>シャダンホウジン</t>
    </rPh>
    <rPh sb="4" eb="6">
      <t>ニホン</t>
    </rPh>
    <rPh sb="8" eb="9">
      <t>ジョウ</t>
    </rPh>
    <rPh sb="9" eb="11">
      <t>ギジュツ</t>
    </rPh>
    <rPh sb="11" eb="13">
      <t>キョウカイ</t>
    </rPh>
    <phoneticPr fontId="7"/>
  </si>
  <si>
    <t>会計法第２９条の３第４項（公募）
公募を行ったが応募者が1者であったため</t>
    <phoneticPr fontId="4"/>
  </si>
  <si>
    <t>平成２４年度輸出拡大リード事業のうち日本食文化祭典の実施　①IRFS米国</t>
    <phoneticPr fontId="7"/>
  </si>
  <si>
    <t>支出負担行為担当官　食料産業局長　針原寿朗
東京都千代田区霞が関一丁目2番1号</t>
    <phoneticPr fontId="4"/>
  </si>
  <si>
    <t>社団法人日本フードサービス協会
東京都港区浜松町１－29－６浜松町セントラルビル10Ｆ</t>
    <rPh sb="0" eb="2">
      <t>シャダン</t>
    </rPh>
    <rPh sb="2" eb="4">
      <t>ホウジン</t>
    </rPh>
    <phoneticPr fontId="7"/>
  </si>
  <si>
    <t>会計法第２９条の３第４項（企画競争）</t>
  </si>
  <si>
    <t>平成２４年度新たな農林水産政策を推進する実用技術開発事業における研究成果の普及状況把握・分析調査等に係る業務委託事業</t>
    <rPh sb="0" eb="2">
      <t>ヘイセイ</t>
    </rPh>
    <rPh sb="4" eb="6">
      <t>ネンド</t>
    </rPh>
    <rPh sb="6" eb="7">
      <t>アラ</t>
    </rPh>
    <rPh sb="9" eb="11">
      <t>ノウリン</t>
    </rPh>
    <rPh sb="11" eb="13">
      <t>スイサン</t>
    </rPh>
    <rPh sb="13" eb="15">
      <t>セイサク</t>
    </rPh>
    <rPh sb="16" eb="18">
      <t>スイシン</t>
    </rPh>
    <rPh sb="20" eb="22">
      <t>ジツヨウ</t>
    </rPh>
    <rPh sb="22" eb="24">
      <t>ギジュツ</t>
    </rPh>
    <rPh sb="24" eb="26">
      <t>カイハツ</t>
    </rPh>
    <rPh sb="26" eb="28">
      <t>ジギョウ</t>
    </rPh>
    <rPh sb="32" eb="34">
      <t>ケンキュウ</t>
    </rPh>
    <rPh sb="34" eb="36">
      <t>セイカ</t>
    </rPh>
    <rPh sb="37" eb="39">
      <t>フキュウ</t>
    </rPh>
    <rPh sb="39" eb="40">
      <t>ジョウ</t>
    </rPh>
    <rPh sb="40" eb="41">
      <t>キョウ</t>
    </rPh>
    <rPh sb="41" eb="43">
      <t>ハアク</t>
    </rPh>
    <rPh sb="44" eb="46">
      <t>ブンセキ</t>
    </rPh>
    <rPh sb="46" eb="49">
      <t>チョウサトウ</t>
    </rPh>
    <rPh sb="50" eb="51">
      <t>カカ</t>
    </rPh>
    <rPh sb="52" eb="54">
      <t>ギョウム</t>
    </rPh>
    <rPh sb="54" eb="56">
      <t>イタク</t>
    </rPh>
    <rPh sb="56" eb="58">
      <t>ジギョウ</t>
    </rPh>
    <phoneticPr fontId="3"/>
  </si>
  <si>
    <t>支出負担行為担当官　農林水産技術会議事務局長　藤本　潔　
東京都千代田区霞が関１－２－１</t>
    <rPh sb="0" eb="2">
      <t>シシュツ</t>
    </rPh>
    <rPh sb="2" eb="4">
      <t>フタン</t>
    </rPh>
    <rPh sb="4" eb="6">
      <t>コウイ</t>
    </rPh>
    <rPh sb="6" eb="9">
      <t>タントウカン</t>
    </rPh>
    <rPh sb="10" eb="12">
      <t>ノウリン</t>
    </rPh>
    <rPh sb="12" eb="14">
      <t>スイサン</t>
    </rPh>
    <rPh sb="14" eb="16">
      <t>ギジュツ</t>
    </rPh>
    <rPh sb="16" eb="18">
      <t>カイギ</t>
    </rPh>
    <rPh sb="18" eb="20">
      <t>ジム</t>
    </rPh>
    <rPh sb="20" eb="22">
      <t>キョクチョウ</t>
    </rPh>
    <rPh sb="23" eb="25">
      <t>フジモト</t>
    </rPh>
    <rPh sb="26" eb="27">
      <t>キヨシ</t>
    </rPh>
    <phoneticPr fontId="7"/>
  </si>
  <si>
    <t>社団法人農林水産・食品産業技術振興協会
東京都港区赤坂１丁目９番１３号</t>
    <phoneticPr fontId="7"/>
  </si>
  <si>
    <t>予決令第９９条の２（不落・不調随意契約）</t>
  </si>
  <si>
    <t>つくばWAN回線提供業務</t>
  </si>
  <si>
    <t>支出負担行為担当官　農林水産技術会議事務局筑波事務所長　岡本典夫
茨城県つくば市観音台2-1-9</t>
    <phoneticPr fontId="4"/>
  </si>
  <si>
    <t>公益財団法人国際科学振興財団
茨城県つくば市赤塚字牛ヶ淵586-9</t>
    <phoneticPr fontId="4"/>
  </si>
  <si>
    <t>会計法第２９条の３第４項（光熱費等）
提供可能な業者が一に特定されるため</t>
    <phoneticPr fontId="4"/>
  </si>
  <si>
    <t>平成24年度収穫調査業務委託5号
主伐外6,745m3</t>
    <rPh sb="0" eb="2">
      <t>ヘイセイ</t>
    </rPh>
    <rPh sb="4" eb="6">
      <t>ネンド</t>
    </rPh>
    <rPh sb="6" eb="8">
      <t>シュウカク</t>
    </rPh>
    <rPh sb="8" eb="10">
      <t>チョウサ</t>
    </rPh>
    <rPh sb="10" eb="12">
      <t>ギョウム</t>
    </rPh>
    <rPh sb="12" eb="14">
      <t>イタク</t>
    </rPh>
    <rPh sb="15" eb="16">
      <t>ゴウ</t>
    </rPh>
    <rPh sb="17" eb="19">
      <t>シュバツ</t>
    </rPh>
    <rPh sb="19" eb="20">
      <t>ホカ</t>
    </rPh>
    <phoneticPr fontId="10"/>
  </si>
  <si>
    <t>分任支出負担行為担当官
網走中部森林管理署長
阿部知行
常呂郡置戸町字置戸398-99</t>
    <rPh sb="0" eb="1">
      <t>ブン</t>
    </rPh>
    <rPh sb="1" eb="2">
      <t>ニン</t>
    </rPh>
    <rPh sb="2" eb="4">
      <t>シシュツ</t>
    </rPh>
    <rPh sb="4" eb="6">
      <t>フタン</t>
    </rPh>
    <rPh sb="6" eb="8">
      <t>コウイ</t>
    </rPh>
    <rPh sb="8" eb="11">
      <t>タントウカン</t>
    </rPh>
    <rPh sb="12" eb="14">
      <t>アバシリ</t>
    </rPh>
    <rPh sb="14" eb="16">
      <t>チュウブ</t>
    </rPh>
    <rPh sb="16" eb="18">
      <t>シンリン</t>
    </rPh>
    <rPh sb="18" eb="21">
      <t>カンリショ</t>
    </rPh>
    <rPh sb="21" eb="22">
      <t>チョウ</t>
    </rPh>
    <rPh sb="23" eb="25">
      <t>アベ</t>
    </rPh>
    <rPh sb="25" eb="27">
      <t>トモユキ</t>
    </rPh>
    <phoneticPr fontId="10"/>
  </si>
  <si>
    <t>財団法人日本森林林業振興会 旭川支部
旭川市神楽3条5丁目3-2</t>
    <rPh sb="0" eb="4">
      <t>ザイダンホウジン</t>
    </rPh>
    <rPh sb="4" eb="6">
      <t>ニホン</t>
    </rPh>
    <rPh sb="6" eb="8">
      <t>シンリン</t>
    </rPh>
    <rPh sb="8" eb="10">
      <t>リンギョウ</t>
    </rPh>
    <rPh sb="10" eb="13">
      <t>シンコウカイ</t>
    </rPh>
    <rPh sb="14" eb="16">
      <t>アサヒカワ</t>
    </rPh>
    <rPh sb="16" eb="18">
      <t>シブ</t>
    </rPh>
    <phoneticPr fontId="10"/>
  </si>
  <si>
    <t>予決令第９９条の２（不落・不調随意契約）
6月13日一般競争入札に付し再度の入札も行ったが不落となるとともに、事業の着実な実施の面から速やかに調査を行う必要があったため</t>
    <phoneticPr fontId="4"/>
  </si>
  <si>
    <t>平成24年度合理的資源管理推進委託事業一式</t>
  </si>
  <si>
    <t>支出負担行為担当官　水産庁長官　佐藤正典
東京都千代田区霞が関1-2-1</t>
    <phoneticPr fontId="4"/>
  </si>
  <si>
    <t>平成24年度合理的資源管理推進委託事業 共同実施機関 代表機関 社団法人 漁業情報サービスセンター
東京都中央区豊海町４番５号　豊海振興ビル６階</t>
    <rPh sb="0" eb="2">
      <t>ヘイセイ</t>
    </rPh>
    <rPh sb="4" eb="6">
      <t>ネンド</t>
    </rPh>
    <rPh sb="6" eb="9">
      <t>ゴウリテキ</t>
    </rPh>
    <rPh sb="9" eb="11">
      <t>シゲン</t>
    </rPh>
    <rPh sb="11" eb="13">
      <t>カンリ</t>
    </rPh>
    <rPh sb="13" eb="15">
      <t>スイシン</t>
    </rPh>
    <rPh sb="15" eb="17">
      <t>イタク</t>
    </rPh>
    <rPh sb="17" eb="19">
      <t>ジギョウ</t>
    </rPh>
    <rPh sb="20" eb="22">
      <t>キョウドウ</t>
    </rPh>
    <rPh sb="22" eb="24">
      <t>ジッシ</t>
    </rPh>
    <rPh sb="29" eb="31">
      <t>キカン</t>
    </rPh>
    <rPh sb="37" eb="39">
      <t>ギョギョウ</t>
    </rPh>
    <rPh sb="39" eb="41">
      <t>ジョウホウ</t>
    </rPh>
    <phoneticPr fontId="7"/>
  </si>
  <si>
    <t>平成24年度国際漁業・輸入管理強化推進事業のうち操業管理適正化事業一式</t>
  </si>
  <si>
    <t>①社団法人 漁業情報ｻｰﾋﾞｽｾﾝﾀｰ②株式会社 ｷｭｰﾋﾞｯｸ･ｱｲ
①東京都中央区豊海町４－５　豊海振興ビル②東京都品川区西五反田２－１５－９</t>
    <phoneticPr fontId="4"/>
  </si>
  <si>
    <t>①特社,②-</t>
    <phoneticPr fontId="7"/>
  </si>
  <si>
    <t>①国所管,②ー</t>
    <rPh sb="2" eb="4">
      <t>ショカン</t>
    </rPh>
    <phoneticPr fontId="7"/>
  </si>
  <si>
    <t>①特社､国所管②-</t>
    <rPh sb="1" eb="2">
      <t>トク</t>
    </rPh>
    <rPh sb="2" eb="3">
      <t>シャ</t>
    </rPh>
    <rPh sb="4" eb="5">
      <t>クニ</t>
    </rPh>
    <rPh sb="5" eb="7">
      <t>ショカン</t>
    </rPh>
    <phoneticPr fontId="7"/>
  </si>
  <si>
    <t>平成24年度CORINS/TECRIS（工事及び調査設計業務実績情報提供システム）の利用一式</t>
    <phoneticPr fontId="7"/>
  </si>
  <si>
    <t>財団法人日本建設情報総合センター
東京都港区赤坂７－１０－２０</t>
    <phoneticPr fontId="7"/>
  </si>
  <si>
    <t>会計法第２９条の３第４項（特定情報）
行政目的を達成するために不可欠な特定の情報について提供を受けるものであり、当該情報を提供することが可能な者が一に特定されるため</t>
    <phoneticPr fontId="4"/>
  </si>
  <si>
    <t>平成24年度国際漁業・輸入管理強化推進事業のうち輸入まぐろ類流通管理委託事業一式</t>
  </si>
  <si>
    <t>①社団法人 漁業情報ｻｰﾋﾞｽｾﾝﾀｰ②株式会社ﾏｲﾄﾍﾞｰｼｯｸｻｰﾋﾞｽ
①東京都中央区豊海町４－５　豊海振興ビル②東京都新宿区市谷田町２－３</t>
    <phoneticPr fontId="4"/>
  </si>
  <si>
    <t>平成24年度鯨資源調査等対策委託事業一式</t>
  </si>
  <si>
    <t>財団法人 日本鯨類研究所
東京都中央区豊海町４－５</t>
    <phoneticPr fontId="7"/>
  </si>
  <si>
    <t>支出負担行為担当官　農林水産政策研究所長　武本　俊彦
東京都千代田区霞が関３－１－１</t>
    <phoneticPr fontId="4"/>
  </si>
  <si>
    <t>公益財団法人　日本心臓血圧研究振興会付属　榊原記念病院
東京都府中市朝日町３－１６－１</t>
    <phoneticPr fontId="7"/>
  </si>
  <si>
    <t>平成24年度農地の除染対策技術検討（その２）業務委託</t>
  </si>
  <si>
    <t>支出負担行為担当官　東北農政局長　佐藤　憲雄
仙台市青葉区本町３－３－１</t>
    <phoneticPr fontId="4"/>
  </si>
  <si>
    <t>公益社団法人　農業農村工学会
東京都港区新橋５－３４－４</t>
    <rPh sb="2" eb="3">
      <t>シャ</t>
    </rPh>
    <phoneticPr fontId="7"/>
  </si>
  <si>
    <t>予決令第１０２条の４第４号（イ）（有利随意契約）
被災地関係市町村の要望からも本業務の成果を早急（8月）に出す必要があり、工期上の制約を踏まえると、前年度の検討経緯も熟知している受託予定者に設置している「農地の除染対策技術検討会」を引き続き活用し、検討会を実施していく必要があり、他の者に置き換えて行うことは困難であることから、競争に付することが不利なため。</t>
    <phoneticPr fontId="4"/>
  </si>
  <si>
    <t>平成24年度米沢平野二期農業水利事業米沢平野地区環境保全検討業務委託
一式</t>
    <rPh sb="35" eb="37">
      <t>イッシキ</t>
    </rPh>
    <phoneticPr fontId="7"/>
  </si>
  <si>
    <t>分任支出負担行為担当官
東北農政局米沢平野農業水利事業所長
相澤顕之
山形県米沢市駅前三丁目1-19</t>
    <phoneticPr fontId="7"/>
  </si>
  <si>
    <t>社団法人地域環境資源センター
東京都港区新橋5-34-4</t>
    <phoneticPr fontId="4"/>
  </si>
  <si>
    <t>和賀中部農業水利事業　和賀中部地区環境保全検討業務委託</t>
    <phoneticPr fontId="7"/>
  </si>
  <si>
    <t>分任支出負担行為担当官　東北農政局和賀中部農業水利事業所長　浅田　務
岩手県北上市和賀町長沼6-131-1</t>
    <phoneticPr fontId="4"/>
  </si>
  <si>
    <t>国営施設機能保全事業の実施にかかる環境配慮対策手法検討委託事業
一式</t>
    <phoneticPr fontId="7"/>
  </si>
  <si>
    <t>分任支出負担行為担当官　関東農政局西関東土地改良調査管理事務所長　中里良一
静岡県菊川市加茂2280－1</t>
    <phoneticPr fontId="4"/>
  </si>
  <si>
    <t>社団法人地域環境資源センター
東京都港区新橋5－34－4</t>
    <phoneticPr fontId="7"/>
  </si>
  <si>
    <t>平成24年度　利根川水系土地改良調査管理　地域整備方向検討調査　荒川中部地域畑地かんがい推進委託事業
一式</t>
    <rPh sb="0" eb="2">
      <t>ヘイセイ</t>
    </rPh>
    <rPh sb="4" eb="6">
      <t>ネンド</t>
    </rPh>
    <rPh sb="7" eb="10">
      <t>トネガワ</t>
    </rPh>
    <rPh sb="10" eb="12">
      <t>スイケイ</t>
    </rPh>
    <rPh sb="12" eb="14">
      <t>トチ</t>
    </rPh>
    <rPh sb="14" eb="16">
      <t>カイリョウ</t>
    </rPh>
    <rPh sb="16" eb="18">
      <t>チョウサ</t>
    </rPh>
    <rPh sb="18" eb="20">
      <t>カンリ</t>
    </rPh>
    <rPh sb="21" eb="23">
      <t>チイキ</t>
    </rPh>
    <rPh sb="23" eb="25">
      <t>セイビ</t>
    </rPh>
    <rPh sb="25" eb="27">
      <t>ホウコウ</t>
    </rPh>
    <rPh sb="27" eb="29">
      <t>ケントウ</t>
    </rPh>
    <rPh sb="29" eb="31">
      <t>チョウサ</t>
    </rPh>
    <rPh sb="32" eb="34">
      <t>アラカワ</t>
    </rPh>
    <rPh sb="34" eb="36">
      <t>チュウブ</t>
    </rPh>
    <rPh sb="36" eb="38">
      <t>チイキ</t>
    </rPh>
    <rPh sb="38" eb="40">
      <t>ハタチ</t>
    </rPh>
    <rPh sb="44" eb="46">
      <t>スイシン</t>
    </rPh>
    <rPh sb="46" eb="48">
      <t>イタク</t>
    </rPh>
    <rPh sb="48" eb="50">
      <t>ジギョウ</t>
    </rPh>
    <rPh sb="51" eb="53">
      <t>イッシキ</t>
    </rPh>
    <phoneticPr fontId="7"/>
  </si>
  <si>
    <t>分任支出負担行為担当官　関東農政局利根川水系土地改良調査管理事務所長　安樂　敏
千葉県柏市根戸471-65</t>
    <rPh sb="17" eb="20">
      <t>トネガワ</t>
    </rPh>
    <rPh sb="20" eb="22">
      <t>スイケイ</t>
    </rPh>
    <rPh sb="22" eb="24">
      <t>トチ</t>
    </rPh>
    <rPh sb="24" eb="26">
      <t>カイリョウ</t>
    </rPh>
    <rPh sb="26" eb="28">
      <t>チョウサ</t>
    </rPh>
    <rPh sb="28" eb="30">
      <t>カンリ</t>
    </rPh>
    <rPh sb="30" eb="33">
      <t>ジムショ</t>
    </rPh>
    <rPh sb="35" eb="37">
      <t>アンラク</t>
    </rPh>
    <rPh sb="38" eb="39">
      <t>サトシ</t>
    </rPh>
    <phoneticPr fontId="7"/>
  </si>
  <si>
    <t>社団法人畑地農業振興会
東京都港区芝大門1-3-11</t>
    <rPh sb="0" eb="4">
      <t>シャダンホウジン</t>
    </rPh>
    <rPh sb="4" eb="6">
      <t>ハタチ</t>
    </rPh>
    <rPh sb="6" eb="8">
      <t>ノウギョウ</t>
    </rPh>
    <rPh sb="8" eb="11">
      <t>シンコウカイ</t>
    </rPh>
    <phoneticPr fontId="7"/>
  </si>
  <si>
    <t>平成２４年度南近畿調査管理「紀伊平野地区」地区調査環境配慮計画検討委託事業</t>
    <phoneticPr fontId="7"/>
  </si>
  <si>
    <t>分任支出負担行為担当官　近畿農政局南近畿土地改良調査管理事務所長　加藤公平
奈良県吉野郡大淀町下渕388-1</t>
    <phoneticPr fontId="7"/>
  </si>
  <si>
    <t>平成２４年度　淀川水系土地改良調査管理　大和高原地域畑地かんがい実証調査業務委託事業　奈良県奈良市月ヶ瀬地内　平成24年8月30日～平成25年3月19日　建設コンサルタント</t>
  </si>
  <si>
    <t>分任支出負担行為担当官　近畿農政局淀川水系土地改良調査管理事務所長　櫻庭光一
京都市伏見区桃山町永井久太郎５６番地</t>
    <rPh sb="19" eb="21">
      <t>スイケイ</t>
    </rPh>
    <phoneticPr fontId="7"/>
  </si>
  <si>
    <t>社団法人畑地農業振興会
東京都港区芝大門１－３－１１</t>
    <phoneticPr fontId="7"/>
  </si>
  <si>
    <t>平成24年度東伯地区畑地振興策検討委託業務</t>
  </si>
  <si>
    <t>分任支出負担行為担当官　中国四国農政局中国土地改良調査管理事務所長　中西昭弘
広島県広島市安佐北区可部2-6-15</t>
    <phoneticPr fontId="4"/>
  </si>
  <si>
    <t>社団法人畑地農業振興会
東京都港区芝大門1-3-11</t>
    <phoneticPr fontId="4"/>
  </si>
  <si>
    <t>吉野川下流域農地防災事業
事業効果検証委託業務</t>
  </si>
  <si>
    <t>分任支出負担行為担当官　中国四国農政局四国東部農地防災事務所長　石川　佳市
徳島県板野郡板野町川端字庄境2-1</t>
    <phoneticPr fontId="4"/>
  </si>
  <si>
    <t>社団法人畑地農業振興会
東京都港区芝大門1-3-11</t>
    <phoneticPr fontId="4"/>
  </si>
  <si>
    <t>平成２４年度国際機関協力事業委託費（アジア生産性向上事業）</t>
    <phoneticPr fontId="4"/>
  </si>
  <si>
    <t>経済産業本省  千代田区霞が関１－３－１  支出負担行為担当官　経済産業省大臣官房会計課長　赤石　浩一</t>
    <phoneticPr fontId="7"/>
  </si>
  <si>
    <t>公益財団法人日本生産性本部
渋谷区渋谷３―１―１</t>
  </si>
  <si>
    <t>国際機関であるアジア生産性機構（ＡＰＯ）の事業の一環として日本が実施する事業を支援する本事業では、ＡＰＯ加盟各国の生産性機関（ＮＰＯ）の職員等に対して生産性視察団受入れ事業及び国際研修の人材育成等を実施するものである。本事業は、環境経営コンサルティング能力等の高度な知識が必要となるため、契約の性質及び目的が価格のみによる競争を許さない上、事業の特性により、契約の仕様が事前に確定できないことから、企画競争を実施したうえで、会計法第２９条の３第４項の随意契約を行うこととする。（企画競争）</t>
    <rPh sb="239" eb="241">
      <t>キカク</t>
    </rPh>
    <rPh sb="241" eb="243">
      <t>キョウソウ</t>
    </rPh>
    <phoneticPr fontId="4"/>
  </si>
  <si>
    <t>平成２４年度貿易投資円滑化支援事業（人材育成）</t>
  </si>
  <si>
    <t>財団法人海外産業人材育成協会
東京都中央区銀座５－１２－５　白鶴ビル４階</t>
  </si>
  <si>
    <t>本事業の実施にあたっては、開発途上国特有のソフトインフラ整備の現状や開発途上国にふさわしいレベルの技術・システムに関するニーズを十分に把握しているなど途上国での事業展開に関する高度な知識等を有していることが必要となるが、事業の特性により、契約の仕様が事前に確定できないことから、契約の性質及び目的が価格による競争を許さないため、企画競争を実施したうえで、会計法２９条の３第４項の随意契約を行うこととする。（企画競争）</t>
    <phoneticPr fontId="4"/>
  </si>
  <si>
    <t>平成２４年度インフラビジネス等展開支援人材育成事業</t>
  </si>
  <si>
    <t>財団法人海外産業人材育成協会
独立行政法人日本貿易振興機構
東京都中央区銀座５－１２－５　白鶴ビル４階
港区赤坂１－１２－３２</t>
  </si>
  <si>
    <t>海外のインフラ関係者等に対し、我が国主導でインフラ関連の技術・システム等に関する研修、専門家派遣等を実施し、また、我が国若手人材と海外企業幹部候補との共同研修や我が国若手人材の開発途上国インフラ関連部門等へのインターンシップ派遣等を行う本事業は、開発途上国特有の状況に応じた整備の現状や技術・システムに関するニーズを十分に把握するとともに、途上国での事業展開に関する高度な技術、知識又は設備等が必要となるため、契約の性質及び目的が価格のみによる競争を許さない上、事業の特性により、契約の仕様が事前に確定できないことから、企画競争を実施したうえで、会計法第２９条の３第４項の随意契約を行うこととする。 （企画競争）</t>
    <phoneticPr fontId="4"/>
  </si>
  <si>
    <t>平成２４年度二酸化炭素回収技術高度化事業（二酸化炭素固体吸収材等研究開発事業）に関する委託契約</t>
  </si>
  <si>
    <t>公益財団法人地球環境産業技術研究機構
京都府木津川市木津川台９－２</t>
  </si>
  <si>
    <t>CCSの実用化に向けて、CO2の分離回収技術の高度化を目的とし、日米の共同研究により、化学吸収法による新規固体吸収材の開発等を実施する本事業では、CO2の高効率化学吸収技術や、化学物質の固体担持技術、分離回収技術評価手法等といった極めて高度な技術、知識又は設備等が必要。また、仮に一般競争入札を行った場合、分離回収液のスペックや製造手法、共同研究先に求める技術基準などの詳細を仕様書等に示すことが不可欠であり、当該情報を公表すると当該情報に係る知的財産を脅かすおそれがあるため、競争入札に適さないことから、企画競争を実施したうえで、会計法第２９条の３第４項の随意契約を行うこととする。（企画競争）</t>
    <phoneticPr fontId="4"/>
  </si>
  <si>
    <t>平成２４年度二酸化炭素回収・貯蔵安全性評価技術開発事業に関する委託契約</t>
  </si>
  <si>
    <t>CCSの実用化に向け、安全性評価技術の高度化を目的とし、長期挙動シミュレーション技術の高度化やCO2圧入による地質への影響評価等を実施する本事業では、地下貯留CO2の挙動予測シミュレーション技術やモニタリング技術、地質調査・分析等といった極めて高度な技術、知識又は設備等が必要。また、仮に一般競争入札を行った場合、地質解析技術やシミュレーションコード、モニタリングにより取得されるデータの種類などの詳細を仕様書等に示すことが不可欠であり、当該情報を公表すると当該情報に係る知的財産を脅かすおそれがあるため、競争入札に適さないことから、企画競争を実施したうえで、会計法第２９条の３第４項の随意契約を行うこととする。（企画競争）</t>
    <phoneticPr fontId="4"/>
  </si>
  <si>
    <t>平成２４年度国際標準化推進事業委託費（戦略的国際標準化加速事業（国際標準共同研究開発事業：排ガス中のアンモニア自動測定法に関する標準化））</t>
  </si>
  <si>
    <t>社団法人産業環境管理協会
株式会社堀場製作所
千代田区鍛冶町２－２－１
京都府京都市南区吉祥院宮ノ東町２</t>
  </si>
  <si>
    <t>排ガス中のアンモニア自動測定法の国際標準化を目的とした本事業は、規格開発に通常３〜５年程度を要するため、平成２３年度より同一の委託先が継続して実施することが必要である。以上のことから、初年度に企画競争を実施したうえで、本年度においても、会計法第２９条の３第４項の随意契約を社団法人産業環境管理協会及び株式会社堀場製作所と行うこととする。</t>
    <phoneticPr fontId="4"/>
  </si>
  <si>
    <t>平成２４年度国際標準化推進事業委託費（戦略的国際標準化加速事業（国際標準共同研究開発事業：溶剤使用プロセスからの排出ガス中の揮発性有機化合物（VOC）の全炭素濃度及び個別成分濃度測定法に関する標準化））</t>
  </si>
  <si>
    <t>排ガス中の揮発性有機化合物の全炭素濃度測定法及び個別成分濃度測定法の国際標準化を目的とした本事業は、規格開発に通常３〜５年程度を要するため、平成２３年度より同一の委託先が継続して実施することが必要である。以上のことから、初年度に企画競争を実施したうえで、本年度においても、会計法第２９条の３第４項の随意契約を社団法人産業環境管理協会及び株式会社堀場製作所と行うこととする。</t>
    <phoneticPr fontId="4"/>
  </si>
  <si>
    <t>国際標準化推進事業委託費（戦略的国際標準化加速事業（国際標準共同研究開発事業：電動車両用電子・電装部品の耐環境性試験法に関する標準化））</t>
  </si>
  <si>
    <t>公益社団法人自動車技術会
エスペック株式会社
東京都千代田区五番町１０－２　五番町センタービル５階
大阪府大阪市北区天神橋３－５－６</t>
  </si>
  <si>
    <t>電動車両用電子・電装部品耐環境試験方法に関する新たな国際標準規格化を図る本事業では、複数年度に亘り、機能、信頼性試験を立案・実施・検証して成果を求める必要があり、毎年度の成果を通じて翌年度以降の成果の要件定義を見直し、これを元に国際標準規格の原案を作成することが不可欠であるため、２３年度から３年間継続した事業の実施が必要となる。以上のことから、初年度に企画競争を行ったうえで、本年度においても、会計法第２９条の３第４項の随意契約を公益社団法人自動車技術会及びエスペック株式会社と行うこととする。</t>
    <phoneticPr fontId="4"/>
  </si>
  <si>
    <t>平成２４年度産業技術研究開発(空中発射システムの研究開発)</t>
  </si>
  <si>
    <t>財団法人宇宙システム開発利用推進機構
東京都港区芝公園３－５－８</t>
  </si>
  <si>
    <t>本事業は、小型ロケットを航空機に搭載し、安全な公海上の高々度からロケットを切り離し、航空機が待避したのち、ロケットに点火し、衛星を所定の高度まで打ち上げる「空中発射システム」の基盤技術の確立を目的とする。本事業については、複数年度に亘る事業の継続を通じて、システムの技術的成立性の検討、実際に投下実験を行う試供体の製作等、所定の成果を求める研究開発事業であって、毎事業年度の成果により、翌事業年度以降の事業計画を見直していくこと等が不可欠であるため、平成２１年度から６年間継続した事業の実施が必要となる。以上のことから、本年度においても、会計法第２９条の３第４項に基づく随意契約を財団法人宇宙システム開発利用推進機構と行うこととする。</t>
    <phoneticPr fontId="4"/>
  </si>
  <si>
    <t>平成２４年度産業技術研究開発（次世代地球観測衛星利用基盤技術の研究開発（ハイパースペクトルセンサ・データの高度利用に係る研究開発））</t>
  </si>
  <si>
    <t>本事業は、人工衛星に搭載した世界最先端のスペクトル分解能を有する光学センサ（ハイパースペクトルセンサ）から得られたデータを解析し、地表面の状況（資源探査分野、農業分野、環境分野等）について情報を収集する技術を開発・実証することを目的とするものである。事業の実施にあたっては、複数年度に亘る事業の継続を通じて、資源探査分野、農業分野、環境分野といった各分野における光学センサ利用技術の確立を図る研究開発事業であって、毎事業年度の成果により、翌事業年度以降の事業計画を見直していくこと等が不可欠であるため、平成１８年度から９年間継続した事業の実施が必要となる。以上のことから、本年度においても、会計法第２９条の３第４項の随意契約を財団法人宇宙システム開発利用推進機構と行うこととする。</t>
    <phoneticPr fontId="4"/>
  </si>
  <si>
    <t>平成２４年度産業技術研究開発（次世代地球観測衛星利用基盤技術の研究開発（ハイパースペクトルセンサの校正・データ処理等に係る研究開発））</t>
  </si>
  <si>
    <t>財団法人宇宙システム開発利用推進機構
独立行政法人産業技術総合研究所
東京都港区芝公園３－５－８
千代田区霞が関１－３－１</t>
  </si>
  <si>
    <t>本事業は、人工衛星に搭載した世界最先端のスペクトル分解能を有する光学センサについて、その経年劣化等を補正する技術、得られたデータの高次処理技術、得られたデータを実際に処理する地上データ処理システム等を開発・実証することを目的とする。本事業については、複数年度に亘る事業の継続を通じて、経年劣化による光学センサデータのずれを補正する技術の確立、当該データの空間のずれを補正する技術の確立、雲や大気に含まれる水蒸気によって生じるずれを補正する技術の確立、地上データ処理システムの製作等を実施する研究開発事業であって、毎事業年度の成果により、翌事業年度以降の事業計画を見直していくこと等が不可欠であるため、平成２２年度からの５年間継続した事業の実施が必要となる。以上のことから、本年度においても、会計法第２９条の３第４項の随意契約を財団法人宇宙システム開発利用推進機構及び(独)産業技術総合研究所と行うこととする。</t>
    <phoneticPr fontId="4"/>
  </si>
  <si>
    <t>平成２４年度宇宙産業技術情報基盤整備研究開発事業(宇宙等極限環境における電子部品等の利用に関する研究開発　実証衛星３号機等の開発)</t>
  </si>
  <si>
    <t>財団法人宇宙システム開発利用推進機構
日本電気株式会社
東京都港区芝公園３－５－８
東京都新宿区西新宿３－２０－２　東京オペラシティタワー１９階</t>
  </si>
  <si>
    <t>本事業は、我が国の得意とする民生部品・民生技術を宇宙等の分野へ広範に適用し、宇宙等極限環境で使用する機器等の低コスト、短納期、小型、高性能を実現可能とするための知的基盤を提供することを目的とするものである。本事業については、複数年度（平成２２年度から６年間）に亘る事業の継続を通じて、実証衛星2号機まで継続して構築してきた知的基盤（民生部品・民生技術データベース、選定評価ガイドライン、及び適用設計ガイドライン）をベースに、より低コストで短工期で実現できる高性能な超小型宇宙実証プラットフォームの開発を新たに行い、知的基盤の拡充を行うものであり、毎事業年度の成果により、翌事業年度以降の事業計画を見直していくこと等が不可欠であるため、同一事業者による継続的な研究開発が必要である。以上のことから、本年度においても、会計法第２９条の３第４項の随意契約を財団法人宇宙システム開発利用推進機構と行うこととする。</t>
    <phoneticPr fontId="4"/>
  </si>
  <si>
    <t>平成２４年度工業標準化推進事業（戦略的国際標準化加速事業：ＩＴＳの規格化事業）</t>
  </si>
  <si>
    <t>公益社団法人自動車技術会
一般財団法人日本自動車研究所
千代田区五番町１０－２
港区芝大門１－１－３０　日本自動車会館１２階</t>
  </si>
  <si>
    <t>本事業は、我が国のＩＴＳ技術について、ISOに提案するための国際規格原案及び国際審議に必要となるバックデータ等を検証して国際規格原案の国内審議及びISOにおける国際標準化活動を行うものである。本事業を実施するにあたり、規格開発には通常３〜５年程度を要するため、平成23年度より同一の委託先が継続して実施することが必要である。以上のことから、本年度においても、会計法第２９条の３第４項の随意契約を、財団法人日本自動車研究所及び公益社団法人自動車技術会と行うこととする。</t>
    <phoneticPr fontId="4"/>
  </si>
  <si>
    <t>うち、39,657,636円が（公社）自動車技術会分</t>
    <rPh sb="13" eb="14">
      <t>エン</t>
    </rPh>
    <rPh sb="16" eb="18">
      <t>コウシャ</t>
    </rPh>
    <rPh sb="19" eb="22">
      <t>ジドウシャ</t>
    </rPh>
    <rPh sb="22" eb="24">
      <t>ギジュツ</t>
    </rPh>
    <rPh sb="24" eb="25">
      <t>カイ</t>
    </rPh>
    <rPh sb="25" eb="26">
      <t>ブン</t>
    </rPh>
    <phoneticPr fontId="4"/>
  </si>
  <si>
    <t>平成２４年度太陽光発電無線送受電技術研究開発（マイクロ波による精密ビーム制御技術の研究開発）</t>
  </si>
  <si>
    <t>宇宙太陽光発電システムの中核的技術であるマイクロ波による無線送受電技術の確立に向け、安全性等の確保に不可欠な精密ビーム制御技術の研究開発・実証試験を行う本事業は、複数年度に亘る事業の継続を通じて、実証試験モデルの開発等、所定の成果を求める研究開発事業であって、毎事業年度の成果により、翌事業年度以降の事業計画を見直していくこと等が不可欠であるため、平成２１年度から６年間、同一事業者による継続的な研究開発が必要である。以上のことから、本年度においても、会計法第２９条の３第４項に基づく随意契約を(財)無人宇宙実験システム研究開発機構、三菱重工業株式会社、株式会社三菱総合研究所と行うこととする。</t>
    <phoneticPr fontId="4"/>
  </si>
  <si>
    <t>平成２４年度石油資源遠隔探知技術研究開発（石油資源遠隔探知技術の研究開発）</t>
  </si>
  <si>
    <t>財団法人宇宙システム開発利用推進機構
独立行政法人産業技術総合研究所
特定非営利活動法人宇宙利用を推進する会
東京都港区芝公園３－５－８
千代田区霞が関１－３－１
東京都港区赤坂１－９－１５　日本自動車会館２号館９階</t>
  </si>
  <si>
    <t>本事業は、ASTER（光学マルチスペクトルセンサ）から得られたデータを解析し、地表面の状況（資源探査、環境情報等）について情報を収集する技術を開発・実証するものである。本事業については専門的な技術が必要であり、取得データの連続性等から継続的に研究を継続していくことが不可欠との理由から、平成２２年度から５年間継続した研究開発の実施が必要となる。　以上のことから、本年度においても、会計法第２９条の３第４項に基づく随意契約を（独）産業技術総合研究所・（財）資源・環境観測解析センター・特定非営利活動法人宇宙利用を推進する会と行うこととする。</t>
    <phoneticPr fontId="4"/>
  </si>
  <si>
    <t>平成２４年度石油資源遠隔探知技術研究開発（資源探査用観測システム、次世代合成開口レーダ等の研究開発）</t>
  </si>
  <si>
    <t>本事業は、NASAの人工衛星Terraに搭載した光学マルチスペクトルセンサのASTERの開発、実証及び運用校正を行うものである。本事業の実施については専門的な技術が必要であり、また既に打ち上がっているセンサを継続的に高品質に保つための事業であることから、平成１８年度から１２年間継続した研究開発の実施が必要となる。　以上のことから、本年度においても、会計法第２９条の３第４項に基づく随意契約を（財）宇宙システム開発利用推進機構と行うこととする。</t>
    <phoneticPr fontId="4"/>
  </si>
  <si>
    <t>平成２３年度石油資源遠隔探知技術研究開発（ハイパースペクトルセンサ等の研究開発（センサシステム等の研究開発））</t>
  </si>
  <si>
    <t>本事業は、ASTERセンサの後継機として、ハイパースペクトルセンサ等を開発し、効率的な石油資源探査等に貢献することを目的とするものである。事業の実施にあたっては、事業の継続を通じて、所定の成果を求める研究開発事業であるため、平成１９年度から８年間、同一事業者による継続的な研究開発が必要である。　以上のことから、本年度においても、会計法２９条の３第４項に基づく随意契約を（財）宇宙システム開発利用推進機構・日本電気（株）と行うこととする。</t>
    <phoneticPr fontId="4"/>
  </si>
  <si>
    <t>平成２４年度コンテンツ産業強化対策支援事業（若手人材発掘育成・国際ネットワーク構築事業）</t>
  </si>
  <si>
    <t>公益財団法人ユニジャパン
東京都中央区新川１－２８－４４　新川Ｋ・Ｔビル４階</t>
  </si>
  <si>
    <t>本事業は、日本のコンテンツ産業の国際展開を促進すべく、国際展開を視野に入れたプロデューサー等に対し国内外の大学等教育機関や、コンテンツ産業の関連団体等と連携し、各種研修や、シンポジウム等を実施し国際展開できるコンテンツ分野の人材育成事業である。国内大学等教育機関や海外の大学等教育機関等との多様な関係者とのネットワークを有することが必要であり、海外事情等の専門的な知見・ノウハウが必要なるため、契約の性質及び目的が価格のみによる競争を許さない上、事業の特性により、契約の仕様が事前に確定できないことから、企画競争を実施したうえで、会計法第２９条の３第４項の随意契約を行うこととする。（企画競争）</t>
    <rPh sb="292" eb="294">
      <t>キカク</t>
    </rPh>
    <rPh sb="294" eb="296">
      <t>キョウソウ</t>
    </rPh>
    <phoneticPr fontId="4"/>
  </si>
  <si>
    <t>平成２４年度コンテンツ産業強化対策支援事業（国際取引市場創出事業）</t>
  </si>
  <si>
    <t>本事業は、日本のコンテンツ産業の海外展開を促進すべく海外のコンテンツ産業に関するバイヤーを招聘し、国内のコンテンツ関連企業に対して商談会を開催し、ビジネスマッチングを促進することを目的とし、国内外のコンテンツ産業関係者とのネットワークを有し、コンテンツ産業に係る海外事情等の専門的な知見・ノウハウが必要となるため、契約の性質及び目的が価格のみによる競争を許さない上、事業の特性により、契約の仕様が事前に確定できないことから、企画競争を実施したうえで、会計法第２９条の３第４項の随意契約を行うこととする。（企画競争）</t>
    <phoneticPr fontId="4"/>
  </si>
  <si>
    <t>平成２４年度希少金属資源開発推進基盤整備事業（グローバル・リモートセンシング利用資源解析強化事業）</t>
    <phoneticPr fontId="4"/>
  </si>
  <si>
    <t>資源エネルギー庁　千代田区霞が関１－３－１ 支出負担行為担当官　資源エネルギー庁長官官房総合政策課長　後藤　収</t>
    <phoneticPr fontId="7"/>
  </si>
  <si>
    <t>リモートセンシングによる全球解析のためのプラットフォームの作成、全地球を調査対象としたレアメタルの賦存が期待される地域における集中的な衛星画像の解析等を行う本事業は、資源有望地域の抽出のためのグローバルリモートセンシング利用解析プラットフォームの構築と衛星画像解析データの検証を複数年度にわたって継続性をもって単一の成果を求める必要があり、翌事業年度以降の成果の要件定義を見直していくことが必要不可欠なため、２１年度からの４年継続とする。以上のことから、本年度においても、会計法第２９条の３第４項の随意契約を財団法人資源・環境観測解析センターを主とする民間企業等のコンソーシアムと行うこととする。</t>
    <phoneticPr fontId="4"/>
  </si>
  <si>
    <t>平成２４年度台湾における産業財産権制度基盤整備事業</t>
    <rPh sb="23" eb="25">
      <t>ジギョウ</t>
    </rPh>
    <phoneticPr fontId="7"/>
  </si>
  <si>
    <t>特許庁　千代田区霞が関３－４－３　支出負担行為担当官　特許庁総務部会計課長　寺嶋　充</t>
    <rPh sb="17" eb="19">
      <t>シシュツ</t>
    </rPh>
    <phoneticPr fontId="7"/>
  </si>
  <si>
    <t>公益財団法人交流協会
東京都港区六本木三丁目１６番３３号</t>
  </si>
  <si>
    <t>本事業は、台湾の知的財産制度及び運用にかかる動向等を調査し、我が国の知的財産施策の策定に資するとともに、知的財産権に係る情報提供及び模倣被害の個別相談等を行うことにより、我が国企業の台湾への出願を支援することを目的とするものである。
　本事業の実施にあたっては、台湾に拠点を有することが必須であり、産業財産権に関しての専門的な知見・ノウハウが必要になることや、外交関係のない台湾において、日本国政府を代理し現地知財庁等政府機関と意見交換等を行うことができる機関であることが不可欠であることから、契約の性質及び目的が競争を許さないため、企画競争を実施したうえで、会計法２９条の３第４項の随意契約を行うこととする。（企画競争）</t>
    <rPh sb="306" eb="308">
      <t>キカク</t>
    </rPh>
    <rPh sb="308" eb="310">
      <t>キョウソウ</t>
    </rPh>
    <phoneticPr fontId="7"/>
  </si>
  <si>
    <t>非公表</t>
    <rPh sb="0" eb="3">
      <t>ヒコウヒョウ</t>
    </rPh>
    <phoneticPr fontId="4"/>
  </si>
  <si>
    <t>人権啓発支援調査委託費「企業向け人権啓発活動支援事業」（情報モラル啓発事業）</t>
  </si>
  <si>
    <t>中小企業庁　千代田区霞が関１－３－１ 支出負担行為担当官　中小企業庁長官官房参事官　鍜治　克彦</t>
  </si>
  <si>
    <t>財団法人ハイパーネットワーク社会研究所
大分県大分市東春日町５１－６</t>
  </si>
  <si>
    <t>中小企業者等に対する人権啓発のための事業を民間経済団体等に委託して実施する本事業は、深刻な人権侵害が起きた場合の対処方法に関する専門的な知見・ノウハウを有し、情報漏えいを防ぐためのインターネット等の情報関係の専門知識が必要となるため、契約の性質及び目的が価格のみによる競争を許さない上、事業の特性により、契約の仕様が事前に確定できないことから、企画競争を実施したうえで、会計法第２９条の３第４項の随意契約を行うこととする。（企画競争）</t>
    <phoneticPr fontId="4"/>
  </si>
  <si>
    <t>人権啓発支援調査委託費「企業向け人権啓発活動支援事業」</t>
    <phoneticPr fontId="4"/>
  </si>
  <si>
    <t>公益財団法人人権教育啓発推進センター
東京都港区芝大門２－１０－１２</t>
  </si>
  <si>
    <t>中小企業者等に対して、企業の社会的責任としての人権尊重の理念を普及させ、広く人権意識の向上を図ることを目的とし、企業が行う人権啓発活動の促進に資する環境を整備するために、啓発ツールの企画・制作、それを活用したセミナーの開催等を行う本事業は、同和問題を含む人権問題が極めてセンシティブな問題であること等から、同和問題等の人権問題に関する総合的な教育・啓発及び広報等を目的に設立され、人権教育・啓発についての調査・研究、情報収集及び情報提供等を多数行っている公益財団法人人権教育啓発推進センター以外の組織では対応できないと考えられるため、会計法第２９条の３第４項の随意契約を同センターと行うこととする。</t>
    <rPh sb="227" eb="229">
      <t>コウエキ</t>
    </rPh>
    <rPh sb="229" eb="233">
      <t>ザイダンホウジン</t>
    </rPh>
    <phoneticPr fontId="4"/>
  </si>
  <si>
    <t>下請かけこみ寺（相談・ＡＤＲ）事業</t>
  </si>
  <si>
    <t>財団法人全国中小企業取引振興協会
東京都中央区新川２－１－９　石川ビル２Ｆ</t>
  </si>
  <si>
    <t>下請かけこみ寺本部及び全国４７都道府県の４８か所に相談窓口を設置し、中小企業の取引に関する様々な相談を幅広く受け付け、親身になって相談員等が適切な助言等を行う相談業務及び取引上のトラブルを迅速かつ簡便に解決するため弁護士等の専門家によるＡＤＲ業務を行う本事業は、中小企業者に対してきめ細やかな柔軟な対応を行うためには取引関係から生じる幅広い問題について専門的な知見及びノウハウ等が必要となるため、契約の性質及び目的が価格のみによる競争を許さないうえ、事業の特性により、契約の仕様が事前に確定できないことから、企画競争を実施したうえで、会計法第２９条の３第４項の随意契約を行うこととする。 （企画競争）</t>
    <phoneticPr fontId="4"/>
  </si>
  <si>
    <t>平成２４年度戦略的基盤技術高度化支援事業（電子デバイス用超平坦性ダイヤモンド基板の自動切削研磨技術開発）</t>
  </si>
  <si>
    <t>関東経済産業局　埼玉県さいたま市中央区新都心１－１ 支出負担行為担当官　関東経済産業局総務企画部長　梁嶋　利道</t>
  </si>
  <si>
    <t>公益財団法人国際科学振興財団
茨城県つくば市赤塚字牛ヶ渕５８６－９</t>
  </si>
  <si>
    <t>当該事業は、平成２２年度戦略的基盤技術高度化支援事業の公募において、公益財団法人国際科学振興財団から提案があり、外部有識者で構成される審査委員会において審査を行った結果、当該事業は我が国製造業の国際競争力の強化と新たな事業の創出を目指し、中小企業のものづくり基盤技術に資する革新的かつハイリスクな研究開発であり、当該事業者は専門的知識・ノウハウ等を有し、研究開発体制も十分であると認められ、採択されたものである。
当該事業について、中小企業庁創業・技術課作成の「戦略的基盤技術高度化支援事業における中間評価について」に基づき、平成２３年度事業の中間評価をした結果、平成２４年度も実施して差し支えないと認められた継続事業であることから、競争を許さないものであり、会計法第２９条の３第４項に該当するため。</t>
    <phoneticPr fontId="4"/>
  </si>
  <si>
    <t>平成２４年度戦略的基盤技術高度化支援事業（高性能炭素繊維織物基材の高効率製織技術開発）</t>
  </si>
  <si>
    <t>中部経済産業局　名古屋市中区三の丸２－５－２ 支出負担行為担当官　中部経済産業局総務企画部長　田端　祥久</t>
  </si>
  <si>
    <t>公益財団法人中部科学技術センター
愛知県名古屋市中区大須一丁目３５番１８号</t>
  </si>
  <si>
    <t>本事業は、特定ものづくり基盤技術（鋳造、鍛造、切削加工、めっき等）の高度化に資する研究開発を実施し、我が国製造業の国際競争力の強化と新たな事業の創出を図ることを目的としている。事業の実施にあたっては、基盤技術分野ごとの特色を反映した提案公募を受けて複数者と同時に契約を結ぶ必要があることから、競争入札に適さないため、企画競争を実施した。また、前年度の研究開発実施状況について中間評価を実施した結果、平成２４年度事業の継続実施が承認されたものであるため、会計法第２９条の３第４項の随意契約を行うこととする。_x000D_</t>
    <phoneticPr fontId="4"/>
  </si>
  <si>
    <t>平成２４年度戦略的基盤技術高度化支援事業（食品廃棄物からの高活性・高安定性厨房排水処理用バイオ製剤の効率的生産プロセスの開発）</t>
  </si>
  <si>
    <t>公益財団法人名古屋産業科学研究所
名古屋市中区栄２－１０－１９名古屋商工会議所ビル内</t>
  </si>
  <si>
    <t>平成２４年度戦略的基盤技術高度化支援事業（軽量でリサイクル可能な自動車用衝撃吸収部品の開発）</t>
  </si>
  <si>
    <t>平成２４年度戦略的基盤技術高度化支援事業（めっきによる超微細電気配線基板と厚膜微細メタルマスクの開発）</t>
  </si>
  <si>
    <t>平成２４年度戦略的基盤技術高度化支援事業（ナノカーボンを用いた耐熱性･放熱性に優れた熱可塑性樹脂の開発）</t>
  </si>
  <si>
    <t>平成２４年度戦略的基盤技術高度化支援事業（EVカーシェアリング用無人ステーション車両検査システムの開発）</t>
  </si>
  <si>
    <t>平成２４年度戦略的基盤技術高度化支援事業（高硬度材料の超精密切削加工技術の開発　－研削レスの実現－）</t>
  </si>
  <si>
    <t>平成２４年度戦略的基盤技術高度化支援事業（家庭用固体高分子形燃料電池の高耐食性金属セパレータの開発）</t>
  </si>
  <si>
    <t>近畿経済産業局　大阪市中央区大手前１－５－４４ 支出負担行為担当官　近畿経済産業局総務企画部長　中村　稔</t>
  </si>
  <si>
    <t>財団法人若狭湾エネルギー研究センター
福井県敦賀市長谷６４号５２番地１</t>
  </si>
  <si>
    <t>当該案件は、平成２２年度戦略的基盤技術高度化支援事業の公募において、財団法人若狭湾エネルギー研究センターから提案があり、外部有識者で構成される審査委員会において審査を行った結果、当該事業は我が国製造業の国際競争力の強化と新たな事業の創出を目指し、中小企業のものづくり基盤技術に資する革新的かつハイリスクな研究開発であり、当該事業者は専門的知識・ノウハウ等を有し、研究開発体制も十分であると認められ、採択されたものである。 
当該事業について、中小企業庁創業・技術課作成の「戦略的基盤技術高度化支援事業における中間評価について」に基づき、平成２３年度事業の中間評価をした結果、平成２４年度も実施して差し支えないと認められた継続事業であることから、競争を許さないものであり、会計法第２９条の３第４項に該当するため。</t>
    <phoneticPr fontId="4"/>
  </si>
  <si>
    <t>平成２４年度戦略的基盤技術高度化支援事業（超細鋳抜き孔のためのカーボン中子の開発）</t>
  </si>
  <si>
    <t>社団法人日本鋳造協会
東京都港区芝公園３－５－８　機械振興会館５０１</t>
  </si>
  <si>
    <t>当該事業は、平成２２年度戦略的基盤技術高度化支援事業の公募において、社団法人日本鋳造協会から提案があり、外部有識者で構成される審査委員会において審査を行った結果、当該事業は我が国製造業の国際競争力の強化と新たな事業の創出を目指し、中小企業のものづくり基盤技術に資する革新的かつハイリスクな研究開発であり、当該事業者は専門的知識・ノウハウ等を有し、研究開発体制も十分であると認められ、採択されたものである。
当該事業について、中小企業庁創業・技術課作成の「戦略的基盤技術高度化支援事業における中間評価について」に基づき、平成２３年度事業の中間評価をした結果、平成２４年度も実施して差し支えないと認められた継続事業であることから、競争を許さないものであり、会計法第２９条の３第４項に該当するため。</t>
    <phoneticPr fontId="4"/>
  </si>
  <si>
    <t>平成２４年度戦略的基盤技術高度化支援事業（３Ｄ－ＬＳＩ用超音波アシスト先鋭マイクロバンプ接合装置の開発）</t>
  </si>
  <si>
    <t>九州経済産業局　福岡市博多区博多駅東２－１１－１ 支出負担行為担当官　九州経済産業局総務企画部長　鹿野　郁夫</t>
  </si>
  <si>
    <t>財団法人九州先端科学技術研究所
福岡県福岡市早良区百道浜２－１－２２</t>
  </si>
  <si>
    <t>本事業は、平成２３年度に実施した戦略的基盤技術高度化支援事業（公募事業）の継続研究であり、本研究開発を実施するに必要な知見等を有する前年度の委託先である財団法人九州先端科学技術研究所に委託する必要があり競争を許さないことから、会計法第２９条の３第４項に該当するため。</t>
    <phoneticPr fontId="4"/>
  </si>
  <si>
    <t>ＪＣＩＦ（国際金融情報センター）オンライン情報サービスの提供</t>
    <phoneticPr fontId="4"/>
  </si>
  <si>
    <t>公益財団法人国際金融情報センター
東京都中央区日本橋小網町９－９</t>
  </si>
  <si>
    <t>本件は、ＪＣＩＦ（国際金融情報センター）オンライン情報サービスの情報提供を受ける契約である。１００ヶ国以上のカントリーリストに関する情報、主要先進国のマクロ経済動向等に関する調査研究等の情報を迅速に入手し、国別・セクター別による分析能力、政策企画能力等を強化することが必要であり、当該情報を提供できるのは（財）国際金融情報センターに限られることから、会計法第２９条の３第４項の随意契約を（財）国際金融情報センターと行うこととする。</t>
    <phoneticPr fontId="4"/>
  </si>
  <si>
    <t>公的個人認証サービスに係る平成２４年度の情報提供手数料</t>
    <phoneticPr fontId="7"/>
  </si>
  <si>
    <t>財団法人自治体衛星通信機構
港区虎ノ門５－１２－１　虎ノ門ワイコービル７Ｆ</t>
  </si>
  <si>
    <t>本件は経済産業省汎用電子申請システムの提供を受ける契約である。電子署名に係る地方公共団体の認証に関する情報を提供できるのは財団法人自治体衛星通信機構に限られることから、会計法第２９条の３第４項の随意契約を財団法人自治体衛星通信機構と行うこととする。</t>
    <phoneticPr fontId="7"/>
  </si>
  <si>
    <t>ワシントン条約に基づく植物の寄託管理契約</t>
    <phoneticPr fontId="7"/>
  </si>
  <si>
    <t>社団法人日本植物園協会
北区田端１－１５－１１　ティーハイムアサカ２０１</t>
  </si>
  <si>
    <t>我が国がワシントン条約の締約国として負う植物の管理義務は、複数年度に亘り継続するものであるところ、管理すべき植物の多寡については、毎年度の任意放棄の植物及び外国への返却意向調査を踏まえて判断する必要がある。また、事業途中年度での契約先の変更は移送に伴うダメージを植物に与える可能性や、植物の任意放棄の発生時期・場所は不確定であることから、任意放棄の発生ごとに個別の植物園等と契約を締結する時間的猶予もない。よって、継続した事業の実施が必要となる。以上のことから、本年度においても、会計法第２９条の３第４項の随意契約を（社）日本植物園協会と行うこととする。</t>
    <phoneticPr fontId="4"/>
  </si>
  <si>
    <t>ワシントン条約に基づく動物の寄託管理契約</t>
  </si>
  <si>
    <t>公益社団法人日本動物園水族館協会
台東区台東４－２３－１０　ヴェラハイツ御徒町４０２</t>
  </si>
  <si>
    <t>我が国がワシントン条約の締約国として負う動物の管理義務は、複数年度に亘り継続するものであるところ、管理すべき動物の多寡については、毎年度の任意放棄の動物及び外国への返却意向調査を踏まえて判断する必要がある。また、事業途中年度での契約先の変更は移送に伴うダメージを動物に与える可能性や、動物の任意放棄の発生時期・場所は不確定であることから、任意放棄の発生ごとに個別の動物園、水族館等と契約を締結する時間的猶予もない。よって、継続した事業の実施が必要となる。以上のことから、本年度においても、会計法第２９条の３第４項の随意契約を（社）日本動物園水族館協会と行うこととする。</t>
    <phoneticPr fontId="4"/>
  </si>
  <si>
    <t>リオ＋２０におけるセミナー及び展示の開催</t>
    <phoneticPr fontId="7"/>
  </si>
  <si>
    <t>財団法人水と緑の惑星保全機構
東京都港区西新橋１－１－３　東京桜田ビル４階</t>
  </si>
  <si>
    <t>本事業は、各国の政府代表、産業界、ＮＧＯ等が多数集まるリオ＋２０及び関連会合開催期間中に我が国官民のグリーン経済に関する取組を発信するべく、セミナー･展示を開催するものである。我が国においては、ブラジル政府から割り当てられた｢アスリートパーク｣内の１スペースにおいて、セミナー・展示を行わなければならず、リオ＋２０ジャパン・パビリオン実行委員会がパビリオンの設営･運営等の事務手続きを一括して行っているため、同委員会からスペースを借り上げる必要がある。以上のことから、会計法第２９条の３第４項の随意契約を財団法人水と緑の惑星保全機構内のリオ＋２０ジャパン・パビリオン実行委員会と行うこととする。</t>
    <phoneticPr fontId="4"/>
  </si>
  <si>
    <t>平成２４年度東日本大震災の被災地域等の中小企業への知財活用促進事業</t>
    <phoneticPr fontId="7"/>
  </si>
  <si>
    <t>財団法人日本立地センター
東京都千代田区神田駿河台１－８－１３</t>
  </si>
  <si>
    <t>予算決算及び会計令第９９条の２（競争に付しても入札者がないとき）</t>
    <rPh sb="0" eb="2">
      <t>ヨサン</t>
    </rPh>
    <rPh sb="2" eb="4">
      <t>ケッサン</t>
    </rPh>
    <rPh sb="4" eb="5">
      <t>オヨ</t>
    </rPh>
    <rPh sb="6" eb="8">
      <t>カイケイ</t>
    </rPh>
    <rPh sb="8" eb="9">
      <t>レイ</t>
    </rPh>
    <rPh sb="9" eb="10">
      <t>ダイ</t>
    </rPh>
    <rPh sb="12" eb="13">
      <t>ジョウ</t>
    </rPh>
    <rPh sb="16" eb="18">
      <t>キョウソウ</t>
    </rPh>
    <rPh sb="19" eb="20">
      <t>フ</t>
    </rPh>
    <rPh sb="23" eb="26">
      <t>ニュウサツシャ</t>
    </rPh>
    <phoneticPr fontId="4"/>
  </si>
  <si>
    <t>平成２４年度貿易投資円滑化支援事業（実証事業・一般案件）「タイにおける省エネルギー技術として有効な屋根用省エネ塗料の技術協力事業」</t>
  </si>
  <si>
    <t>経済産業本省　千代田区霞が関１－３－１　支出負担行為担当官　経済産業省大臣官房会計課長　松永　明</t>
    <phoneticPr fontId="7"/>
  </si>
  <si>
    <t>社団法人日本塗料工業会
東京都渋谷区恵比寿３－１２－８</t>
  </si>
  <si>
    <t>本事業は、開発途上国において、日本の経済発展の基盤となった技術やシステムと共通する産業基盤やソフトインフラ等の整備を進めていくことや、産業構造、経済制度・システム等の改善を図っていくことを目的とし、我が国で確立された様々な経済制度及び技術システムについて、開発途上国における適応可能性の実証事業を行うものである。　本事業の実施に当たっては、対象国及び具体的な事業内容を特定出来ない公募形式となり、対象国及び事業内容が多岐にわたるため、複数者同時落札を要することから、企画競争を実施したうえで、会計法第２９条の３第４項の随意契約を行うこととする。 （企画競争）</t>
    <phoneticPr fontId="4"/>
  </si>
  <si>
    <t>平成２４年度貿易保険協力円滑化業務</t>
  </si>
  <si>
    <t>主にアジア諸国・地域等で、ＥＣＡ（Export Credit Agency）を有するものの貿易保険制度が整備途上にある国・地域から、貿易保険の実務経験を有する中堅職員等を招聘し、我が国の貿易保険制度や輸出信用に関する国際ルールについて研修及び指導を行う本事業は、専門的内容の研修カリキュラム策定や外国語による招聘関連事務等の高度な技術又は知識等が必要となるため、契約の性質及び目的が価格のみによる競争を許さない上、事業の特性により、契約の仕様が事前に確定できないことから、企画競争を実施したうえで、会計法第２９条の３第４項の随意契約を行うこととする。（企画競争）</t>
    <phoneticPr fontId="4"/>
  </si>
  <si>
    <t>平成２４年度国際標準化推進事業委託費（戦略的国際標準化加速事業（国際標準共同研究開発事業：アクセシブルデザイン及びその適合性評価に関する国際標準化</t>
  </si>
  <si>
    <t>公益財団法人共用品推進機構
独立行政法人産業技術総合研究所
千代田区猿楽町２－５－４　ＯＧＡビル２階
千代田区霞が関１－３－１</t>
  </si>
  <si>
    <t>アクセシブルデザインに関する体系的技術の国際標準化を図る本事業は、複数の技術分野における研究開発能力や規格作成のためのノウハウ等の極めて高度な技術、知識及び設備が必要となることに加え、標準化のための研究開発を中心に担う者と、研究開発成果について研究開発実施機関と連携して具体的な規格原案を作成して提案を行う者という複数の事業主体が共同して研究を行うことを要し、契約の相手方を決定するに当たって国が複数の提案者との間で研究内容、研究体制を調整することが不可欠である。以上のことから、企画競争を行ったうえで、会計法第２９条の３第４項の随意契約を行うこととする。（企画競争）</t>
    <phoneticPr fontId="4"/>
  </si>
  <si>
    <t>平成２４年度国際エネルギー使用合理化等対策事業委託費(省エネルギー等普及基盤構築支援調査事業：HEMSインターフェイス（ECHONET Lite規格）の普及支援調査事業）</t>
    <phoneticPr fontId="4"/>
  </si>
  <si>
    <t>財団法人エネルギー総合工学研究所
港区西新橋１－１４－２　新橋ＳＹビル６階</t>
  </si>
  <si>
    <t>我が国のエネルギーセキュリティの確保及び地球温暖化対策に貢献するため、アジア諸国などの省エネ・新エネに関する制度構築を実効性あるものとなるように省エネ・新エネ政策に関連する国際標準に適合した標準及び適合性評価制度等の技術基盤構築を行う本事業は、当該技術分野における専門知識、標準及び適合性制度等の構築のための経験、知識、ノウハウが必要であるため、契約の性質及び目的が価格のみによる競争を許さない上、事業の特性により、契約の仕様が事前に確定できないことから、企画競争を実施したうえで、会計法第２９条の３第４項の随意契約を行うこととする。（企画競争）</t>
    <phoneticPr fontId="4"/>
  </si>
  <si>
    <t>平成２４年度クール・ジャパン戦略推進事業（海外展開支援プロジェクト（フランスにおける食等分野））</t>
  </si>
  <si>
    <t>社団法人在日フランス商工会議所
東京都千代田区六番町５－５　飯田ビル</t>
  </si>
  <si>
    <t>本事業は、クール・ジャパンを担う中小企業、職人、クリエイターを、その魅力を最大化しつつ束ね、物流・流通、更には情報流も含めて海外の販路開拓を担う内外の企業、メディア等がコンソーシアムを組み、プロジェクトを統括しながら海外市場を開拓する取組み事業を支援するものである。事業の実施にあたっては、地域ごとに現地流通・メディアとの結びつきが強い事業者を採択し、複数の事業分野及び対象地域を対象とした取組を行うことが必要であるため、複数者同時落札を要することから競争入札に適さないため、企画競争を実施したうえで、会計法第２９条の３第４項の随意契約を行うこととする。（企画競争）</t>
    <phoneticPr fontId="4"/>
  </si>
  <si>
    <t>平成２４年度コンテンツ産業強化対策支援事業（音楽に係る国際展開促進事業）</t>
  </si>
  <si>
    <t>財団法人音楽産業・文化振興財団
東京都港区虎ノ門２－２－５　共同通信会館９Ｆ</t>
  </si>
  <si>
    <t>欧米及びアジアの音楽業界関係者及びバイヤー等を招聘した上で、国内レコード会社、所属プロダクション等との商談会を開催し、ビジネスマッチングを促進する本事業は、音楽産業における多様な関係者を横断的に取り纏めるとともに、海外の音楽業界関係者とのネットワークを有することが必要である。また、音楽産業及び関連するコンテンツ産業に係る海外事情等の専門的な知見・ノウハウが必要となるため、契約の性質及び目的が価格のみによる競争を許さない上、事業の特性により、契約の仕様が事前に確定できないことから、企画競争を実施したうえで、会計法第２９条の３第４項の随意契約を行うこととする。（企画競争）</t>
    <phoneticPr fontId="4"/>
  </si>
  <si>
    <t>平成24年度原子力関係人材育成事業（財団法人若狭湾エネルギー研究センター）</t>
    <phoneticPr fontId="4"/>
  </si>
  <si>
    <t>資源エネルギー庁　千代田区霞が関１－３－１ 支出負担行為担当官　資源エネルギー庁長官官房総合政策課長　保坂　伸</t>
    <rPh sb="51" eb="53">
      <t>ホサカ</t>
    </rPh>
    <rPh sb="54" eb="55">
      <t>シン</t>
    </rPh>
    <phoneticPr fontId="7"/>
  </si>
  <si>
    <t>財団法人若狭湾エネルギー研究センター
敦賀市長谷６４－５２－１</t>
  </si>
  <si>
    <t>原子力立地地域のニーズや多様性を踏まえつつ、東京電力(株)福島第一原子力発電所の廃止措置や原子力施設の廃止措置、最高水準の原子力安全の実現に向けた人材育成の取組を実施する本事業では、事業の実施にあたっては、各地域の特性に合う、原子力に関する研修等の人材育成についてノウハウを有する複数の事業者の研修事業を採択する必要があり、複数者同時落札を要することから競争入札に適さないため、企画競争を実施したうえで、会計法第２９条の３第４項に基づく随意契約を行うこととする。（企画競争）</t>
    <phoneticPr fontId="4"/>
  </si>
  <si>
    <t>平成２４年度戦略的基盤技術高度化支援事業（角形チップ用フォトレジスト塗布装置・現像装置の開発）</t>
  </si>
  <si>
    <t>関東経済産業局　埼玉県さいたま市中央区新都心１－１ 支出負担行為担当官　関東経済産業局総務企画部長　梁嶋　利道</t>
    <phoneticPr fontId="7"/>
  </si>
  <si>
    <t>社団法人研究産業・産業技術振興協会
茨城県つくば市千現2-1-6</t>
  </si>
  <si>
    <t>本事業は、特定ものづくり基盤技術（鋳造、鍛造、切削加工、めっき等）の高度化に資する研究開発を実施し、我が国製造業の国際競争力の強化と新たな事業の創出を図ることを目的としている。事業の実施にあたっては、基盤技術分野ごとの特色を反映した提案公募を受けて複数者と同時に契約を結ぶ必要があることから、競争入札に適さないため、企画競争を実施したうえで、会計法第２９条の３第４項の随意契約を行うこととする。（企画競争）</t>
    <phoneticPr fontId="4"/>
  </si>
  <si>
    <t>平成２４年度戦略的基盤技術高度化支援事業（タウンユースＥＶに最適なパワートレーン制御システムの開発）</t>
  </si>
  <si>
    <t>中部経済産業局　名古屋市中区三の丸２－５－２ 支出負担行為担当官　中部経済産業局総務企画部長　神門　正雄</t>
    <rPh sb="47" eb="49">
      <t>カンド</t>
    </rPh>
    <rPh sb="50" eb="52">
      <t>マサオ</t>
    </rPh>
    <phoneticPr fontId="7"/>
  </si>
  <si>
    <t>平成２４年度戦略的基盤技術高度化支援事業（鋳造歩留りを10％以上向上させる新押湯方式による鋳造方法の開発）</t>
  </si>
  <si>
    <t>社団法人日本鋳造協会
東京都港区芝公園３丁目５番８号</t>
  </si>
  <si>
    <t>平成２４年度戦略的基盤技術高度化支援事業（自動車部品等の軽量化を促進するためのメタルと炭素繊維強化プラスチックス(CFRP)のレーザを用いる異材接合技術のシステム開発）</t>
  </si>
  <si>
    <t>本事業は、特定ものづくり基盤技術（鋳造、鍛造、切削加工、めっき等）の高度化に資する研究開発を実施し、我が国製造業の国際競争力の強化と新たな事業の創出を図ることを目的としている。事業の実施にあたっては、基盤技術分野ごとの特色を反映した提案公募を受けて複数者と同時に契約を結ぶ必要があることから、競争入札に適さないため、企画競争を実施したうえで、会計法第２９条の３第４項の随意契約を行うこととする。</t>
  </si>
  <si>
    <t>平成２４年度戦略的基盤技術高度化支援事業（帯電型スプレーによる大面積積層型有機ＥＬデバイス向け有機薄膜の成膜装置の開発）</t>
  </si>
  <si>
    <t>平成２４年度戦略的基盤技術高度化支援事業（次世代自動車向けアルミ導体化放熱基板の開発）</t>
  </si>
  <si>
    <t>平成２４年度戦略的基盤技術高度化支援事業（人工乳房の写真計測とその画像処理に基づくデジタル製作プロセスの研究開発）</t>
  </si>
  <si>
    <t>平成２４年度戦略的基盤技術高度化支援事業（内部急冷凝固鋳造法による金属プレス金型材料の高強度化・高品質化技術の確立）</t>
  </si>
  <si>
    <t>平成２４年度戦略的基盤技術高度化支援事業（自動車ヘッドランプ等大型薄肉プラスチック成形品製造を可能とする射出成形技術の開発）</t>
  </si>
  <si>
    <t>平成２４年度戦略的基盤技術高度化支援事業（植生等地上観察用垂直離着陸型小型無人飛行システムの簡易操作ソフトウェア開発）</t>
  </si>
  <si>
    <t>平成２４年度戦略的基盤技術高度化支援事業（レーザー光と高速可動ステージの精密制御による高効率細胞融合・回収自動化装置の開発）</t>
  </si>
  <si>
    <t>中国経済産業局　広島市中区上八丁堀６－３０ 支出負担行為担当官　中国経済産業局総務企画部長　陣山　繁紀</t>
    <phoneticPr fontId="7"/>
  </si>
  <si>
    <t>公益財団法人ちゅうごく産業創造センター
広島県広島市中区小町４番３３号　中電ビル２号館</t>
  </si>
  <si>
    <t>平成２4年度電気設備技術基準関連規格等調査役務請負</t>
    <phoneticPr fontId="4"/>
  </si>
  <si>
    <t>原子力安全・保安院　千代田区霞が関１－３－１ 支出負担行為担当官　原子力安全・保安院企画調整課長　片山　啓</t>
    <phoneticPr fontId="7"/>
  </si>
  <si>
    <t>社団法人日本電気協会
東京都千代田区有楽町１－７－１</t>
  </si>
  <si>
    <t>予算決算及び会計令第99条の2の規定に基づく不落随意契約</t>
    <rPh sb="24" eb="26">
      <t>ズイイ</t>
    </rPh>
    <rPh sb="26" eb="28">
      <t>ケイヤク</t>
    </rPh>
    <phoneticPr fontId="4"/>
  </si>
  <si>
    <t>平成２４年度太陽光発電無線送受電技術の研究開発</t>
  </si>
  <si>
    <t>経済産業本省　千代田区霞が関１－３－１　支出負担行為担当官　経済産業省大臣官房会計課長　松永　明</t>
    <rPh sb="44" eb="46">
      <t>マツナガ</t>
    </rPh>
    <rPh sb="47" eb="48">
      <t>アキラ</t>
    </rPh>
    <phoneticPr fontId="7"/>
  </si>
  <si>
    <t>財団法人宇宙システム開発利用推進機構
三菱重工業株式会社
東京都港区芝公園３－５－８
港区港南２－１６－５</t>
  </si>
  <si>
    <t>宇宙太陽光発電システムの中核的技術であるマイクロ波による無線送受電技術の確立に向け、安全性や効率性等の確保に不可欠な精密ビーム制御技術の研究開発を行う本事業では、無線送受電技術に関する極めて高度な技術、知識が必要。また、仮に一般競争入札を行った場合、送電技術、ビーム制御技術、受電技術等技術的知見の情報を仕様書等に示すことが不可欠であり、当該情報を公表すると当該情報に係る知的財産を脅かすおそれがあるため、競争入札に適さないことから、企画競争を実施したうえで、会計法第２９条の３第４項の随意契約を行うこととする。（企画競争）</t>
    <phoneticPr fontId="4"/>
  </si>
  <si>
    <t>平成２４年度課題解決型医療機器等開発事業「様々な内視鏡手術に対応する先端機能交換型極細径屈曲鉗子の研究開発」</t>
  </si>
  <si>
    <t>社団法人研究産業・産業技術振興協会
東京都文京区本郷３―２３―１　クロセビア本郷２階</t>
  </si>
  <si>
    <t>本事業は、医療機器についての高度な知識が必要な研究開発事業であって、その性質上、一般競争入札を行った場合には医療機器に関する研究開発の基幹技術に係る技術的知識・ノウハウその他技術に関する情報を仕様書等に示すことが不可欠であり、当該情報を公表することにより当該情報に係る知的財産を脅かすおそれがある。以上により、契約の性質及び目的が競争を許さないため、企画競争を実施した上で、会計法第２９条の３第４項の随意契約を行うこととする。（企画競争）</t>
    <phoneticPr fontId="4"/>
  </si>
  <si>
    <t>特社</t>
    <phoneticPr fontId="4"/>
  </si>
  <si>
    <t>平成24年度補正予算事業「地域新産業創出基盤強化事業」（中部地域）</t>
  </si>
  <si>
    <t>中部経済産業局　名古屋市中区三の丸２－５－２ 支出負担行為担当官　中部経済産業局総務企画部長　神門正雄</t>
    <rPh sb="47" eb="49">
      <t>カンド</t>
    </rPh>
    <rPh sb="49" eb="51">
      <t>マサオ</t>
    </rPh>
    <phoneticPr fontId="7"/>
  </si>
  <si>
    <t>公益財団法人中部科学技術センター
一般財団法人ファインセラミックスセンター
愛知県名古屋市中区大須一丁目３５番１８号
愛知県名古屋市熱田区六野二丁目４番１号</t>
  </si>
  <si>
    <t>本事業は、我が国における成長産業の育成を図るため、地域における新産業の創出に向けて、広域的に連携する公設試験研究機関に地域が技術的な強みを有する分野を中心　とした試験研究・検査設備を整備するものである。
本事業においては、運営協議会の参加機関を調整し、各地域の強みを踏まえた試験研究・検査設備の整備を行うため、運営協議会において議題の設定や意見の調整を行う。また、整備した試験研究・検査設備の有効活用、地域の強みを踏まえた新産業の創出のため、地域企業と公設試験研究機関等、関係者間の調整を行う専門家を配置する等、高度な知識や調整能力等が必要となるため、契約の性質及び目的が価格のみによる競争を許さない上、事業の特性により、契約の仕様が事前に確定できないことから、企画競争を実施したうえで、会計法第２９条の３第４項の随意契約を行うこととする。（企画競争）</t>
    <phoneticPr fontId="4"/>
  </si>
  <si>
    <t>平成24年度空港保安防災教育訓練センター高圧ガス製造設備等運用業務請負</t>
  </si>
  <si>
    <t>支出負担行為担当官　
長田　太
航空局
東京都千代田区霞ヶ関2-1-3</t>
    <rPh sb="11" eb="13">
      <t>オサダ</t>
    </rPh>
    <rPh sb="14" eb="15">
      <t>フトシ</t>
    </rPh>
    <rPh sb="16" eb="19">
      <t>コウクウキョク</t>
    </rPh>
    <rPh sb="20" eb="23">
      <t>トウキョウト</t>
    </rPh>
    <rPh sb="23" eb="27">
      <t>チヨダク</t>
    </rPh>
    <rPh sb="27" eb="30">
      <t>カスミガセキ</t>
    </rPh>
    <phoneticPr fontId="12"/>
  </si>
  <si>
    <t>航空保安協会
東京都港区虎ノ門1-15-12</t>
  </si>
  <si>
    <t>一般競争入札を行ったところ、再度の入札をしても落札者が無かったため、会計法第29条の3第5項、予算決算及び会計令第99条の2の規定を適用し、左記相手方と随意契約を締結したものである。</t>
    <rPh sb="7" eb="8">
      <t>オコナ</t>
    </rPh>
    <rPh sb="14" eb="16">
      <t>サイド</t>
    </rPh>
    <rPh sb="17" eb="19">
      <t>ニュウサツ</t>
    </rPh>
    <rPh sb="23" eb="26">
      <t>ラクサツシャ</t>
    </rPh>
    <rPh sb="27" eb="28">
      <t>ナ</t>
    </rPh>
    <phoneticPr fontId="12"/>
  </si>
  <si>
    <t>平成24年度新千歳空港他4空港消防等業務請負</t>
  </si>
  <si>
    <t>江口　稔一
東京航空局
東京都千代田区九段南1-1-15</t>
  </si>
  <si>
    <t>再度の入札をしても落札者がなかったため、会計法第29条の3第5項、予算決算及び会計令第99条の2の規定を適用し随意契約を締結したものである。</t>
  </si>
  <si>
    <t>本契約の最終支出額は、484,212,095円である。</t>
  </si>
  <si>
    <t>平成24年度東京国際空港他4空港消防等業務請負</t>
  </si>
  <si>
    <t>本契約の最終支出額は、491,201,449円である。</t>
  </si>
  <si>
    <t>平成24年度東京国際空港他1空港有害鳥類防除業務請負</t>
  </si>
  <si>
    <t>単価契約
本契約の最終支出額は、157,982,504円である。</t>
    <phoneticPr fontId="7"/>
  </si>
  <si>
    <t>平成24年度新千歳空港他1空港有害鳥類防除業務請負</t>
  </si>
  <si>
    <t>単価契約
本契約の最終支出額は、53,552,162円である。</t>
    <phoneticPr fontId="7"/>
  </si>
  <si>
    <t>平成24年度　東京国際空港場周警備設備等保守業務請負</t>
  </si>
  <si>
    <t>堤　清
東京空港事務所
東京都大田区羽田空港3-3-1</t>
  </si>
  <si>
    <t>航空保安協会
東京都港区虎ノ門1-16-4</t>
  </si>
  <si>
    <t>本契約の最終支出額は、77,131,845円である。</t>
  </si>
  <si>
    <t>13号地信号所建物、ケーブル管路用地借上</t>
    <rPh sb="7" eb="9">
      <t>タテモノ</t>
    </rPh>
    <rPh sb="14" eb="16">
      <t>カンロ</t>
    </rPh>
    <rPh sb="16" eb="18">
      <t>ヨウチ</t>
    </rPh>
    <rPh sb="18" eb="19">
      <t>シャク</t>
    </rPh>
    <rPh sb="19" eb="20">
      <t>ウエ</t>
    </rPh>
    <phoneticPr fontId="7"/>
  </si>
  <si>
    <t>支出負担行為担当官　
第三管区海上保安本部長
三木　基実
神奈川県横浜市中区北仲通5-57</t>
    <rPh sb="21" eb="22">
      <t>チョウ</t>
    </rPh>
    <phoneticPr fontId="7"/>
  </si>
  <si>
    <t>(財)日本海事科学振興財団
東京都品川区八湖3-1</t>
  </si>
  <si>
    <t>会計法第29条の3第4項 契約の性質又は目的が競争を許さない場合</t>
    <rPh sb="13" eb="15">
      <t>ケイヤク</t>
    </rPh>
    <rPh sb="16" eb="18">
      <t>セイシツ</t>
    </rPh>
    <rPh sb="18" eb="19">
      <t>マタ</t>
    </rPh>
    <rPh sb="20" eb="22">
      <t>モクテキ</t>
    </rPh>
    <rPh sb="23" eb="25">
      <t>キョウソウ</t>
    </rPh>
    <rPh sb="26" eb="27">
      <t>ユル</t>
    </rPh>
    <rPh sb="30" eb="32">
      <t>バアイ</t>
    </rPh>
    <phoneticPr fontId="7"/>
  </si>
  <si>
    <t>東京13号地船舶通航信号所電気料</t>
    <rPh sb="0" eb="2">
      <t>トウキョウ</t>
    </rPh>
    <rPh sb="4" eb="6">
      <t>ゴウチ</t>
    </rPh>
    <rPh sb="6" eb="8">
      <t>センパク</t>
    </rPh>
    <rPh sb="8" eb="10">
      <t>ツウコウ</t>
    </rPh>
    <rPh sb="10" eb="12">
      <t>シンゴウ</t>
    </rPh>
    <rPh sb="12" eb="13">
      <t>ジョ</t>
    </rPh>
    <rPh sb="13" eb="15">
      <t>デンキ</t>
    </rPh>
    <rPh sb="15" eb="16">
      <t>リョウ</t>
    </rPh>
    <phoneticPr fontId="7"/>
  </si>
  <si>
    <t>公的個人認証サービス失効情報の提供</t>
    <rPh sb="0" eb="2">
      <t>コウテキ</t>
    </rPh>
    <rPh sb="2" eb="4">
      <t>コジン</t>
    </rPh>
    <rPh sb="4" eb="6">
      <t>ニンショウ</t>
    </rPh>
    <rPh sb="10" eb="12">
      <t>シッコウ</t>
    </rPh>
    <rPh sb="12" eb="14">
      <t>ジョウホウ</t>
    </rPh>
    <rPh sb="15" eb="17">
      <t>テイキョウ</t>
    </rPh>
    <phoneticPr fontId="12"/>
  </si>
  <si>
    <t>支出負担行為担当官　
国土交通省大臣官房会計課長　
重田　雅史　
東京都千代田区霞が関2-1-3</t>
    <rPh sb="26" eb="28">
      <t>オモダ</t>
    </rPh>
    <rPh sb="29" eb="31">
      <t>マサシ</t>
    </rPh>
    <phoneticPr fontId="12"/>
  </si>
  <si>
    <t>(財)自治体衛星通信機構
東京都港区虎ノ門5-12-1虎ノ門ワイコービル7階</t>
  </si>
  <si>
    <t>国土交通省所管行政に係る申請・届出のうち、インターネット等の情報通信技術を利用する方法により提出されたもので、当該申請・届出等に電子署名された情報について、当該申請・届出等を行った者が適正に当該電子署名を行ったことを確認するために、電子署名に係る地方公共団体の認証業務に関する法律に基づき、都道府県知事の委任を受けた指定認証機関が発行した電子署名に係る当該指定認証機関が提供する失効情報をＣＲＬ提供方式等により、当該指定認証機関から情報を受けるものである。
　　本業務に関して、電子署名に係る地方公共団体の認証業務に関する法律第34条に基づき、総務大臣から指定認証機関に指定(平成15年11月14日)され、同法に基づく都道府県知事が行う認証事務を都道府県知事から委任されて行っている指定認証機関が、我が国では、上記機関のみである。従って、同法に基づく署名検証者(本件の場合は、国土交通省)に対する失効情報の提供は、上記機関のみが実施できる。
　　以上のことから、会計法第29条の3第4項の契約の性質又は目的が競争を許さない場合に該当するため、随意契約を行うこととする。</t>
  </si>
  <si>
    <t>宅地建物取引業免許事務処理システム電算処理等業務</t>
    <phoneticPr fontId="7"/>
  </si>
  <si>
    <t>支出負担行為担当官　
土地・建設産業局長　
内田　要　
東京都千代田区霞が関2-1-3</t>
    <rPh sb="0" eb="2">
      <t>シシュツ</t>
    </rPh>
    <rPh sb="2" eb="4">
      <t>フタン</t>
    </rPh>
    <rPh sb="4" eb="6">
      <t>コウイ</t>
    </rPh>
    <rPh sb="6" eb="9">
      <t>タントウカン</t>
    </rPh>
    <phoneticPr fontId="7"/>
  </si>
  <si>
    <t>(財)不動産適正取引推進機構
東京都港区虎ノ門3-8-21</t>
  </si>
  <si>
    <t xml:space="preserve">宅地建物取引業免許事務処理システム電算処理等業務は、宅地建物取引業(以下「宅建業」という。)に係る免許事務等を行う国土交通省(地方支分部局及び沖縄総合事務局を含む。)及び47都道府県(以下「免許行政庁」という。)に設置される専用端末機から送信される宅地建物取引業者に関するデータを、電算機を使用してデータベース化するとともに、当該データベースの稼働状況の運用管理等を行うものである。
免許行政庁が登録する業者データを電算処理によりデータベース化することにより、宅地建物取引業者間における専任の取引主任者の名義貸し等の防止や免許情報等を免許行政庁間で共有することによる免許審査及び指導監督業務の適正化が図られるものであるが、その稼働処理にあたっては、極めて公益性の高い行政事務の一部を分担するため、営利を目的としない中立公正な組織であって免許行政庁の強い監督下におかれる法人で、非常時の対応等、専門的な知識を有する相当数の人員の確保ができる相手と契約しなければならない。
また、すべての免許行政庁が同一のシステムを活用する必要があることから、システムの管理・運営については、国土交通省(当時：建設省)と47都道府県との間での取り決めにより、上記法人を管理運営機関として特定しているものであり、現在まで安定的な稼働が行われていることから、引き続き上記法人を唯一の契約相手方とせざるを得ないものである。
以上の理由から、本業務については、財団法人不動産適正取引推進機構と随意契約を締結するものである。
【根拠条文】　会計法第29条の3第4項、予算決算及び会計令第102条の4第3号
</t>
  </si>
  <si>
    <t>道路交通情報に関する業務</t>
    <rPh sb="0" eb="2">
      <t>ドウロ</t>
    </rPh>
    <rPh sb="2" eb="4">
      <t>コウツウ</t>
    </rPh>
    <rPh sb="4" eb="6">
      <t>ジョウホウ</t>
    </rPh>
    <rPh sb="7" eb="8">
      <t>カン</t>
    </rPh>
    <rPh sb="10" eb="12">
      <t>ギョウム</t>
    </rPh>
    <phoneticPr fontId="12"/>
  </si>
  <si>
    <t>支出負担行為担当官　
道路局長　
菊川　滋　
国土交通省道路局　
東京都千代田区霞が関2-1-3</t>
    <rPh sb="11" eb="13">
      <t>ドウロ</t>
    </rPh>
    <rPh sb="13" eb="15">
      <t>キョクチョウ</t>
    </rPh>
    <phoneticPr fontId="7"/>
  </si>
  <si>
    <t>(財)日本道路交通情報センター</t>
  </si>
  <si>
    <t>本業務は、道路工事等による通行規制に関する情報等について収集整理し、道路利用者への提供等を行うことを主な内容としているものである。
  本業務の実施にあたっては、道路管理者等の管理業務の一部である道路及び道路交通の現況把握及び道路利用者への周知を行うものであることから、受託者には道路管理者等と同等の専門的かつ高度な情報収集能力と発信能力を有することが必要である。
  財団法人日本道路交通情報センターは、道路交通情報提供業務の充実強化の必要性を背景に、警察・道路管理者両者において情報を一元的に収集し、正確かつ迅速に情報提供することによって交通の安全及び円滑化を図るために設立された法人である。設立以来、当センターは、情報収集・提供のコンピュータシステム及び全国ネットワークを構築し、また全国各地に配置している職員は、情報の収集及び電話、ラジオ、テレビ等の複数の媒体を通した情報の提供に不可欠な専門的かつ高度な知識、技術及び技能を習得している。
  このように、当センターは、収集業務に関して、各地方整備局はもとより、各都道府県、各高速道路株式会社や公社等からきめ細かな情報を収集できる情報網を有している唯一の団体であり、当該業務に関する機器・人員等を有する全国組織として、広く一般利用者に対し情報を提供することのできる団体である。
  また、昨年度まで約40年間にわたり本業務を受託して長年の経験の中で培った知識や業務実績から、電気通信事業法に基づき、災害時優先通信ができる「輸送の確保に直接関係がある機関」として総務大臣からの指定を受けている。
  以上のことから、会計法第29条の3第4項及び予決令第102条の4第3号の規定により随意契約を締結するものである。</t>
  </si>
  <si>
    <t>企業情報提供業務</t>
  </si>
  <si>
    <t>支出負担行為担当官　
東北地方整備局長
仙台市青葉区二日町9-15</t>
    <rPh sb="11" eb="13">
      <t>トウホク</t>
    </rPh>
    <rPh sb="13" eb="15">
      <t>チホウ</t>
    </rPh>
    <rPh sb="15" eb="18">
      <t>セイビキョク</t>
    </rPh>
    <rPh sb="18" eb="19">
      <t>チョウ</t>
    </rPh>
    <rPh sb="20" eb="23">
      <t>センダイシ</t>
    </rPh>
    <rPh sb="23" eb="26">
      <t>アオバク</t>
    </rPh>
    <rPh sb="26" eb="29">
      <t>フツカマチ</t>
    </rPh>
    <phoneticPr fontId="28"/>
  </si>
  <si>
    <t>(特財)建設業技術者センター
東京都千代田区二番町3麹町スクエア4F</t>
    <rPh sb="4" eb="7">
      <t>ケンセツギョウ</t>
    </rPh>
    <rPh sb="7" eb="10">
      <t>ギジュツシャ</t>
    </rPh>
    <rPh sb="15" eb="18">
      <t>トウキョウト</t>
    </rPh>
    <rPh sb="18" eb="22">
      <t>チヨダク</t>
    </rPh>
    <rPh sb="22" eb="25">
      <t>ニバンチョウ</t>
    </rPh>
    <rPh sb="26" eb="28">
      <t>コウジマチ</t>
    </rPh>
    <phoneticPr fontId="28"/>
  </si>
  <si>
    <t>宅地建物取引業免許事務処理システム電算処理等業務</t>
  </si>
  <si>
    <t>(特財)不動産適正取引推進機構
東京都港区虎ノ門3-8-21第33森ビル3Ｆ</t>
    <rPh sb="4" eb="7">
      <t>フドウサン</t>
    </rPh>
    <rPh sb="7" eb="9">
      <t>テキセイ</t>
    </rPh>
    <rPh sb="9" eb="11">
      <t>トリヒキ</t>
    </rPh>
    <rPh sb="11" eb="13">
      <t>スイシン</t>
    </rPh>
    <rPh sb="13" eb="15">
      <t>キコウ</t>
    </rPh>
    <rPh sb="16" eb="19">
      <t>トウキョウト</t>
    </rPh>
    <rPh sb="19" eb="21">
      <t>ミナトク</t>
    </rPh>
    <rPh sb="21" eb="22">
      <t>トラ</t>
    </rPh>
    <rPh sb="23" eb="24">
      <t>モン</t>
    </rPh>
    <rPh sb="30" eb="31">
      <t>ダイ</t>
    </rPh>
    <rPh sb="33" eb="34">
      <t>モリ</t>
    </rPh>
    <phoneticPr fontId="28"/>
  </si>
  <si>
    <t>平成24年度企業情報提供業務　　　　　　　　　　　　　　　一式</t>
    <rPh sb="0" eb="2">
      <t>ヘイセイ</t>
    </rPh>
    <rPh sb="4" eb="6">
      <t>ネンド</t>
    </rPh>
    <rPh sb="6" eb="8">
      <t>キギョウ</t>
    </rPh>
    <rPh sb="8" eb="10">
      <t>ジョウホウ</t>
    </rPh>
    <rPh sb="10" eb="12">
      <t>テイキョウ</t>
    </rPh>
    <rPh sb="12" eb="14">
      <t>ギョウム</t>
    </rPh>
    <rPh sb="29" eb="31">
      <t>イッシキ</t>
    </rPh>
    <phoneticPr fontId="29"/>
  </si>
  <si>
    <t>支出負担行為担当官　
関東地方整備局長　
下保　修　
埼玉県さいたま市中央区新都心2-1</t>
    <rPh sb="21" eb="22">
      <t>シモ</t>
    </rPh>
    <rPh sb="22" eb="23">
      <t>ホ</t>
    </rPh>
    <rPh sb="24" eb="25">
      <t>オサム</t>
    </rPh>
    <phoneticPr fontId="7"/>
  </si>
  <si>
    <t>(特財)建設業技術者センター
東京都千代田区三番町3番地麹町スクエア</t>
    <rPh sb="4" eb="7">
      <t>ケンセツギョウ</t>
    </rPh>
    <rPh sb="7" eb="10">
      <t>ギジュツシャ</t>
    </rPh>
    <rPh sb="15" eb="18">
      <t>トウキョウト</t>
    </rPh>
    <rPh sb="18" eb="22">
      <t>チヨダク</t>
    </rPh>
    <rPh sb="22" eb="25">
      <t>サンバンチョウ</t>
    </rPh>
    <rPh sb="26" eb="28">
      <t>バンチ</t>
    </rPh>
    <rPh sb="28" eb="30">
      <t>コウジマチ</t>
    </rPh>
    <phoneticPr fontId="30"/>
  </si>
  <si>
    <t>　入札及び契約の適正化を図り、不正行為等を行う不良・不適格業者を排除するためには、建設業者の財務や経営等の客観的な企業情報及び技術者情報を得ることが不可欠である。
　本業務は、発注者の入札参加資格確認作業の厳正化を図るとともに工事現場における監理技術者等の適正な配置を徹底するため、建設業者の許可情報、経営事項審査結果情報、監理技術者情報等の企業情報をデータベース化したものである「発注者支援データベース・システム」から、上記の情報提供を受けるものである。
　上記法人は、建設業法第27条の19第1項の規定に基づく唯一の指定資格者証交付機関であり、建設工事の適正な施工を確保し、技術者の専任制をより有効に担保するため、監理技術者資格者証の交付等に関する事業を行っており、「建設業者に関する各種情報を集積し、発注者が共同で利用できるデータベースの整備を進める必要がある」との中央建設業審議会の建議を受け、平成8年度からは「発注者支援データベース・システム」を開発・運用・管理している。
　また、「公共工事の入札及び契約の適正化を図るための措置に関する指針」(平成18年5月23日　閣議決定)により、「企業選定のための情報サービスに関すること」として、「発注者支援データベース」を各省各庁の長等は、積極的にその活用を進めることとされている。
　よって、本業務の目的を達成できる唯一の者である上記法人と随意契約を締結するものである。
会計法第29条の3第4項、予決令第102条の4第3号</t>
  </si>
  <si>
    <t>宅地建物取引業免許事務処理システム電算処理等業務　　　　　　　　　　　　　　　一式</t>
    <rPh sb="0" eb="2">
      <t>タクチ</t>
    </rPh>
    <rPh sb="2" eb="4">
      <t>タテモノ</t>
    </rPh>
    <rPh sb="4" eb="7">
      <t>トリヒキギョウ</t>
    </rPh>
    <rPh sb="7" eb="9">
      <t>メンキョ</t>
    </rPh>
    <rPh sb="9" eb="11">
      <t>ジム</t>
    </rPh>
    <rPh sb="11" eb="13">
      <t>ショリ</t>
    </rPh>
    <rPh sb="17" eb="19">
      <t>デンサン</t>
    </rPh>
    <rPh sb="19" eb="21">
      <t>ショリ</t>
    </rPh>
    <rPh sb="21" eb="22">
      <t>トウ</t>
    </rPh>
    <rPh sb="22" eb="24">
      <t>ギョウム</t>
    </rPh>
    <rPh sb="39" eb="41">
      <t>イッシキ</t>
    </rPh>
    <phoneticPr fontId="29"/>
  </si>
  <si>
    <t>(特財)不動産適正取引推進機構
東京都港区虎ノ門3-8-21</t>
    <rPh sb="4" eb="7">
      <t>フドウサン</t>
    </rPh>
    <rPh sb="7" eb="9">
      <t>テキセイ</t>
    </rPh>
    <rPh sb="9" eb="11">
      <t>トリヒキ</t>
    </rPh>
    <rPh sb="11" eb="13">
      <t>スイシン</t>
    </rPh>
    <rPh sb="13" eb="15">
      <t>キコウ</t>
    </rPh>
    <rPh sb="16" eb="19">
      <t>トウキョウト</t>
    </rPh>
    <rPh sb="19" eb="21">
      <t>ミナトク</t>
    </rPh>
    <rPh sb="21" eb="22">
      <t>トラ</t>
    </rPh>
    <rPh sb="23" eb="24">
      <t>モン</t>
    </rPh>
    <phoneticPr fontId="30"/>
  </si>
  <si>
    <t>　本業務は、宅地建物取引業(以下「宅建業」という。)に係る免許事務等を行う国土交通本省並びに各地方整備局、北海道開発局及び沖縄総合事務局(11機関)及び全国47都道府県(以下「免許行政庁」という。)に設置される専用端末機から送信される宅地建物取引業者に関するデータを電算機を使用してデータベースかするとともに、当該データベースの稼働状況の運用管理等を行うものである。
　免許行政庁が登録する業者データを電算処理によりデータベース化することにより、宅地建物取引業者間における専任の取引主任者の名義貸し等の防止や免許情報等を免許行政庁間で共有することによる免許審査及び指導監督業務の適正化が図られるものであるが、その稼働処理にあたっては、きわめて公益性の高い行政事務の一部を分担するため、営利を目的としない中立公正な組織であって免許行政庁の強い監督下におかれる法人で、非常時の対応等、専門的知識を有する相当数の人員が確保できる相手と契約しなければならない。
　また、全ての免許行政庁が同一のシステムを活用する必要があることから、システムの管理・運営については、国土交通省(当時:建設業)と47都道府県との間での取り決めにより、上記法人を管理運営機関として特定しているものであり、現在まで安定的な河道が行われていることから、引き続き上記法人を唯一の契約相手方とせざるを得ないものである。
会計法第29条の3第4項、予決令第102条の4第3号</t>
  </si>
  <si>
    <t>支出負担行為担当官　
北陸地方整備局長　
前川　秀和　
新潟市中央区美咲町1-1-1</t>
  </si>
  <si>
    <t>(財)建設業技術者センター
東京都千代田区二番町3麹町スクエア</t>
  </si>
  <si>
    <t>本業務は、工事現場における監理技術者の適正な配置及び施工体制の確認を行うために必要な建設業者に関する建設業の許可情報、公共工事の発注者が必要とする建設業者に関する財務や経営等の客観的な企業情報(建設業法第27条の23第1項の定めによる経営事項審査に関する情報)、各建設業者に所属する技術者の情報及び建設業法第26条第3項に定める監理技術者の公共事業への専任状況の情報の提供を受けるもので、入札参加資格の厳正かつ効率的な確認に資するものである。左記法人は、建設業法第27条の19第1項の規定に基づく唯一の指定資格者証交付機関であり、「建設業者に関する各種情報を集積し、発注者が共同で利用できるデータベースの整備を進める必要がある」旨の中央建設業審議会の建議を踏まえ、自らが保有する技術者等の情報に加えて関係機関の保有する情報を一元的に整理し、公共工事の発注機関が必要とする情報として提供する企業情報(発注者支援データベース)を開発、運用、管理している機関である。本業務の発注にあたり指定資格者証交付機関の指定に関し、建設業法施行規則第17条の34にある指定状況に変更がないか国土交通本省へ照会したところ、変更がない旨回答があり、左記法人以外に指定されていないことが確認された。よって、会計法第29条の3第4項及び予算決算及び会計令第102条の4第3号の規定により、左記業者と随意契約を締結するものである。</t>
  </si>
  <si>
    <t>宅地建物取引業免許事務処理システム電算処理等委託業務</t>
  </si>
  <si>
    <t>宅地建物取引業免許事務処理システム電算処理等委託業務は、宅地建物取引業(以下「宅建業」という。)に係る免許事務等を行う国土交通省(地方支分部局及び沖縄総合事務局を含む。)及び47都道府県(以下「免許行政庁」という。)に設置される専用端末機から送信される宅地建物取引業者に関するデータを、電算機を使用してデータベース化するとともに、当該データベースの稼働状況の運用管理等を行うものである。免許行政庁が登録する業者データを電算処理によりデータベース化することにより、宅地建物取引業者間における専任の取引主任者の名義貸し等の防止や免許情報等を免許行政庁間で共有することによる免許審査及び指導監督業務の適正化が図られるものである。極めて公益性の高い行政事務の一部を行わせるにあたって、免許行政庁の強い監督下におかれる法人に対し作成・管理させることとして、国土交通省と47都道府県との間で設置された宅建業法主管者協議会において定められた「宅地建物取引業免許事務等処理システム及び宅建業電子申請システムに関する取決書」(平成14年6月14日施行)に基づき、当該法人を唯一の管理主体として取り決めたものである。以上の理由から、本業務については、財団法人不動産適正取引推進機構と随意契約を締結するものである。</t>
  </si>
  <si>
    <t>平成24年度　宅地建物取引業免許事務処理システム電算処理等業務</t>
  </si>
  <si>
    <t>支出負担行為担当官　
中部地方整備局長　
足立　敏之　
中部地方整備局　
名古屋市中区三の丸2-5-1
名古屋合同庁舎第2号館</t>
    <rPh sb="0" eb="2">
      <t>シシュツ</t>
    </rPh>
    <rPh sb="2" eb="4">
      <t>フタン</t>
    </rPh>
    <rPh sb="4" eb="6">
      <t>コウイ</t>
    </rPh>
    <rPh sb="6" eb="9">
      <t>タントウカン</t>
    </rPh>
    <phoneticPr fontId="7"/>
  </si>
  <si>
    <t>　本業務は、宅地建物取引業者に係る免許事務等を行う国土交通省等(地方支分部局及び内閣府沖縄総合事務局を含む。)及び47都道府県(以下「免許行政庁」という。)に専用端末機を設置し、そこで入力された宅地建物取引業者に関するデータを、電算機を使用してデータベース化するとともに、当該データベースの稼働状況の運用管理等を行うものである。本業務については、全免許行政庁において「宅地建物取引業免許事務等処理システムに関する取決書」を締結し、財団法人不動産適正取引推進機構(以下「機構」という。)を唯一の「管理・運営機関」として位置づけ、機構が宅地建物取引業免許事務等処理システム(以下「本システム」という。)の開発・改良・運営・管理を行ってきたところである。全ての免許行政庁が本システムを使用することにより、1宅地建物取引業者間における専任の取引主任者の名義貸し等を防止する2宅地建物取引業者の免許情報等を免許行政庁間で共有し、免許審査及び指導監督業務の適正化を図る3国土交通大臣が免許した業者等について、宅地建物取引業法に基づく閲覧に供する情報を提供することができ、宅地建物取引業の免許事務等の厳正化、迅速化、行政サービスの向上に資することができる。このため、全ての免許行政庁が同一のシステムを使用する必要があり、一の免許行政庁が欠けてもこれらの目的は達成することが出来ない。以上の理由により、本業務を遂行できるのは(財)不動産適正取引推進機構以外にない。適用法令　会計法第29条の3第4項、予決令第102条の4第3号</t>
  </si>
  <si>
    <t>平成24年度宅地建物取引業免許事務電算処理等業務</t>
    <rPh sb="0" eb="2">
      <t>ヘイセイ</t>
    </rPh>
    <rPh sb="4" eb="6">
      <t>ネンド</t>
    </rPh>
    <rPh sb="6" eb="8">
      <t>タクチ</t>
    </rPh>
    <rPh sb="8" eb="10">
      <t>タテモノ</t>
    </rPh>
    <rPh sb="10" eb="12">
      <t>トリヒキ</t>
    </rPh>
    <rPh sb="12" eb="13">
      <t>ギョウ</t>
    </rPh>
    <rPh sb="13" eb="15">
      <t>メンキョ</t>
    </rPh>
    <rPh sb="15" eb="17">
      <t>ジム</t>
    </rPh>
    <rPh sb="17" eb="19">
      <t>デンサン</t>
    </rPh>
    <rPh sb="19" eb="21">
      <t>ショリ</t>
    </rPh>
    <rPh sb="21" eb="22">
      <t>トウ</t>
    </rPh>
    <rPh sb="22" eb="24">
      <t>ギョウム</t>
    </rPh>
    <phoneticPr fontId="7"/>
  </si>
  <si>
    <t>支出負担行為担当官　
近畿地方整備局長　
谷本　光司　
大阪府大阪市中央区大手前1丁目5番44号</t>
  </si>
  <si>
    <t>(財)不動産適正取引推進機構
東京都港区虎ノ門3-8-21</t>
    <rPh sb="3" eb="6">
      <t>フドウサン</t>
    </rPh>
    <rPh sb="6" eb="8">
      <t>テキセイ</t>
    </rPh>
    <rPh sb="8" eb="10">
      <t>トリヒキ</t>
    </rPh>
    <rPh sb="10" eb="12">
      <t>スイシン</t>
    </rPh>
    <rPh sb="12" eb="14">
      <t>キコウ</t>
    </rPh>
    <rPh sb="15" eb="18">
      <t>トウキョウト</t>
    </rPh>
    <rPh sb="18" eb="20">
      <t>ミナトク</t>
    </rPh>
    <rPh sb="20" eb="21">
      <t>トラ</t>
    </rPh>
    <rPh sb="22" eb="23">
      <t>モン</t>
    </rPh>
    <phoneticPr fontId="7"/>
  </si>
  <si>
    <t>会計法第29条の3第4項予算決算及び会計令第102条の4第3号</t>
    <rPh sb="0" eb="3">
      <t>カイケイホウ</t>
    </rPh>
    <rPh sb="3" eb="4">
      <t>ダイ</t>
    </rPh>
    <rPh sb="6" eb="7">
      <t>ジョウ</t>
    </rPh>
    <rPh sb="9" eb="10">
      <t>ダイ</t>
    </rPh>
    <rPh sb="11" eb="12">
      <t>コウ</t>
    </rPh>
    <rPh sb="12" eb="14">
      <t>ヨサン</t>
    </rPh>
    <rPh sb="14" eb="16">
      <t>ケッサン</t>
    </rPh>
    <rPh sb="16" eb="17">
      <t>オヨ</t>
    </rPh>
    <rPh sb="18" eb="21">
      <t>カイケイレイ</t>
    </rPh>
    <rPh sb="21" eb="22">
      <t>ダイ</t>
    </rPh>
    <rPh sb="25" eb="26">
      <t>ジョウ</t>
    </rPh>
    <rPh sb="28" eb="29">
      <t>ダイ</t>
    </rPh>
    <rPh sb="30" eb="31">
      <t>ゴウ</t>
    </rPh>
    <phoneticPr fontId="7"/>
  </si>
  <si>
    <t>建設業企業情報提供</t>
    <rPh sb="0" eb="3">
      <t>ケンセツギョウ</t>
    </rPh>
    <rPh sb="3" eb="5">
      <t>キギョウ</t>
    </rPh>
    <rPh sb="5" eb="7">
      <t>ジョウホウ</t>
    </rPh>
    <rPh sb="7" eb="9">
      <t>テイキョウ</t>
    </rPh>
    <phoneticPr fontId="7"/>
  </si>
  <si>
    <t>支出負担行為担当官　
中国地方整備局長　
戸田　和彦</t>
    <rPh sb="0" eb="2">
      <t>シシュツ</t>
    </rPh>
    <rPh sb="2" eb="4">
      <t>フタン</t>
    </rPh>
    <rPh sb="4" eb="6">
      <t>コウイ</t>
    </rPh>
    <rPh sb="6" eb="9">
      <t>タントウカン</t>
    </rPh>
    <rPh sb="11" eb="13">
      <t>チュウゴク</t>
    </rPh>
    <rPh sb="13" eb="18">
      <t>チホウセイビキョク</t>
    </rPh>
    <rPh sb="18" eb="19">
      <t>チョウ</t>
    </rPh>
    <rPh sb="21" eb="23">
      <t>トダ</t>
    </rPh>
    <rPh sb="24" eb="26">
      <t>カズヒコ</t>
    </rPh>
    <phoneticPr fontId="7"/>
  </si>
  <si>
    <t>(財)建設業技術者センター</t>
    <rPh sb="3" eb="6">
      <t>ケンセツギョウ</t>
    </rPh>
    <rPh sb="6" eb="9">
      <t>ギジュツシャ</t>
    </rPh>
    <phoneticPr fontId="7"/>
  </si>
  <si>
    <t>　本件は、建設業法に定める建設業許可、経営事項審査の有効期限の確認等に必要な企業情報（建設業許可情報、経営事項審査情報等）を中国地方整備局保有のサーバに提供する業務である。
　本件は、公示の入札契約手続きにおける一般競争参加資格審査を実施するため、建設業許可情報、経営事項審査情報等の企業に係る特定の情報を継続かつ一元的に保有・管理し、迅速かつ的確に情報提供できるとともに、未公開情報及び個人情報を含むため、信頼性が強く求められる。
　(財)建設業技術者センターは、「資格者証の交付等を通じて工事現場における技術者の適正な配置、技術力の向上を図り、もって建設工事の適正な施工を図るとともに、建設業の健全な発展の促進を図ること」を目的として設立された公益法人であり、建設業法第２７条の１９第１項及び建設業法施行規則第１７条の３４により監理技術者資格証の交付等の事業について行うことが出来る国土交通大臣から指定された期間で、平成８年度から建設業者に関する各種情報を集積し、発注者が共同利用出来る「発注者支援データベースシステム」を開発・運用・管理しているとともに、一貫して情報提供を行っている唯一の機関である。
　本件の実施に必要となる各種情報を集積し、適切に管理・提供できる情報提供システムを保有・運用できる機関は(財)建設業技術者センターのほかにはなく、本業務を遂行できる唯一の機関である。
　よって、会計法第２９条の３第４項、予算決算及び会計令第１０２条の４第３号を適用し、上記業者と随意契約を行うものである。</t>
  </si>
  <si>
    <t>国所管</t>
    <rPh sb="0" eb="1">
      <t>コク</t>
    </rPh>
    <rPh sb="1" eb="3">
      <t>ショカン</t>
    </rPh>
    <phoneticPr fontId="7"/>
  </si>
  <si>
    <t>宅地建物取引業免許事務処理システム電算処理業務</t>
    <rPh sb="0" eb="2">
      <t>タクチ</t>
    </rPh>
    <rPh sb="2" eb="4">
      <t>タテモノ</t>
    </rPh>
    <rPh sb="4" eb="7">
      <t>トリヒキギョウ</t>
    </rPh>
    <rPh sb="7" eb="9">
      <t>メンキョ</t>
    </rPh>
    <rPh sb="9" eb="11">
      <t>ジム</t>
    </rPh>
    <rPh sb="11" eb="13">
      <t>ショリ</t>
    </rPh>
    <rPh sb="17" eb="19">
      <t>デンサン</t>
    </rPh>
    <rPh sb="19" eb="21">
      <t>ショリ</t>
    </rPh>
    <rPh sb="21" eb="23">
      <t>ギョウム</t>
    </rPh>
    <phoneticPr fontId="7"/>
  </si>
  <si>
    <t>(財)不動産適正取引推進機構</t>
    <rPh sb="3" eb="6">
      <t>フドウサン</t>
    </rPh>
    <rPh sb="6" eb="8">
      <t>テキセイ</t>
    </rPh>
    <rPh sb="8" eb="10">
      <t>トリヒキ</t>
    </rPh>
    <rPh sb="10" eb="12">
      <t>スイシン</t>
    </rPh>
    <rPh sb="12" eb="14">
      <t>キコウ</t>
    </rPh>
    <phoneticPr fontId="7"/>
  </si>
  <si>
    <t>　宅地建物取引業免許事務処理システム電算処理等業務本業務は、宅地建物取引業（以下「宅建業」という。）に係る免許事務等を行う国土交通省（地方支分部局及び沖縄総合事務局を含む。）及び４７都道府県（以下「免許行政庁」という。）に設置される専用端末機から送信される宅地建物取引業者に関するデータを、電算機を使用してデータベース化するとともに、当該データベースの稼働状況の運用管理等を行うものである。
　免許行政庁が登録する業者データを電算処理によりデータベース化することにより、宅地建物取引業者間における専任の取引主任者の名義貸し等の防止や免許情報等を免許行政庁間で共有することによる免許審査及び指導監督業務の適正化が図られるものであるが、その稼働処理にあたっては、極めて公共性の高い行政事務の一部を分担するため、営利を目的としない中立公正な組織であって免許行政庁の強い監督下におかれる法人で、非常時の対応等、専門的な知識を有する相当数の人員の確保ができる相手と契約しなければならない。
また、すべての免許行政庁が同一のシステムを使用する必要があることから、システムの管理・運営については、国土交通省（当時：建設省）と４７都道府県との間での取り決めにより、上記法人を管理運営機関として特定しているものであり、現在まで安定的な稼働が行われていることから、引き続き上記法人を唯一の契約相手方とせざるを得ないものである。
　以上の理由から、本業務については、財団法人不動産適正取引推進機構と随意契約を締結する者である。
【根拠条文】会計法第２９条の３第４項、予算決算及び会計令第１０２条の４第３号</t>
  </si>
  <si>
    <t>単価契約1,659,159円
本契約の最終支出額は、1,659,159円である。</t>
    <phoneticPr fontId="7"/>
  </si>
  <si>
    <t>平成24年度　企業情報データ提供業務
その他一式</t>
  </si>
  <si>
    <t>支出負担行為担当官　四国地方整備局長　川﨑　正彦
四国地方整備局　香川県高松市サンポート3番33号</t>
  </si>
  <si>
    <t>(特財)建設業技術者センター
東京都千代田区二番町3麹町スクエア</t>
  </si>
  <si>
    <t>会計法第29条の3第4項
特定情報を提供できる唯一の者</t>
    <rPh sb="13" eb="15">
      <t>トクテイ</t>
    </rPh>
    <rPh sb="15" eb="17">
      <t>ジョウホウ</t>
    </rPh>
    <rPh sb="18" eb="20">
      <t>テイキョウ</t>
    </rPh>
    <rPh sb="23" eb="25">
      <t>ユイイツ</t>
    </rPh>
    <rPh sb="26" eb="27">
      <t>シャ</t>
    </rPh>
    <phoneticPr fontId="7"/>
  </si>
  <si>
    <t>宅地建物取引業免許事務処理システム電算処理等業務
賃貸借一式</t>
  </si>
  <si>
    <t>(特財)不動産適正取引推進機構
東京都港区虎ノ門3-8-21</t>
  </si>
  <si>
    <t>会計法第29条の3第4項
47都道府県との取り決めにより特定されている者</t>
    <rPh sb="15" eb="19">
      <t>トドウフケン</t>
    </rPh>
    <rPh sb="21" eb="22">
      <t>ト</t>
    </rPh>
    <rPh sb="23" eb="24">
      <t>キ</t>
    </rPh>
    <rPh sb="28" eb="30">
      <t>トクテイ</t>
    </rPh>
    <rPh sb="35" eb="36">
      <t>シャ</t>
    </rPh>
    <phoneticPr fontId="7"/>
  </si>
  <si>
    <t>平成24年度企業情報提供業務</t>
  </si>
  <si>
    <t>支出負担行為担当官　
九州地方整備局長　
吉崎　収
福岡市博多区博多駅東2丁目10番7号福岡第二合同庁舎</t>
  </si>
  <si>
    <t>(特財)建設業技術者センター
東京都千代田区二番町3番地麹町スクエア</t>
  </si>
  <si>
    <t>会計法第29条の3第4項及び予決令第102条の4第3号</t>
  </si>
  <si>
    <t>宅地建物取引業免許事務等処理システム管理・運営等業務</t>
  </si>
  <si>
    <t>平成24年度　清龍丸使用バース賃貸借
H24.4.1～H25.3.31
借入</t>
  </si>
  <si>
    <t>(財)名古屋港埠頭公社
名古屋市港区空見町40</t>
  </si>
  <si>
    <t>会計法29-3-4
(公募随契)</t>
    <rPh sb="0" eb="3">
      <t>カイケイホウ</t>
    </rPh>
    <rPh sb="11" eb="13">
      <t>コウボ</t>
    </rPh>
    <rPh sb="13" eb="14">
      <t>ズイ</t>
    </rPh>
    <rPh sb="14" eb="15">
      <t>チギリ</t>
    </rPh>
    <phoneticPr fontId="12"/>
  </si>
  <si>
    <t>単価</t>
    <phoneticPr fontId="7"/>
  </si>
  <si>
    <t>企業情報提供業務</t>
    <phoneticPr fontId="7"/>
  </si>
  <si>
    <t>稗田　昭人
北海道開発局
札幌市北区北8条西2丁目</t>
  </si>
  <si>
    <t>(財)建設業技術者センター
東京都千代田区二番町3番地</t>
  </si>
  <si>
    <t>・会計法第29条の3第4項
・本業務は、建設工事の適正な施工を確保するため、最新の監理技術者資格者証交付者に関する情報及び同技術者等の専任配置確認結果情報、建設業許可情報等の提供を受けるものであり、これらの情報を集積し提供できるシステムを保有している法人は同法人以外には見受けられないため、随意契約の相手方として選定するものである。</t>
  </si>
  <si>
    <t>宅地建物取引業免許事務処理システ
ム電算処理等業務</t>
    <phoneticPr fontId="7"/>
  </si>
  <si>
    <t>(財)不動産適正取引推進機構
東京都港区虎ノ門3-8-21第33森ビル3階</t>
    <rPh sb="12" eb="14">
      <t>キコウ</t>
    </rPh>
    <phoneticPr fontId="7"/>
  </si>
  <si>
    <t>・会計法第29条の3第4項
・本業務は、宅地建物取引業に係る免許行政庁(国土交通本省、北海道開発局、各地方整備局、沖縄総合事務局及び全国47都道府県)が保有する宅地建物取引業者及び取引主任者の情報を1データベース化し、2当該データベースの運用管理等を図るものである。
　当該システムの運用については、国土交通省と47都道府県において締結された、「宅地建物取引業免許事務等処理システムに関する取決書」(平成14年6月14日施行)により、(財)不動産適正取引推進機構が唯一の管理・運営機関とされていることから、当該法人と随意契約を締結するものである。</t>
  </si>
  <si>
    <t>登記情報提供業務</t>
    <phoneticPr fontId="7"/>
  </si>
  <si>
    <t>西村　泰弘
札幌開発建設部
札幌市中央区北2条西19丁目</t>
  </si>
  <si>
    <t>(財)民事法務協会
東京都千代田区神田1-13-7四国ビル</t>
  </si>
  <si>
    <t>・会計法第29条の3第4項
・当該役務を提供する唯一の機関であるため。</t>
  </si>
  <si>
    <t>定期刊行物「積算資料」外5点購入</t>
  </si>
  <si>
    <t>西村　泰弘
札幌開発建設部
札幌市中央区北2条西19丁目</t>
    <rPh sb="0" eb="2">
      <t>ニシムラ</t>
    </rPh>
    <rPh sb="3" eb="5">
      <t>ヤスヒロ</t>
    </rPh>
    <rPh sb="6" eb="8">
      <t>サッポロ</t>
    </rPh>
    <rPh sb="8" eb="10">
      <t>カイハツ</t>
    </rPh>
    <rPh sb="10" eb="13">
      <t>ケンセツブ</t>
    </rPh>
    <rPh sb="14" eb="17">
      <t>サッポロシ</t>
    </rPh>
    <rPh sb="17" eb="19">
      <t>チュウオウ</t>
    </rPh>
    <rPh sb="19" eb="20">
      <t>ク</t>
    </rPh>
    <rPh sb="20" eb="21">
      <t>キタ</t>
    </rPh>
    <rPh sb="22" eb="23">
      <t>ジョウ</t>
    </rPh>
    <rPh sb="23" eb="24">
      <t>ニシ</t>
    </rPh>
    <rPh sb="26" eb="28">
      <t>チョウメ</t>
    </rPh>
    <phoneticPr fontId="7"/>
  </si>
  <si>
    <t>(特財)経済調査会
東京都中央区銀座5-13-16</t>
    <rPh sb="1" eb="3">
      <t>トクザイ</t>
    </rPh>
    <rPh sb="4" eb="6">
      <t>ケイザイ</t>
    </rPh>
    <rPh sb="6" eb="9">
      <t>チョウサカイ</t>
    </rPh>
    <rPh sb="10" eb="13">
      <t>トウキョウト</t>
    </rPh>
    <rPh sb="13" eb="16">
      <t>チュウオウク</t>
    </rPh>
    <rPh sb="16" eb="18">
      <t>ギンザ</t>
    </rPh>
    <phoneticPr fontId="7"/>
  </si>
  <si>
    <t>・会計法第29条の3第4項
・出版元と年間契約を結ぶことにより割引価格が適用され、時価に比べて著しく有利な価格で契約できるため</t>
    <rPh sb="1" eb="4">
      <t>カイケイホウ</t>
    </rPh>
    <rPh sb="4" eb="5">
      <t>ダイ</t>
    </rPh>
    <rPh sb="7" eb="8">
      <t>ジョウ</t>
    </rPh>
    <rPh sb="10" eb="11">
      <t>ダイ</t>
    </rPh>
    <rPh sb="12" eb="13">
      <t>コウ</t>
    </rPh>
    <rPh sb="15" eb="17">
      <t>シュッパン</t>
    </rPh>
    <rPh sb="17" eb="18">
      <t>モト</t>
    </rPh>
    <rPh sb="19" eb="21">
      <t>ネンカン</t>
    </rPh>
    <rPh sb="21" eb="23">
      <t>ケイヤク</t>
    </rPh>
    <rPh sb="24" eb="25">
      <t>ムス</t>
    </rPh>
    <rPh sb="31" eb="33">
      <t>ワリビキ</t>
    </rPh>
    <rPh sb="33" eb="35">
      <t>カカク</t>
    </rPh>
    <rPh sb="36" eb="38">
      <t>テキヨウ</t>
    </rPh>
    <rPh sb="41" eb="43">
      <t>ジカ</t>
    </rPh>
    <rPh sb="44" eb="45">
      <t>クラ</t>
    </rPh>
    <rPh sb="47" eb="48">
      <t>イチジル</t>
    </rPh>
    <rPh sb="50" eb="52">
      <t>ユウリ</t>
    </rPh>
    <rPh sb="53" eb="55">
      <t>カカク</t>
    </rPh>
    <rPh sb="56" eb="58">
      <t>ケイヤク</t>
    </rPh>
    <phoneticPr fontId="7"/>
  </si>
  <si>
    <t>単価契約</t>
    <phoneticPr fontId="7"/>
  </si>
  <si>
    <t>一般乗用旅客自動車供給(タクシー)
1式</t>
  </si>
  <si>
    <t>支出負担行為担当官　
沖縄気象台長　
横山辰夫　
沖縄気象台　
沖縄県那覇市樋川1-15-15</t>
    <rPh sb="11" eb="13">
      <t>オキナワ</t>
    </rPh>
    <rPh sb="13" eb="16">
      <t>キショウダイ</t>
    </rPh>
    <rPh sb="16" eb="17">
      <t>チョウ</t>
    </rPh>
    <rPh sb="19" eb="21">
      <t>ヨコヤマ</t>
    </rPh>
    <rPh sb="21" eb="23">
      <t>タツオ</t>
    </rPh>
    <rPh sb="25" eb="27">
      <t>オキナワ</t>
    </rPh>
    <rPh sb="27" eb="30">
      <t>キショウダイ</t>
    </rPh>
    <rPh sb="32" eb="35">
      <t>オキナワケン</t>
    </rPh>
    <rPh sb="35" eb="38">
      <t>ナハシ</t>
    </rPh>
    <rPh sb="38" eb="40">
      <t>ヒカワ</t>
    </rPh>
    <phoneticPr fontId="7"/>
  </si>
  <si>
    <t>(特社)沖縄県ハイヤー・タクシー協会
沖縄県那覇市泉崎2-103-4</t>
    <rPh sb="4" eb="7">
      <t>オキナワケン</t>
    </rPh>
    <rPh sb="16" eb="18">
      <t>キョウカイ</t>
    </rPh>
    <rPh sb="19" eb="22">
      <t>オキナワケン</t>
    </rPh>
    <rPh sb="22" eb="25">
      <t>ナハシ</t>
    </rPh>
    <rPh sb="25" eb="26">
      <t>イズミ</t>
    </rPh>
    <rPh sb="26" eb="27">
      <t>サキ</t>
    </rPh>
    <phoneticPr fontId="7"/>
  </si>
  <si>
    <t>・会計法第29条の3第4項
・公募の結果、(特社)沖縄県ハイヤー・タクシー協会は許可を受けたタクシー事業者を会員とした組織体を有し、かつ、タクシーチケット事業を行っているとの要件を満たしたため。</t>
    <rPh sb="18" eb="20">
      <t>ケッカ</t>
    </rPh>
    <rPh sb="87" eb="89">
      <t>ヨウケン</t>
    </rPh>
    <rPh sb="90" eb="91">
      <t>ミ</t>
    </rPh>
    <phoneticPr fontId="7"/>
  </si>
  <si>
    <t>企業情報提供業務
1式</t>
    <rPh sb="10" eb="11">
      <t>シキ</t>
    </rPh>
    <phoneticPr fontId="7"/>
  </si>
  <si>
    <t>支出負担行為担当官　
国土技術政策総合研究所副所長　
浦辺　信一　　
横須賀市長瀬3-1-1</t>
    <rPh sb="11" eb="13">
      <t>コクド</t>
    </rPh>
    <rPh sb="13" eb="15">
      <t>ギジュツ</t>
    </rPh>
    <rPh sb="15" eb="17">
      <t>セイサク</t>
    </rPh>
    <rPh sb="17" eb="19">
      <t>ソウゴウ</t>
    </rPh>
    <rPh sb="19" eb="22">
      <t>ケンキュウジョ</t>
    </rPh>
    <rPh sb="22" eb="25">
      <t>フクショチョウ</t>
    </rPh>
    <rPh sb="27" eb="29">
      <t>ウラベ</t>
    </rPh>
    <rPh sb="30" eb="32">
      <t>シンイチ</t>
    </rPh>
    <rPh sb="35" eb="39">
      <t>ヨコスカシ</t>
    </rPh>
    <rPh sb="39" eb="41">
      <t>ナガセ</t>
    </rPh>
    <phoneticPr fontId="7"/>
  </si>
  <si>
    <t xml:space="preserve">(特財)建設業技術者センター
東京都千代田区2-3
</t>
  </si>
  <si>
    <t xml:space="preserve">本業務は、港湾・空港・海岸整備事業における業務執行の効率化を目的として、国土技術政策総合研究所(横須賀庁舎)で運用管理している港湾整備事業支援統合情報システムに監理技術者等有資格者情報及び建設業者情報を提供するものである。
上記法人は、建設業法第27条の19第1項に規定する監理技術者資格者証の交付等事務を行う機関として唯一指定されており、監理技術者情報を一元的に管理し提供できる唯一の機関であるとともに、建設業者の許可情報、経営事項審査情報等を収集し提供できる唯一の機関である。
よって、会計法第29条の3第4項及び予算決算及び会計令第102条の4第3号の規定により財団法人建設業技術者センターと随意契約を締結するものである。
</t>
  </si>
  <si>
    <t>1万分1地形図(四六半裁判　折図5色)外8点の購入</t>
  </si>
  <si>
    <t>支出負担行為担当官　
国土地理院長　
岡本　博　
茨城県つくば市北郷1番</t>
  </si>
  <si>
    <t>(財)日本地図センター
東京都目黒区青葉台4-9-6</t>
  </si>
  <si>
    <t>・会計法第29条の3第4項及び予決令第102条の4第3号
　国土地理院が刊行する地図等の複製(印刷)頒布(販売)については、公募を行い当院との複製頒布業務委託契約を締結した当該業者に委託されており、地図を購入できる唯一の者(特定の情報を提供することが可能な者が唯一)であるため。</t>
  </si>
  <si>
    <t>単価契約
本契約の最終支出額は、1,084,890円である。</t>
    <phoneticPr fontId="7"/>
  </si>
  <si>
    <t>平成24年度　企業情報提供業務</t>
  </si>
  <si>
    <t>本業務は一般競争(指名競争)参加資格審査および建設業者の企業情報の把握のため、建設業者の財務・経営・工事実績・技術者データ・技術者の専任制確認等に必要な情報提供を受けるものである。
(財)建設業技術者センターは建設業法第27条の19第1項及び建設業法施行規則第17条の34に定められている唯一の指定資格者証交付機関であり、建設業者の経営事項審査の内容、監理技術者の雇用関係、監理技術者資格者証の有無等、建設業者に関する各種情報を網羅し、提供できる唯一の者である。
適用法令　会計法　第29条の3第4項、予算決算及び会計令　第102条の4第3</t>
  </si>
  <si>
    <t>企業情報提供業務</t>
    <rPh sb="0" eb="2">
      <t>キギョウ</t>
    </rPh>
    <rPh sb="2" eb="4">
      <t>ジョウホウ</t>
    </rPh>
    <rPh sb="4" eb="6">
      <t>テイキョウ</t>
    </rPh>
    <rPh sb="6" eb="8">
      <t>ギョウム</t>
    </rPh>
    <phoneticPr fontId="12"/>
  </si>
  <si>
    <t>支出負担行為担当官　
近畿地方整備局長　
上総　周平　
大阪市中央区大手前1-5-44</t>
    <rPh sb="0" eb="2">
      <t>シシュツ</t>
    </rPh>
    <rPh sb="2" eb="4">
      <t>フタン</t>
    </rPh>
    <rPh sb="4" eb="6">
      <t>コウイ</t>
    </rPh>
    <rPh sb="6" eb="9">
      <t>タントウカン</t>
    </rPh>
    <rPh sb="11" eb="13">
      <t>キンキ</t>
    </rPh>
    <rPh sb="13" eb="15">
      <t>チホウ</t>
    </rPh>
    <rPh sb="15" eb="17">
      <t>セイビ</t>
    </rPh>
    <rPh sb="17" eb="19">
      <t>キョクチョウ</t>
    </rPh>
    <rPh sb="28" eb="31">
      <t>オオサカシ</t>
    </rPh>
    <rPh sb="31" eb="34">
      <t>チュウオウク</t>
    </rPh>
    <rPh sb="34" eb="37">
      <t>オオテマエ</t>
    </rPh>
    <phoneticPr fontId="12"/>
  </si>
  <si>
    <t>(財)建設業技術者センター
東京都千代田区二番町3番地麹町スクエア</t>
    <rPh sb="3" eb="6">
      <t>ケンセツギョウ</t>
    </rPh>
    <rPh sb="6" eb="9">
      <t>ギジュツシャ</t>
    </rPh>
    <rPh sb="14" eb="17">
      <t>トウキョウト</t>
    </rPh>
    <rPh sb="17" eb="21">
      <t>チヨダク</t>
    </rPh>
    <rPh sb="21" eb="24">
      <t>ニバンチョウ</t>
    </rPh>
    <rPh sb="25" eb="27">
      <t>バンチ</t>
    </rPh>
    <rPh sb="27" eb="29">
      <t>コウジマチ</t>
    </rPh>
    <phoneticPr fontId="12"/>
  </si>
  <si>
    <t>単価契約
予定調達総額2,835,000円
本契約の最終支出額は、2,835,000円である。</t>
    <rPh sb="20" eb="21">
      <t>エン</t>
    </rPh>
    <phoneticPr fontId="7"/>
  </si>
  <si>
    <t>道路の有する多様な機能に関する検討業務</t>
    <rPh sb="0" eb="2">
      <t>ドウロ</t>
    </rPh>
    <rPh sb="3" eb="4">
      <t>ユウ</t>
    </rPh>
    <rPh sb="6" eb="8">
      <t>タヨウ</t>
    </rPh>
    <rPh sb="9" eb="11">
      <t>キノウ</t>
    </rPh>
    <rPh sb="12" eb="13">
      <t>カン</t>
    </rPh>
    <rPh sb="15" eb="17">
      <t>ケントウ</t>
    </rPh>
    <rPh sb="17" eb="19">
      <t>ギョウム</t>
    </rPh>
    <phoneticPr fontId="12"/>
  </si>
  <si>
    <t>(財)道路新産業開発機構</t>
    <rPh sb="3" eb="5">
      <t>ドウロ</t>
    </rPh>
    <rPh sb="5" eb="8">
      <t>シンサンギョウ</t>
    </rPh>
    <rPh sb="8" eb="10">
      <t>カイハツ</t>
    </rPh>
    <rPh sb="10" eb="12">
      <t>キコウ</t>
    </rPh>
    <phoneticPr fontId="12"/>
  </si>
  <si>
    <t>本業務では、交通機能、空間機能のほか、歴史性、文化性など道路の有する機能や価値に着目し、その機能が最大限発揮できるようにするため、以下の検討を行う。
      (1)道路と地域資源に関係した資料の収集
      (2)道路の有する機能に着目した分類整理
      (3)道路の機能や価値の再評価の項目の検討
      (4)道路が有する機能を最大限発揮できる仕組みの検討
  本業務の実施にあたっては、道路の歴史や文化等に関連した資料の収集を行い、道路が有する交流機能等に着目した分類を行う上で豊富な経験と高度な知識が求められるとともに、道路が有する機能を最大限発揮する仕組みについて、技術提案の具体的な業務内容に重点をおいて評価することが必要であることから、実施しうる者を特定するため、企画競争方式に基づき、企画競争実施委員会を実施した。
　　その結果、企画提案書を提出したのは、財団法人道路新産業開発機構1者であったが、提案書等に基づき審査を行った結果、管理技術者及び担当技術者の知識、経験及び実務実施能力並びに技術者評価(ヒアリング)において優れており、企画競争委員会及び道路局企画競争有識者委員会において、本業務を遂行するに当たって適した業者であると認められたところである。
  以上のことから、当該業務の実施者として唯一の者であると判断し、財団法人道路新産業開発機構と随意契約を行うものである。(会計法第29条の3第4項　予算決算及び会計令第102条の4第3号)</t>
  </si>
  <si>
    <t>月刊積算資料等に掲載される材料単価等の電子データ購入</t>
  </si>
  <si>
    <t>(特財)経済調査会
東京都中央区銀座5-13-16東銀座三井ビル</t>
    <rPh sb="10" eb="13">
      <t>トウキョウト</t>
    </rPh>
    <rPh sb="13" eb="16">
      <t>チュウオウク</t>
    </rPh>
    <rPh sb="16" eb="18">
      <t>ギンザ</t>
    </rPh>
    <rPh sb="25" eb="28">
      <t>ヒガシギンザ</t>
    </rPh>
    <rPh sb="28" eb="30">
      <t>ミツイ</t>
    </rPh>
    <phoneticPr fontId="7"/>
  </si>
  <si>
    <t>会計法第29条の3第4項及び予決令第102条の4第3号　     　　　　　　　　　　　　　　　   
  参加意思確認書の提出を招請する公募を実施した結果、他者から参加意思確認書の提出がなかったため(確認公募手続)</t>
    <rPh sb="54" eb="58">
      <t>サンカイシ</t>
    </rPh>
    <rPh sb="58" eb="61">
      <t>カクニンショ</t>
    </rPh>
    <rPh sb="62" eb="64">
      <t>テイシュツ</t>
    </rPh>
    <rPh sb="65" eb="67">
      <t>ショウセイ</t>
    </rPh>
    <rPh sb="69" eb="71">
      <t>コウボ</t>
    </rPh>
    <rPh sb="72" eb="74">
      <t>ジッシ</t>
    </rPh>
    <rPh sb="76" eb="78">
      <t>ケッカ</t>
    </rPh>
    <rPh sb="79" eb="81">
      <t>タシャ</t>
    </rPh>
    <rPh sb="83" eb="87">
      <t>サンカイシ</t>
    </rPh>
    <rPh sb="87" eb="90">
      <t>カクニンショ</t>
    </rPh>
    <rPh sb="91" eb="93">
      <t>テイシュツ</t>
    </rPh>
    <phoneticPr fontId="7"/>
  </si>
  <si>
    <t>建設業取引適正化センター設置業務</t>
    <rPh sb="0" eb="3">
      <t>ケンセツギョウ</t>
    </rPh>
    <rPh sb="3" eb="5">
      <t>トリヒキ</t>
    </rPh>
    <rPh sb="5" eb="8">
      <t>テキセイカ</t>
    </rPh>
    <rPh sb="12" eb="14">
      <t>セッチ</t>
    </rPh>
    <rPh sb="14" eb="16">
      <t>ギョウム</t>
    </rPh>
    <phoneticPr fontId="8"/>
  </si>
  <si>
    <t>支出負担行為担当官　
土地・建設産業局長　
内田　要　
東京都千代田区霞が関2-1-3</t>
    <rPh sb="0" eb="2">
      <t>シシュツ</t>
    </rPh>
    <rPh sb="2" eb="4">
      <t>フタン</t>
    </rPh>
    <rPh sb="4" eb="6">
      <t>コウイ</t>
    </rPh>
    <rPh sb="6" eb="9">
      <t>タントウカン</t>
    </rPh>
    <rPh sb="11" eb="13">
      <t>トチ</t>
    </rPh>
    <rPh sb="14" eb="16">
      <t>ケンセツ</t>
    </rPh>
    <rPh sb="16" eb="19">
      <t>サンギョウキョク</t>
    </rPh>
    <rPh sb="19" eb="20">
      <t>チョウ</t>
    </rPh>
    <rPh sb="22" eb="24">
      <t>ウチダ</t>
    </rPh>
    <rPh sb="25" eb="26">
      <t>カナメ</t>
    </rPh>
    <rPh sb="28" eb="31">
      <t>トウキョウト</t>
    </rPh>
    <rPh sb="31" eb="35">
      <t>チヨダク</t>
    </rPh>
    <rPh sb="35" eb="36">
      <t>カスミ</t>
    </rPh>
    <rPh sb="37" eb="38">
      <t>セキ</t>
    </rPh>
    <phoneticPr fontId="7"/>
  </si>
  <si>
    <t>(財)建設業適正取引推進機構</t>
    <rPh sb="3" eb="6">
      <t>ケンセツギョウ</t>
    </rPh>
    <rPh sb="6" eb="8">
      <t>テキセイ</t>
    </rPh>
    <rPh sb="8" eb="10">
      <t>トリヒキ</t>
    </rPh>
    <rPh sb="10" eb="12">
      <t>スイシン</t>
    </rPh>
    <rPh sb="12" eb="14">
      <t>キコウ</t>
    </rPh>
    <phoneticPr fontId="8"/>
  </si>
  <si>
    <t xml:space="preserve">
企画競争
会計法第29条の3第4項、
予決令第102条の4第3号
本業務では、建設工事の請負契約に関する相談窓口を設置し、運営させることになるため、「適正化センターの設置及び運営のための業務方針及び着眼点」を特定テーマとする企画競争方式による企画提案書を公募し、審査することとした。
公募の結果、1社から企画提案書の提出があり、提出された企画提案書について、「業務実施体制」、「運営方針」、「特定テーマに対する企画提案」の観点から評価を行った。その結果、財団法人建設業適正取引推進機構の提案は、次の点で本業務を適切に実施できるものと判断される。
・「業務実施体制」においては、本業務を行うに際し適確な業務経歴を有しており、専任性を保持できること
・「運営方針」においては、十分な業務理解度を有しており、実施手順についても適切であること
・「特定テーマに対する企画提案」においては、本業務の重要箇所を理解しており、説得力や具体性のある提案内容であること
以上のことから、本業務の実施者として財団法人建設業適正取引推進機構を選定することとした。
</t>
  </si>
  <si>
    <t>平成24年度日本の造園産業等の海外展開促進のための検討調査業務</t>
  </si>
  <si>
    <t>支出負担行為担当官　
都市局長　
加藤　利男　
東京都千代田区霞が関2-1-3</t>
    <rPh sb="13" eb="15">
      <t>キョクチョウ</t>
    </rPh>
    <phoneticPr fontId="7"/>
  </si>
  <si>
    <t>(財)都市緑化機構
理事長
輿水　肇
東京都千代田区外神田2-15-2</t>
  </si>
  <si>
    <t>本業務は、世界に誇る造園技法等を有する日本の造園産業等の海外展開を促進するため、海外において、我が国の伝統的な造園技法等をＰＲするとともに、その成果をとりまとめることを目的とするものである。
このことから、本業務の発注については、担当者の知識や経験、及び本業務のテーマ等の検討方法について広く提案を得てそれを評価し優れた提案を選定する企画競争を経ることが適切であるため、当該手続をもって行ったところである。
委託先選定に当たっては、平成24年2月15日から平成24年3月5日までの間、本業務に係る企画提案書の公募を実施し、期限までに1者から提出された企画提案書を審査した結果、財団法人都市緑化機構の企画案は評価項目に欠格がなく、評価得点からも履行する能力を有する者である確認ができ、他者と比べて優れていると企画競争実施委員会及び企画競争有識者委員会にて特定されたものである。
よって、本業務を最も適切に行える唯一の者として、財団法人都市緑化機構と随意契約を締結するものである。
根 拠 条 文：会計法第29条の3第4項、予算決算及び会計令第102条の4第3号</t>
  </si>
  <si>
    <t>H24月刊「積算資料」材料単価等電子データ購入　　　　　　　　　　　　　　　　　　　　　　　　一式</t>
    <rPh sb="47" eb="49">
      <t>イッシキ</t>
    </rPh>
    <phoneticPr fontId="7"/>
  </si>
  <si>
    <t>(特財)経済調査会
東京都中央区銀座5-13-16</t>
    <rPh sb="4" eb="6">
      <t>ケイザイ</t>
    </rPh>
    <rPh sb="6" eb="9">
      <t>チョウサカイ</t>
    </rPh>
    <rPh sb="10" eb="13">
      <t>トウキョウト</t>
    </rPh>
    <rPh sb="13" eb="16">
      <t>チュウオウク</t>
    </rPh>
    <rPh sb="16" eb="18">
      <t>ギンザ</t>
    </rPh>
    <phoneticPr fontId="7"/>
  </si>
  <si>
    <t>　本購入は、関東地方整備局が発注する土木工事の積算に用いる設計単価を決定する基礎資料とて、月刊「積算資料」に掲載がある材料単価及び機械賃料から指定するものを、正確かつ効率的に処理する必要があることから電子データにより購入するものである。
　購入したデータは、別途購入する月刊「建設物価」のデータと平均化処理を行い関東地方整備局が利用している新土木工事標準積算システムへ登録し、局統一設計単価として積算に活用するものである。
　月刊「積算資料」の発行者に、本購入のためのデータ提供について書面による了解を得て、毎月20日迄、20日が土曜・日曜・祝日の場合はその前後直近の平日迄に納品が可能な者があれば、本購入の参加資格者となることが出来る。
　このことから、本件の実施を希望する者の有無を確認する目的で、参加意思確認書の提出を招請する公募を実施した。公募の結果、参加意思確認書の提出がなかったため、下記法人と契約を行うものである。</t>
  </si>
  <si>
    <t>平成24年度「積算資料」等掲載材料単価等の電子データ購入
電子データ一式</t>
    <rPh sb="29" eb="31">
      <t>デンシ</t>
    </rPh>
    <rPh sb="34" eb="36">
      <t>イッシキ</t>
    </rPh>
    <phoneticPr fontId="7"/>
  </si>
  <si>
    <t>支出負担行為担当官　
四国地方整備局長　
川﨑　正彦　
香川県高松市サンポート3-33</t>
  </si>
  <si>
    <t>(特財)経済調査会四国支部
香川県高松市紺屋町9-6</t>
    <rPh sb="1" eb="2">
      <t>トク</t>
    </rPh>
    <rPh sb="14" eb="17">
      <t>カガワケン</t>
    </rPh>
    <phoneticPr fontId="7"/>
  </si>
  <si>
    <t>会計法29条の3第4項
公募を行った結果、他者の参加意思表明がなかった。
(公募)</t>
    <rPh sb="22" eb="23">
      <t>シャ</t>
    </rPh>
    <rPh sb="38" eb="40">
      <t>コウボ</t>
    </rPh>
    <phoneticPr fontId="7"/>
  </si>
  <si>
    <t>平成24年度　積算資料等掲載価格の電子データ購入</t>
  </si>
  <si>
    <t>支出負担行為担当官　
九州地方整備局長　
吉崎　収　
福岡市博多区博多駅東2-10-7　福岡第二合同庁舎</t>
  </si>
  <si>
    <t>(特財)経済調査会
東京都中央区銀座5-13-16</t>
    <rPh sb="1" eb="2">
      <t>トク</t>
    </rPh>
    <rPh sb="2" eb="3">
      <t>ザイ</t>
    </rPh>
    <rPh sb="4" eb="6">
      <t>ケイザイ</t>
    </rPh>
    <phoneticPr fontId="7"/>
  </si>
  <si>
    <t>契約情報等管理受付業務</t>
    <rPh sb="0" eb="2">
      <t>ケイヤク</t>
    </rPh>
    <rPh sb="2" eb="5">
      <t>ジョウホウナド</t>
    </rPh>
    <rPh sb="5" eb="7">
      <t>カンリ</t>
    </rPh>
    <rPh sb="7" eb="9">
      <t>ウケツケ</t>
    </rPh>
    <rPh sb="9" eb="11">
      <t>ギョウム</t>
    </rPh>
    <phoneticPr fontId="7"/>
  </si>
  <si>
    <t>(社)近畿建設協会大阪支所
大阪市城東区中央1-8-27
アーバネックス蒲生ビル5階　　　　　　　　　　　　　　　　　　　　　　　　　　　　　　　　　　　　　　　　　　　　　　　　　　　　　　　　　　　　　　　　　　　　　　　　　　　　　　　　　　　　　　　　　　　　　　　　　　　　　　　　　　　　　　　　　　　　　</t>
    <phoneticPr fontId="7"/>
  </si>
  <si>
    <t>資材価格データ作成(積算資料外)</t>
  </si>
  <si>
    <t>(財)経済調査会
東京都中央区銀座5-13-16</t>
  </si>
  <si>
    <t>・会計法第29条の3第4項
・公募方式を採用し、特殊な技術等を有している者が1社しか存在しなかったたため。
(公募)</t>
  </si>
  <si>
    <t>平成24年度　月刊「積算資料」等電子データ購入</t>
  </si>
  <si>
    <t>支出負担行為担当官　
中部地方整備局長　
足立　敏之　
名古屋市中区三の丸2-5-1
名古屋合同庁舎第3号館</t>
    <rPh sb="0" eb="2">
      <t>シシュツ</t>
    </rPh>
    <rPh sb="2" eb="4">
      <t>フタン</t>
    </rPh>
    <rPh sb="4" eb="6">
      <t>コウイ</t>
    </rPh>
    <rPh sb="6" eb="9">
      <t>タントウカン</t>
    </rPh>
    <phoneticPr fontId="7"/>
  </si>
  <si>
    <t>　当購入は、当局管内で発注する土木工事の積算に用いる材料単価及び機械賃料を決定するための基礎資料として月毎の最新市場データが必要となるため、月刊「積算資料」及び季刊「土木施工単価」に掲載される資材単価のうち、当局が指定する材料資材及び機械賃料の市場価格について、刊行物に掲載される材料単価等の電子データを月毎に購入するものである。
　当購入の調達品を納入するにあたり、(財)経済調査会が発行する月刊「積算資料」及び季刊「土木施工単価」の掲載単価データについて、第三者がデータの提供を受けて納入する場合は、事前に(財)経済調査会より書面で、提供についての許諾を得ることが必要である。
　このため、納品の要件を兼ね備えている特定の公益法人を契約の相手方とする契約手続きを行う予定であることを明示したうえで参加者の有無を確認する公募手続きを実施した結果、他者の参加意思表明がなかったため、上記法人と契約するものである。
　適用条項　会計法第29条の3第4項　　予決令第102条の4第3号</t>
  </si>
  <si>
    <t>積算資料等掲載価格電子データ購入</t>
    <rPh sb="0" eb="2">
      <t>セキサン</t>
    </rPh>
    <rPh sb="2" eb="4">
      <t>シリョウ</t>
    </rPh>
    <rPh sb="4" eb="5">
      <t>トウ</t>
    </rPh>
    <rPh sb="5" eb="7">
      <t>ケイサイ</t>
    </rPh>
    <rPh sb="7" eb="9">
      <t>カカク</t>
    </rPh>
    <rPh sb="9" eb="11">
      <t>デンシ</t>
    </rPh>
    <rPh sb="14" eb="16">
      <t>コウニュウ</t>
    </rPh>
    <phoneticPr fontId="7"/>
  </si>
  <si>
    <t>(財)経済調査会</t>
    <rPh sb="3" eb="5">
      <t>ケイザイ</t>
    </rPh>
    <rPh sb="5" eb="8">
      <t>チョウサカイ</t>
    </rPh>
    <phoneticPr fontId="7"/>
  </si>
  <si>
    <t>公募方式</t>
    <rPh sb="0" eb="2">
      <t>コウボ</t>
    </rPh>
    <rPh sb="2" eb="4">
      <t>ホウシキ</t>
    </rPh>
    <phoneticPr fontId="7"/>
  </si>
  <si>
    <t>平成24年度　道路事業における多様な整備効果の評価手法に関する検討業務</t>
    <rPh sb="0" eb="2">
      <t>ヘイセイ</t>
    </rPh>
    <rPh sb="4" eb="6">
      <t>ネンド</t>
    </rPh>
    <rPh sb="7" eb="9">
      <t>ドウロ</t>
    </rPh>
    <rPh sb="9" eb="11">
      <t>ジギョウ</t>
    </rPh>
    <rPh sb="15" eb="17">
      <t>タヨウ</t>
    </rPh>
    <rPh sb="18" eb="22">
      <t>セイビコウカ</t>
    </rPh>
    <rPh sb="23" eb="25">
      <t>ヒョウカ</t>
    </rPh>
    <rPh sb="25" eb="27">
      <t>シュホウ</t>
    </rPh>
    <rPh sb="28" eb="29">
      <t>カン</t>
    </rPh>
    <rPh sb="31" eb="33">
      <t>ケントウ</t>
    </rPh>
    <rPh sb="33" eb="35">
      <t>ギョウム</t>
    </rPh>
    <phoneticPr fontId="12"/>
  </si>
  <si>
    <t>(財)国土技術研究センター</t>
    <rPh sb="3" eb="5">
      <t>コクド</t>
    </rPh>
    <rPh sb="5" eb="7">
      <t>ギジュツ</t>
    </rPh>
    <rPh sb="7" eb="9">
      <t>ケンキュウ</t>
    </rPh>
    <phoneticPr fontId="12"/>
  </si>
  <si>
    <t>本業務は、道路事業の評価手法の充実を図るため、渋滞解消や交通事故の削減、防災機能といった多様な効果を総合的に評価する手法の策定、構築された評価手法の試行、実用化に向けた課題の整理などについて、検討することを目的とする。
　　本業務の実施にあたっては、道路の事業評価手法の実用化にむけた課題の整理、また、道路の多様な効果を総合的に評価する手法の検討など、豊かな経験と高度な知識が求められることから、本業務を実施しうる者を特定するため企画競争に基づき企画提案書の審査を行った。
　　その結果、上記業者は、企画提案内容の実現性、業務実施手順、技術者評価ヒアリング時の取組姿勢等の評価において優れており、本業務を遂行しうる十分な能力を有する業者であると認められた。
　　以上のことから上記業者は、本業務を実施しうる唯一の者であると判断し、会計法第　29条の3第4項、予決令第102条の4第3号により、随意契約を行うものである。</t>
  </si>
  <si>
    <t>「積算資料」材料単価等電子データ作成</t>
    <rPh sb="1" eb="3">
      <t>セキサン</t>
    </rPh>
    <rPh sb="3" eb="5">
      <t>シリョウ</t>
    </rPh>
    <rPh sb="6" eb="8">
      <t>ザイリョウ</t>
    </rPh>
    <rPh sb="8" eb="10">
      <t>タンカ</t>
    </rPh>
    <rPh sb="10" eb="11">
      <t>トウ</t>
    </rPh>
    <rPh sb="11" eb="13">
      <t>デンシ</t>
    </rPh>
    <rPh sb="16" eb="18">
      <t>サクセイ</t>
    </rPh>
    <phoneticPr fontId="7"/>
  </si>
  <si>
    <t>(財)経済調査会関西支部　　　　　　　　　　　　　　　　　　　　　　　　　　　　　　　　　　　　　　　　　　　　　　　　　　　　　　　　　　　　　　　　　　　　　　　　　　　　　　　　　　　　　　　　　　　　　　　　　　　　　　　　　　　　　　　　　　　　　　　　　　　　　大阪市北区中崎西2丁目4番12号</t>
    <phoneticPr fontId="7"/>
  </si>
  <si>
    <t>踏切対策の効果検証に関する検討業務</t>
    <rPh sb="0" eb="2">
      <t>フミキリ</t>
    </rPh>
    <rPh sb="2" eb="4">
      <t>タイサク</t>
    </rPh>
    <rPh sb="5" eb="7">
      <t>コウカ</t>
    </rPh>
    <rPh sb="7" eb="9">
      <t>ケンショウ</t>
    </rPh>
    <rPh sb="10" eb="11">
      <t>カン</t>
    </rPh>
    <rPh sb="13" eb="15">
      <t>ケントウ</t>
    </rPh>
    <rPh sb="15" eb="17">
      <t>ギョウム</t>
    </rPh>
    <phoneticPr fontId="12"/>
  </si>
  <si>
    <t>本業務は、全国に存在する対策すべき踏切について、計画的・重点的に対策を進めるための踏切データを調査し、今後の踏切対策の効果の検証を行うものである。
      実施にあたっては、踏切対策についての社会的ニーズや技術動向、関係法令等の位置づけ、課題とその対策に関する豊かな経験と高度な知識が必要である。
      このことから、技術者の知識や経験及び本業務のテーマ等の検討方法について広く提案してもらい評価し、優れた提案を特定する企画競争に基づき提案書の審査を行った。その結果、実務実施能力における総合的評価において優れており、本業務を遂行し得る十分な能力を有する業者であると認められた。
      以上の理由から、上記業者は本業務を実施し得る唯一の者であると判断し、会計法第29条の3第4項及び予決令第102条の4第3号の規定により、随意契約を行うものである。</t>
  </si>
  <si>
    <t>平成24年度　日韓道路技術交流推進に関する調査・検討業務</t>
    <rPh sb="0" eb="2">
      <t>ヘイセイ</t>
    </rPh>
    <rPh sb="4" eb="6">
      <t>ネンド</t>
    </rPh>
    <rPh sb="7" eb="9">
      <t>ニッカン</t>
    </rPh>
    <rPh sb="9" eb="11">
      <t>ドウロ</t>
    </rPh>
    <rPh sb="11" eb="13">
      <t>ギジュツ</t>
    </rPh>
    <rPh sb="13" eb="15">
      <t>コウリュウ</t>
    </rPh>
    <rPh sb="15" eb="17">
      <t>スイシン</t>
    </rPh>
    <rPh sb="18" eb="19">
      <t>カン</t>
    </rPh>
    <rPh sb="21" eb="23">
      <t>チョウサ</t>
    </rPh>
    <rPh sb="24" eb="26">
      <t>ケントウ</t>
    </rPh>
    <rPh sb="26" eb="28">
      <t>ギョウム</t>
    </rPh>
    <phoneticPr fontId="12"/>
  </si>
  <si>
    <t>本業務は韓国における道路政策・技術に関する情報収集の実施および道路政策・技術に関する日韓の道路局長会議に関する議題抽出その他の開催準備、運営補助、現場視察準備及び会議から得られた情報の取りまとめを行うものである。
本業務では、会議において政府間の意見交換・議論が積極的に行われるよう、事前に相手国の最新の情勢や関心事項等を把握し、また、我が国の道路行政に活かすことが可能な会議成果にするため会議の議題を調整し、得られる情報について要点を押さえた資料として取りまとめを行う必要があることから、企画競争方式による実施手続きを行うこととした。
本業務に対しては、2者が企画提案書を提出し、これに基づき審査が行われた。
結果として、財団法人国土技術研究センターが提出した企画提案書に記載された『実施方針・実施フロー・工程表・その他』、『特定テーマに対する企画提案』が業務を遂行する上で最も妥当なものであった。特に、実施方針においては、過去20年以上にわたる相手国政府関係機関との定期的会議の実績・経験を踏まえ、本業務を実施していくことが示されており、同社の提案が優位なものと認められた。また、特定テーマに対する企画提案においても、情報収集から議題抽出までの実施方法や考慮すべき視点が的確に示されており、同社の提案が優位なものと認められた。
以上のことから、当該業務の実施者として財団法人国土技術研究センターを特定し、随意契約することとした。(会計法第29条の3第4項　予算決算及び会計令第102条の4第3号)</t>
  </si>
  <si>
    <t>地積測量図作成等 一式
その他一式</t>
  </si>
  <si>
    <t>分任支出負担行為担当官　
四国地方整備局
高知河川国道事務所長　
野仲　典理　
高知河川国道事務所　
高知県高知市六泉寺町96-7</t>
  </si>
  <si>
    <t>(公社)高知県公共嘱託登記土地家屋調査士協会
高知市越前町2-7-11</t>
  </si>
  <si>
    <t>会計法第29条の3第4項
各法務局の「不動産の表示に関する登記事務取扱要領」の定めにより特定される者</t>
    <rPh sb="13" eb="14">
      <t>カク</t>
    </rPh>
    <rPh sb="14" eb="17">
      <t>ホウムキョク</t>
    </rPh>
    <rPh sb="39" eb="40">
      <t>サダ</t>
    </rPh>
    <rPh sb="44" eb="46">
      <t>トクテイ</t>
    </rPh>
    <rPh sb="49" eb="50">
      <t>シャ</t>
    </rPh>
    <phoneticPr fontId="7"/>
  </si>
  <si>
    <t>本契約の最終支出額は、1,927,515円である。</t>
  </si>
  <si>
    <t>平成24年度　徳島地積測量図作成等業務
その他一式</t>
  </si>
  <si>
    <t>分任支出負担行為担当官代理　
四国地方整備局
徳島河川国道事務所副所長　
渡辺　晴彦　
徳島河川国道事務所　
徳島県徳島市上吉野町3丁目35</t>
  </si>
  <si>
    <t>(特社)徳島県公共嘱託登記土地家屋調査士協会
徳島市出来島本町2-42-5</t>
  </si>
  <si>
    <t>本契約の最終支出額は、6,380,848円である。</t>
  </si>
  <si>
    <t>平成24年度関東地方整備局説明力向上研修支援業務　　　　　　　　　　　　　　　　　　　　　　　　一式</t>
    <rPh sb="0" eb="2">
      <t>ヘイセイ</t>
    </rPh>
    <rPh sb="4" eb="6">
      <t>ネンド</t>
    </rPh>
    <rPh sb="6" eb="8">
      <t>カントウ</t>
    </rPh>
    <rPh sb="8" eb="10">
      <t>チホウ</t>
    </rPh>
    <rPh sb="10" eb="13">
      <t>セイビキョク</t>
    </rPh>
    <rPh sb="13" eb="16">
      <t>セツメイリョク</t>
    </rPh>
    <rPh sb="16" eb="18">
      <t>コウジョウ</t>
    </rPh>
    <rPh sb="18" eb="20">
      <t>ケンシュウ</t>
    </rPh>
    <rPh sb="20" eb="22">
      <t>シエン</t>
    </rPh>
    <rPh sb="22" eb="24">
      <t>ギョウム</t>
    </rPh>
    <rPh sb="48" eb="50">
      <t>イッシキ</t>
    </rPh>
    <phoneticPr fontId="7"/>
  </si>
  <si>
    <t>支出負担行為担当官　
関東地方整備局長　
下保　修　
埼玉県さいたま市中央区新都心2-1</t>
    <rPh sb="0" eb="2">
      <t>シシュツ</t>
    </rPh>
    <rPh sb="2" eb="4">
      <t>フタン</t>
    </rPh>
    <rPh sb="4" eb="6">
      <t>コウイ</t>
    </rPh>
    <rPh sb="6" eb="9">
      <t>タントウカン</t>
    </rPh>
    <rPh sb="11" eb="13">
      <t>カントウ</t>
    </rPh>
    <rPh sb="13" eb="15">
      <t>チホウ</t>
    </rPh>
    <rPh sb="15" eb="17">
      <t>セイビ</t>
    </rPh>
    <rPh sb="17" eb="19">
      <t>キョクチョウ</t>
    </rPh>
    <rPh sb="21" eb="23">
      <t>シモヤス</t>
    </rPh>
    <rPh sb="24" eb="25">
      <t>オサム</t>
    </rPh>
    <rPh sb="27" eb="30">
      <t>サイタマケン</t>
    </rPh>
    <rPh sb="34" eb="35">
      <t>シ</t>
    </rPh>
    <rPh sb="35" eb="38">
      <t>チュウオウク</t>
    </rPh>
    <rPh sb="38" eb="41">
      <t>シントシン</t>
    </rPh>
    <phoneticPr fontId="7"/>
  </si>
  <si>
    <t>(特財)ＮＨＫ放送研修センター
東京都世田谷区砧1-10-11</t>
    <rPh sb="1" eb="3">
      <t>トクザイ</t>
    </rPh>
    <rPh sb="7" eb="9">
      <t>ホウソウ</t>
    </rPh>
    <rPh sb="9" eb="11">
      <t>ケンシュウ</t>
    </rPh>
    <rPh sb="16" eb="19">
      <t>トウキョウト</t>
    </rPh>
    <rPh sb="19" eb="23">
      <t>セタガヤク</t>
    </rPh>
    <rPh sb="23" eb="24">
      <t>キヌタ</t>
    </rPh>
    <phoneticPr fontId="7"/>
  </si>
  <si>
    <t>会計法第29条の3第4項　予算決算及び会計令第102条の4第3号　　　　　　　　　　　　　　　　　　　　　　　　　　　　　　　　　　本業務は、国民へのアカウンタビリティを果たし社会資本整備を進めるために必要な、関東地方整備局職員の責任ある説明力の向上を目的とする。
本業務を遂行するためには、高度な企画立案を必要とすることから、研修実施における重要なポイント及びその理由と実施方法等を含めた企画提案を求め、公平性、透明性及び客観性が確保される企画競争により選定を行った。
財団法人ＮＨＫ放送研修センターは、企画提案書をふまえ当該業務を実施するのにふさわしい業者であり、契約を行うものである。</t>
  </si>
  <si>
    <t>河川事業等における環境影響評価手法等検討業務</t>
  </si>
  <si>
    <t>支出負担行為担当官　
水管理・国土保全局長　
関　克己　
東京都千代田区霞が関2-1-3</t>
    <rPh sb="11" eb="12">
      <t>ミズ</t>
    </rPh>
    <rPh sb="12" eb="14">
      <t>カンリ</t>
    </rPh>
    <rPh sb="15" eb="17">
      <t>コクド</t>
    </rPh>
    <rPh sb="17" eb="19">
      <t>ホゼン</t>
    </rPh>
    <rPh sb="19" eb="21">
      <t>キョクチョウ</t>
    </rPh>
    <rPh sb="29" eb="32">
      <t>トウキョウト</t>
    </rPh>
    <phoneticPr fontId="7"/>
  </si>
  <si>
    <t>(財)ダム水源地環境整備センタ-
東京都千代田区麹町2-14-2　麹町ＮＫビル</t>
    <rPh sb="17" eb="20">
      <t>トウキョウト</t>
    </rPh>
    <rPh sb="20" eb="24">
      <t>チヨダク</t>
    </rPh>
    <rPh sb="24" eb="26">
      <t>コウジマチ</t>
    </rPh>
    <rPh sb="33" eb="35">
      <t>コウジマチ</t>
    </rPh>
    <phoneticPr fontId="7"/>
  </si>
  <si>
    <t>　平成23年4月27日に環境影響評価法の一部を改正する法律が公布され、これまでの環境影響評価の手続きに、配慮書や報告書等の手続が新たに追加されることになった。この法律は平成25年4月に完全施行されるため、水管理・国土保全局では、所管している4つの関係する省令を完全施行に合わせて改正する必要がある。
　本業務は、配慮書や報告書等の手続きに必要な、計画段階配慮事項や環境保全措置の事後調査等に関する必要な項目を収集し、主務省令の改正に必要な事項の整理・検討を行うものである。
　業務の実施にあたっては、配慮書や報告書等の環境影響評価の手続きに関して幅広い知見を持つとともに、その知見と専門的な技術を用いて計画段階配慮書や環境保全措置の事後調査等に関する検討をする必要があるため、企画提案させることが必要であった。
  今般、企画競争による手続きを行い、その結果、(財)ダム水源地環境整備センタ-の提案は、特定テーマに関する企画提案の実現性の観点等から妥当であるとして企画競争等審査委員会において特定された。
  よって、本業務を最も適切に行える唯一の者として、(財)ダム水源地環境整備センタ-と随意契約を締結するものである。
根拠条文： 会計法第29条の3第4項、予決令第102条の4第3号</t>
  </si>
  <si>
    <t>本契約の最終支出額は、12,442,500円である。</t>
  </si>
  <si>
    <t>平成24年度　地積測量図作成等業務
その他一式</t>
  </si>
  <si>
    <t>分任支出負担行為担当官　
四国地方整備局
中村河川国道事務所長　
岡村　環　
中村河川国道事務所　
高知県四万十市右山2033-14</t>
  </si>
  <si>
    <t>本契約の最終支出額は、3,296,525円である。</t>
  </si>
  <si>
    <t>分任支出負担行為担当官　
四国地方整備局
香川河川国道事務所長　
中山　義男　
香川河川国道事務所　
香川県高松市福岡町4-26-32</t>
  </si>
  <si>
    <t>(特社)香川県公共嘱託登記土地家屋調査士協会
高松市丸の内9-29</t>
  </si>
  <si>
    <t>本契約の最終支出額は、967,844円である。</t>
  </si>
  <si>
    <t>分任支出負担行為担当官　
四国地方整備局
松山河川国道事務所長　
志々田　武幸　
松山河川国道事務所　
愛媛県松山市土居田町797-2</t>
  </si>
  <si>
    <t>(公社)愛媛県公共嘱託登記土地家屋調査士協会
松山市南江戸1-4-14</t>
  </si>
  <si>
    <t>本契約の最終支出額は、839,420円である。</t>
  </si>
  <si>
    <t>地積測量図作成等業務　一式
調査・研究一式</t>
  </si>
  <si>
    <t>分任支出負担行為担当官　
四国地方整備局
土佐国道事務所長　
三保木　悦幸　
土佐国道事務所　
高知県高知市江陽町2-2</t>
  </si>
  <si>
    <t>本契約の最終支出額は、938,205円である。</t>
  </si>
  <si>
    <t>平成24年度　公共工事における企業の技術力の評価手法に関する検討業務</t>
    <rPh sb="0" eb="2">
      <t>ヘイセイ</t>
    </rPh>
    <rPh sb="4" eb="6">
      <t>ネンド</t>
    </rPh>
    <rPh sb="7" eb="9">
      <t>コウキョウ</t>
    </rPh>
    <rPh sb="9" eb="11">
      <t>コウジ</t>
    </rPh>
    <rPh sb="15" eb="17">
      <t>キギョウ</t>
    </rPh>
    <rPh sb="18" eb="21">
      <t>ギジュツリョク</t>
    </rPh>
    <rPh sb="22" eb="24">
      <t>ヒョウカ</t>
    </rPh>
    <rPh sb="24" eb="26">
      <t>シュホウ</t>
    </rPh>
    <rPh sb="27" eb="28">
      <t>カン</t>
    </rPh>
    <rPh sb="30" eb="32">
      <t>ケントウ</t>
    </rPh>
    <rPh sb="32" eb="34">
      <t>ギョウム</t>
    </rPh>
    <phoneticPr fontId="7"/>
  </si>
  <si>
    <t>支出負担行為担当官　
国土交通省大臣官房会計課長　
重田　雅史　
東京都千代田区霞が関2-1-3</t>
    <rPh sb="11" eb="13">
      <t>コクド</t>
    </rPh>
    <rPh sb="13" eb="16">
      <t>コウツウショウ</t>
    </rPh>
    <rPh sb="16" eb="18">
      <t>ダイジン</t>
    </rPh>
    <rPh sb="18" eb="20">
      <t>カンボウ</t>
    </rPh>
    <rPh sb="20" eb="22">
      <t>カイケイ</t>
    </rPh>
    <rPh sb="22" eb="24">
      <t>カチョウ</t>
    </rPh>
    <rPh sb="26" eb="28">
      <t>オモダ</t>
    </rPh>
    <rPh sb="29" eb="31">
      <t>マサシ</t>
    </rPh>
    <phoneticPr fontId="7"/>
  </si>
  <si>
    <t>(財)国土技術研究センター
東京都港区虎ノ門3-12-1</t>
  </si>
  <si>
    <t>　これまで、「国土交通省直轄事業における品質確保の促進に関する懇談会」や「総合評価方式の活用・改善等による品質確保に関する懇談会」等において公共工事の建設生産システムの改善方策に関する検討をする中で、競争参加資格審査や総合評価落札方式における企業の技術力の適切な評価手法に関する方策について検討してきたところである。本業務は、それらの検討状況等を踏まえ、競争参加資格審査や総合評価落札方式における企業の技術力の評価方法等の改善に向けた基礎資料の作成及び検討を目的とするものである。本業務を遂行するにあたっては、競争参加資格審査の技術評価点の算定式について、過去の算定式の相違点や課題について詳細に把握するとともに、技術評価点と各等級に位置づけられた企業の関係の妥当性等について分析することが重要であるため、わが国の入札契約制度に関する基礎的な知識もさることながら、競争参加資格審査について分析をするための技術力を有していることが必要である。
このため、上記に沿った優秀な企画を調達するため、企画競争を採用するものである。上記の企画競争に基づいて審査した結果、財団法人国土技術研究センターの企画提案書が、具体的で実現可能な企画提案として、大臣官房技術調査課企画競争等実施委員会において特定された。
したがって、本業務を遂行するにあたっては、会計法第29条の3第4項及び予決令第102条の4の第3号の規定により、財団法人国土技術研究センターと随意契約を行うものである。</t>
  </si>
  <si>
    <t>高速道路における防災対策検討業務</t>
    <rPh sb="0" eb="2">
      <t>コウソク</t>
    </rPh>
    <rPh sb="2" eb="4">
      <t>ドウロ</t>
    </rPh>
    <rPh sb="8" eb="10">
      <t>ボウサイ</t>
    </rPh>
    <rPh sb="10" eb="12">
      <t>タイサク</t>
    </rPh>
    <rPh sb="12" eb="14">
      <t>ケントウ</t>
    </rPh>
    <rPh sb="14" eb="16">
      <t>ギョウム</t>
    </rPh>
    <phoneticPr fontId="12"/>
  </si>
  <si>
    <t>本業務は、高速道路会社の、災害時における状況把握や、他機関との連携などについて事例を整理・分析し、高速道路の防災対策のあり方について検討することを目的とするものである。
  本業務の実施にあたっては、高速道路会社の災害時における状況把握や他機関との連携などについて分析する能力を有する事が求められることから、実施しうる者を特定するため企画競争に基づき企画提案書の審査を行った。
  結果として、提案書を提出したのは、(財)国土技術研究センター1者であり、提出された企画提案書に基づく審査を行った結果、『配置予定技術者の資格、経歴、手持ち業務の状況』、『業務実施方針及び手法』は業務遂行する上で妥当なものと認められた。
  また、『特定テーマに対する技術提案』についても、高速道路の防災対策のあり方の検討方法について具体的に提案されており、その内容は妥当なものであった。
以上のことから上記業者は、本業務を実施しうる唯一の者であると判断し、会計法第29条の3第4項、予決令第102条の4第3号により、随意契約を行うものである。</t>
  </si>
  <si>
    <t>逆走防止装置の効果検証業務</t>
    <rPh sb="0" eb="2">
      <t>ギャクソウ</t>
    </rPh>
    <rPh sb="2" eb="4">
      <t>ボウシ</t>
    </rPh>
    <rPh sb="4" eb="6">
      <t>ソウチ</t>
    </rPh>
    <rPh sb="7" eb="9">
      <t>コウカ</t>
    </rPh>
    <rPh sb="9" eb="11">
      <t>ケンショウ</t>
    </rPh>
    <rPh sb="11" eb="13">
      <t>ギョウム</t>
    </rPh>
    <phoneticPr fontId="12"/>
  </si>
  <si>
    <t>本業務は、逆走防止装置の効果に影響を与える設置位置について分析し、より効果的な逆走防止対策も含めた効果や課題について分析し、逆走防止装置と一体的に整備することにより、逆走防止効果を高める対策を提案することを目的とするものである。
  本業務の実施にあたっては、逆走防止装置の効果的な設置条件や、他の逆走防止対策も含めた課題について検討する能力を有する事が求められることから、実施しうる者を特定するため企画競争に基づき企画提案書の審査を行った。
  その結果、上記業者は、企画提案内容の的確性及び実現性、配置予定技術者の業務実績及び業務実施手順の妥当性等の評価において優れており、本業務を遂行しうる十分な能力を有する業者であると認められた。
以上のことから上記業者は、本業務を実施しうる唯一の者であると判断し、会計法第29条の3第4項、予決令第102条の4第3号により、随意契約を行うものである。</t>
  </si>
  <si>
    <t>都市の緑地保全・緑化施策の実績分析調査</t>
    <rPh sb="0" eb="2">
      <t>トシ</t>
    </rPh>
    <rPh sb="3" eb="5">
      <t>リョクチ</t>
    </rPh>
    <rPh sb="5" eb="7">
      <t>ホゼン</t>
    </rPh>
    <rPh sb="8" eb="10">
      <t>リョクカ</t>
    </rPh>
    <rPh sb="10" eb="12">
      <t>セサク</t>
    </rPh>
    <rPh sb="13" eb="15">
      <t>ジッセキ</t>
    </rPh>
    <rPh sb="15" eb="17">
      <t>ブンセキ</t>
    </rPh>
    <rPh sb="17" eb="19">
      <t>チョウサ</t>
    </rPh>
    <phoneticPr fontId="8"/>
  </si>
  <si>
    <t>(財)日本緑化センター
会長　鈴木正一郎
東京都港区赤坂1-9-13</t>
  </si>
  <si>
    <t>本業務は、都市の緑地の保全及び緑化を推進し良好で潤いのある都市環境の形成を図るため、都市緑地法等に基づく地方公共団体における都市のみどりに関する前年度の取組のデータを収集・整理し、過年度データとの比較により傾向・動向をみることで実態の把握を行い、地方公共団体及び一般への周知を図るとともに、今後の都市の緑地の保全及び緑化の推進施策検討における基礎資料とすることを目的とする。
このことから、本業務の発注については、担当者の知識や経験、及び本業務のテーマ等の検討方法について広く提案を得てそれを評価し優れた提案を選定する企画競争を経ることが適切であるため、当該手続をもって行ったところである。
委託先選定に当たっては、平成24年4月20日から平成24年5月8日までの間、本業務に係る企画提案書の公募を実施し、期限までに3者から提出された企画提案書を審査した結果、財団法人日本緑化センターの企画案は評価項目に欠格がなく、評価得点からも履行する能力を有する者である確認ができることから、企画競争実施委員会にて特定されたものである。
よって、本業務を最も適切に行える唯一の者として、財団法人日本緑化センターと随意契約を締結するものである。
根 拠 条 文：会計法第29条の3第4項、予算決算及び会計令第102条の4第3号</t>
  </si>
  <si>
    <t>分任支出負担行為担当官　
四国地方整備局
大洲河川国道事務所長　
清家　基哉　
大洲河川国道事務所　
愛媛県大洲市中村210</t>
  </si>
  <si>
    <t>本契約の最終支出額は、1,581,089円である。</t>
  </si>
  <si>
    <t>ASEANにおける交通分野に係る安全・安心に関する協力事業　一式</t>
    <rPh sb="30" eb="32">
      <t>イッシキ</t>
    </rPh>
    <phoneticPr fontId="7"/>
  </si>
  <si>
    <t>支出負担行為担当官　
大臣官房会計課長　
重田　雅史　
国土交通省大臣官房会計課　
東京都千代田区霞が関2-1-3</t>
    <rPh sb="11" eb="13">
      <t>ダイジン</t>
    </rPh>
    <rPh sb="13" eb="15">
      <t>カンボウ</t>
    </rPh>
    <rPh sb="15" eb="17">
      <t>カイケイ</t>
    </rPh>
    <rPh sb="17" eb="19">
      <t>カチョウ</t>
    </rPh>
    <rPh sb="21" eb="22">
      <t>オモ</t>
    </rPh>
    <rPh sb="22" eb="23">
      <t>タ</t>
    </rPh>
    <rPh sb="24" eb="26">
      <t>マサフミ</t>
    </rPh>
    <rPh sb="28" eb="30">
      <t>コクド</t>
    </rPh>
    <rPh sb="30" eb="32">
      <t>コウツウ</t>
    </rPh>
    <rPh sb="32" eb="33">
      <t>ショウ</t>
    </rPh>
    <rPh sb="33" eb="35">
      <t>ダイジン</t>
    </rPh>
    <rPh sb="35" eb="37">
      <t>カンボウ</t>
    </rPh>
    <rPh sb="37" eb="39">
      <t>カイケイ</t>
    </rPh>
    <rPh sb="39" eb="40">
      <t>カ</t>
    </rPh>
    <rPh sb="42" eb="45">
      <t>トウキョウト</t>
    </rPh>
    <rPh sb="45" eb="49">
      <t>チヨダク</t>
    </rPh>
    <rPh sb="49" eb="50">
      <t>カスミ</t>
    </rPh>
    <rPh sb="51" eb="52">
      <t>セキ</t>
    </rPh>
    <phoneticPr fontId="7"/>
  </si>
  <si>
    <t>(社)海外運輸協力協会
東京都中央区日本橋浜町1-5-13</t>
  </si>
  <si>
    <t>本事業においては、交通分野に係る安全・安心に関する協力イニシアチブの日ASEAN交通大臣会合での承認を目指し、ASEANの交通分野における安全に関する基準・規制の現状と改善に向けた我が国への協力のニーズを把握するため、ASEANにおける交通分野での事故の発生状況・原因、安全基準・規制の現状や交通インフラのオペレータ等が抱える問題意識等についての調査を行う。また、ASEAN各国の交通担当省の次官級クラスを招聘して交通政策会合を本年夏頃に開催し、ASEANの政策立案者の問題意識を聴取するとともに、前述の調査結果に基づく今後の具体的な協力イニシアチブ案を提案し意見交換を実施する。さらに、これらの活動の結果を踏まえ、我が国の強みを活かした安全基準・規制に関する分野における協力について、提言案を作成する。
ASEANにおける安全規則は関係機関が多岐に渡る上、規則が形骸化し慣習に則り運用されていることも多く、当省において問題の所在を正確に把握することが困難である。また、経済発展の度合いが異なるASEAN地域の各国事情を踏まえた上で提言を取りまとめる必要がある。さらに、日本の民間事業者が個別に蓄積している安全対策に関する知見等民間からの視点と適切に組み合わせてASEAN側において実現可能な提言を取りまとめる必要がある。このため本事業の実施においては、企画提案を募集し、民間企業等のアイデアや専門的な知見を活用して最適な効果や成果を出すことが必要不可欠である。
今般、選定された社団法人海外運輸協力協会は、提案要領に基づき企画競争を実施した結果、高い評価を受けて選定された法人であり、会計法第29条の3第4項の契約の性質又は目的が競争を許さない場合に該当する。</t>
  </si>
  <si>
    <t>都市公園事業における計画段階評価手法等に係る調査検討業務</t>
  </si>
  <si>
    <t>公共事業の効率性及びその実施過程の透明性の一層の向上を図るため、「国土交通省所管公共事業における政策目標評価型事業評価の導入についての基本方針(案)」において計画段階における事業評価(計画段階評価)が導入することとされた。
本業務は、都市公園事業での実施に向けて、その評価手法を検討し、都市公園事業の事業評価手法の見直しに反映させることを目的としている。
計画段階評価は都市公園事業では新たな事業評価の取組となるため、その手法の検討に当たっては、従来の事業評価に係る知見だけでなく、多角的な観点からの高度な検討が求められることから、担当者の知識や経験、及び本業務のテーマ等の検討方法について広く提案を得てそれを評価し、優れた提案を選定する企画競争を経て発注することが適切であるため、当該手続をもって行ったところである。
　委託先選定に当たっては、平成24年4月12日から平成24年5月2日までの間、本業務に係る企画提案書の公募を実施した。期限までに4者から提出された企画提案書を審査した結果、財団法人　日本緑化センターの企画案は評価項目に欠格がなく、評価得点からも履行する能力を有する者である確認ができていると企画競争有識者委員会にて特定されたものである。
　よって、本業務を最も適切に行える唯一の者として、財団法人　日本緑化センターと随意契約を締結するものである。
根 拠 条 文：会計法第29条の3第4項、予算決算及び会計令第102条の4第3号</t>
  </si>
  <si>
    <t>平成24年度台湾における訪日教育旅行促進事業</t>
    <rPh sb="0" eb="2">
      <t>ヘイセイ</t>
    </rPh>
    <rPh sb="4" eb="6">
      <t>ネンド</t>
    </rPh>
    <rPh sb="6" eb="8">
      <t>タイワン</t>
    </rPh>
    <rPh sb="12" eb="14">
      <t>ホウニチ</t>
    </rPh>
    <rPh sb="14" eb="16">
      <t>キョウイク</t>
    </rPh>
    <rPh sb="16" eb="18">
      <t>リョコウ</t>
    </rPh>
    <rPh sb="18" eb="20">
      <t>ソクシン</t>
    </rPh>
    <rPh sb="20" eb="22">
      <t>ジギョウ</t>
    </rPh>
    <phoneticPr fontId="12"/>
  </si>
  <si>
    <t>支出負担行為担当官　
観光庁次長　
又野　己知　
東京都千代田区霞が関2-1-3</t>
    <rPh sb="11" eb="14">
      <t>カンコウチョウ</t>
    </rPh>
    <rPh sb="14" eb="16">
      <t>ジチョウ</t>
    </rPh>
    <rPh sb="18" eb="20">
      <t>マタノ</t>
    </rPh>
    <rPh sb="21" eb="22">
      <t>オノレ</t>
    </rPh>
    <rPh sb="22" eb="23">
      <t>チ</t>
    </rPh>
    <rPh sb="25" eb="28">
      <t>トウキョウト</t>
    </rPh>
    <rPh sb="28" eb="32">
      <t>チヨダク</t>
    </rPh>
    <rPh sb="32" eb="33">
      <t>カスミ</t>
    </rPh>
    <rPh sb="34" eb="35">
      <t>セキ</t>
    </rPh>
    <phoneticPr fontId="12"/>
  </si>
  <si>
    <t>(公財)交流協会
東京都港区六本木3-16-33</t>
    <rPh sb="4" eb="6">
      <t>コウリュウ</t>
    </rPh>
    <rPh sb="9" eb="12">
      <t>トウキョウト</t>
    </rPh>
    <rPh sb="12" eb="14">
      <t>ミナトク</t>
    </rPh>
    <rPh sb="14" eb="17">
      <t>ロッポンギ</t>
    </rPh>
    <phoneticPr fontId="12"/>
  </si>
  <si>
    <t>会計法第29条の3第4項
予算決算及び会計令第102条の4第3号
本業務は、台湾教育旅行関係者への説明会、訪日台湾教育旅行関係者の招請、WEBを活用した情報提供を通じ、台湾からの訪日教育旅行の一層の拡大を図ることを目的とするものである。
本業務につき、企画競争を実施し内容を評価した結果、当該法人の企画提案書が特定されたことから、随意契約を締結するものである。</t>
    <rPh sb="0" eb="3">
      <t>カイケイホウ</t>
    </rPh>
    <rPh sb="3" eb="4">
      <t>ダイ</t>
    </rPh>
    <rPh sb="6" eb="7">
      <t>ジョウ</t>
    </rPh>
    <rPh sb="9" eb="10">
      <t>ダイ</t>
    </rPh>
    <rPh sb="11" eb="12">
      <t>コウ</t>
    </rPh>
    <rPh sb="13" eb="15">
      <t>ヨサン</t>
    </rPh>
    <rPh sb="15" eb="17">
      <t>ケッサン</t>
    </rPh>
    <rPh sb="17" eb="18">
      <t>オヨ</t>
    </rPh>
    <rPh sb="19" eb="21">
      <t>カイケイ</t>
    </rPh>
    <rPh sb="21" eb="22">
      <t>レイ</t>
    </rPh>
    <rPh sb="22" eb="23">
      <t>ダイ</t>
    </rPh>
    <rPh sb="26" eb="27">
      <t>ジョウ</t>
    </rPh>
    <rPh sb="29" eb="30">
      <t>ダイ</t>
    </rPh>
    <rPh sb="31" eb="32">
      <t>ゴウ</t>
    </rPh>
    <rPh sb="33" eb="34">
      <t>ホン</t>
    </rPh>
    <rPh sb="34" eb="36">
      <t>ギョウム</t>
    </rPh>
    <rPh sb="38" eb="40">
      <t>タイワン</t>
    </rPh>
    <rPh sb="40" eb="42">
      <t>キョウイク</t>
    </rPh>
    <rPh sb="42" eb="44">
      <t>リョコウ</t>
    </rPh>
    <rPh sb="44" eb="47">
      <t>カンケイシャ</t>
    </rPh>
    <rPh sb="49" eb="52">
      <t>セツメイカイ</t>
    </rPh>
    <rPh sb="53" eb="55">
      <t>ホウニチ</t>
    </rPh>
    <rPh sb="55" eb="57">
      <t>タイワン</t>
    </rPh>
    <rPh sb="57" eb="59">
      <t>キョウイク</t>
    </rPh>
    <rPh sb="59" eb="61">
      <t>リョコウ</t>
    </rPh>
    <rPh sb="61" eb="64">
      <t>カンケイシャ</t>
    </rPh>
    <rPh sb="65" eb="67">
      <t>ショウセイ</t>
    </rPh>
    <rPh sb="72" eb="74">
      <t>カツヨウ</t>
    </rPh>
    <rPh sb="76" eb="78">
      <t>ジョウホウ</t>
    </rPh>
    <rPh sb="78" eb="80">
      <t>テイキョウ</t>
    </rPh>
    <rPh sb="81" eb="82">
      <t>ツウ</t>
    </rPh>
    <rPh sb="84" eb="86">
      <t>タイワン</t>
    </rPh>
    <rPh sb="89" eb="91">
      <t>ホウニチ</t>
    </rPh>
    <rPh sb="91" eb="93">
      <t>キョウイク</t>
    </rPh>
    <rPh sb="93" eb="95">
      <t>リョコウ</t>
    </rPh>
    <rPh sb="96" eb="98">
      <t>イッソウ</t>
    </rPh>
    <rPh sb="99" eb="101">
      <t>カクダイ</t>
    </rPh>
    <rPh sb="102" eb="103">
      <t>ハカ</t>
    </rPh>
    <rPh sb="107" eb="109">
      <t>モクテキ</t>
    </rPh>
    <rPh sb="119" eb="120">
      <t>ホン</t>
    </rPh>
    <rPh sb="120" eb="122">
      <t>ギョウム</t>
    </rPh>
    <rPh sb="126" eb="128">
      <t>キカク</t>
    </rPh>
    <rPh sb="128" eb="130">
      <t>キョウソウ</t>
    </rPh>
    <rPh sb="131" eb="133">
      <t>ジッシ</t>
    </rPh>
    <rPh sb="134" eb="136">
      <t>ナイヨウ</t>
    </rPh>
    <rPh sb="137" eb="139">
      <t>ヒョウカ</t>
    </rPh>
    <rPh sb="141" eb="143">
      <t>ケッカ</t>
    </rPh>
    <rPh sb="144" eb="146">
      <t>トウガイ</t>
    </rPh>
    <rPh sb="146" eb="148">
      <t>ホウジン</t>
    </rPh>
    <rPh sb="149" eb="151">
      <t>キカク</t>
    </rPh>
    <rPh sb="151" eb="154">
      <t>テイアンショ</t>
    </rPh>
    <rPh sb="155" eb="157">
      <t>トクテイ</t>
    </rPh>
    <rPh sb="165" eb="167">
      <t>ズイイ</t>
    </rPh>
    <rPh sb="167" eb="169">
      <t>ケイヤク</t>
    </rPh>
    <rPh sb="170" eb="172">
      <t>テイケツ</t>
    </rPh>
    <phoneticPr fontId="7"/>
  </si>
  <si>
    <t>平成24年度大規模災害に迅速に対応可能な無人化施工技術の検討業務</t>
    <rPh sb="0" eb="2">
      <t>ヘイセイ</t>
    </rPh>
    <rPh sb="4" eb="6">
      <t>ネンド</t>
    </rPh>
    <rPh sb="6" eb="9">
      <t>ダイキボ</t>
    </rPh>
    <rPh sb="9" eb="11">
      <t>サイガイ</t>
    </rPh>
    <rPh sb="12" eb="14">
      <t>ジンソク</t>
    </rPh>
    <rPh sb="15" eb="17">
      <t>タイオウ</t>
    </rPh>
    <rPh sb="17" eb="19">
      <t>カノウ</t>
    </rPh>
    <rPh sb="20" eb="23">
      <t>ムジンカ</t>
    </rPh>
    <rPh sb="23" eb="25">
      <t>セコウ</t>
    </rPh>
    <rPh sb="25" eb="27">
      <t>ギジュツ</t>
    </rPh>
    <rPh sb="28" eb="30">
      <t>ケントウ</t>
    </rPh>
    <rPh sb="30" eb="32">
      <t>ギョウム</t>
    </rPh>
    <phoneticPr fontId="12"/>
  </si>
  <si>
    <t>支出負担行為担当官　
国土交通省総合政策局長　
中島　正弘
東京都千代田区霞が関2-1-3</t>
  </si>
  <si>
    <t>(特財)先端建設技術センター
東京都文京区大塚2-15-6ニッセイ音羽ビル4Ｆ</t>
  </si>
  <si>
    <t>会計法第29条の3第4項及び予算決算及び会計令第102条の4第3号(企画競争)</t>
  </si>
  <si>
    <t>広域的な幹線道路ネットワークの整備・管理のあり方に関する検討業務</t>
    <rPh sb="0" eb="3">
      <t>コウイキテキ</t>
    </rPh>
    <rPh sb="4" eb="6">
      <t>カンセン</t>
    </rPh>
    <rPh sb="6" eb="8">
      <t>ドウロ</t>
    </rPh>
    <rPh sb="15" eb="17">
      <t>セイビ</t>
    </rPh>
    <rPh sb="18" eb="20">
      <t>カンリ</t>
    </rPh>
    <rPh sb="23" eb="24">
      <t>カタ</t>
    </rPh>
    <rPh sb="25" eb="26">
      <t>カン</t>
    </rPh>
    <rPh sb="28" eb="30">
      <t>ケントウ</t>
    </rPh>
    <rPh sb="30" eb="32">
      <t>ギョウム</t>
    </rPh>
    <phoneticPr fontId="12"/>
  </si>
  <si>
    <t>本業務は、高規格幹線道路をはじめとする広域的な道路ネットワークについて、緊急性・優先順位等を含めた今後の整備・管理のあり方について検討するものである。本業務の実施にあたっては、道路ネットワークが受け持つ役割の分析や定量的に評価する指標の検討に豊かな経験と高度な知識が求められることから、実施しうる者を特定するため企画競争に基づき企画提案書の審査を行った。
その結果、上記業者は、企画提案内容の的確性及び技術者評価ヒアリング時の専門技術力等の評価において優れており、本業務を遂行しうる十分な能力を有する業者であると認められた。
以上のことから上記業者は、本業務を実施しうる唯一の者であると判断し、会計法第29条の3第4項、予決令第102条の4第3号により、随意契約を行うものである。</t>
  </si>
  <si>
    <t>道路管理の効率化のための情報プラットフォームに関する検討業務</t>
    <rPh sb="0" eb="2">
      <t>ドウロ</t>
    </rPh>
    <rPh sb="2" eb="4">
      <t>カンリ</t>
    </rPh>
    <rPh sb="5" eb="8">
      <t>コウリツカ</t>
    </rPh>
    <rPh sb="12" eb="14">
      <t>ジョウホウ</t>
    </rPh>
    <rPh sb="23" eb="24">
      <t>カン</t>
    </rPh>
    <rPh sb="26" eb="28">
      <t>ケントウ</t>
    </rPh>
    <rPh sb="28" eb="30">
      <t>ギョウム</t>
    </rPh>
    <phoneticPr fontId="12"/>
  </si>
  <si>
    <t>本業務では情報プラットフォームの検討に合わせた道路管理の効率化を実現するため、各種情報施設の効率化や通行実績情報等の拡充による情報収集能力の強化や、各種情報の集約・共有を可能とする情報プラットフォームによる情報の管理・提供のあり方について検討する。
    本業務を遂行する者は、道路管理における情報管理・提供の現状を調査する能力に優れ、プローブ情報等を活用したリアルタイム情報収集の活用について知見を有している必要がある。
    このことから、担当者の知識や経験、及び本業務のテーマ等の検討方法について広く提案を求めて、それを評価し、優れた提案を選定する企画競争を経て、発注することが適切であるため、当該手続をもって随意契約先選定を行ったところである。
    随意契約先選定にあたっては、本業務に係る企画提案書を募集し、期限までに4者から提出された企画提案書を審査した結果、他者に比べて優位であった財団法人国土技術研究センターを本業務を行う唯一の相手先として特定したため、会計法第29条の3第4項及び予算決算及び会計令第102条の4第3号に基づき随意契約を行う。</t>
  </si>
  <si>
    <t>平成24年度半島地域の価値創出支援調査業務</t>
  </si>
  <si>
    <t>支出負担行為担当官　
国土交通省国土政策局長
東京都千代田区霞が関2-1-2</t>
    <rPh sb="11" eb="13">
      <t>コクド</t>
    </rPh>
    <rPh sb="13" eb="16">
      <t>コウツウショウ</t>
    </rPh>
    <rPh sb="16" eb="18">
      <t>コクド</t>
    </rPh>
    <rPh sb="18" eb="21">
      <t>セイサクキョク</t>
    </rPh>
    <rPh sb="21" eb="22">
      <t>チョウ</t>
    </rPh>
    <rPh sb="23" eb="26">
      <t>トウキョウト</t>
    </rPh>
    <phoneticPr fontId="7"/>
  </si>
  <si>
    <t>(公財)日本交通公社
東京都千代田区大手町2-6-1</t>
    <rPh sb="4" eb="6">
      <t>ニホン</t>
    </rPh>
    <rPh sb="6" eb="8">
      <t>コウツウ</t>
    </rPh>
    <rPh sb="8" eb="10">
      <t>コウシャ</t>
    </rPh>
    <rPh sb="11" eb="14">
      <t>トウキョウト</t>
    </rPh>
    <rPh sb="14" eb="18">
      <t>チヨダク</t>
    </rPh>
    <rPh sb="18" eb="21">
      <t>オオテマチ</t>
    </rPh>
    <phoneticPr fontId="8"/>
  </si>
  <si>
    <t>　半島地域は、三方を海に囲まれ幹線交通体系から離れているといった制約がある一方で、豊かな自然、多様な食や歴史・文化に加え、地産地消、地域社会のつながり、環境と調和した生活など、持続可能性を重視した新しい価値観・ライフスタイル等との親和性の高い要素が多く存在することが特性としてあげられる。
　こうした半島地域の特性を地域の中で再評価し活用するとともに、新たな価値として社会に提示していくことは、半島外部からの人的資源の確保や、地域資源の有効活用などを促進し、半島地域の自立的発展に資するものと考えられる。
　このため、半島地域の価値として、新たな産業、地域経済・社会やライフスタイル、資源循環等のあり方について、地域が直面する諸課題への対応と合わせて検討する取組を支援するとともに、他の半島地域等においても普及・活用できる、地域の活性化に資する実践的な知見を抽出することを目的として行うものである。
　本業務の実施にあたっては、半島地域の地域資源の有効活用の方法や地域への具体的な支援・助言を行うための地域振興施策に関する専門的な知見に精通していることが求められる。
　このため、上記の要件を満たしつつ的確な調査を遂行し得る者を選定するための企画競争を実施することとし、企画提案書の募集を行ったところ、3社から応募があり、各企画提案書の内容をそれぞれ理解度、具体性、独創性、業務実施体制及び配置予定技術者の手持ち業務の状況の観点から比較検討を行った。その結果、公益財団法人日本交通公社からの提案が、本業務の目的としている事項の検討・分析等の手法について、よく理解をし、的確かつ具体的に示されており、企画競争有識者委員会での意見聴取を経た上で、企画競争委員会において本業務を実施するにあたり最も効果的であると認められた。
　よって、同法人を契約相手先と特定し、その企画提案をふまえ仕様書を作成し、契約手続きを行うものである。
　以上から、本業務については契約の性質及び目的が競争を許さない場合に該当するため、会計法第29条の3第4項、予算決算及び会計令第102条の4第3号に基づき、上記相手方と随意契約を締結するものである。</t>
  </si>
  <si>
    <t>Ｇ空間ＥＸＰＯ2012会場借り上げ</t>
  </si>
  <si>
    <t>(社)日本測量協会
東京都文京区小石川1-3-4</t>
  </si>
  <si>
    <t>・会計法第29条の3第4項及び予決令第102条の4第3号
　G空間EXPO2012における会場借り上げを一手に担っており、本業務を遂行できる唯一の業者である。</t>
    <rPh sb="31" eb="33">
      <t>クウカン</t>
    </rPh>
    <rPh sb="45" eb="47">
      <t>カイジョウ</t>
    </rPh>
    <rPh sb="47" eb="48">
      <t>カ</t>
    </rPh>
    <rPh sb="49" eb="50">
      <t>ア</t>
    </rPh>
    <rPh sb="52" eb="54">
      <t>イッテ</t>
    </rPh>
    <rPh sb="55" eb="56">
      <t>ニナ</t>
    </rPh>
    <rPh sb="61" eb="62">
      <t>ホン</t>
    </rPh>
    <rPh sb="62" eb="64">
      <t>ギョウム</t>
    </rPh>
    <rPh sb="65" eb="67">
      <t>スイコウ</t>
    </rPh>
    <rPh sb="70" eb="72">
      <t>ユイイツ</t>
    </rPh>
    <rPh sb="73" eb="75">
      <t>ギョウシャ</t>
    </rPh>
    <phoneticPr fontId="7"/>
  </si>
  <si>
    <t>猪名川水環境啓発活動実施業務</t>
    <rPh sb="0" eb="3">
      <t>イナガワ</t>
    </rPh>
    <rPh sb="3" eb="4">
      <t>ミズ</t>
    </rPh>
    <rPh sb="4" eb="6">
      <t>カンキョウ</t>
    </rPh>
    <rPh sb="6" eb="8">
      <t>ケイハツ</t>
    </rPh>
    <rPh sb="8" eb="10">
      <t>カツドウ</t>
    </rPh>
    <rPh sb="10" eb="12">
      <t>ジッシ</t>
    </rPh>
    <rPh sb="12" eb="14">
      <t>ギョウム</t>
    </rPh>
    <phoneticPr fontId="12"/>
  </si>
  <si>
    <t>分任支出負担行為担当官　
近畿地方整備局
猪名川河川事務所長　
谷川　晴一　
猪名川河川事務所　
大阪府池田市上池田2-2-39</t>
    <rPh sb="0" eb="1">
      <t>ブン</t>
    </rPh>
    <rPh sb="1" eb="2">
      <t>ニン</t>
    </rPh>
    <rPh sb="13" eb="15">
      <t>キンキ</t>
    </rPh>
    <rPh sb="15" eb="17">
      <t>チホウ</t>
    </rPh>
    <rPh sb="17" eb="20">
      <t>セイビキョク</t>
    </rPh>
    <rPh sb="21" eb="24">
      <t>イナガワ</t>
    </rPh>
    <rPh sb="24" eb="26">
      <t>カセン</t>
    </rPh>
    <rPh sb="26" eb="29">
      <t>ジムショ</t>
    </rPh>
    <rPh sb="29" eb="30">
      <t>チョウ</t>
    </rPh>
    <rPh sb="32" eb="34">
      <t>タニカワ</t>
    </rPh>
    <rPh sb="35" eb="37">
      <t>ハルカズ</t>
    </rPh>
    <rPh sb="39" eb="42">
      <t>イナガワ</t>
    </rPh>
    <rPh sb="42" eb="44">
      <t>カセン</t>
    </rPh>
    <rPh sb="44" eb="47">
      <t>ジムショ</t>
    </rPh>
    <rPh sb="49" eb="52">
      <t>オオサカフ</t>
    </rPh>
    <rPh sb="52" eb="55">
      <t>イケダシ</t>
    </rPh>
    <rPh sb="55" eb="58">
      <t>ウエイケダ</t>
    </rPh>
    <phoneticPr fontId="7"/>
  </si>
  <si>
    <t>(社)近畿建設協会枚方支所
枚方市新町1-12-1　　</t>
    <rPh sb="3" eb="5">
      <t>キンキ</t>
    </rPh>
    <rPh sb="5" eb="7">
      <t>ケンセツ</t>
    </rPh>
    <rPh sb="7" eb="9">
      <t>キョウカイ</t>
    </rPh>
    <rPh sb="9" eb="11">
      <t>ヒラカタ</t>
    </rPh>
    <rPh sb="11" eb="13">
      <t>シショ</t>
    </rPh>
    <phoneticPr fontId="7"/>
  </si>
  <si>
    <t>会計法第29条の3第4項及び予決令第102条の4第3号
(企画競争)</t>
  </si>
  <si>
    <t>本契約の最終支出額は、6,184,500円である。</t>
  </si>
  <si>
    <t>水害被害分析支援システム高度化検討等業務</t>
  </si>
  <si>
    <t>(財)河川情報センター
東京都千代田区麹町1-3ニッセイ半蔵門ビル</t>
    <rPh sb="12" eb="15">
      <t>トウキョウト</t>
    </rPh>
    <rPh sb="15" eb="19">
      <t>チヨダク</t>
    </rPh>
    <rPh sb="19" eb="21">
      <t>コウジマチ</t>
    </rPh>
    <rPh sb="28" eb="31">
      <t>ハンゾウモン</t>
    </rPh>
    <phoneticPr fontId="7"/>
  </si>
  <si>
    <t>　本業務においては、水害統計調査に関し、地方公共団体及び公益事業者が効率的かつ効果的に調査を実施できる態勢を整え、調査精度を継続して確保するため、水害統計調査の実態や現行の水害統計調査調査要領等の課題を調査・分析し、昨年度実施した代替調査手法を踏まえた上でヒアリングを行い、水害統計調査調査要領等の見直し及び水害被害分析支援システムの機能について充実にむけた検討等を行うものである。
    本業務の実施に当たっては、水害統計調査を実施する上での課題の調査・分析、調査関係図書の全体構成の明確化及び見直しの検討、かつ集計を行うシステム機能追加等を実現するための高度な専門的知見等を必要とするため、今般、企画競争による手続きを行った。
    その結果、(財)河川情報センターの企画提案は特定テーマに対する的確性、実現性等の観点から、最も優れていると企画競争等審査委員会において特定された。
    よって、本業務を最も適切に行える唯一の者として、(財)河川情報センターと随意契約を締結するものである。
根拠条文： 会計法第29条の3第4項、予決令第102条の4第3号</t>
    <phoneticPr fontId="7"/>
  </si>
  <si>
    <t>河川事業の評価手法に関する検討業務</t>
  </si>
  <si>
    <t>(財)国土技術研究センター
東京都港区虎ノ門3-12-1</t>
    <rPh sb="14" eb="17">
      <t>トウキョウト</t>
    </rPh>
    <rPh sb="17" eb="19">
      <t>ミナトク</t>
    </rPh>
    <rPh sb="19" eb="20">
      <t>トラ</t>
    </rPh>
    <rPh sb="21" eb="22">
      <t>モン</t>
    </rPh>
    <phoneticPr fontId="7"/>
  </si>
  <si>
    <t>　本業務は、昨今の河川事業を取り巻く環境の変化を踏まえ、効果的な事業評価を実施していくため、社会的情勢の変化、関連する調査・研究の進展、最新データ、国民への分かりやすさ等の観点から河川事業の評価手法の改善等に向けた調査・検討を行うものである。
　本業務の実施に当たっては、費用対効果分析を含む河川事業の評価手法に関する高度な専門的知見等を必要とするため、今般、企画競争による手続きを行った。
　その結果、(財)国土技術研究センターの企画提案は特定テーマに対する的確性、実現性等の観点から、最も優れていると企画競争等審査委員会において特定された。
　よって、本業務を最も適切に行える唯一の者として、(財)国土技術研究センターと随意契約を締結するものである。
根拠条文： 会計法第29条の3第4項、予決令第102条の4第3号</t>
    <phoneticPr fontId="7"/>
  </si>
  <si>
    <t>Ｈ24-26渡良瀬遊水地内保全業務　　　　　　　　　　　　　　　　　　　　　　　　　　　　一式</t>
    <rPh sb="6" eb="9">
      <t>ワタラセ</t>
    </rPh>
    <rPh sb="9" eb="12">
      <t>ユウスイチ</t>
    </rPh>
    <rPh sb="12" eb="13">
      <t>ナイ</t>
    </rPh>
    <rPh sb="13" eb="15">
      <t>ホゼン</t>
    </rPh>
    <rPh sb="15" eb="17">
      <t>ギョウム</t>
    </rPh>
    <rPh sb="45" eb="47">
      <t>イッシキ</t>
    </rPh>
    <phoneticPr fontId="7"/>
  </si>
  <si>
    <t>(特財)渡良瀬遊水地アクリメーション振興財団
栃木県栃木市藤岡町藤岡1778</t>
    <rPh sb="23" eb="26">
      <t>トチギケン</t>
    </rPh>
    <rPh sb="26" eb="29">
      <t>トチギシ</t>
    </rPh>
    <rPh sb="29" eb="32">
      <t>フジオカチョウ</t>
    </rPh>
    <rPh sb="32" eb="34">
      <t>フジオカ</t>
    </rPh>
    <phoneticPr fontId="7"/>
  </si>
  <si>
    <t>政府調達に関する協定第15条の1(b)国の物品等又は特定役務の調達手続きの特例を定まる政令第13条第1項第1号
渡良瀬遊水地は東京から60ｋｍ県内にありながら、ラムサール条約の潜在的候補に選定される多様な自然環境が残された貴重な湿地環境を有するとともに、年間100万人の利用者が訪れるオープンスペースとして親しまれている。
本業務は、渡良瀬貯水地における貴重な湿地植物の保全・再生を基本とし、区域内の植栽や施設等の運営維持管理を一元的に行うものである。
本業務を遂行するには、利用者の利便性向上や適正な利用指導を図るための区域内における貴重種の保全・再生及び、植栽管理や利用者サービスの提供等、多岐にわたる業務について、企画・立案・実施を総合的な調整のもと、管理を行う必要性があることから、管理運営方策や湿地植物の保全・再生にかかる留意点等の企画提案を求め、公平性、透明性及び客観性が確保される企画競争により選定を行った。
財団法人渡良瀬遊水地アクリメーション振興財団は、企画提案書において、総合的に優れた提案を行った者であり、契約を締結するものである。</t>
  </si>
  <si>
    <t>本契約の最終支出額は、328,335,000円である。</t>
  </si>
  <si>
    <t>復興工事における現場配置技術者等の実態調査業務</t>
    <rPh sb="0" eb="2">
      <t>フッコウ</t>
    </rPh>
    <phoneticPr fontId="8"/>
  </si>
  <si>
    <t>(財)国土技術研究センター</t>
    <rPh sb="3" eb="5">
      <t>コクド</t>
    </rPh>
    <rPh sb="5" eb="7">
      <t>ギジュツ</t>
    </rPh>
    <rPh sb="7" eb="9">
      <t>ケンキュウ</t>
    </rPh>
    <phoneticPr fontId="8"/>
  </si>
  <si>
    <t>企画競争
会計法第29条の3第4項、
予決令第102条の4第3号
本業務を行うためには、建設工事に係る技術者制度に関する知識と経験が必要であるため、本業務の円滑かつ着実な遂行を図る観点から、業務の実施方針、フローチャート、工程計画についての提案と、「現場配置技術者の配置実態調査手法の提案」を特定テーマとする企画提案書を公募し審査することとした。
企画提案書は2者から提出され、その内容について「調査体制」「実施方針・実施フロー・工程表」「特定テーマに対する企画提案」の観点から評価を行い、提案書の特定にあたっては有識者委員会の意見を聴取した。
その結果、財団法人国土技術研究センターの提案は、「実施方針・実施フロー・工程表」については目的、条件、内容が簡潔に表現されており理解度が高く、「特定テーマに対する企画提案」については、具体性、実現性及び独創性のいずれの評価項目についても妥当な内容であり、他社の提案より優秀であった。
以上のことから、当該業務の実施者として財団法人国土技術センターを選定することとした。</t>
  </si>
  <si>
    <t>河川砂防技術基準(調査編)に係る先端的な技術の調査把握業務</t>
  </si>
  <si>
    <t>官民連携制度を活用したまちづくり推進検討調査</t>
    <phoneticPr fontId="7"/>
  </si>
  <si>
    <t>支出負担行為担当官　
都市局長　
加藤　利男　
東京都千代田区霞が関2-1-3</t>
    <rPh sb="11" eb="13">
      <t>トシ</t>
    </rPh>
    <rPh sb="13" eb="15">
      <t>キョクチョウ</t>
    </rPh>
    <rPh sb="17" eb="19">
      <t>カトウ</t>
    </rPh>
    <rPh sb="20" eb="22">
      <t>トシオ</t>
    </rPh>
    <rPh sb="24" eb="27">
      <t>トウキョウト</t>
    </rPh>
    <rPh sb="27" eb="31">
      <t>チヨダク</t>
    </rPh>
    <rPh sb="31" eb="32">
      <t>カスミ</t>
    </rPh>
    <rPh sb="33" eb="34">
      <t>セキ</t>
    </rPh>
    <phoneticPr fontId="7"/>
  </si>
  <si>
    <t xml:space="preserve">本調査では、制度を活用する可能性のある地域を対象として、制度活用のための詳細な情報提供や情報収集を行い、官民連携制度の活用を促すための、全国に適用可能な地域における課題解決方法及び推進方策を明らかにすることを目的とする。
業務の執行に当たり、特に都市再生特別措置法に基づく官民連携制度に精通しているとともに、制度の活用について、ケーススタディを実施する全国の市町村に対して支援を行う能力・体制を有していることが不可欠であることから、担当者の知識や経験及び本業務のテーマ等の分析方法について広く提案を得て、それを評価し優れた提案を選定する企画提案を経て発注することが適切であるため、当該手続きをもって行った。
　本業務に係る企画提案書の公募を実施し、企画競争実施委員会及び有識者委員会において審査を行った結果、財団法人　国土技術研究センターから提出された企画提案書は、本業務の趣旨を的確に理解し、妥当性の高い実施手順を提示し、特定テーマに対する企画提案についても、的確性、実現性、独創性があるものと判断されるとともに、優れていると判断されることから、同社を特定するに至り、会計法第29条の3第4項、予決令第102条の4第3号の規定により、随意契約を行うものである。
</t>
  </si>
  <si>
    <t>歩行意欲と歩行環境・街路空間のあり方等に関する調査業務</t>
    <phoneticPr fontId="7"/>
  </si>
  <si>
    <t>支出負担行為担当官　
都市局長　
加藤　利男　
東京都千代田区霞が関2-1-3</t>
  </si>
  <si>
    <t>(財)都市づくりパブリックデザインセンター
東京都文京区音羽2-2-2アベニュー音羽2階206号</t>
  </si>
  <si>
    <t>　本業務は、歩行を増加させるための安全で快適な歩行環境を形成する取組前後での効果を把握し、施策立案の検討についてとりまとめることを目的とする。
　本業務を行うにあたっては、歩行者や自転車に配慮した道路整備に関する検討業務を行った実績を有していることなどが必要であり、担当者の知識や経験及び本業務のテーマ等の検討方法についての幅広い提案を評価し、優れた提案を選定する企画競争を経て発注することが適切であるため、価格中心による一般競争ではなく、当該手続きを行ったところである。
　その結果、上記相手方の企画提案は、本業務の趣旨を的確に理解し、妥当性の高い実施手順を提示し、特定テーマに対する企画提案についても、地域の住民の外出率や歩行距離を向上させる取組について、業務実績を踏まえるとともに既往研究成果も参照して、種々の提案がなされており、その有効性が認められることや、調査対象地区を数多く選定するとともに、調査手法についてもアンケート調査だけでなく、交通量調査や歩数計調査により施策効果に対する数値データ取得を提案しているなど、的確性、実現性があり、企画競争実施委員会にて当該法人を特定したものである。
　したがって本調査については、会計法第29条の3第4項及び予決令第102条の4第3号に基づき財団法人都市づくりパブリックデザインセンターと随意契約を行うものである。</t>
  </si>
  <si>
    <t>都市緑化等による温室効果ガス吸収源対策等の次期枠組み対応等検討調査</t>
    <rPh sb="0" eb="2">
      <t>トシ</t>
    </rPh>
    <rPh sb="2" eb="4">
      <t>リョッカ</t>
    </rPh>
    <rPh sb="4" eb="5">
      <t>トウ</t>
    </rPh>
    <rPh sb="8" eb="10">
      <t>オンシツ</t>
    </rPh>
    <rPh sb="10" eb="12">
      <t>コウカ</t>
    </rPh>
    <rPh sb="14" eb="17">
      <t>キュウシュウゲン</t>
    </rPh>
    <rPh sb="17" eb="19">
      <t>タイサク</t>
    </rPh>
    <rPh sb="19" eb="20">
      <t>トウ</t>
    </rPh>
    <rPh sb="21" eb="23">
      <t>ジキ</t>
    </rPh>
    <rPh sb="23" eb="25">
      <t>ワクグミ</t>
    </rPh>
    <rPh sb="26" eb="28">
      <t>タイオウ</t>
    </rPh>
    <rPh sb="28" eb="29">
      <t>トウ</t>
    </rPh>
    <rPh sb="29" eb="31">
      <t>ケントウ</t>
    </rPh>
    <rPh sb="31" eb="33">
      <t>チョウサ</t>
    </rPh>
    <phoneticPr fontId="7"/>
  </si>
  <si>
    <t>　本業務は、都市緑化等による温室効果ガス吸収量の気候変動枠組条約事務局への日本国報告にかかる算定及び算定方法の精度向上に資する検討を行うとともに、地球温暖化対策のための京都議定書目標達成計画の実施及び国内外の地球温暖化対策に関する動向を踏まえた第1約束期間以降の枠組みにおける都市緑化等による温室効果ガス吸収量の算定方法等に関する検討を行うことを目的とする。
　このことから、本業務の発注については、担当者の知識や経験、及び本業務のテーマ等の検討方法について広く提案を得てそれを評価し優れた提案を選定する企画競争を経ることが適切であるため、当該手続をもって行ったところである。
　請負先選定に当たっては、平成24年5月2日から平成24年6月11日までの間、本業務に係る企画提案書の公募を実施し、期限までに1者から提出された企画提案書を審査した結果、財団法人都市緑化機構の企画案は評価項目に欠格がなく、評価得点からも履行する能力を有する者であると確認ができ、企画競争有識者委員会にて特定されたものである。
　よって、本業務を最も適切に行える唯一の者として、財団法人都市緑化機構と随意契約を締結するものである。
根 拠 条 文：会計法第29条の3第4項、予算決算及び会計令第102条の4第3号</t>
  </si>
  <si>
    <t>都市交通・都市インフラに関する海外展開方策検討・調査業務</t>
    <phoneticPr fontId="7"/>
  </si>
  <si>
    <t>支出負担行為担当官　
国土交通省都市局長　
加藤　利男　
東京都千代田区霞が関2-1-3</t>
  </si>
  <si>
    <t>(社)日本交通計画協会
東京都文京区本郷3-23-1クロセビア本郷4・5階</t>
  </si>
  <si>
    <t>本業務は、都市交通・都市インフラ分野において、我が国企業が持つ技術の優位性や対象国のニーズ、対象国の法制度や事業スキーム等を調査し、海外展開のネックとなっている課題を抽出し、海外展開の支援を含めた、その解決向けた方策を検討するものである。
　本業務の履行にあたっては、我が国の都市交通・都市インフラ分野における海外展開の現状と我が国企業の海外展開を優位に進めることが可能な技術及びその展開を阻害する要因の分析整理と、都市交通・都市インフラ分野の海外展開を図るうえでの有望国及び都市の抽出とその展開を優位に進めるための手法のの検討について高度な知識および経験を有していることなどが必要であり、本件は価格中心による一般競争に馴染まず、配置予定者の経験及び能力、実施方針・実施フロー・工程表・その他、特定テーマに対する企画提案等を評価し、請負者を選定できる企画競争により発注することが適切であり、その手続きを行ったところである。
　企画競争実施のため、平成24年5月21日から5月31日までの期間、庁舎内掲示板および調達情報公開システムにて本調査に関する企画を募集したところ、15者が業務説明書の交付を求め、5月31日までに2者から企画書の提出があった。提出のあった2者の企画書の内容について、評価者3名による書類審査を行い、「企画競争実施委員会」および「都市局企画競争有識者委員会」に諮った結果、社団法人　日本交通計画協会が、都市交通・都市インフラに関する海外展開方策検討・調査業務について適切な企画提案が行われており、本調査を確実に遂行できる能力を有していると判断でき、他社と比べて優れていることから同者が特定された。
　したがって本業務については、会計法29条の3第4項および予算決算および会計令第102条の4第3号に基づき、同者と随意契約を行うものである。</t>
  </si>
  <si>
    <t>LRT等の公共交通利用促進に向けた安全性向上に関する検討業務</t>
    <phoneticPr fontId="7"/>
  </si>
  <si>
    <t>　本業務は、LRTの導入空間の方式による、安全性の確保を始めとした課題とその解決方策を検討し、LRT導入を検討している地方公共団体に対して情報提供することにより、LRT導入の促進を図ることを目的とする。
　本業務を行うにあたっては、公共交通の利用促進に関する業務を行った実績を有していることなどが必要であり、担当者の知識や経験及び本業務のテーマ等の検討方法についての幅広い提案を評価し、優れた提案を選定する企画競争を経て発注することが適切であるため、価格中心による一般競争ではなく、当該手続きを行ったところである。
　その結果、上記相手方の企画提案は、本業務の趣旨を的確に理解し、妥当性の高い実施手順を提示し、特定テーマに対する企画提案についても、必要なキーワードである、沿道の土地利用に関する留意点が適切に示されていることや、サイドリザベーション方式の具体的な検討事例を用いて、解決方法に関する提案がされているなど、的確性、実現性があり、企画競争実施委員会にて当該法人を特定したものである。
　したがって本調査については、会計法第29条の3第4項及び予決令第102条の4第3号に基づき社団法人日本交通計画協会と随意契約を行うものである。</t>
  </si>
  <si>
    <t>奄美群島における多様な主体の連携による着地型観光推進に関する調査</t>
    <phoneticPr fontId="7"/>
  </si>
  <si>
    <t>支出負担行為担当官　
国土交通省国土政策局長
東京都千代田区霞が関2-1-2</t>
    <rPh sb="0" eb="2">
      <t>シシュツ</t>
    </rPh>
    <rPh sb="2" eb="4">
      <t>フタン</t>
    </rPh>
    <rPh sb="4" eb="6">
      <t>コウイ</t>
    </rPh>
    <rPh sb="6" eb="9">
      <t>タントウカン</t>
    </rPh>
    <rPh sb="11" eb="13">
      <t>コクド</t>
    </rPh>
    <rPh sb="13" eb="16">
      <t>コウツウショウ</t>
    </rPh>
    <rPh sb="16" eb="18">
      <t>コクド</t>
    </rPh>
    <rPh sb="18" eb="21">
      <t>セイサクキョク</t>
    </rPh>
    <rPh sb="21" eb="22">
      <t>チョウ</t>
    </rPh>
    <rPh sb="23" eb="26">
      <t>トウキョウト</t>
    </rPh>
    <rPh sb="26" eb="30">
      <t>チヨダク</t>
    </rPh>
    <rPh sb="30" eb="31">
      <t>カスミ</t>
    </rPh>
    <rPh sb="32" eb="33">
      <t>セキ</t>
    </rPh>
    <phoneticPr fontId="7"/>
  </si>
  <si>
    <t>(公財)日本交通公社
東京都千代田区大手町2-6-1</t>
    <rPh sb="11" eb="14">
      <t>トウキョウト</t>
    </rPh>
    <rPh sb="14" eb="18">
      <t>チヨダク</t>
    </rPh>
    <rPh sb="18" eb="21">
      <t>オオテマチ</t>
    </rPh>
    <phoneticPr fontId="7"/>
  </si>
  <si>
    <t>　本業務は、奄美群島の特性に着目した着地型観光の推進体制、適切な二次交通の確保方策、実効性の高いエコツアーガイド登録・認定制度について検討し、地元観光産業関係者を中心とした持続的な成長のための体制構築を目的として行うこととしている。そのためには、奄美群島の観光資源に関する専門的知見を有し、奄美群島における観光素材の最も効果的な活用を図るための課題や、地域におけるコーディネートを担う人材の持続的かつ安定的な育成を行うための課題を的確に抽出し総合的に分析ができる専門家が求められている。
　一般競争入札(最低価格方式)では、奄美群島の特性等についてどの程度理解しているか確認する手段がなく、本業務の履行及び成果の質の低下が懸念される。
　このため、本件調査業務の契約の相手方の選定方式については、企画競争の手続きを採用する。以上から、本業務については契約の性質及び目的が競争を許さない場合に該当するため、会計法第29条の3第4項、予算決算及び会計令第102条の4第3号に基づき、上記相手方と随意契約を締結するものである。</t>
  </si>
  <si>
    <t>平成25年法人土地・建物基本調査に係る母集団整備手法の検討等及び標本設計等業務</t>
  </si>
  <si>
    <t>(公財)統計情報研究開発センター
東京都港区南青山6-3-9</t>
    <rPh sb="4" eb="6">
      <t>トウケイ</t>
    </rPh>
    <rPh sb="6" eb="8">
      <t>ジョウホウ</t>
    </rPh>
    <rPh sb="8" eb="10">
      <t>ケンキュウ</t>
    </rPh>
    <rPh sb="10" eb="12">
      <t>カイハツ</t>
    </rPh>
    <phoneticPr fontId="8"/>
  </si>
  <si>
    <t xml:space="preserve">企画競争
会計法第29条の3第4項、
予決令第102条の4第3号
本業務においては、「公的統計の整備に関する基本的な計画」(平成21年3月)等の指摘をふまえ、「平成25年法人土地・建物基本調査(仮称)」を円滑に遂行するために、的確な母集団整備、標本設計を確率することが重要であり、そのための母集団となる情報の把握と内容を整理し、母集団整備手法を確立するとともに、適正な階層分け、標本配分、標本抽出手法を検討・確立するものである。また、別途土地市場課で実施している「企業の土地取得状況等に関する調査」の母集団整備業務と連携し、今後の母集団整備の方向を検討するものである。
　本業務は、第5回調査の回収率の向上につながり精度を向上するために必要な業務であり、本業務を適切に遂行するためには、推計手法等の統計理論に対する知見を有するとともに、業務内容を十分理解した上で、業務を効果的・効率的に実施できるノウハウを有している者であることが必要である。
　このことから、本業務の実施者の選定においては企画競争を実施することがふさわしいと判断し、企画提案書の募集について公示を行ったところ、公益財団法人統計情報研究開発センター1社から企画提案書が提出された。
　公益財団法人統計情報研究開発センターから提出された企画提案書の内容を審査した結果、業務内容を十分理解していると同時に、統計理論に対する豊富な知識を有していることから、本業務を実施するための適切な業務遂行能力があると判断し、契約の相手方として財団法人統計情報研究開発センターとの随意契約を行うこととした。
</t>
  </si>
  <si>
    <t>健康と福祉のまちづくりに関する諸外国の動向調査業務</t>
    <phoneticPr fontId="7"/>
  </si>
  <si>
    <t>　本業務は、諸外国における市民の健康・福祉を踏まえたまちづくりに関する施策等の調査をおこなうとともに、日本のまちづくり施策への適用の可能性について検討することを目的とする。
　本業務を行うにあたっては、歩行者や自転車に配慮した道路整備に関する検討業務を行った実績を有していることなどが必要であり、担当者の知識や経験及び本業務のテーマ等の検討方法についての幅広い提案を評価し、優れた提案を選定する企画競争を経て発注することが適切であるため、価格中心による一般競争ではなく、当該手続きを行ったところである。
　その結果、上記相手方の企画提案は、本業務の趣旨を的確に理解し、妥当性の高い実施手順を提示し、特定テーマに対する企画提案についても、作業方針を調査手順にしたがって適切に説明するとともに、他部局との連携やコミュニティ・動機付けといった着眼点が社会情勢との整合性が高く、日本への適用可能性を検討する着眼点において、都市特性、分析方法、制度上の課題把握など網羅的に説明したうえで、分析に際してヒアリングによる充実を図るなど、的確性があり、企画競争実施委員会にて当該法人を特定したものである。
　したがって本調査については、会計法第29条の3第4項及び予決令第102条の4第3号に基づき、財団法人都市づくりパブリックデザインセンターと随意契約を行うものである。</t>
  </si>
  <si>
    <t>建設技術に係る調査、整理及び分析業務</t>
    <rPh sb="0" eb="2">
      <t>ケンセツ</t>
    </rPh>
    <rPh sb="2" eb="4">
      <t>ギジュツ</t>
    </rPh>
    <rPh sb="5" eb="6">
      <t>カカ</t>
    </rPh>
    <rPh sb="7" eb="9">
      <t>チョウサ</t>
    </rPh>
    <rPh sb="10" eb="12">
      <t>セイリ</t>
    </rPh>
    <rPh sb="12" eb="13">
      <t>オヨ</t>
    </rPh>
    <rPh sb="14" eb="16">
      <t>ブンセキ</t>
    </rPh>
    <rPh sb="16" eb="18">
      <t>ギョウム</t>
    </rPh>
    <phoneticPr fontId="7"/>
  </si>
  <si>
    <t>支出負担行為担当官　
国土交通省大臣官房会計課長　
藤井　健　
東京都千代田区霞が関2-1-3</t>
    <rPh sb="11" eb="13">
      <t>コクド</t>
    </rPh>
    <rPh sb="13" eb="16">
      <t>コウツウショウ</t>
    </rPh>
    <rPh sb="16" eb="18">
      <t>ダイジン</t>
    </rPh>
    <rPh sb="18" eb="20">
      <t>カンボウ</t>
    </rPh>
    <rPh sb="20" eb="22">
      <t>カイケイ</t>
    </rPh>
    <rPh sb="22" eb="24">
      <t>カチョウ</t>
    </rPh>
    <rPh sb="26" eb="28">
      <t>フジイ</t>
    </rPh>
    <rPh sb="29" eb="30">
      <t>ケン</t>
    </rPh>
    <phoneticPr fontId="7"/>
  </si>
  <si>
    <t xml:space="preserve">本業務は国土交通省における技術研究開発の総合的評価及び今後の方向性を検討するために、これまでの技術研究開発等の実施状況の整理・分析・とりまとめ、国内外の行政機関及び研究機関並びに国内の関係業界団体及び学会における技術研究開発動向について調査・整理・分析を行うことを目的とする。本業務を遂行するにあたっては、国土交通省における技術研究開発及び推進方策の実施状況の整理・分析・とりまとめ、国内外の技術研究開発動向の調査・整理・分析、関係業界団体及び学会における技術研究開発動向の調査・整理・分析を行うための知識と能力、技術力を有することが必要である。
このため、上記に沿った優秀な企画を調達するため、企画競争を採用するものである。
上記の企画競争に基づいて審査した結果、財団法人国土技術研究センターの企画提案書は、妥当な企画提案として、企画競争有識者委員会における専門的、技術的な見地を踏まえ、大臣官房技術調査課企画競争等実施委員会において特定された。
 したがって、本業務を遂行するにあたっては、会計法第29条の3第4項及び予決令第102条の4の第3号の規定により、財団法人国土技術研究センターと随意契約を行うものである。
</t>
  </si>
  <si>
    <t>道路交通と沿道環境に関する調査検討業務</t>
    <rPh sb="0" eb="2">
      <t>ドウロ</t>
    </rPh>
    <rPh sb="2" eb="4">
      <t>コウツウ</t>
    </rPh>
    <rPh sb="5" eb="7">
      <t>エンドウ</t>
    </rPh>
    <rPh sb="7" eb="9">
      <t>カンキョウ</t>
    </rPh>
    <rPh sb="10" eb="11">
      <t>カン</t>
    </rPh>
    <rPh sb="13" eb="15">
      <t>チョウサ</t>
    </rPh>
    <rPh sb="15" eb="17">
      <t>ケントウ</t>
    </rPh>
    <rPh sb="17" eb="19">
      <t>ギョウム</t>
    </rPh>
    <phoneticPr fontId="12"/>
  </si>
  <si>
    <t>(財)道路環境・道路空間研究所</t>
    <rPh sb="3" eb="5">
      <t>ドウロ</t>
    </rPh>
    <rPh sb="5" eb="7">
      <t>カンキョウ</t>
    </rPh>
    <rPh sb="8" eb="10">
      <t>ドウロ</t>
    </rPh>
    <rPh sb="10" eb="12">
      <t>クウカン</t>
    </rPh>
    <rPh sb="12" eb="15">
      <t>ケンキュウジョ</t>
    </rPh>
    <phoneticPr fontId="12"/>
  </si>
  <si>
    <t>本業務は、騒音や大気汚染物質等に関する環境基準の設定・改定に当たっての科学的根拠等の整理をするとともに、高齢者、子供、喫煙者、糖尿病患者などの感受性の高いグループと騒音、大気汚染による健康被害との関連の調査等を行い、これらを踏まえ今後の道路環境訴訟に及ぼす影響などについて検討を行うものである。
  本業務を遂行する者は、我が国の道路環境訴訟の経緯等について精通し、また、国内外における騒音や大気汚染物質による健康影響等に関する知見や環境基準と受忍限度の関係を把握することにより道路環境訴訟へ及ぼす影響の検討が可能な能力を有していることが必要である。
　　このことから、担当者の知識や経験、及び本業務のテーマ等の調査・検討方法について、広く提案を求めて、それを評価し優れた提案を選定する企画競争を経て、発注することが適切であるため、当該手続をもって随意契約先選定を行ったところである。
提案書の提出は2者からあったが、ヒアリング、実施方針、特定テーマに対する技術提案等において、他者に比べ優位であった財団法人　道路環境・道路空間研究所が本業務を的確に遂行する高度な能力は十分にあるとの審査結果となったため、会計法第29条の3第4項及び予算決算及び会計令第102条の4第3号に基づき随意契約を行う。</t>
  </si>
  <si>
    <t>世界遺産フォーラム2012会場借り上げ
一式</t>
    <rPh sb="20" eb="22">
      <t>イッシキ</t>
    </rPh>
    <phoneticPr fontId="7"/>
  </si>
  <si>
    <t>分任支出負担行為担当官　
北陸地方整備局
立山砂防事務所長　
三上　幸三　
中新川郡立山町芦峅寺字ブナ坂61</t>
  </si>
  <si>
    <t>(特社)全国治水砂防協会
東京都千代田区平河町2-7-5</t>
  </si>
  <si>
    <t>会計法第29条の3第4項及び予決令第102条の4第3項
世界遺産フォーラムは、立山カルデラの砂防施設群の世界遺産登録を目指して、防災に富山県では、下記の理由により上記施設を選定している。・立山カルデラ砂防施設群の世界遺産登録を目指したフォーラムであることから、上記会館を会場とすることで理解が浸透しやすいこと・砂防関係者を主体とした聴講者が期待されることから、砂防会館を会場とすることで周知がより行き届くこと・東京のほぼ中央に位置し、交通事情も極めて良好なことから、砂防会館はアプローチが容易なこと・500人以上の聴講者を予定し、さらに多く聴講者が期待されることから、砂防会館は客に臨機応変な対応ができること・パネル等の展示もあわせて行うことため、砂防会館では客席と展示スペースの弾力的なレイアウトが可能なこと・フォーラムでは、砂防会館を設立した赤木正雄氏の砂防に関する功績等も研究、検証されること世界遺産フォーラムの開催について、立山砂防事務所は共催(実行委員会の構成団体)となっており、富山県の協議の上、役割分担を会場関係の借り上げと会場設営を担当している。故に富山県にて世界遺産フォーラム会場に選定された上記施設と会計法第29条の3第4項及び予決令第102条の4第3項に基づき、随意契約を行うものである。</t>
  </si>
  <si>
    <t>下水道における創エネ・省エネ対策の実態調査・導入促進支援業務</t>
    <phoneticPr fontId="12"/>
  </si>
  <si>
    <t>(財)下水道新技術推進機構
東京都新宿区水道町3-1</t>
    <rPh sb="14" eb="17">
      <t>トウキョウト</t>
    </rPh>
    <rPh sb="17" eb="20">
      <t>シンジュクク</t>
    </rPh>
    <rPh sb="20" eb="23">
      <t>スイドウチョウ</t>
    </rPh>
    <phoneticPr fontId="7"/>
  </si>
  <si>
    <t>　本業務は、下水道における創エネ・省エネ対策の実態を把握し、導入促進を図るため、エネルギー化技術導入事例の効果検証及びその普及促進を行うとともに、省エネ対策の指標となるベンチマーク指標の検討を行い、加えて、総合的な対策による温室効果ガス排出削減方策についても検討を行うものである。
本業務の実施にあたっては、下水道における創エネ・省エネ対策の実態調査・導入促進について、今後導入拡大が見込まれる創エネ・省エネ技術や、下水の処理プロセスとエネルギー使用の実態の関係性に係る知識が必要不可欠であることから、今般企画競争による手続きを行った。
　その結果、(財)下水道新技術推進機構の提案は、効果検証を行う技術が具体的に記載されているとともに、ベンチマークの検討に当たって、処理プロセスの考慮だけではなく、技術動向に係る企業ヒアリングの実施や特異的なデータの排除等、実現性の高い提案を行っているため、妥当であるとして企画競争審査委員会において特定された。
　よって、本業務を最も適切に行える唯一の者として、(財)下水道新技術推進機構と随意契約を締結するものである。
根拠条文： 会計法第29条の3第4項、予決令第102条の4第3号</t>
  </si>
  <si>
    <t>河川における生態系の保全・再生技術の評価等に関する検討業務</t>
    <phoneticPr fontId="12"/>
  </si>
  <si>
    <t>(公財)リバーフロント研究所
東京都中央区新川1-17-24</t>
    <rPh sb="15" eb="18">
      <t>トウキョウト</t>
    </rPh>
    <rPh sb="18" eb="21">
      <t>チュウオウク</t>
    </rPh>
    <rPh sb="21" eb="23">
      <t>シンカワ</t>
    </rPh>
    <phoneticPr fontId="7"/>
  </si>
  <si>
    <t xml:space="preserve">　本業務は、今後の河川行政の現場での活用や指針等の検討に資する知見を得るため、河川における生態系の保全・再生技術や各機関等が河川と連携して進めている生物多様性の確保の取組についての事例の収集、課題と原因の分析、対応策の検討等を行うものである。
　業務の実施にあたっては、河川環境整備の効果検証又は評価に関する幅広い知見を有し、それら知見を活用した高い専門性に基づく検討が必要不可欠であるため、企画提案させることが必要であった。
  今般、企画競争による手続きを行い、その結果、(公財)リバーフロント研究所の提案は、業務理解度、及び特定テーマに対する的確性、実現性のすべてで評価が高く、他社と比べて最も優れていると企画競争等審査委員会において特定された。
  よって、本業務を最も適切に行える唯一の者として、(公財)リバーフロント研究所と随意契約を締結するものである。
根拠条文： 会計法第29条の3第4項、予決令第102条の4第3号
</t>
  </si>
  <si>
    <t>都市再生整備計画事業の事業評価手法検討業務</t>
    <phoneticPr fontId="7"/>
  </si>
  <si>
    <t>(財)国土技術研究センター
東京都港区虎ノ門3-12-1ニッセイ虎ノ門ビル8階</t>
  </si>
  <si>
    <t>会計法第29条の3第4項、予算決算及び会計令第102条の4第3項
　都市再生整備計画に基づくまちづくりについては、市区町村が自主的・主体的に事前にまちづくりの目標及び当該目標の達成状況を定量的に把握するための指標とその数値目標を設定した上で、事業終了時に行う事後評価において、数値目標の達成状況等から交付金事業の成果を踏まえて新たな課題への対応策を検討し、今後のまちづくりに活用するというＰＤＣＡサイクルを重視している。
　そこで本業務においては、事業効果を定量的に把握すると共に、事業完了地区におけるその後のまちづくりの状況等を把握することでＰＤＣＡサイクルによる事業効果について定量的・定性的に整理・分析し、市町村にとってより説明性が高く効果を示せる指標を検討することを目的としており、まちづくりに関する事業評価及び事業効果分析を行う上での高度な知識や経験が必要とされる。
　このことから、担当者の知識や経験、及び本業務のテーマ等の検討方法について広く提案を得て、それを評価し優れた提案を選定する企画競争を経て発注することが適切であるため、当該手続きを行ったところである。
　請負先選定にあたっては、平成24年6月20日から7月10日までの期間、庁舎内掲示板および調達情報公開システムにて本調査に関する企画を募集したところ、19者が業務説明書の交付を求め、5者から企画書の提出があった。提出のあった5者の企画書の内容について、評価者3名による匿名審査方式で書類審査を行い、「企画競争実施委員会」および「都市局企画競争有識者委員会」に諮った結果、財団法人国土技術研究センターの企画提案が、他社と比べて優れていることから、同法人が特定された。
　したがって本業務については、会計法第29条の3第4項及び予算決算及び会計令第102条の4第3号に基づき同法人と随意契約を行うものである。</t>
  </si>
  <si>
    <t>河川環境政策の国内外への情報発信に関する検討等業務</t>
    <rPh sb="0" eb="2">
      <t>カセン</t>
    </rPh>
    <rPh sb="2" eb="4">
      <t>カンキョウ</t>
    </rPh>
    <rPh sb="4" eb="6">
      <t>セイサク</t>
    </rPh>
    <rPh sb="7" eb="10">
      <t>コクナイガイ</t>
    </rPh>
    <rPh sb="12" eb="14">
      <t>ジョウホウ</t>
    </rPh>
    <rPh sb="14" eb="16">
      <t>ハッシン</t>
    </rPh>
    <rPh sb="17" eb="18">
      <t>カン</t>
    </rPh>
    <rPh sb="20" eb="23">
      <t>ケントウトウ</t>
    </rPh>
    <rPh sb="23" eb="25">
      <t>ギョウム</t>
    </rPh>
    <phoneticPr fontId="12"/>
  </si>
  <si>
    <t>(公財)日本生態系協会
東京都豊島区西池袋2-30-20</t>
    <rPh sb="4" eb="6">
      <t>ニホン</t>
    </rPh>
    <rPh sb="6" eb="9">
      <t>セイタイケイ</t>
    </rPh>
    <rPh sb="9" eb="11">
      <t>キョウカイ</t>
    </rPh>
    <rPh sb="12" eb="15">
      <t>トウキョウト</t>
    </rPh>
    <rPh sb="15" eb="18">
      <t>トシマク</t>
    </rPh>
    <rPh sb="18" eb="21">
      <t>ニシイケブクロ</t>
    </rPh>
    <phoneticPr fontId="7"/>
  </si>
  <si>
    <t xml:space="preserve">　本業務は、河川流域における生態系の保全・再生等の河川環境政策について効果的・効率的な国内外への情報発信について検討し、今年10月に予定されているＩＭＦ・世界銀行年次総会に合わせた情報発信方策の検討及び運営補助を行うものである。
　業務の実施にあたっては、河川環境政策に関する国内外への情報発信や国際会議に関する幅広い知見を有し、それら知見を活用した高い専門性に基づく検討が必要不可欠であるため、企画提案させることが必要であった。
  今般、企画競争による手続きを行い、その結果、(公財)日本生態系協会の提案は、特定テーマに対する的確性、実現性、ヒアリングにおける専門性、取組意欲について評価が高く、他社と比べて最も優れていると企画競争等審査委員会において特定された。
  よって、本業務を最も適切に行える唯一の者として、(公財)日本生態系協会と随意契約を締結するものである。
根拠条文： 会計法第29条の3第4項、予決令第102条の4第3号
</t>
  </si>
  <si>
    <t>本契約の最終支出額は、11,665,500円である。</t>
  </si>
  <si>
    <t>河川管理施設の構造基準等に関する検討業務</t>
    <phoneticPr fontId="12"/>
  </si>
  <si>
    <t xml:space="preserve">　本業務では、河川管理施設等構造令や工作物設置許可基準(以下「河川管理施設の構造基準等」という)の解説資料について、東日本大震災を踏まえとりまとめた河川管理施設の構造・操作に関する提言や河川砂防技術基準維持管理編(河川編)の関連通知等に関する現場での運用事例等を踏まえ、統一的な運用方針に関する検討を行い、河川管理施設の構造基準等に係る解説資料の見直し案を有識者等の意見も踏まえながらとりまとめるものである。
　業務の実施にあたっては、河川管理施設の構造基準等に関する現状の課題分析等を実施する能力が求められる他、施設の維持管理に関する視点や操作の確実性、安全性を踏まえた構造基準等の解説資料の検討や有識者等からの意見聴取を行うなど、極めて専門的な技術が求められることから、企画競争による手続きを行った。
　その結果、(財)国土技術研究センターの企画提案では、業務遂行の的確性と実現性が示されたことから、優れている者であるとして企画競争等審査委員会において特定された。
　よって、本業務を最も適切に行える唯一の者として、(財)国土技術研究センターと随意契約を締結するものである。
根拠条文： 会計法第29条の3第4項、予決令第102条の4第3号
</t>
  </si>
  <si>
    <t>今後の水環境保全に貢献する下水道システムの技術的課題と管理手法調査検討業務</t>
    <phoneticPr fontId="12"/>
  </si>
  <si>
    <t>(公社)土木学会
東京都新宿区四谷一丁目</t>
    <rPh sb="9" eb="12">
      <t>トウキョウト</t>
    </rPh>
    <rPh sb="12" eb="15">
      <t>シンジュクク</t>
    </rPh>
    <rPh sb="15" eb="17">
      <t>ヨツヤ</t>
    </rPh>
    <rPh sb="17" eb="20">
      <t>イッチョウメ</t>
    </rPh>
    <phoneticPr fontId="7"/>
  </si>
  <si>
    <t xml:space="preserve">　社会経済活動の拡大等により、複雑化している水環境への対応方策を検討するため、下水道が関わる汚染物質の公共用水域、下水道施設それぞれにおける挙動を調査・検討するとともに、現状の下水道施設の評価と今後期待される役割等について検討を行うものである。
　本業務の実施に当たっては、栄養塩類や病原性微生物に関する専門性が求められるとともに、将来の水環境について考慮するため、実測したデータの解析的な検討が必要不可欠であるため、企画競争する必要があった。
　今般、企画競争による手続きを行い、その結果、(社)土木学会の提案は、汚染物質の挙動を解明する具体的手法の検討において、測定する物質を具体的に想定した上で、実地による水質測定を通して挙動を確認することが示されているとともに、学識者との密な連携をとりながら解析を実施することが示されているなど、特定テーマに関する企画提案の実現性・独創性等の観点から妥当であるとして企画競争等審査委員会において特定された。
　よって、本業務を最も適切に行える唯一の者として、(社)土木学会と随意契約を締結するものである。
根拠条文： 会計法第29条の3第4項、予決令第102条の4第3号
</t>
  </si>
  <si>
    <t>新たな整備手法による下水道普及促進検討業務</t>
    <phoneticPr fontId="12"/>
  </si>
  <si>
    <t xml:space="preserve">　平成22年度末の下水道処理人口普及率は75％に達し、全国的な整備水準としては一定の進捗が図られているものの、地域間の格差は顕著であり、普及の遅れている地方公共団体の中には、厳しい財政事情に加え、人口減少等の社会情勢の変化の影響を被っているところも多い。このような状況において、本業務は、早急かつ効率的な下水道整備を図るため、地域の実状に応じた低コスト、早期かつ機動的な整備が可能な新たな整備手法を開発し、その手法を広く普及を図る技術として確立することを目的とするものである。
　業務の実施に当たっては、下水道の新たな整備手法の一般化に向けた技術評価に関する検討、既に一般化された整備手法の普及促進に関する検討について、優れた提案を選定する企画競争を経て発注することが適切であるため、今般、企画競争の手続きを行った。
　その結果、(財)下水道新技術推進機構の企画提案書は、業務における各種検討事項と下水道クイックプロジェクト推進委員会との関連性が適切に計画されていること、また、自治体開催の技術説明会等を促進活動を行う場とする等具体的に示されていることから、特定しようとする者の提案は、業務の理解度・実現性において適当であると判断したため、企画競争等審査委員会において特定された。
　よって、(財)下水道新技術推進機構と随意契約を締結するものである。
根拠条文： 会計法第29条の3第4項、予決令第102条の4第3号
</t>
  </si>
  <si>
    <t>総合的防災対策のための広域的な津波分析調査業務</t>
    <phoneticPr fontId="12"/>
  </si>
  <si>
    <t>　本業務は、社会資本整備審議会・交通政策審議会交通体系分科会計画部会による緊急提言「津波防災まちづくりの考え方」(平成23年7月)を踏まえ、制定・施行された「津波防災地域づくりに関する法律」(平成23年法律第123号)に対応することを目的としている。
　このため、契約の相手方には、同法第8条に基づく「津波浸水想定」や総合的な津波対策におけるその位置づけや意義についての知見、本業務を適切に遂行するための相応の実績及び実施体制等が求められる。
　したがって、企画競争による手続きを行い、その結果、(財)国土技術研究センターの企画提案は特定テーマに対する的確性等の観点から最も優れていると企画競争等審査委員会において特定された。
　よって、本業務を最も適切に行える唯一の者として、(財)国土技術研究センターと随意契約を締結するものである。
根拠条文： 会計法第29条の3第4項、予決令第102条の4第3号</t>
  </si>
  <si>
    <t>平成25年地価調査業務</t>
    <rPh sb="0" eb="2">
      <t>ヘイセイ</t>
    </rPh>
    <rPh sb="4" eb="5">
      <t>ネン</t>
    </rPh>
    <rPh sb="5" eb="7">
      <t>チカ</t>
    </rPh>
    <rPh sb="7" eb="9">
      <t>チョウサ</t>
    </rPh>
    <rPh sb="9" eb="11">
      <t>ギョウム</t>
    </rPh>
    <phoneticPr fontId="8"/>
  </si>
  <si>
    <t>(公社)日本不動産鑑定士協会連合会
東京都港区虎ノ門3-11-15</t>
    <rPh sb="4" eb="6">
      <t>ニホン</t>
    </rPh>
    <rPh sb="6" eb="9">
      <t>フドウサン</t>
    </rPh>
    <rPh sb="9" eb="12">
      <t>カンテイシ</t>
    </rPh>
    <rPh sb="12" eb="14">
      <t>キョウカイ</t>
    </rPh>
    <rPh sb="14" eb="17">
      <t>レンゴウカイ</t>
    </rPh>
    <phoneticPr fontId="8"/>
  </si>
  <si>
    <t>企画競争
会計法第29条の3第4項、
予決令第102条の4第3号
本件は、地価公示法の規定に基づき標準地の正常な価格を公示するために行う業務であり、その結果は国民の社会・経済生活に重大な影響を及ぼすことから、標準地の選定、鑑定評価等にあたっては、実施についての基準等を定め全国的な整合を図る必要がある。また、標準地が全国の26,000地点に設定され、鑑定評価業務等に従事する約2,700人の鑑定評価員(以下「評価員」という。)も全国47都道府県に所在していることから、契約の相手方としては、本業務に関する必要な事項を全国の各評価員に効率的かつ正確に周知徹底することが必須であり、地域ごとの事情に応じて全評価員の業務の進行管理等を円滑に行うことができる連絡体制が必要である。
　このことから、本業務の実施者の選定においては企画競争を実施することがふさわしいと判断し、企画提案書の募集について公示を行ったところ、公益社団法人日本不動産鑑定士協会連合会1者から企画提案書が提出された。
　公益社団法人日本不動産鑑定士協会連合会から提出された企画提案書の内容を評価基準に基づき評価を行い、企画競争有識者委員会からの意見聴取を踏まえた上で企画競争実施委員会で審議した結果、鑑定評価書のインターネット公開に対する対応について、問い合わせ対応手順や問い合わせ内容に応じた回答ルールの作成において「想定問答集」や「鑑定評価書の用語説明・見方」の作成など具体的な提案が行われており、特定テーマに対しても優れた企画提案を行っていることから、公益社団法人日本不動産鑑定士協会連合会を契約の相手方として最適格者であると判断し、特定したものである。</t>
  </si>
  <si>
    <t>河川・水資源に関する国際共同研究に係る調査業務</t>
    <phoneticPr fontId="12"/>
  </si>
  <si>
    <t xml:space="preserve">　本業務は、第6回世界水フォーラム(平成24年3月12日～17日)において締結された日本・中国・韓国の3カ国の間での水閣僚会合協力文書による合意を踏まえた共同研究の実施にあたり、国際社会においてその研究成果が広く活用されることを念頭に、国際共同研究の支援を行うことを目的とする。具体的には、諸外国の河川・水資源に関する計画や投資、その効果に関するデータの収集・分析等、中国、韓国、米国との二国間会議等を通じた意見交換の支援を行うものである。
　本業務の実施にあたっては、共同研究を国際社会において活用されるようなものとするため、国際社会の潮流を把握し、我が国のみならず、関係各国の自然条件・社会条件を把握した上で、関係者間の調整を行う能力が必要であることから、今般、企画競争による手続きを行った。
　その結果、(財)国土技術研究センターの企画提案は本業務において必要な視点、考慮すべき主要事項等を的確に捉えており、実現性の観点から最も優れていると企画競争等審査委員会において特定された。
　よって、本業務を遂行しうる唯一の者として、(財)国土技術研究センターと随意契約を締結するものである。
根拠条文： 会計法第29条の3第4項、予決令第102条の4第3号
</t>
  </si>
  <si>
    <t>屋上緑化・壁面緑化の施工実績及び壁面緑化の実態把握業務</t>
    <rPh sb="0" eb="2">
      <t>オクジョウ</t>
    </rPh>
    <rPh sb="2" eb="4">
      <t>リョッカ</t>
    </rPh>
    <rPh sb="5" eb="7">
      <t>ヘキメン</t>
    </rPh>
    <rPh sb="7" eb="9">
      <t>リョッカ</t>
    </rPh>
    <rPh sb="10" eb="12">
      <t>セコウ</t>
    </rPh>
    <rPh sb="12" eb="14">
      <t>ジッセキ</t>
    </rPh>
    <rPh sb="14" eb="15">
      <t>オヨ</t>
    </rPh>
    <rPh sb="16" eb="18">
      <t>ヘキメン</t>
    </rPh>
    <rPh sb="18" eb="20">
      <t>リョッカ</t>
    </rPh>
    <rPh sb="21" eb="23">
      <t>ジッタイ</t>
    </rPh>
    <rPh sb="23" eb="25">
      <t>ハアク</t>
    </rPh>
    <rPh sb="25" eb="27">
      <t>ギョウム</t>
    </rPh>
    <phoneticPr fontId="7"/>
  </si>
  <si>
    <t>　本業務は、ヒートアイランド現象の緩和や良好な都市景観形成に資するとして注目されている屋上緑化や壁面緑化に関して、施工実績等の傾向を把握するとともに、壁面緑化の経年変化等の実態把握等を行うことを目的とする。
　このことから、本業務の発注については、担当者の知識や経験、及び本業務のテーマ等の検討方法について広く提案を得てそれを評価し優れた提案を選定する企画競争を経ることが適切であるため、当該手続をもって行ったところである。
　請負先選定に当たっては、平成24年7月23日から平成24年8月3日までの間、本業務に係る企画提案書の公募を実施し、期限までに2者から提出された企画提案書を審査した結果、財団法人都市緑化機構の企画案は評価項目に欠格がなく、評価得点からも履行する能力を有する者である確認ができ、他者と比べて優れていると企画競争実施委員会にて特定されたものである。
　よって、本業務を最も適切に行える唯一の者として、財団法人都市緑化機構と随意契約を締結するものである。
根 拠 条 文：会計法第29条の3第4項、予算決算及び会計令第102条の4第3号</t>
  </si>
  <si>
    <t>平成24年度新技術活用システム改良検討業務</t>
    <rPh sb="0" eb="2">
      <t>ヘイセイ</t>
    </rPh>
    <rPh sb="4" eb="6">
      <t>ネンド</t>
    </rPh>
    <rPh sb="6" eb="9">
      <t>シンギジュツ</t>
    </rPh>
    <rPh sb="9" eb="11">
      <t>カツヨウ</t>
    </rPh>
    <rPh sb="15" eb="17">
      <t>カイリョウ</t>
    </rPh>
    <rPh sb="17" eb="19">
      <t>ケントウ</t>
    </rPh>
    <rPh sb="19" eb="21">
      <t>ギョウム</t>
    </rPh>
    <phoneticPr fontId="7"/>
  </si>
  <si>
    <t>(財)先端建設技術センター
東京都文京区大塚2-15-6</t>
  </si>
  <si>
    <t xml:space="preserve">本業務は、新技術活用システムの実施状況、利用者のニーズ、効率化にむけた問題点を把握し、質の高い技術情報を提供できる新たな新技術活用システムの構築について提案することを目的とする。あわせて既存の新技術情報提供システムの機能を見直し、新たな新技術活用システムに対応したデータベースを試行的に構築する。本業務を遂行するにあたっては、新技術活用システムの実態把握や運用面及び制度面における課題の抽出・改良方策の検討を効率的に行うために必要な知識と能力、及び技術力を有することが必要である。さらに、これらの作業に基づき新技術の更なる活用促進を目的とした、新たなシステムを試行的に構築するための企画・資料作成を行えることが必要である。
このため、上記に沿った優秀な企画を調達するため、企画競争を採用するものである。
上記の企画競争に基づいて審査した結果、財団法人先端建設技術センターの企画提案書が、具体的かつ実現可能な企画提案として、企画競争有識者委員会における専門的、技術的な見地を踏まえ、大臣官房技術調査課企画競争等実施委員会において特定された。
したがって、本業務を遂行するにあたっては、会計法第29条の3第4項及び予決令第102条の4の第3号の規定により、財団法人先端建設技術センターと随意契約を行うものである。
</t>
  </si>
  <si>
    <t>平成24年度高度な技術を有する技能者の活用・育成推進に係る検討業務</t>
  </si>
  <si>
    <t>会計法第29条の3第4項、予算決算及び会計令第102条の4第3項(企画競争)</t>
    <rPh sb="33" eb="35">
      <t>キカク</t>
    </rPh>
    <rPh sb="35" eb="37">
      <t>キョウソウ</t>
    </rPh>
    <phoneticPr fontId="7"/>
  </si>
  <si>
    <t>平成24年度受入環境整備サポーター派遣事業「中国地方における受入環境整備サポーター派遣に関する調査」</t>
  </si>
  <si>
    <t>支出負担行為担当官　
中国運輸局長　小橋　雅明　
中国運輸局　
広島市中区上八丁堀6-30</t>
    <rPh sb="0" eb="2">
      <t>シシュツ</t>
    </rPh>
    <rPh sb="2" eb="4">
      <t>フタン</t>
    </rPh>
    <rPh sb="4" eb="6">
      <t>コウイ</t>
    </rPh>
    <rPh sb="6" eb="9">
      <t>タントウカン</t>
    </rPh>
    <rPh sb="11" eb="13">
      <t>チュウゴク</t>
    </rPh>
    <rPh sb="13" eb="15">
      <t>ウンユ</t>
    </rPh>
    <rPh sb="15" eb="17">
      <t>キョクチョウ</t>
    </rPh>
    <rPh sb="18" eb="20">
      <t>コバシ</t>
    </rPh>
    <rPh sb="21" eb="23">
      <t>マサアキ</t>
    </rPh>
    <rPh sb="25" eb="27">
      <t>チュウゴク</t>
    </rPh>
    <rPh sb="27" eb="29">
      <t>ウンユ</t>
    </rPh>
    <rPh sb="29" eb="30">
      <t>キョク</t>
    </rPh>
    <rPh sb="32" eb="35">
      <t>ヒロシマシ</t>
    </rPh>
    <rPh sb="35" eb="37">
      <t>ナカク</t>
    </rPh>
    <rPh sb="37" eb="38">
      <t>カミ</t>
    </rPh>
    <rPh sb="38" eb="41">
      <t>ハッチョウボリ</t>
    </rPh>
    <phoneticPr fontId="7"/>
  </si>
  <si>
    <t>(公社)中国地方総合研究センター
広島市中区小町4-33</t>
  </si>
  <si>
    <t>企画競争による契約先選定のため企画案の募集を行い、提案のあった企画書について選定委員会による審査により最適であると判断されたため、会計法第29条の3第4項の規定により上記のものと随意契約を行ったものである。
会計法第29条の3第4項</t>
    <rPh sb="104" eb="107">
      <t>カイケイホウ</t>
    </rPh>
    <rPh sb="107" eb="108">
      <t>ダイ</t>
    </rPh>
    <rPh sb="110" eb="111">
      <t>ジョウ</t>
    </rPh>
    <rPh sb="113" eb="114">
      <t>ダイ</t>
    </rPh>
    <rPh sb="115" eb="116">
      <t>コウ</t>
    </rPh>
    <phoneticPr fontId="7"/>
  </si>
  <si>
    <t>平成24年度　効果的・効率的な交通安全対策の推進に関する検討業務</t>
    <rPh sb="0" eb="2">
      <t>ヘイセイ</t>
    </rPh>
    <rPh sb="4" eb="6">
      <t>ネンド</t>
    </rPh>
    <rPh sb="7" eb="10">
      <t>コウカテキ</t>
    </rPh>
    <rPh sb="11" eb="14">
      <t>コウリツテキ</t>
    </rPh>
    <rPh sb="15" eb="17">
      <t>コウツウ</t>
    </rPh>
    <rPh sb="17" eb="19">
      <t>アンゼン</t>
    </rPh>
    <rPh sb="19" eb="21">
      <t>タイサク</t>
    </rPh>
    <rPh sb="22" eb="24">
      <t>スイシン</t>
    </rPh>
    <rPh sb="25" eb="26">
      <t>カン</t>
    </rPh>
    <rPh sb="28" eb="30">
      <t>ケントウ</t>
    </rPh>
    <rPh sb="30" eb="32">
      <t>ギョウム</t>
    </rPh>
    <phoneticPr fontId="12"/>
  </si>
  <si>
    <t>本業務は、通学路をはじめとする生活道路における効果的・効率的な交通安全対策の推進に関する検討、現在の社会資本整備重点計画のフォローアップ調査及び分析、社会資本整備重点計画の見直しに伴うデータ収集及び基礎資料を作成するものである。
  本業務の実施にあたっては、生活道路における交通安全対策等に関する豊かな経験と高度な知識が求められるとともに、技術提案の具体的な業務内容に重点をおいて評価する必要があることから、実施しうる者を特定するため、企画競争方式に基づき、企画競争実施委員会及び、道路局企画競争有識者委員会を実施したところである。
  提案書を提出したのは上記の者を含め2者あったが、ヒアリング(専門技術力の確認、取組姿勢、コミュニケーション力)、並びに業務の実施方針及び手法において優れており、総合的に評価の高かった上記の者が本業務を的確に遂行できるとの審査結果となった。
  以上のことから、当該業務の実施者として、上記の者を選定し、随意契約を行うものである。(会計法第29条の3第4項　予算決算及び会計令第102条の4第3号)</t>
  </si>
  <si>
    <t>本契約の最終支出額は、16,852,500円である。</t>
  </si>
  <si>
    <t>平成24年度　安全・快適な歩行空間の創出に関する検討業務</t>
    <rPh sb="0" eb="2">
      <t>ヘイセイ</t>
    </rPh>
    <rPh sb="4" eb="6">
      <t>ネンド</t>
    </rPh>
    <rPh sb="7" eb="9">
      <t>アンゼン</t>
    </rPh>
    <rPh sb="10" eb="12">
      <t>カイテキ</t>
    </rPh>
    <rPh sb="13" eb="15">
      <t>ホコウ</t>
    </rPh>
    <rPh sb="15" eb="17">
      <t>クウカン</t>
    </rPh>
    <rPh sb="18" eb="20">
      <t>ソウシュツ</t>
    </rPh>
    <rPh sb="21" eb="22">
      <t>カン</t>
    </rPh>
    <rPh sb="24" eb="26">
      <t>ケントウ</t>
    </rPh>
    <rPh sb="26" eb="28">
      <t>ギョウム</t>
    </rPh>
    <phoneticPr fontId="12"/>
  </si>
  <si>
    <t>本業務は、特定道路の整備状況等の歩行空間のバリアフリー化の現状を把握するとともに、地方公共団体の取組促進に関する検討等を行うことで、安全・快適な歩行空間創出の推進に寄与することを目的とする。
  本業務の実施にあたっては、歩行空間のユニバーサルデザインに係る高度な知識が求められるとともに、技術提案の具体的な業務内容に重点をおいて評価することが必要であることから、実施しうる者を特定するため、企画競争方式に基づき、企画競争実施委員会及び道路局企画競争有識者委員会を実施した。
  提案書を提出したのは上記の者を含め4者あったが、技術者の業務実績、経験及び能力(ヒヤリング)、業務実施方針及び手法等、特定テーマに対する技術提案が優れており、総合的に評価の高かった上記の者が本業務を的確に遂行できるとの審査結果となった。
  以上のことから、当該業務の実施者として、上記の者を選定し、随意契約を行うものである。(会計法第29条の3第4項　予算決算及び会計令第102条の4第3号)</t>
  </si>
  <si>
    <t>本契約の最終支出額は、14,721,000円である。</t>
  </si>
  <si>
    <t>観光中核人材育成事業(人材育成手法の策定等)</t>
    <rPh sb="0" eb="2">
      <t>カンコウ</t>
    </rPh>
    <rPh sb="2" eb="4">
      <t>チュウカク</t>
    </rPh>
    <rPh sb="4" eb="6">
      <t>ジンザイ</t>
    </rPh>
    <rPh sb="6" eb="8">
      <t>イクセイ</t>
    </rPh>
    <rPh sb="8" eb="10">
      <t>ジギョウ</t>
    </rPh>
    <rPh sb="11" eb="13">
      <t>ジンザイ</t>
    </rPh>
    <rPh sb="13" eb="15">
      <t>イクセイ</t>
    </rPh>
    <rPh sb="15" eb="17">
      <t>シュホウ</t>
    </rPh>
    <rPh sb="18" eb="20">
      <t>サクテイ</t>
    </rPh>
    <rPh sb="20" eb="21">
      <t>トウ</t>
    </rPh>
    <phoneticPr fontId="10"/>
  </si>
  <si>
    <t>支出負担行為担当官　
観光庁次長　又野　己知
東京都千代田区霞が関2-1-3</t>
    <rPh sb="0" eb="2">
      <t>シシュツ</t>
    </rPh>
    <rPh sb="2" eb="4">
      <t>フタン</t>
    </rPh>
    <rPh sb="4" eb="6">
      <t>コウイ</t>
    </rPh>
    <rPh sb="6" eb="8">
      <t>タントウ</t>
    </rPh>
    <rPh sb="8" eb="9">
      <t>カン</t>
    </rPh>
    <rPh sb="11" eb="14">
      <t>カンコウチョウ</t>
    </rPh>
    <rPh sb="14" eb="16">
      <t>ジチョウ</t>
    </rPh>
    <rPh sb="17" eb="19">
      <t>マタノ</t>
    </rPh>
    <rPh sb="20" eb="21">
      <t>オノレ</t>
    </rPh>
    <rPh sb="21" eb="22">
      <t>チ</t>
    </rPh>
    <rPh sb="23" eb="26">
      <t>トウキョウト</t>
    </rPh>
    <rPh sb="26" eb="30">
      <t>チヨダク</t>
    </rPh>
    <rPh sb="30" eb="31">
      <t>カスミ</t>
    </rPh>
    <rPh sb="32" eb="33">
      <t>セキ</t>
    </rPh>
    <phoneticPr fontId="8"/>
  </si>
  <si>
    <t>(公財)日本交通公社
東京都千代田区大手町2-6-1</t>
    <rPh sb="4" eb="6">
      <t>ニホン</t>
    </rPh>
    <rPh sb="6" eb="8">
      <t>コウツウ</t>
    </rPh>
    <rPh sb="8" eb="10">
      <t>コウシャ</t>
    </rPh>
    <phoneticPr fontId="12"/>
  </si>
  <si>
    <t>会計法第29条の3第4項
予算決算及び会計令第102条の4第3号
本業務は、観光地域づくりを自立的かつ継続的に行っていくにあたり、その中核となる人材の育成が重要であることに鑑み、そのような人材を育成するため、「観光地域づくり人材育成ガイドライン」や人材育成手法(カリキュラム・人材育成教材)を総合的に整理した上、地域における実用性向上を図るための活用手引きを作成し、地域に展開して試行することなどにより、地域の自立的な人材育成の仕組みづくりに向けたとりまとめ等を行うものである。
本業務につき、企画競争を実施し内容を評価した結果、当該法人の企画提案書が特定されたことから、随意契約を締結するものである。</t>
  </si>
  <si>
    <t>地域観光イノベーションに係る調査事業</t>
    <rPh sb="0" eb="2">
      <t>チイキ</t>
    </rPh>
    <rPh sb="2" eb="4">
      <t>カンコウ</t>
    </rPh>
    <rPh sb="12" eb="13">
      <t>カカ</t>
    </rPh>
    <rPh sb="14" eb="16">
      <t>チョウサ</t>
    </rPh>
    <rPh sb="16" eb="18">
      <t>ジギョウ</t>
    </rPh>
    <phoneticPr fontId="10"/>
  </si>
  <si>
    <t>支出負担行為担当官　
観光庁次長　志村　　格
東京都千代田区霞が関2-1-3</t>
    <rPh sb="0" eb="2">
      <t>シシュツ</t>
    </rPh>
    <rPh sb="2" eb="4">
      <t>フタン</t>
    </rPh>
    <rPh sb="4" eb="6">
      <t>コウイ</t>
    </rPh>
    <rPh sb="6" eb="8">
      <t>タントウ</t>
    </rPh>
    <rPh sb="8" eb="9">
      <t>カン</t>
    </rPh>
    <rPh sb="11" eb="14">
      <t>カンコウチョウ</t>
    </rPh>
    <rPh sb="14" eb="16">
      <t>ジチョウ</t>
    </rPh>
    <rPh sb="17" eb="19">
      <t>シムラ</t>
    </rPh>
    <rPh sb="21" eb="22">
      <t>カク</t>
    </rPh>
    <rPh sb="23" eb="26">
      <t>トウキョウト</t>
    </rPh>
    <rPh sb="26" eb="30">
      <t>チヨダク</t>
    </rPh>
    <rPh sb="30" eb="31">
      <t>カスミ</t>
    </rPh>
    <rPh sb="32" eb="33">
      <t>セキ</t>
    </rPh>
    <phoneticPr fontId="12"/>
  </si>
  <si>
    <t>会計法第29条の3第4項
予算決算及び会計令第102条の4第3号
旅行者のニーズの多様化、旅行スタイルの変化等に対応した魅力ある観光地域づくりを推進するため、新たなモデルの構築に繋がる観光地域づくりの先進的取組に対して調査・支援を行い、普及・促進を図っていく必要がある。
このため、これまでの先進取組事例の収集や実証実験等を行うことを通じて、観光地域づくりに寄与するものである。
本業務につき、企画競争を実施し内容を評価した結果、当該法人の企画提案書が特定されたことから、随意契約を締結するものである。</t>
    <rPh sb="34" eb="37">
      <t>リョコウシャ</t>
    </rPh>
    <rPh sb="42" eb="45">
      <t>タヨウカ</t>
    </rPh>
    <rPh sb="191" eb="192">
      <t>ホン</t>
    </rPh>
    <rPh sb="192" eb="194">
      <t>ギョウム</t>
    </rPh>
    <rPh sb="198" eb="200">
      <t>キカク</t>
    </rPh>
    <rPh sb="200" eb="202">
      <t>キョウソウ</t>
    </rPh>
    <rPh sb="203" eb="205">
      <t>ジッシ</t>
    </rPh>
    <rPh sb="206" eb="208">
      <t>ナイヨウ</t>
    </rPh>
    <rPh sb="209" eb="211">
      <t>ヒョウカ</t>
    </rPh>
    <rPh sb="213" eb="215">
      <t>ケッカ</t>
    </rPh>
    <rPh sb="216" eb="218">
      <t>トウガイ</t>
    </rPh>
    <rPh sb="218" eb="220">
      <t>ホウジン</t>
    </rPh>
    <rPh sb="221" eb="223">
      <t>キカク</t>
    </rPh>
    <rPh sb="223" eb="226">
      <t>テイアンショ</t>
    </rPh>
    <rPh sb="227" eb="229">
      <t>トクテイ</t>
    </rPh>
    <rPh sb="237" eb="239">
      <t>ズイイ</t>
    </rPh>
    <rPh sb="239" eb="241">
      <t>ケイヤク</t>
    </rPh>
    <rPh sb="242" eb="244">
      <t>テイケツ</t>
    </rPh>
    <phoneticPr fontId="7"/>
  </si>
  <si>
    <t>本契約の最終支出額は、23,062,327円である。</t>
  </si>
  <si>
    <t>建物評価をはじめとした多様なニーズに対応した不動産鑑定評価基準等のあり方検討業務</t>
  </si>
  <si>
    <t>企画競争
会計法第29条の3第4項、
予決令第102条の4第3号
本業務は、建物評価をはじめとする近年の不動産鑑定評価に係る民間の多様なニーズや国際化への対応を更に進める観点から、現行の不動産鑑定評価基準等について見直すべき課題を抽出し、実務家の知見をとりまとめ、解決策の整理を行うものである。
 本業務の実施にあたり、企画競争の実施について(平成18年11月16日付国官会第936号)に基づき企画提案書の応募を行ったところ、(公社)日本不動産鑑定士協会連合会から企画提案書が提出された。
 企画競争有識者委員会及び企画競争実施委員会の審議の結果、実施方針、特定テーマに係る提案、業務の実施態勢の充実度、担当予定職員の適性、企画提案書のとりまとめ等が的確であると認められたことから、(公社)日本不動産鑑定士協会連合会を委託するにあたっての最適格者と判断し特定したものである。</t>
  </si>
  <si>
    <t>平成24年度　車両の総合的な安全性向上に係る基準のあり方に関する調査研究</t>
  </si>
  <si>
    <t>支出負担行為担当官　
大臣官房会計課長　
藤井　健　
国土交通省大臣官房会計課　
東京都千代田区霞が関2-1-3</t>
    <rPh sb="11" eb="13">
      <t>ダイジン</t>
    </rPh>
    <rPh sb="13" eb="15">
      <t>カンボウ</t>
    </rPh>
    <rPh sb="15" eb="17">
      <t>カイケイ</t>
    </rPh>
    <rPh sb="17" eb="19">
      <t>カチョウ</t>
    </rPh>
    <phoneticPr fontId="7"/>
  </si>
  <si>
    <t>(公財)鉄道総合技術研究所</t>
  </si>
  <si>
    <t xml:space="preserve">会計法第29条の3第4項、予算決算及び会計令第102条の4第3項
鉄道の技術基準においては、列車の安全な走行を確保するため、過去の事故等を踏まえ施設や車両との関係について種々規定が設けられているところである。
近年、車両性能の向上のため車体の軽量化等が進んできている中、平成18、19年に列車が満車でしかも高い速度で曲線を通過した時に、車両側面とホーム側面が接触する事故が発生したことから、走行安全性に関わる車両と地上設備の関係について再検証する必要性が生じてきている。
このため、鉄道車両特有の走行挙動等を調査・整理し、各種条件を加味したシミュレーション解析手法を確立するための調査を行う。
本業務の実施にあたっては、鉄道技術について豊富な知識及び経験を有している必要があり、さらに、当該調査報告をまとめるにあたっては、鉄道事業者からの協力を得ることができる体制を有することが必要である。
当該法人は、提案要領に基づき企画競争を実施し評価した結果、高い評価を受けて選定された法人であり、会計法第29条の3第4項の契約の性質又は目的が競争を許さない場合に該当する。
</t>
  </si>
  <si>
    <t>平成24年度　道路関連施策に対するニーズ等調査手法検討業務</t>
    <rPh sb="0" eb="2">
      <t>ヘイセイ</t>
    </rPh>
    <rPh sb="4" eb="6">
      <t>ネンド</t>
    </rPh>
    <rPh sb="7" eb="9">
      <t>ドウロ</t>
    </rPh>
    <rPh sb="9" eb="11">
      <t>カンレン</t>
    </rPh>
    <rPh sb="11" eb="13">
      <t>セサク</t>
    </rPh>
    <rPh sb="14" eb="15">
      <t>タイ</t>
    </rPh>
    <rPh sb="20" eb="21">
      <t>トウ</t>
    </rPh>
    <rPh sb="21" eb="23">
      <t>チョウサ</t>
    </rPh>
    <rPh sb="23" eb="25">
      <t>シュホウ</t>
    </rPh>
    <rPh sb="25" eb="27">
      <t>ケントウ</t>
    </rPh>
    <rPh sb="27" eb="29">
      <t>ギョウム</t>
    </rPh>
    <phoneticPr fontId="12"/>
  </si>
  <si>
    <t>支出負担行為担当官　
道路局長　
前川　秀和　
国土交通省道路局　
東京都千代田区霞が関2-1-3</t>
    <rPh sb="11" eb="13">
      <t>ドウロ</t>
    </rPh>
    <rPh sb="13" eb="15">
      <t>キョクチョウ</t>
    </rPh>
    <phoneticPr fontId="7"/>
  </si>
  <si>
    <t>本業務は、道路利用者等のニーズ等を適切に把握し、その結果を効果的に道路関連施策に反映させるため、ニーズ等の調査手法について検討し、調査を実施するものである。
　　本業務の実施にあたっては、調査を実施するに当たっての留意点(サンプル抽出、設問や選択肢の設定　等)の検討など、豊かな経験と高度な知識が求められることから、本業務を実施しうる者を特定するため企画競争に基づき企画提案書の審査を行った。
　　その結果、上記業者は、企画提案内容の実現性及び業務理解度、業務実施手順等の評価において優れており、本業務を遂行しうる十分な能力を有する業者であると認められた。
　　以上のことから上記業者は、本業務を実施しうる唯一の者であると判断し、会計法第29条の3第4項、予決令第102条の4第3号により、随意契約を行うものである。</t>
  </si>
  <si>
    <t>本契約の最終支出額は、17,430,000円である。</t>
  </si>
  <si>
    <t>通訳案内士養成セミナー事業</t>
    <rPh sb="0" eb="2">
      <t>ツウヤク</t>
    </rPh>
    <rPh sb="2" eb="5">
      <t>アンナイシ</t>
    </rPh>
    <rPh sb="5" eb="7">
      <t>ヨウセイ</t>
    </rPh>
    <rPh sb="11" eb="13">
      <t>ジギョウ</t>
    </rPh>
    <phoneticPr fontId="10"/>
  </si>
  <si>
    <t>(社)日本添乗サービス協会
東京都港区芝公園2-11-17</t>
    <rPh sb="3" eb="5">
      <t>ニホン</t>
    </rPh>
    <rPh sb="5" eb="7">
      <t>テンジョウ</t>
    </rPh>
    <rPh sb="11" eb="13">
      <t>キョウカイ</t>
    </rPh>
    <phoneticPr fontId="10"/>
  </si>
  <si>
    <t>会計法第29条の3第4項
予算決算及び会計令第102条の4第3号
本業務は、平成19年度をピークに通訳案内士試験の受験者数が年々減少しているため、観光立国の実現に向けた受入環境整備の一環として、通訳案内士をはじめとしたガイドサービスに携わる者を養成することを目的としている。
本業務につき、企画競争を実施し内容を評価した結果、当該法人の企画提案書が特定されたことから、随意契約を締結するものである。</t>
    <rPh sb="34" eb="35">
      <t>ホン</t>
    </rPh>
    <rPh sb="35" eb="37">
      <t>ギョウム</t>
    </rPh>
    <rPh sb="139" eb="140">
      <t>ホン</t>
    </rPh>
    <rPh sb="140" eb="142">
      <t>ギョウム</t>
    </rPh>
    <rPh sb="146" eb="148">
      <t>キカク</t>
    </rPh>
    <rPh sb="148" eb="150">
      <t>キョウソウ</t>
    </rPh>
    <rPh sb="151" eb="153">
      <t>ジッシ</t>
    </rPh>
    <rPh sb="154" eb="156">
      <t>ナイヨウ</t>
    </rPh>
    <rPh sb="157" eb="159">
      <t>ヒョウカ</t>
    </rPh>
    <rPh sb="161" eb="163">
      <t>ケッカ</t>
    </rPh>
    <rPh sb="164" eb="166">
      <t>トウガイ</t>
    </rPh>
    <rPh sb="166" eb="168">
      <t>ホウジン</t>
    </rPh>
    <rPh sb="169" eb="171">
      <t>キカク</t>
    </rPh>
    <rPh sb="171" eb="174">
      <t>テイアンショ</t>
    </rPh>
    <rPh sb="175" eb="177">
      <t>トクテイ</t>
    </rPh>
    <rPh sb="185" eb="187">
      <t>ズイイ</t>
    </rPh>
    <rPh sb="187" eb="189">
      <t>ケイヤク</t>
    </rPh>
    <rPh sb="190" eb="192">
      <t>テイケツ</t>
    </rPh>
    <phoneticPr fontId="7"/>
  </si>
  <si>
    <t>ＩＣＴを活用した革新的な下水道施設管理手法に関する検討業務</t>
    <phoneticPr fontId="12"/>
  </si>
  <si>
    <t>支出負担行為担当官　
水管理・国土保全局長　
足立　敏之　
国土交通省水管理・国土保全局　
東京都千代田区霞が関2-1-3</t>
    <rPh sb="11" eb="12">
      <t>ミズ</t>
    </rPh>
    <rPh sb="12" eb="14">
      <t>カンリ</t>
    </rPh>
    <rPh sb="15" eb="17">
      <t>コクド</t>
    </rPh>
    <rPh sb="17" eb="19">
      <t>ホゼン</t>
    </rPh>
    <rPh sb="19" eb="21">
      <t>キョクチョウ</t>
    </rPh>
    <rPh sb="23" eb="25">
      <t>アダチ</t>
    </rPh>
    <rPh sb="26" eb="28">
      <t>トシユキ</t>
    </rPh>
    <rPh sb="30" eb="32">
      <t>コクド</t>
    </rPh>
    <rPh sb="32" eb="35">
      <t>コウツウショウ</t>
    </rPh>
    <rPh sb="35" eb="36">
      <t>ミズ</t>
    </rPh>
    <rPh sb="36" eb="38">
      <t>カンリ</t>
    </rPh>
    <rPh sb="39" eb="41">
      <t>コクド</t>
    </rPh>
    <rPh sb="41" eb="44">
      <t>ホゼンキョク</t>
    </rPh>
    <rPh sb="46" eb="49">
      <t>トウキョウト</t>
    </rPh>
    <phoneticPr fontId="7"/>
  </si>
  <si>
    <t xml:space="preserve">　本業務は、クラウドコンピューティング等ICTの活用による下水道事業の効率化・災害対策強化、及び蓄積データの情報開示や政策立案への活用について、その有効性や課題を検証すると共に、システム及びデータのあり方等について検討することを目的とする。
　業務の実施にあたっては、クラウドコンピューティング等ICTの活用による下水道施設管理や改築事業等の効率化及び蓄積データの政策への反映について、ICT導入に関する留意点やICTを活用することによる下水道事業への効果に関しての専門的な知見に基づく検討が必要不可欠であるため、今般、企画競争による手続きを行った。
　その結果、(財)下水道新技術推進機構の提案は、広域管理やアセットマネジメントといったICTの活用による利点が記載されているだけでなく、データ形式の規格化やステークホルダーとの連携、セキュリティ対策などのデータの一元管理に際して必要な視点が網羅されており、さらにはデータの活用方法の検討に先立って、データ種別とステークホルダーの整理やデータの利用者数と利用方法の関係の整理をし、データを体系的に扱おうという内容が記載されており、特定テーマに関する企画提案の的確性及び独創性の観点等から妥当であるとして企画競争等審査委員会において特定された。
　よって、本業務を最も適切に行える唯一の者として、(財)下水道新技術推進機構と随意契約を締結するものである。
根拠条文：会計法第29条の3第4項及び予決令第102条の4第3号
</t>
    <rPh sb="602" eb="604">
      <t>コンキョ</t>
    </rPh>
    <phoneticPr fontId="7"/>
  </si>
  <si>
    <t>アセットマネジメント手法を踏まえた下水道施設の長寿命化に関する調査検討業務</t>
    <phoneticPr fontId="12"/>
  </si>
  <si>
    <t>　下水道整備の進展に伴い、下水道施設ストックが増大するとともに老朽化も進んでいることから、各施設において戦略的な維持管理を実施するため、長寿命化計画策定の推進を図るとともに、増大する下水道施設を効率的に管理し、下水道サービスを安定的に確保する必要がある。このため、本業務では、下水道施設全体を最適化するアセットマネジメント手法を踏まえた下水道長寿命化計画策定手法の検討を行う。
　本業務の実施に当たっては、下水道施設へのアセットマネジメント手法の導入を検討するために必要な下水道事業の財政計画や事業計画、下水道長寿命化計画策定に関する下水道施設の更新・長寿命化手法等の高度な専門的知見を必要とするため、企画競争する必要があった。
　今般、企画競争による手続きを行い、その結果、(財)下水道新技術推進機構の企画提案書は、アセットマネジメント手法を導入するにあたり考慮すべき事項として、中長期経営計画やLCC最適化について記述されているとともに、下水道の長寿命化計画とアセットマネジメントの関係について適切に表現されていることから、特定しようとする者の提案は、業務の実現性が高く適当であると判断したため、企画競争等審査委員会において特定された。
　よって、本業務を最も適切に行える唯一の者として(財)下水道新技術推進機構と随意契約を締結するものである。
根拠条文：会計法第29条の3第4項及び予決令第102条の4第3号</t>
    <phoneticPr fontId="7"/>
  </si>
  <si>
    <t>社会実験を活用した道路利活用に関する調査検討業務</t>
    <rPh sb="0" eb="2">
      <t>シャカイ</t>
    </rPh>
    <rPh sb="2" eb="4">
      <t>ジッケン</t>
    </rPh>
    <rPh sb="5" eb="7">
      <t>カツヨウ</t>
    </rPh>
    <rPh sb="9" eb="11">
      <t>ドウロ</t>
    </rPh>
    <rPh sb="11" eb="14">
      <t>リカツヨウ</t>
    </rPh>
    <rPh sb="15" eb="16">
      <t>カン</t>
    </rPh>
    <rPh sb="18" eb="20">
      <t>チョウサ</t>
    </rPh>
    <rPh sb="20" eb="22">
      <t>ケントウ</t>
    </rPh>
    <rPh sb="22" eb="24">
      <t>ギョウム</t>
    </rPh>
    <phoneticPr fontId="12"/>
  </si>
  <si>
    <t>(財)国土技術研究センター
東京都港区虎ノ門3-12-1　　　　</t>
    <rPh sb="3" eb="5">
      <t>コクド</t>
    </rPh>
    <rPh sb="5" eb="7">
      <t>ギジュツ</t>
    </rPh>
    <rPh sb="7" eb="9">
      <t>ケンキュウ</t>
    </rPh>
    <phoneticPr fontId="12"/>
  </si>
  <si>
    <t>本業務は、平成24年度に各地域で公募により実施する道路に関する社会実験の結果を整理するとともに、実験終了後の支援方策を検討すること等により、社会実験を活用した道路利活用について検討することを目的とするものである。
  本業務の実施にあたっては、社会実験等に関する実務的に高度な知識と豊富な経験が必要となる。このため、事業者の選定にあたっては、企画提案の審査により最適な事業者を特定する企画競争方式とした。提案書を提出したのは、財団法人国土技術研究センターを含む2者であったが、ヒアリング、実施方針、特定テーマに対する技術提案等において、本業務を的確に遂行する高度な能力は十分にあるとの審査結果となった。
  以上のことから、当該業務の実施者として、財団法人国土技術研究センターを選定し、随意契約を行うものである。(会計法第29条の3第4項　予算決算及び会計令第102条の4第3号)</t>
  </si>
  <si>
    <t>市民団体等による水質調査の活用方策検討業務</t>
    <phoneticPr fontId="12"/>
  </si>
  <si>
    <t xml:space="preserve">(財)河川環境管理財団
東京都中央区日本橋小伝馬町11-9
</t>
  </si>
  <si>
    <t>　本業務は、これまでに蓄積された市民団体等による水質調査事例の収集・整理及び調査結果の評価を行い、より的確に水環境を把握する方策等を検討するものである。
　本業務の実施に当たっては、全国で行われている市民団体等による水質調査から事例を体系的に収集・整理し、調査結果の信頼性の評価を的確に行うとともに、市民団体等と河川管理者が連携してより的確に水環境を把握する方策を検討するための専門的な技術が求められることから、企画提案させる必要があった。
　今般、企画競争による手続きを行い、その結果、(財)河川環境管理財団の提案は、特定テーマに関する企画提案の的確性及び実現性で優れており業務の進め方が効率的かつ具体的であることから、他社と比べて最も優れていると企画競争等審査委員会において特定された。
　よって、本業務を履行できるのは(財)河川環境管理財団のみであるため、随意契約を締結するものである。
根拠条文： 会計法第29条の3第4項、予決令第102条の4第3号</t>
  </si>
  <si>
    <t>国際埠頭施設における保安措置の効率化に関する検討業務</t>
  </si>
  <si>
    <t>支出負担行為担当官　
国土交通省港湾局長　
山縣　宣彦　
東京都千代田区霞が関2-1-3</t>
    <rPh sb="11" eb="13">
      <t>コクド</t>
    </rPh>
    <rPh sb="13" eb="16">
      <t>コウツウショウ</t>
    </rPh>
    <rPh sb="16" eb="18">
      <t>コウワン</t>
    </rPh>
    <rPh sb="18" eb="20">
      <t>キョクチョウ</t>
    </rPh>
    <rPh sb="22" eb="24">
      <t>ヤマガタ</t>
    </rPh>
    <rPh sb="25" eb="27">
      <t>ノブヒコ</t>
    </rPh>
    <phoneticPr fontId="7"/>
  </si>
  <si>
    <t>(特社)日本港湾協会
東京都港区赤坂3-3-5</t>
    <rPh sb="4" eb="6">
      <t>ニホン</t>
    </rPh>
    <rPh sb="6" eb="8">
      <t>コウワン</t>
    </rPh>
    <rPh sb="8" eb="10">
      <t>キョウカイ</t>
    </rPh>
    <rPh sb="11" eb="14">
      <t>トウキョウト</t>
    </rPh>
    <rPh sb="14" eb="16">
      <t>ミナトク</t>
    </rPh>
    <rPh sb="16" eb="18">
      <t>アカサカ</t>
    </rPh>
    <phoneticPr fontId="7"/>
  </si>
  <si>
    <t>会計法第29条の3第4項、予算決算及び会計令第102条の4の第3項
専門的知識を有する者から業務提案を募り、評価を行った上で採用するとともに、提出された技術提案に基づいて仕様を作成する方が最も優れた成果を期待できるため、企画競争方式により発注することが適切と考え、実施要領に基づき企画競争を実施した結果、当該法人が高い評価を得て特定されたため</t>
    <rPh sb="13" eb="15">
      <t>ヨサン</t>
    </rPh>
    <rPh sb="15" eb="17">
      <t>ケッサン</t>
    </rPh>
    <rPh sb="17" eb="18">
      <t>オヨ</t>
    </rPh>
    <rPh sb="19" eb="22">
      <t>カイケイレイ</t>
    </rPh>
    <rPh sb="32" eb="33">
      <t>コウ</t>
    </rPh>
    <phoneticPr fontId="7"/>
  </si>
  <si>
    <t>避難行動に繋がる洪水ハザードマップ作成に関する検討業務</t>
    <phoneticPr fontId="12"/>
  </si>
  <si>
    <t>(財)河川情報センター
東京都千代田区麹町1-3ニッセイ半蔵門ビル</t>
  </si>
  <si>
    <t xml:space="preserve">   本業務では、堤防決壊などによる大規模な水害時に浸水想定区域内の浸水の特性等を分かりやすく情報提供することにより、住民自身の適切な安全避難行動に繋がるようなハザードマップとする検討を行い、「洪水ハザードマップ作成の手引き(平成17年6月国土交通省河川局治水課)」の改訂を行うものである。
   業務の実施にあたっては、浸水深と浸水継続時間、氾濫流による家屋の損傷等の避難時の危険性を分析したうえでハザードマップへの記載内容を工夫すること、加えて有識者等から意見を聴取するなど、極めて専門的な技術が求められることから、企画競争による手続きを行った。
   その結果、(財)河川情報センターの企画提案では、業務遂行の的確性と実現性が示されたことから、優れている者であるとして企画競争等審査委員会において特定された。
   よって、本業務を最も適切に行える唯一の者として、(財)河川情報センターと随意契約を締結するものである。
根拠条文 ： 会計法第29条の3第4項、予決令第102条の4第3号
</t>
  </si>
  <si>
    <t>本契約の最終支出額は、9,082,500円である。</t>
  </si>
  <si>
    <t>平成24年度港湾事業における企業会計手法の導入等検討調査</t>
  </si>
  <si>
    <t>定期借地権及び継続賃料にかかる評価のあり方に関する検討業務</t>
    <rPh sb="0" eb="2">
      <t>テイキ</t>
    </rPh>
    <rPh sb="2" eb="5">
      <t>シャクチケン</t>
    </rPh>
    <rPh sb="5" eb="6">
      <t>オヨ</t>
    </rPh>
    <rPh sb="7" eb="9">
      <t>ケイゾク</t>
    </rPh>
    <rPh sb="9" eb="11">
      <t>チンリョウ</t>
    </rPh>
    <rPh sb="15" eb="17">
      <t>ヒョウカ</t>
    </rPh>
    <rPh sb="20" eb="21">
      <t>カタ</t>
    </rPh>
    <rPh sb="22" eb="23">
      <t>カン</t>
    </rPh>
    <rPh sb="25" eb="27">
      <t>ケントウ</t>
    </rPh>
    <rPh sb="27" eb="29">
      <t>ギョウム</t>
    </rPh>
    <phoneticPr fontId="8"/>
  </si>
  <si>
    <t>支出負担行為担当官　
土地・建設産業局長　
佐々木　基　
東京都千代田区霞が関2-1-3</t>
    <rPh sb="0" eb="2">
      <t>シシュツ</t>
    </rPh>
    <rPh sb="2" eb="4">
      <t>フタン</t>
    </rPh>
    <rPh sb="4" eb="6">
      <t>コウイ</t>
    </rPh>
    <rPh sb="6" eb="9">
      <t>タントウカン</t>
    </rPh>
    <rPh sb="22" eb="25">
      <t>ササキ</t>
    </rPh>
    <rPh sb="26" eb="27">
      <t>モトイ</t>
    </rPh>
    <phoneticPr fontId="7"/>
  </si>
  <si>
    <t xml:space="preserve">企画競争
会計法第29条の3第4項、
予決令第102条の4第3号
会計法第29条の3第4項及び予算決算及び会計令第102条の4第三号
本業務は、定期借地権及び継続賃料にかかる鑑定評価方法の検討を行うものである。
本業務の実施にあたり、企画競争の実施について(平成18年11月16日付国官会第936号)に基づき企画提案書の応募を行ったところ、(公社)日本不動産鑑定士協会連合会から企画提案書が提出された。
企画競争有識者委員会及び企画競争実施委員会の審議の結果、実施方針、特定テーマに係る提案、業務の実施態勢の充実度、担当予定職員の適性、企画提案書のとりまとめ等が的確であると認められたことから、(公社)日本不動産鑑定士協会連合会を委託するにあたっての最適格者と判断し特定したものである。
よって、本業務は、会計法第29条の3第4項及び予算決算及び会計令第102条の4第三号により、(公社)日本不動産鑑定士協会連合会と随意契約を行う。
</t>
  </si>
  <si>
    <t>災害時における港湾施設の早期機能復旧に向けた方策等検討業務</t>
  </si>
  <si>
    <t>(特社)日本海上起重技術協会
東京都中央区日本橋馬喰町1-3-8</t>
    <rPh sb="4" eb="6">
      <t>ニホン</t>
    </rPh>
    <rPh sb="6" eb="8">
      <t>カイジョウ</t>
    </rPh>
    <rPh sb="8" eb="9">
      <t>オ</t>
    </rPh>
    <rPh sb="9" eb="10">
      <t>ジュウ</t>
    </rPh>
    <rPh sb="10" eb="12">
      <t>ギジュツ</t>
    </rPh>
    <rPh sb="12" eb="14">
      <t>キョウカイ</t>
    </rPh>
    <rPh sb="15" eb="18">
      <t>トウキョウト</t>
    </rPh>
    <rPh sb="18" eb="21">
      <t>チュウオウク</t>
    </rPh>
    <rPh sb="21" eb="24">
      <t>ニホンバシ</t>
    </rPh>
    <rPh sb="24" eb="26">
      <t>バクロウ</t>
    </rPh>
    <rPh sb="26" eb="27">
      <t>チョウ</t>
    </rPh>
    <phoneticPr fontId="7"/>
  </si>
  <si>
    <t>平成24年度　鉄道車両内磁界の評価に関する調査研究　一式</t>
  </si>
  <si>
    <t>(公財)鉄道総合技術研究所
東京都国分寺市光町2-8-38</t>
  </si>
  <si>
    <t xml:space="preserve">会計法第29条の3第4項、予算決算及び会計令第102条の4第3項
鉄道の技術基準においては、これまで磁界に関する規定は設けられていなかったが、近年、最新の知見を取り入れた国際非電離放射線防護委員会(ICNIRP)のガイドラインの改訂が行われたこと等を踏まえ、本年度、鉄道電気設備から定常的に発生する50Hzと60Hzの磁界について、規制を実施したところである。しかしながら、鉄道車両に搭載される制御器等から発する磁界については、空間的・時間的に非一様に分布しており、かつ時間的に非定常であることから、規制のあり方について検討を行う必要がある。
したがって、本調査は、鉄道車両内における磁界評価に必要な項目の検討及び基本的な磁界分布プログラムの作成、さらに体内誘導電界の影響の概要を把握した上で、計算プログラムを作成することを目的とする。
本業務の実施にあたっては、鉄道技術及び変動磁界について豊富な知見を有しているとともに、さらに、当該調査報告をまとめるに当たっては、鉄道特有の磁界等に関する国際規格や電磁界による人体への影響の評価手法について精通している必要がある。
当該法人は、提案要領に基づき企画競争を実施した結果、高い評価を受けて選定された法人であり、会計法第29条の3第4項の契約の性質又は目的が競争を許さない場合に該当する。
</t>
  </si>
  <si>
    <t>平成24年度　鋼とコンクリートの複合構造物の設計に関する調査研究　一式</t>
  </si>
  <si>
    <t xml:space="preserve">会計法第29条の3第4項、予算決算及び会計令第102条の4第3項
鉄道構造物のうち、鋼とコンクリートの複合構造物については駅部等の狭隘な空間で工事を行う際、強度的に優れ、施工性が良いことから近年では多く用いられている。
一方、設計に用いる基準としては平成10年に制定された「鉄道構造物等設計標準(鋼とコンクリートの複合構造物)」を用いているところであるが、制定されてから既に10年以上経過していることもあり、その間に各種技術開発により複合構造物の性能が飛躍的に向上していること、コンクリート等の他の構造物の設計法が変更されており、鋼とコンクリート構造物についてもこれらを踏まえた設計方法の確立が求められているところである。
本業務は鋼とコンクリート構造物の設計について、各種最新の知見を取り入れた性能照査型設計体系への移行を図るため調査であり、過年度において1鋼・コンクリートの複合構造物に適用が可能な全体構成及び標準的な性能照査式の整理をするとともに、2新たな知見として、これまで適用範囲外としてきた高強度材料の適用等による技術的検討を進めてきた。
本年度については、昨年度までに得られた課題を踏まえ、高強度材料を適用した算定法の検討等を行い、技術基準としての整理を行い、性能照査型設計法へ導入することとしている。
本業務の実施にあたっては、合理的かつ信頼性の高い調査の実施が必要であり、鉄道技術について豊富な知識を有し及びﾃﾞｰﾀを集積し、解析できる知見を有することが求められる。
当該法人は、提案要領に基づき企画競争を実施し評価した結果、高い評価を受けて選定された法人であり、会計法第29条の3第4項の契約の性質又は目的が競争を許さない場合に該当する。
</t>
    <phoneticPr fontId="7"/>
  </si>
  <si>
    <t>観光地域における評価のあり方等に係る基礎検討業務</t>
    <rPh sb="0" eb="2">
      <t>カンコウ</t>
    </rPh>
    <rPh sb="2" eb="4">
      <t>チイキ</t>
    </rPh>
    <rPh sb="8" eb="10">
      <t>ヒョウカ</t>
    </rPh>
    <rPh sb="13" eb="14">
      <t>カタ</t>
    </rPh>
    <rPh sb="14" eb="15">
      <t>トウ</t>
    </rPh>
    <rPh sb="16" eb="17">
      <t>カカ</t>
    </rPh>
    <rPh sb="18" eb="20">
      <t>キソ</t>
    </rPh>
    <rPh sb="20" eb="22">
      <t>ケントウ</t>
    </rPh>
    <rPh sb="22" eb="24">
      <t>ギョウム</t>
    </rPh>
    <phoneticPr fontId="12"/>
  </si>
  <si>
    <t>会計法第29条の3第4項
予算決算及び会計令第102条の4第3号
本業務では、観光地域について一般的に評価すべき事項及び日本を代表する地域資源がある観光地域の評価すべき事項等を調査し、有識者の意見を得ながら、その測定手法について基礎的な検討を行うものである。
本業務につき、企画競争を実施し内容を評価した結果、当該法人の企画提案書が特定されたことから、随意契約を締結するものである。</t>
    <rPh sb="34" eb="35">
      <t>ホン</t>
    </rPh>
    <rPh sb="35" eb="37">
      <t>ギョウム</t>
    </rPh>
    <rPh sb="40" eb="42">
      <t>カンコウ</t>
    </rPh>
    <rPh sb="42" eb="44">
      <t>チイキ</t>
    </rPh>
    <rPh sb="48" eb="51">
      <t>イッパンテキ</t>
    </rPh>
    <rPh sb="52" eb="54">
      <t>ヒョウカ</t>
    </rPh>
    <rPh sb="57" eb="59">
      <t>ジコウ</t>
    </rPh>
    <rPh sb="59" eb="60">
      <t>オヨ</t>
    </rPh>
    <rPh sb="61" eb="63">
      <t>ニホン</t>
    </rPh>
    <rPh sb="64" eb="66">
      <t>ダイヒョウ</t>
    </rPh>
    <rPh sb="68" eb="70">
      <t>チイキ</t>
    </rPh>
    <rPh sb="70" eb="72">
      <t>シゲン</t>
    </rPh>
    <rPh sb="75" eb="77">
      <t>カンコウ</t>
    </rPh>
    <rPh sb="77" eb="79">
      <t>チイキ</t>
    </rPh>
    <rPh sb="80" eb="82">
      <t>ヒョウカ</t>
    </rPh>
    <rPh sb="85" eb="87">
      <t>ジコウ</t>
    </rPh>
    <rPh sb="87" eb="88">
      <t>トウ</t>
    </rPh>
    <rPh sb="89" eb="91">
      <t>チョウサ</t>
    </rPh>
    <rPh sb="93" eb="96">
      <t>ユウシキシャ</t>
    </rPh>
    <rPh sb="97" eb="99">
      <t>イケン</t>
    </rPh>
    <rPh sb="100" eb="101">
      <t>エ</t>
    </rPh>
    <rPh sb="107" eb="109">
      <t>ソクテイ</t>
    </rPh>
    <rPh sb="109" eb="111">
      <t>シュホウ</t>
    </rPh>
    <rPh sb="115" eb="118">
      <t>キソテキ</t>
    </rPh>
    <rPh sb="119" eb="121">
      <t>ケントウ</t>
    </rPh>
    <rPh sb="122" eb="123">
      <t>オコナ</t>
    </rPh>
    <rPh sb="131" eb="132">
      <t>ホン</t>
    </rPh>
    <rPh sb="132" eb="134">
      <t>ギョウム</t>
    </rPh>
    <rPh sb="138" eb="140">
      <t>キカク</t>
    </rPh>
    <rPh sb="140" eb="142">
      <t>キョウソウ</t>
    </rPh>
    <rPh sb="143" eb="145">
      <t>ジッシ</t>
    </rPh>
    <rPh sb="146" eb="148">
      <t>ナイヨウ</t>
    </rPh>
    <rPh sb="149" eb="151">
      <t>ヒョウカ</t>
    </rPh>
    <rPh sb="153" eb="155">
      <t>ケッカ</t>
    </rPh>
    <rPh sb="156" eb="158">
      <t>トウガイ</t>
    </rPh>
    <rPh sb="158" eb="160">
      <t>ホウジン</t>
    </rPh>
    <rPh sb="161" eb="163">
      <t>キカク</t>
    </rPh>
    <rPh sb="163" eb="166">
      <t>テイアンショ</t>
    </rPh>
    <rPh sb="167" eb="169">
      <t>トクテイ</t>
    </rPh>
    <rPh sb="177" eb="179">
      <t>ズイイ</t>
    </rPh>
    <rPh sb="179" eb="181">
      <t>ケイヤク</t>
    </rPh>
    <rPh sb="182" eb="184">
      <t>テイケツ</t>
    </rPh>
    <phoneticPr fontId="7"/>
  </si>
  <si>
    <t>道路空間のグリーン化に関する調査検討業務</t>
    <rPh sb="0" eb="2">
      <t>ドウロ</t>
    </rPh>
    <rPh sb="2" eb="4">
      <t>クウカン</t>
    </rPh>
    <rPh sb="9" eb="10">
      <t>カ</t>
    </rPh>
    <rPh sb="11" eb="12">
      <t>カン</t>
    </rPh>
    <rPh sb="14" eb="16">
      <t>チョウサ</t>
    </rPh>
    <rPh sb="16" eb="18">
      <t>ケントウ</t>
    </rPh>
    <rPh sb="18" eb="20">
      <t>ギョウム</t>
    </rPh>
    <phoneticPr fontId="12"/>
  </si>
  <si>
    <t>(財)日本緑化センター
東京都港区赤坂1-9-13</t>
    <rPh sb="3" eb="5">
      <t>ニホン</t>
    </rPh>
    <rPh sb="5" eb="7">
      <t>リョクカ</t>
    </rPh>
    <rPh sb="12" eb="15">
      <t>トウキョウト</t>
    </rPh>
    <rPh sb="15" eb="17">
      <t>ミナトク</t>
    </rPh>
    <rPh sb="17" eb="19">
      <t>アカサカ</t>
    </rPh>
    <phoneticPr fontId="12"/>
  </si>
  <si>
    <t>本業務では、道路空間のグリーン化の推進に向けた考え方等を整理し、道路管理者が道路空間のグリーン化を行う際の参考となる資料をとりまとめる。
      (1) 道路空間の緑化の推進に向けた新たな考え方や手法の検討
      (2) ヒートアイランド対策としての道路空間のグリーン化の検討
      (3) 道路緑化の指標の検討
      (4) 道路空間のグリーン化に関する参考資料の作成
      本業務の実施にあたっては、道路緑化やヒートアイランド対策に関する調査検討に係る豊かな経験と高度な知識が求められるとともに、技術提案の具体的な業務内容に重点をおいて評価することが必要であることから、実施しうる者を特定するため、企画競争方式に基づき、企画競争実施委員会を実施した。
      提案書を提出したのは財団法人日本緑化センターを含め4社あったが、技術者評価、ヒアリング、実施方針その他、特定テーマに対する技術提案において評価が高く、総合的にも評価の高かった財団法人日本緑化センターが本業務を的確に遂行できるとの審査結果となった。
      以上のことから、当該業務の実施者として、財団法人日本緑化センターを選定し、随意契約を行うものである。(会計法第29条の3第4項　予算決算及び会計令第102条の4第3号)</t>
  </si>
  <si>
    <t>本契約の最終支出額は、20,160,000円である。</t>
  </si>
  <si>
    <t>災害時・緊急時に対応した避難経路等のバリアフリー化と情報提供のあり方に関する調査研究　一式</t>
  </si>
  <si>
    <t xml:space="preserve">会計法第29条の3第4項、予算決算及び会計令第102条の4第3項
今般発生した東日本大震災により、災害時の情報入手や避難等について弱い立場にある要援護者(高齢者・障害者等)は、避難経路や避難施設等の状況により移動や利用が困難であるため、避難が遅れて被災する危険性が高いことが明らかとなった。 
これをふまえ、高齢者、障害者等への災害時・緊急時に対応した避難経路等のバリアフリー化と情報提供のあり方について検討を行う。
本事業を適切に実施するためには、バリアフリー法を熟知しているだけではなく、地方自治体や事業者等で先駆的にて行われている災害時への取組に関する豊富な知見等を有している必要があるが、災害時・緊急時に対応した避難経路等のバリアフリー化と情報提供のあり方を検討するというこれまでに殆ど調査・研究されていない分野に関し、当局において詳細な知見等を有しておらず、具体的な仕様を取りまとめることができない。
このため、災害時・緊急時に対応した避難経路等のバリアフリー化と情報提供のあり方を検討するために必要となる調査項目・調査内容・調査方法・実施フローについて提案を求め、最も優れた企画を選定することにより、効果的かつ効率的な検討ができるものと考えられ、企画競争を実施することとした。
提案要領に基づき企画競争を実施した結果、当該法人は、高い評価を受けて選定された法人であり、会計法第29条の3第4項に該当するため、当該法人を請負先として選定するものである。
</t>
  </si>
  <si>
    <t>観光消費額の月次把握手法に関する研究調査</t>
    <rPh sb="0" eb="2">
      <t>カンコウ</t>
    </rPh>
    <rPh sb="2" eb="5">
      <t>ショウヒガク</t>
    </rPh>
    <rPh sb="6" eb="8">
      <t>ゲツジ</t>
    </rPh>
    <rPh sb="8" eb="10">
      <t>ハアク</t>
    </rPh>
    <rPh sb="10" eb="12">
      <t>シュホウ</t>
    </rPh>
    <rPh sb="13" eb="14">
      <t>カン</t>
    </rPh>
    <rPh sb="16" eb="18">
      <t>ケンキュウ</t>
    </rPh>
    <rPh sb="18" eb="20">
      <t>チョウサ</t>
    </rPh>
    <phoneticPr fontId="12"/>
  </si>
  <si>
    <t>(社)日本観光振興協会
東京都中央区新川1-6-1</t>
    <rPh sb="3" eb="5">
      <t>ニホン</t>
    </rPh>
    <rPh sb="5" eb="7">
      <t>カンコウ</t>
    </rPh>
    <rPh sb="7" eb="9">
      <t>シンコウ</t>
    </rPh>
    <rPh sb="9" eb="11">
      <t>キョウカイ</t>
    </rPh>
    <phoneticPr fontId="12"/>
  </si>
  <si>
    <t>会計法第29条の3第4項
予算決算及び会計令第102条の4第3号
本業務は、我が国における観光消費額及び観光動向を推計するための基礎データを正確かつ迅速に月次で把握し、かつその結果公表を1ヶ月以内に実施する手法の開発を行うものである。その為に試験調査を実施するとともに、結果から拡大推計した観光消費額等と既存推計との整合性について検証を実施するものである。
本業務につき、企画競争を実施し内容を評価した結果、当該法人の企画提案書が特定されたことから、随意契約を締結するものである。</t>
    <rPh sb="34" eb="35">
      <t>ホン</t>
    </rPh>
    <rPh sb="35" eb="37">
      <t>ギョウム</t>
    </rPh>
    <rPh sb="39" eb="40">
      <t>ワ</t>
    </rPh>
    <rPh sb="41" eb="42">
      <t>クニ</t>
    </rPh>
    <rPh sb="46" eb="48">
      <t>カンコウ</t>
    </rPh>
    <rPh sb="48" eb="51">
      <t>ショウヒガク</t>
    </rPh>
    <rPh sb="51" eb="52">
      <t>オヨ</t>
    </rPh>
    <rPh sb="53" eb="55">
      <t>カンコウ</t>
    </rPh>
    <rPh sb="55" eb="57">
      <t>ドウコウ</t>
    </rPh>
    <rPh sb="58" eb="60">
      <t>スイケイ</t>
    </rPh>
    <rPh sb="65" eb="67">
      <t>キソ</t>
    </rPh>
    <rPh sb="71" eb="73">
      <t>セイカク</t>
    </rPh>
    <rPh sb="75" eb="77">
      <t>ジンソク</t>
    </rPh>
    <rPh sb="78" eb="80">
      <t>ゲツジ</t>
    </rPh>
    <rPh sb="81" eb="83">
      <t>ハアク</t>
    </rPh>
    <rPh sb="89" eb="91">
      <t>ケッカ</t>
    </rPh>
    <rPh sb="91" eb="93">
      <t>コウヒョウ</t>
    </rPh>
    <rPh sb="96" eb="97">
      <t>ゲツ</t>
    </rPh>
    <rPh sb="97" eb="99">
      <t>イナイ</t>
    </rPh>
    <rPh sb="100" eb="102">
      <t>ジッシ</t>
    </rPh>
    <rPh sb="104" eb="106">
      <t>シュホウ</t>
    </rPh>
    <rPh sb="107" eb="109">
      <t>カイハツ</t>
    </rPh>
    <rPh sb="110" eb="111">
      <t>オコナ</t>
    </rPh>
    <rPh sb="120" eb="121">
      <t>タメ</t>
    </rPh>
    <rPh sb="122" eb="124">
      <t>シケン</t>
    </rPh>
    <rPh sb="124" eb="126">
      <t>チョウサ</t>
    </rPh>
    <rPh sb="127" eb="129">
      <t>ジッシ</t>
    </rPh>
    <rPh sb="136" eb="138">
      <t>ケッカ</t>
    </rPh>
    <rPh sb="140" eb="142">
      <t>カクダイ</t>
    </rPh>
    <rPh sb="142" eb="144">
      <t>スイケイ</t>
    </rPh>
    <rPh sb="146" eb="148">
      <t>カンコウ</t>
    </rPh>
    <rPh sb="148" eb="151">
      <t>ショウヒガク</t>
    </rPh>
    <rPh sb="151" eb="152">
      <t>トウ</t>
    </rPh>
    <rPh sb="153" eb="155">
      <t>キソン</t>
    </rPh>
    <rPh sb="155" eb="157">
      <t>スイケイ</t>
    </rPh>
    <rPh sb="159" eb="162">
      <t>セイゴウセイ</t>
    </rPh>
    <rPh sb="166" eb="168">
      <t>ケンショウ</t>
    </rPh>
    <rPh sb="169" eb="171">
      <t>ジッシ</t>
    </rPh>
    <phoneticPr fontId="7"/>
  </si>
  <si>
    <t>美しい海辺を守る災害復旧ガイドライン改訂検討業務</t>
    <phoneticPr fontId="12"/>
  </si>
  <si>
    <t xml:space="preserve">(財)国土技術研究センター
東京都港区虎ノ門3-12-1ニッセイ虎ノ門ビル
</t>
  </si>
  <si>
    <t>　本業務は、平成13年に作成した「美しい海辺を守る災害復旧ガイドライン(案)」について、東日本大震災を受け、津波に対する海岸堤防や河口部の河川堤防の整備における景観への配慮事項や改訂された各種技術基準を反映した改訂案をとりまとめるものであり、技術基準を熟知したうえで景観等への配慮事項を反映した改訂案を検討するための高度な専門技術が必要である。
　したがって、企画競争による手続きを行い、その結果、(財)国土技術研究センターの企画提案は、業務の実施方針が具体的であり、また、景観・環境への配慮と、粘り強い堤防による復旧を両立させるための外力として越流流速を見込むことなど独創的な知見を踏まえた提案となっており、最も優れていると企画競争等審査委員会において特定された。
　よって、本業務を最も適切に行える唯一の者として、(財)国土技術研究センターと随意契約を締結するものである。
根拠条文： 会計法第29条の3第4項、予決令第102条の4第3号</t>
  </si>
  <si>
    <t>東北広域観光テレビ宣伝事業業務請負</t>
    <rPh sb="0" eb="2">
      <t>トウホク</t>
    </rPh>
    <rPh sb="2" eb="4">
      <t>コウイキ</t>
    </rPh>
    <rPh sb="4" eb="6">
      <t>カンコウ</t>
    </rPh>
    <rPh sb="9" eb="11">
      <t>センデン</t>
    </rPh>
    <rPh sb="11" eb="13">
      <t>ジギョウ</t>
    </rPh>
    <rPh sb="13" eb="15">
      <t>ギョウム</t>
    </rPh>
    <rPh sb="15" eb="17">
      <t>ウケオイ</t>
    </rPh>
    <phoneticPr fontId="7"/>
  </si>
  <si>
    <t>支出負担行為担当官　
東北運輸局長　清谷　伸吾　
宮城県仙台市宮城野区鉄砲町1番地</t>
    <rPh sb="0" eb="2">
      <t>シシュツ</t>
    </rPh>
    <rPh sb="2" eb="4">
      <t>フタン</t>
    </rPh>
    <rPh sb="4" eb="6">
      <t>コウイ</t>
    </rPh>
    <rPh sb="6" eb="9">
      <t>タントウカン</t>
    </rPh>
    <rPh sb="11" eb="13">
      <t>トウホク</t>
    </rPh>
    <rPh sb="13" eb="16">
      <t>ウンユキョク</t>
    </rPh>
    <rPh sb="16" eb="17">
      <t>チョウ</t>
    </rPh>
    <rPh sb="18" eb="19">
      <t>セイ</t>
    </rPh>
    <rPh sb="19" eb="20">
      <t>タニ</t>
    </rPh>
    <rPh sb="21" eb="23">
      <t>シンゴ</t>
    </rPh>
    <rPh sb="25" eb="28">
      <t>ミヤギケン</t>
    </rPh>
    <rPh sb="28" eb="31">
      <t>センダイシ</t>
    </rPh>
    <rPh sb="31" eb="35">
      <t>ミヤギノク</t>
    </rPh>
    <rPh sb="35" eb="38">
      <t>テッポウマチ</t>
    </rPh>
    <rPh sb="39" eb="41">
      <t>バンチ</t>
    </rPh>
    <phoneticPr fontId="7"/>
  </si>
  <si>
    <t xml:space="preserve">(財)ＮＨＫインターナショナル
東京都渋谷区宇田川町7-1
</t>
    <rPh sb="16" eb="19">
      <t>トウキョウト</t>
    </rPh>
    <rPh sb="19" eb="22">
      <t>シブヤク</t>
    </rPh>
    <rPh sb="22" eb="25">
      <t>ウタガワ</t>
    </rPh>
    <rPh sb="25" eb="26">
      <t>マチ</t>
    </rPh>
    <phoneticPr fontId="7"/>
  </si>
  <si>
    <t>会計法第29条の3第4項　予決令第102条の4
企画提案書を審査した結果、提案書評価基準において高い評価となったため</t>
    <rPh sb="0" eb="3">
      <t>カイケイホウ</t>
    </rPh>
    <rPh sb="3" eb="4">
      <t>ダイ</t>
    </rPh>
    <rPh sb="6" eb="7">
      <t>ジョウ</t>
    </rPh>
    <rPh sb="9" eb="10">
      <t>ダイ</t>
    </rPh>
    <rPh sb="11" eb="12">
      <t>コウ</t>
    </rPh>
    <rPh sb="13" eb="14">
      <t>ヨ</t>
    </rPh>
    <rPh sb="14" eb="15">
      <t>ケツ</t>
    </rPh>
    <rPh sb="15" eb="16">
      <t>レイ</t>
    </rPh>
    <rPh sb="16" eb="17">
      <t>ダイ</t>
    </rPh>
    <rPh sb="20" eb="21">
      <t>ジョウ</t>
    </rPh>
    <rPh sb="24" eb="26">
      <t>キカク</t>
    </rPh>
    <rPh sb="26" eb="29">
      <t>テイアンショ</t>
    </rPh>
    <rPh sb="30" eb="32">
      <t>シンサ</t>
    </rPh>
    <rPh sb="34" eb="36">
      <t>ケッカ</t>
    </rPh>
    <rPh sb="37" eb="40">
      <t>テイアンショ</t>
    </rPh>
    <rPh sb="40" eb="42">
      <t>ヒョウカ</t>
    </rPh>
    <rPh sb="42" eb="44">
      <t>キジュン</t>
    </rPh>
    <rPh sb="48" eb="49">
      <t>タカ</t>
    </rPh>
    <rPh sb="50" eb="52">
      <t>ヒョウカ</t>
    </rPh>
    <phoneticPr fontId="7"/>
  </si>
  <si>
    <t>平成24年度　諸外国における鉄道の電磁界規制等に関する調査研究　一式</t>
    <rPh sb="32" eb="34">
      <t>イッシキ</t>
    </rPh>
    <phoneticPr fontId="7"/>
  </si>
  <si>
    <t xml:space="preserve">会計法第29条の3第4項、予算決算及び会計令第102条の4第3項
送電線等の電気設備から発生する電磁界による健康影響に対する社会的な関心の高まりから、1996年に世界保健機関(WHO)は国際電磁界プロジェクトを立ち上げた。その成果は、ＷＨＯファクトシートNo．322等として公表されている。
こうした状況を踏まえ、経産省は国際規格に基づき平成23年3月に電気設備に関する技術基準を定める省令を改正し、電線路や変電所等の電気設備からの交流磁界による人体への健康影響の防止に関する規制を実施した。
　また、国交省においても鉄道の電気設備について、本年8月より、経産省と同様の規制を実施することとしたところである。
　一方、鉄道の設備については、経産省が規制した交流磁界の他に、静磁界や変動磁界が発生する。このため、本調査研究は、国際規格に則った諸外国の鉄道磁界の人体防護に関する規制実施状況や測定方法等の詳細をはじめとして、各地域の動向等の調査を行うことにより、今後、国内における磁界規制のあり方を検討する際の参考とすることを目的としている。
本業務の実施にあたっては、鉄道技術について豊富な知見を有しているとともに、さらに、当該調査報告をまとめるに当たって、鉄道に関する国際規格や海外の鉄道事情に精通している必要がある。
当該法人は、提案要領に基づき企画競争を実施した結果、最も高い評価を受けて選定された法人であり、会計法第29条の3第4項の契約の性質又は目的が競争を許さない場合に該当する。
</t>
  </si>
  <si>
    <t>平成24年度　土木工事積算に関する検討業務</t>
    <rPh sb="0" eb="2">
      <t>ヘイセイ</t>
    </rPh>
    <rPh sb="4" eb="6">
      <t>ネンド</t>
    </rPh>
    <rPh sb="7" eb="9">
      <t>ドボク</t>
    </rPh>
    <rPh sb="9" eb="11">
      <t>コウジ</t>
    </rPh>
    <rPh sb="11" eb="13">
      <t>セキサン</t>
    </rPh>
    <rPh sb="14" eb="15">
      <t>カン</t>
    </rPh>
    <rPh sb="17" eb="19">
      <t>ケントウ</t>
    </rPh>
    <rPh sb="19" eb="21">
      <t>ギョウム</t>
    </rPh>
    <phoneticPr fontId="7"/>
  </si>
  <si>
    <t>本業務は、国土交通省が定める土木工事標準積算基準書について、近年、公共工事の事業量の縮減など、公共事業を取り巻く社会環境や経済情勢が大きく変化しており、そのような社会状況の変化に対応するべく、より現場実態に見合った標準積算基準とするための基礎資料を作成するものである。本業務を遂行するにあたっては、公共土木工事の積算における直接工事費や一般管理費等の算出方法を網羅的に把握するとともに、様々な要素を持つ不調・不落の発生要因について分析を行うために必要となる知識と能力、及び技術力を有することが必要である。このため、上記に沿った優秀な企画を調達するため、企画競争を採用するものである。上記の企画競争に基づいて審査した結果、財団法人国土技術研究センターの企画提案書が、企画競争有識者委員会における専門的、技術的な見地も踏まえ、具体的で実現可能な企画提案として、大臣官房技術調査課企画競争等実施委員会において特定された。したがって、本業務を遂行するにあたっては、会計法第29条の3第4項及び予決令第102条の4の第3号の規定により、財団法人国土技術研究センターと随意契約を行うものである。</t>
  </si>
  <si>
    <t>経済社会動向の変化を踏まえた今後の港湾政策に反映させるべきニーズの検討調査業務</t>
  </si>
  <si>
    <t>本契約の最終支出額は、39,375,000円である。</t>
  </si>
  <si>
    <t>東日本大震災を踏まえた鉄道の防災・減災に関する調査　一式</t>
  </si>
  <si>
    <t xml:space="preserve">会計法第29条の3第4項、予算決算及び会計令第102条の4第3項
これまでの鉄道構造物の地震・津波対策は、コンクリート構造物等の崩壊のメカニズムが明らかとなっている対策に限って実施してきたところであるが、東日本大震災において、盛土等の土木構造物の被害や津波による地下鉄道の浸水が発生したことから、これらの構造物に対する被害防止対策の実施が必要となっている。
そこで、首都圏等の路線延長が長く、複雑な地形を有している地域において、優先的に対策する箇所を選定し、効率的で効果的な対策方法を打ち出す必要がある。
しかし、盛土の崩壊のメカニズムや地下鉄道の避難の方法に関する詳細な知見を有していないことから具体的な仕様をとりまとめることができない。
このため、盛土の崩壊の危険度の高い箇所の絞り込みや地下鉄道からの避難時間の推計のために必要となる調査項目・内容・実施フローについて整理し、効果的で効率的に鉄道の防災・減災対策を実施するための調査を行う。
本業務の実施にあたっては、鉄道技術について豊富な知識及び経験を有している必要があり、さらに、当該調査報告をまとめるにあたっては、鉄道事業者からの協力を得ることができる体制を有することが必要である。
当該法人は、提案要領に基づき企画競争を実施し評価した結果、高い評価を受けて選定された法人であり、会計法第29条の3第4項の契約の性質又は目的が競争を許さない場合に該当する。
</t>
  </si>
  <si>
    <t>本契約の最終支出額は、29,193,756円である。</t>
  </si>
  <si>
    <t>ウォーターフロント開発における防災機能のあり方検討業務</t>
  </si>
  <si>
    <t>(特社)ウォーターフロント開発協会
東京都港区芝浦3-11-9</t>
    <rPh sb="13" eb="15">
      <t>カイハツ</t>
    </rPh>
    <rPh sb="15" eb="17">
      <t>キョウカイ</t>
    </rPh>
    <rPh sb="18" eb="21">
      <t>トウキョウト</t>
    </rPh>
    <rPh sb="21" eb="23">
      <t>ミナトク</t>
    </rPh>
    <rPh sb="23" eb="25">
      <t>シバウラ</t>
    </rPh>
    <phoneticPr fontId="7"/>
  </si>
  <si>
    <t>港湾における海底土砂の取扱いに関する技術的検討業務</t>
  </si>
  <si>
    <t>(特社)底質浄化協会
東京都中央区新富1-12-7</t>
    <rPh sb="4" eb="6">
      <t>テイシツ</t>
    </rPh>
    <rPh sb="6" eb="8">
      <t>ジョウカ</t>
    </rPh>
    <rPh sb="8" eb="10">
      <t>キョウカイ</t>
    </rPh>
    <rPh sb="11" eb="14">
      <t>トウキョウト</t>
    </rPh>
    <rPh sb="14" eb="17">
      <t>チュウオウク</t>
    </rPh>
    <rPh sb="17" eb="19">
      <t>シントミ</t>
    </rPh>
    <phoneticPr fontId="7"/>
  </si>
  <si>
    <t>平成24年度　鉄道橋りょうの設計に関する調査研究　一式</t>
    <rPh sb="25" eb="27">
      <t>イッシキ</t>
    </rPh>
    <phoneticPr fontId="7"/>
  </si>
  <si>
    <t xml:space="preserve">会計法第29条の3第4項、予算決算及び会計令第102条の4第3項
鉄道橋りょうに関する設計は、平成16年に「鉄道構造物等設計標準・同解説(コンクリート構造物)」の改正を行い、構造物ごとに求められている目的に合った性能を定めて設計を行う性能照査型設計法が導入され、新技術の導入、複雑な橋りょうの設計への対応が可能となった。
一方で、従来に比べ複雑な照査により時間と費用を要することとなり、経済的及び合理的に成果物を得るためには設計実務者の性能照査型設計法に係る、より深い理解が求められており、鉄筋コンクリート桁の照査過程における考え方及び留意事項を取りまとめることが必要とされている。過年度より各種鉄筋コンクリート桁について、走行条件及び構造寸法別に試設計を行い、各々の照査結果の特性を確認するとともに、照査値に影響を及ぼす設計条件について把握を行った。
本年度については、荷重モデル及び構造解析モデルの設定の適用範囲の明確化など、設計標準に明記されていない考え方について課題として抽出し、その課題への対応について、設計標準との適合を配慮し整理することとしている。
本業務の実施にあたっては、合理的かつ信頼性の高い調査の実施が必要であり、鉄道技術について豊富な知識を有し及びﾃﾞｰﾀを集積し、解析できる知見を有することが求められる。
当該法人は、提案要領に基づき企画競争を実施し評価した結果、高い評価を受けて選定された法人であり、会計法第29条の3第4項の契約の性質又は目的が競争を許さない場合に該当する。
</t>
    <phoneticPr fontId="7"/>
  </si>
  <si>
    <t>平成24年度　鉄道構造物(土構造物)の延命化に関する調査研究　一式</t>
    <rPh sb="31" eb="33">
      <t>イッシキ</t>
    </rPh>
    <phoneticPr fontId="7"/>
  </si>
  <si>
    <t xml:space="preserve">会計法第29条の3第4項、予算決算及び会計令第102条の4第3項
我が国の鉄道は、明治5年に新橋～横浜間の開業を皮切りに明治、大正時代から現在に至るまで多くの路線が整備されているところである。これら鉄道のストックは膨大であり、建設されてから100年以上経過している鉄道構造物も存在している。今後、これら鉄道構造物の維持方法ついては大きな課題であり、そのための延命化対策等の開発が望まれているところである。
本調査は、鉄道構造物のうち約8割を占める土構造物のなかで、全国で約20万箇所以上存在している土留め擁壁の適切な健全度評価方法、及び延命化対策について調査研究を行うことを目的としている。
土留め擁壁については、これまで目視による健全度評価のみであったが、本研究により定量的に健全度を把握し、適切な対策工を選択する手法を確立することとしており、過年度までに「土留め擁壁の健全度と相関する指標」を提案し、対策工を施した土留め擁壁について指標及び対策効果を検証したところである。
今年度については、健全度評価を実施するに必要となる指標の基準値の検討を行い、土留め擁壁の健全度診断手法の確立及び変状事例集等を含めた診断・修繕に関するマニュアルの作成を行うこととする。
本業務の実施にあたっては、多種ある土留め擁壁の健全度を評価する「指標とその基準値」の一般解を取得する必要があるため、効率的かつ信頼性を有する過程による調査の実施が必要であり、鉄道技術について豊富な知識を有し及びﾃﾞｰﾀを集積し、解析できる知見を有することが求められる。
当該法人は、提案要領に基づき企画競争を実施し評価した結果、高い評価を受けて選定された法人であり、会計法第29条の3第4項の契約の性質又は目的が競争を許さない場合に該当する。
</t>
    <phoneticPr fontId="7"/>
  </si>
  <si>
    <t>港湾工事における潜水作業マニュアル検討業務</t>
  </si>
  <si>
    <t>(特社)日本潜水協会
東京都港区新橋3-4-10</t>
    <rPh sb="4" eb="6">
      <t>ニホン</t>
    </rPh>
    <rPh sb="6" eb="8">
      <t>センスイ</t>
    </rPh>
    <rPh sb="8" eb="10">
      <t>キョウカイ</t>
    </rPh>
    <rPh sb="11" eb="14">
      <t>トウキョウト</t>
    </rPh>
    <rPh sb="14" eb="16">
      <t>ミナトク</t>
    </rPh>
    <rPh sb="16" eb="18">
      <t>シンバシ</t>
    </rPh>
    <phoneticPr fontId="7"/>
  </si>
  <si>
    <t>港湾・空港工事積算システム歩掛等データ追加・修正</t>
    <phoneticPr fontId="7"/>
  </si>
  <si>
    <t>稗田　昭人
北海道開発局
札幌市北区北8条西2丁目</t>
    <rPh sb="0" eb="2">
      <t>ヒエダ</t>
    </rPh>
    <rPh sb="3" eb="5">
      <t>アキヒト</t>
    </rPh>
    <rPh sb="6" eb="9">
      <t>ホッカイドウ</t>
    </rPh>
    <rPh sb="9" eb="11">
      <t>カイハツ</t>
    </rPh>
    <rPh sb="11" eb="12">
      <t>キョク</t>
    </rPh>
    <rPh sb="13" eb="16">
      <t>サッポロシ</t>
    </rPh>
    <rPh sb="16" eb="18">
      <t>キタク</t>
    </rPh>
    <rPh sb="18" eb="19">
      <t>キタ</t>
    </rPh>
    <rPh sb="20" eb="21">
      <t>ジョウ</t>
    </rPh>
    <rPh sb="21" eb="22">
      <t>ニシ</t>
    </rPh>
    <rPh sb="23" eb="25">
      <t>チョウメ</t>
    </rPh>
    <phoneticPr fontId="7"/>
  </si>
  <si>
    <t>(特財)港湾空港建設技術サービスセンター</t>
    <rPh sb="1" eb="3">
      <t>トクザイ</t>
    </rPh>
    <rPh sb="4" eb="6">
      <t>コウワン</t>
    </rPh>
    <rPh sb="6" eb="8">
      <t>クウコウ</t>
    </rPh>
    <rPh sb="8" eb="10">
      <t>ケンセツ</t>
    </rPh>
    <rPh sb="10" eb="12">
      <t>ギジュツ</t>
    </rPh>
    <phoneticPr fontId="7"/>
  </si>
  <si>
    <t>・会計法第29条の3第4項
・企画提案書の評価において、調査等に必要な優れた情報資料及び技術等を有するとして特定したものである。(企画競争方式)</t>
    <rPh sb="1" eb="4">
      <t>カイケイホウ</t>
    </rPh>
    <rPh sb="4" eb="5">
      <t>ダイ</t>
    </rPh>
    <rPh sb="7" eb="8">
      <t>ジョウ</t>
    </rPh>
    <rPh sb="10" eb="11">
      <t>ダイ</t>
    </rPh>
    <rPh sb="12" eb="13">
      <t>コウ</t>
    </rPh>
    <rPh sb="15" eb="17">
      <t>キカク</t>
    </rPh>
    <rPh sb="17" eb="20">
      <t>テイアンショ</t>
    </rPh>
    <rPh sb="21" eb="23">
      <t>ヒョウカ</t>
    </rPh>
    <rPh sb="28" eb="30">
      <t>チョウサ</t>
    </rPh>
    <rPh sb="30" eb="31">
      <t>トウ</t>
    </rPh>
    <rPh sb="32" eb="34">
      <t>ヒツヨウ</t>
    </rPh>
    <rPh sb="35" eb="36">
      <t>スグ</t>
    </rPh>
    <rPh sb="38" eb="40">
      <t>ジョウホウ</t>
    </rPh>
    <rPh sb="40" eb="42">
      <t>シリョウ</t>
    </rPh>
    <rPh sb="42" eb="43">
      <t>オヨ</t>
    </rPh>
    <rPh sb="44" eb="46">
      <t>ギジュツ</t>
    </rPh>
    <rPh sb="46" eb="47">
      <t>トウ</t>
    </rPh>
    <rPh sb="48" eb="49">
      <t>ユウ</t>
    </rPh>
    <rPh sb="54" eb="56">
      <t>トクテイ</t>
    </rPh>
    <rPh sb="65" eb="67">
      <t>キカク</t>
    </rPh>
    <rPh sb="67" eb="69">
      <t>キョウソウ</t>
    </rPh>
    <rPh sb="69" eb="71">
      <t>ホウシキ</t>
    </rPh>
    <phoneticPr fontId="7"/>
  </si>
  <si>
    <t>本契約の最終支出額は、9,702,000円である。</t>
  </si>
  <si>
    <t>堤防の被災メカニズム等検討業務</t>
    <phoneticPr fontId="12"/>
  </si>
  <si>
    <t>　本業務は、近年発生している局地的豪雨や平成24年7月の九州北部豪雨などによる出水を踏まえ、防災意識の向上及び堤防強化事業の理解促進に資するため、越水、浸透、侵食、地震等による河川堤防の被災メカニズム及び対策工法等について被災原因毎に体系的に整理・分析を行うとともに、わかりやすく説明するための説明方策及び説明資料について検討を行うことを目的としたものである。
　本業務を遂行するには、堤防の被災メカニズムに関する調査・研究実績を有するなど高度な技術や経験を必要とすることから、企画競争による手続きを行った。その結果、(財)国土技術研究センターの提案は、堤防の被災メカニズムを検討するにあたって考慮すべき事項として、堤防構造や堤防機能について把握しているとともに、資料の収集方法やプレゼンテーションの方法についての具体的な提案が示されたことから、優れているものであるとして、企画競争等審査委員会において特定された。
　よって、本業務を最も適切に行える唯一の者として、(財)国土技術研究センターと随意契約を締結するものである。
根拠条文： 会計法第29条の3第4項、予決令第102条の4第3号</t>
  </si>
  <si>
    <t>平成24年度　社会情勢等の変化を踏まえた道路構造のあり方に関する検討業務</t>
    <rPh sb="0" eb="2">
      <t>ヘイセイ</t>
    </rPh>
    <rPh sb="4" eb="6">
      <t>ネンド</t>
    </rPh>
    <rPh sb="7" eb="9">
      <t>シャカイ</t>
    </rPh>
    <rPh sb="9" eb="11">
      <t>ジョウセイ</t>
    </rPh>
    <rPh sb="11" eb="12">
      <t>トウ</t>
    </rPh>
    <rPh sb="13" eb="15">
      <t>ヘンカ</t>
    </rPh>
    <rPh sb="16" eb="17">
      <t>フ</t>
    </rPh>
    <rPh sb="20" eb="22">
      <t>ドウロ</t>
    </rPh>
    <rPh sb="22" eb="24">
      <t>コウゾウ</t>
    </rPh>
    <rPh sb="27" eb="28">
      <t>カタ</t>
    </rPh>
    <rPh sb="29" eb="30">
      <t>カン</t>
    </rPh>
    <rPh sb="32" eb="34">
      <t>ケントウ</t>
    </rPh>
    <rPh sb="34" eb="36">
      <t>ギョウム</t>
    </rPh>
    <phoneticPr fontId="12"/>
  </si>
  <si>
    <t>本業務は、今後の道路構造基準のあり方を検討するため、自転車専用通行帯、ラウンドアバウト等の諸外国の法令等の道路構造基準における位置づけについて調査を行う。また、平成23年度の道路構造令等の改正を踏まえて、地方公共団体が道路構造令等を参酌して定めた条例における独自基準について整理し、道路構造基準に対するニーズの把握を行うものである。
本業務では、幅広い分野から的確に情報を収集し、分析を行う必要があることから、業務の効率的な検討・分析方策等について、企画競争方式による実施手続きを行うこととした。
本業務に対しては、2者が企画提案書を提出し、これに基づき審査が行われた。
結果として、財団法人　国土技術研究センターが提出した企画提案書に記載された実施方針・実施フロー、特定テーマについて、業務遂行するうえで最も妥当なものであった。特に、実施方針・実施フローにおいて、諸外国の道路構造基準に関する調査や、地方公共団体の道路構造基準に対するニーズ等の実態把握について、業務内容、作業量を的確に認識しており、特定テーマに対する企画提案においても、過去の同種業務の経験を踏まえつつ、諸外国の道路構造基準に関する調査における調査対象国選出の考え方と具体の調査方法が的確にまとめられており、同社の提案が優位なものと認められた。
以上のことから、当該業務の実施者として財団法人　国土技術研究センターを特定し、随意契約することとした。(会計法第29条の3第4項　予算決算及び会計令第102条の4第3号)</t>
  </si>
  <si>
    <t>訪日外国人旅行者向け免税制度に関する実態調査及び効果検討</t>
    <rPh sb="0" eb="2">
      <t>ホウニチ</t>
    </rPh>
    <rPh sb="2" eb="5">
      <t>ガイコクジン</t>
    </rPh>
    <rPh sb="5" eb="8">
      <t>リョコウシャ</t>
    </rPh>
    <rPh sb="8" eb="9">
      <t>ム</t>
    </rPh>
    <rPh sb="10" eb="12">
      <t>メンゼイ</t>
    </rPh>
    <rPh sb="12" eb="14">
      <t>セイド</t>
    </rPh>
    <rPh sb="15" eb="16">
      <t>カン</t>
    </rPh>
    <rPh sb="18" eb="20">
      <t>ジッタイ</t>
    </rPh>
    <rPh sb="20" eb="22">
      <t>チョウサ</t>
    </rPh>
    <rPh sb="22" eb="23">
      <t>オヨ</t>
    </rPh>
    <rPh sb="24" eb="26">
      <t>コウカ</t>
    </rPh>
    <rPh sb="26" eb="28">
      <t>ケントウ</t>
    </rPh>
    <phoneticPr fontId="12"/>
  </si>
  <si>
    <t>会計法第29条の3第4項
予算決算及び会計令第102条の4第3号
本業務は、輸出免税取引制度について、我が国の制度(免税対象物品、販売場免税方式、輸出物品販売場の許可制度等)の現状と諸外国の制度の実態を踏まえつつ、免税対象物品の見直し、出国時還付手続の導入の可能性も含め、より適切な制度のあり方に関する調査、検討を実施するものである。
本業務につき、企画競争を実施し内容を評価した結果、当該法人の企画提案書が特定されたことから、随意契約を締結するものである。</t>
    <rPh sb="34" eb="35">
      <t>ホン</t>
    </rPh>
    <rPh sb="35" eb="37">
      <t>ギョウム</t>
    </rPh>
    <rPh sb="39" eb="41">
      <t>ユシュツ</t>
    </rPh>
    <rPh sb="41" eb="43">
      <t>メンゼイ</t>
    </rPh>
    <rPh sb="43" eb="45">
      <t>トリヒキ</t>
    </rPh>
    <rPh sb="45" eb="47">
      <t>セイド</t>
    </rPh>
    <rPh sb="52" eb="53">
      <t>ワ</t>
    </rPh>
    <rPh sb="54" eb="55">
      <t>クニ</t>
    </rPh>
    <rPh sb="56" eb="58">
      <t>セイド</t>
    </rPh>
    <rPh sb="59" eb="61">
      <t>メンゼイ</t>
    </rPh>
    <rPh sb="61" eb="63">
      <t>タイショウ</t>
    </rPh>
    <rPh sb="63" eb="65">
      <t>ブッピン</t>
    </rPh>
    <rPh sb="66" eb="68">
      <t>ハンバイ</t>
    </rPh>
    <rPh sb="68" eb="69">
      <t>バ</t>
    </rPh>
    <rPh sb="69" eb="71">
      <t>メンゼイ</t>
    </rPh>
    <rPh sb="71" eb="73">
      <t>ホウシキ</t>
    </rPh>
    <rPh sb="74" eb="76">
      <t>ユシュツ</t>
    </rPh>
    <rPh sb="76" eb="78">
      <t>ブッピン</t>
    </rPh>
    <rPh sb="78" eb="80">
      <t>ハンバイ</t>
    </rPh>
    <rPh sb="80" eb="81">
      <t>バ</t>
    </rPh>
    <rPh sb="82" eb="84">
      <t>キョカ</t>
    </rPh>
    <rPh sb="84" eb="87">
      <t>セイドトウ</t>
    </rPh>
    <rPh sb="89" eb="91">
      <t>ゲンジョウ</t>
    </rPh>
    <rPh sb="92" eb="95">
      <t>ショガイコク</t>
    </rPh>
    <rPh sb="96" eb="98">
      <t>セイド</t>
    </rPh>
    <rPh sb="99" eb="101">
      <t>ジッタイ</t>
    </rPh>
    <rPh sb="102" eb="103">
      <t>フ</t>
    </rPh>
    <rPh sb="108" eb="110">
      <t>メンゼイ</t>
    </rPh>
    <rPh sb="110" eb="112">
      <t>タイショウ</t>
    </rPh>
    <rPh sb="112" eb="114">
      <t>ブッピン</t>
    </rPh>
    <rPh sb="115" eb="117">
      <t>ミナオ</t>
    </rPh>
    <rPh sb="119" eb="122">
      <t>シュッコクジ</t>
    </rPh>
    <rPh sb="122" eb="124">
      <t>カンプ</t>
    </rPh>
    <rPh sb="124" eb="126">
      <t>テツヅ</t>
    </rPh>
    <rPh sb="127" eb="129">
      <t>ドウニュウ</t>
    </rPh>
    <rPh sb="130" eb="133">
      <t>カノウセイ</t>
    </rPh>
    <rPh sb="134" eb="135">
      <t>フク</t>
    </rPh>
    <rPh sb="139" eb="141">
      <t>テキセツ</t>
    </rPh>
    <rPh sb="142" eb="144">
      <t>セイド</t>
    </rPh>
    <rPh sb="147" eb="148">
      <t>カタ</t>
    </rPh>
    <rPh sb="149" eb="150">
      <t>カン</t>
    </rPh>
    <rPh sb="152" eb="154">
      <t>チョウサ</t>
    </rPh>
    <rPh sb="155" eb="157">
      <t>ケントウ</t>
    </rPh>
    <rPh sb="158" eb="160">
      <t>ジッシ</t>
    </rPh>
    <phoneticPr fontId="7"/>
  </si>
  <si>
    <t>本契約の最終支出額は、10,225,188円である。</t>
  </si>
  <si>
    <t>平成24年度公共空間としての道路の機能向上に関する資料作成業務　　　　　　　　　　　　　　　　　　　　一式</t>
    <rPh sb="0" eb="2">
      <t>ヘイセイ</t>
    </rPh>
    <rPh sb="4" eb="6">
      <t>ネンド</t>
    </rPh>
    <rPh sb="6" eb="8">
      <t>コウキョウ</t>
    </rPh>
    <rPh sb="8" eb="10">
      <t>クウカン</t>
    </rPh>
    <rPh sb="14" eb="16">
      <t>ドウロ</t>
    </rPh>
    <rPh sb="17" eb="19">
      <t>キノウ</t>
    </rPh>
    <rPh sb="19" eb="21">
      <t>コウジョウ</t>
    </rPh>
    <rPh sb="22" eb="23">
      <t>カン</t>
    </rPh>
    <rPh sb="25" eb="27">
      <t>シリョウ</t>
    </rPh>
    <rPh sb="27" eb="29">
      <t>サクセイ</t>
    </rPh>
    <rPh sb="29" eb="31">
      <t>ギョウム</t>
    </rPh>
    <rPh sb="51" eb="53">
      <t>イッシキ</t>
    </rPh>
    <phoneticPr fontId="7"/>
  </si>
  <si>
    <t>支出負担行為担当官　
関東地方整備局長　
森北　佳昭　
埼玉県さいたま市中央区新都心2-1</t>
    <rPh sb="11" eb="13">
      <t>カントウ</t>
    </rPh>
    <rPh sb="13" eb="15">
      <t>チホウ</t>
    </rPh>
    <rPh sb="15" eb="17">
      <t>セイビ</t>
    </rPh>
    <rPh sb="17" eb="19">
      <t>キョクチョウ</t>
    </rPh>
    <rPh sb="21" eb="23">
      <t>モリキタ</t>
    </rPh>
    <rPh sb="24" eb="26">
      <t>ヨシアキ</t>
    </rPh>
    <rPh sb="28" eb="31">
      <t>サイタマケン</t>
    </rPh>
    <rPh sb="35" eb="36">
      <t>シ</t>
    </rPh>
    <rPh sb="36" eb="39">
      <t>チュウオウク</t>
    </rPh>
    <rPh sb="39" eb="42">
      <t>シントシン</t>
    </rPh>
    <phoneticPr fontId="7"/>
  </si>
  <si>
    <t>(特財)道路環境・道路空間研究所
東京都江東区木場2-15-12
ＭＡビル3階</t>
    <rPh sb="4" eb="6">
      <t>ドウロ</t>
    </rPh>
    <rPh sb="6" eb="8">
      <t>カンキョウ</t>
    </rPh>
    <rPh sb="9" eb="11">
      <t>ドウロ</t>
    </rPh>
    <rPh sb="11" eb="13">
      <t>クウカン</t>
    </rPh>
    <rPh sb="13" eb="16">
      <t>ケンキュウジョ</t>
    </rPh>
    <rPh sb="17" eb="20">
      <t>トウキョウト</t>
    </rPh>
    <rPh sb="20" eb="23">
      <t>コウトウク</t>
    </rPh>
    <rPh sb="23" eb="25">
      <t>キバ</t>
    </rPh>
    <rPh sb="38" eb="39">
      <t>カイ</t>
    </rPh>
    <phoneticPr fontId="7"/>
  </si>
  <si>
    <t>会計法第29条の3第4項　　予決令第102条の4第3号　　　　　　　　　　本業務は、道路を「賢く使う」視点から、関東地方の交通結節点機能の高度化や立体道路制度活用を推進するため、諸外国を含めたストリートファニチャーの整備や空間活用の制度及び仕組みについて整理し事例集を作成事例集の活用で管内の事業に新たな視点を取り入れることを目的とするものである。
　本業務を遂行するためには、その企画内容等により大きく成果が左右されると考えられることから、「配置予定技術者(主たる担当者)の経験及び能力」、「業務実施方針及び手法」、「特定テーマに対する提案」について企画提案を求め、公平性、透明性及び客観性が確保される企画競争により選定を行った。
　財団法人道路環境・道路空間研究所は、企画提案書をふまえ当該業務を実施するのにふさわしい業者であり、上記業者と契約を行うものである。</t>
  </si>
  <si>
    <t>鉄道に関する技術上の基準を定める省令第50条(電気機器、配電盤等の施設)等に関する調査検討　一式</t>
    <rPh sb="46" eb="48">
      <t>イッシキ</t>
    </rPh>
    <phoneticPr fontId="7"/>
  </si>
  <si>
    <t>(社)日本鉄道電気技術協会
東京都台東区上野2-12-20</t>
  </si>
  <si>
    <t xml:space="preserve">会計法第29条の3第4項、予算決算及び会計令第102条の4第3項
鉄道の技術基準は、平成13年に数値等を規定する仕様規定から、求められている性能を規定する性能規定に変更になった。また、この技術基準の具体的な値を示したものとして解釈基準を示し、鉄道事業者は、この解釈基準を参考に自らの基準を定めているところである。
　　本調査については、上記実態を踏まえ、鉄道に関する技術基準の見直しの基礎資料とするため、基準運用上の問題点や新技術について調査検討することが目的である。
本業務の実施にあたっては、鉄道の技術について豊富な知識を有している必要があり、さらに、当該調査報告をまとめるに当たっては、鉄道事業者からの協力を得ることができる体制を有することが必要である。
　　当該法人は、提案要領に基づき企画競争を実施した結果、高い評価を受けて選定された法人であり、会計法第29条の3第4項の契約の性質又は目的が競争を許さない場合に該当する。
</t>
  </si>
  <si>
    <t>Ｈ24鬼怒川洪水情報伝達演習運営補助業務
一式</t>
    <rPh sb="21" eb="23">
      <t>イッシキ</t>
    </rPh>
    <phoneticPr fontId="7"/>
  </si>
  <si>
    <t>分任支出負担行為担当官　
関東地方整備局
下館河川事務所長
長野　拓朗
茨城県筑西市二木成1753</t>
    <rPh sb="30" eb="35">
      <t>ナ</t>
    </rPh>
    <rPh sb="36" eb="39">
      <t>イバラキケン</t>
    </rPh>
    <rPh sb="39" eb="42">
      <t>チクセイシ</t>
    </rPh>
    <rPh sb="42" eb="45">
      <t>ニギナリ</t>
    </rPh>
    <phoneticPr fontId="7"/>
  </si>
  <si>
    <t>(特財)河川情報センター
東京都千代田区麹町1-3</t>
    <rPh sb="4" eb="6">
      <t>カセン</t>
    </rPh>
    <rPh sb="6" eb="8">
      <t>ジョウホウ</t>
    </rPh>
    <rPh sb="13" eb="16">
      <t>トウキョウト</t>
    </rPh>
    <rPh sb="16" eb="20">
      <t>チヨダク</t>
    </rPh>
    <rPh sb="20" eb="22">
      <t>コウジマチ</t>
    </rPh>
    <phoneticPr fontId="7"/>
  </si>
  <si>
    <t>会計法第29条の3第4項　予決令第102条の4第3号
本業務は、沿川住民、関係自治体への洪水時の情報提供の強化、洪水対応及び重大災害への理解を図ることを目的とする、鬼怒川における洪水による重大災害を想定したセミロールプレイング方式による洪水情報伝達演習の運営補助を行うものである。
本業務を遂行するためには高度な技術力や経験を必要とすることから、業務経験、知識、専門技術力などを含めた企画提案書を求め、公平性、透明性及び客観性が確保される企画競争方式により選定を行った。
当該業者は企画提案書において総合的に優れた提案を行ったものであり、当該業者と契約を締結するものである。</t>
  </si>
  <si>
    <t>平成24年度公共工事の品質確保のための入札・契約方式に関する調査</t>
    <rPh sb="0" eb="2">
      <t>ヘイセイ</t>
    </rPh>
    <rPh sb="4" eb="6">
      <t>ネンド</t>
    </rPh>
    <rPh sb="6" eb="8">
      <t>コウキョウ</t>
    </rPh>
    <rPh sb="8" eb="10">
      <t>コウジ</t>
    </rPh>
    <rPh sb="11" eb="13">
      <t>ヒンシツ</t>
    </rPh>
    <rPh sb="13" eb="15">
      <t>カクホ</t>
    </rPh>
    <rPh sb="19" eb="21">
      <t>ニュウサツ</t>
    </rPh>
    <rPh sb="22" eb="24">
      <t>ケイヤク</t>
    </rPh>
    <rPh sb="24" eb="26">
      <t>ホウシキ</t>
    </rPh>
    <rPh sb="27" eb="28">
      <t>カン</t>
    </rPh>
    <rPh sb="30" eb="32">
      <t>チョウサ</t>
    </rPh>
    <phoneticPr fontId="7"/>
  </si>
  <si>
    <t xml:space="preserve">(財)国土技術研究センター
東京都港区虎ノ門3-12-1
</t>
    <phoneticPr fontId="7"/>
  </si>
  <si>
    <t>近年、維持更新時代の到来が見込まれるなど、社会的ニーズが変化する中で、適正施工による品質確保の観点や、担い手確保の観点、施工形態・施工技術の特性も踏まえた工種区分の見直しが必要となっている。本業務においては、国土交通省直轄工事における各工種の発注内容に関する分析を行うとともに、将来にわたって公共工事の品質を確保するための工種・等級区分の改善や工種・工事内容・工事規模に応じた適正な競争環境の構築に向けた検討を行うための基礎資料の作成を行うものである。本業務を遂行するにあたっては、公共工事の品質を確保するための工種・等級区分や入札契約制度の改善に向けて検討を行うため、競争性の確保等の様々な視点から分析を行うことが重要であることから、工種区分等に関する過去の経緯や現状の課題などわが国の入札契約制度に関する知識や経験に加え、これら知識や経験に裏付けされた分析能力を有していることが必要である。
このため、上記に沿った優秀な企画を調達するため、企画競争を採用するものである。上記の企画競争に基づいて審査した結果、財団法人国土技術研究センターの企画提案書が、具体的で実現可能な企画提案として、大臣官房技術調査課企画競争等実施委員会において特定された。
したがって、本業務を遂行するにあたっては、会計法第29条の3第4項及び予決令第102条の4の第3号の規定により、財団法人国土技術研究センターと随意契約を行うものである。</t>
  </si>
  <si>
    <t>道路空間の良好な環境確保の取組みに関する実態調査</t>
    <rPh sb="0" eb="2">
      <t>ドウロ</t>
    </rPh>
    <rPh sb="2" eb="4">
      <t>クウカン</t>
    </rPh>
    <rPh sb="5" eb="7">
      <t>リョウコウ</t>
    </rPh>
    <rPh sb="8" eb="10">
      <t>カンキョウ</t>
    </rPh>
    <rPh sb="10" eb="12">
      <t>カクホ</t>
    </rPh>
    <rPh sb="13" eb="15">
      <t>トリクミ</t>
    </rPh>
    <rPh sb="17" eb="18">
      <t>カン</t>
    </rPh>
    <rPh sb="20" eb="22">
      <t>ジッタイ</t>
    </rPh>
    <rPh sb="22" eb="24">
      <t>チョウサ</t>
    </rPh>
    <phoneticPr fontId="12"/>
  </si>
  <si>
    <t>(特財)道路環境・道路空間研究所</t>
    <rPh sb="4" eb="6">
      <t>ドウロ</t>
    </rPh>
    <rPh sb="6" eb="8">
      <t>カンキョウ</t>
    </rPh>
    <rPh sb="9" eb="11">
      <t>ドウロ</t>
    </rPh>
    <rPh sb="11" eb="13">
      <t>クウカン</t>
    </rPh>
    <rPh sb="13" eb="16">
      <t>ケンキュウジョ</t>
    </rPh>
    <phoneticPr fontId="7"/>
  </si>
  <si>
    <t>本業務では、地域の個性を生かし、沿道空間と一体的な道路空間を利用した事例や地域による取組み事例、道路の環境改善に資する事例を収集するとともに、先導的な環境施策の導入を図った事例を収集し、調査することにより、その取組みの経緯、整備手法や効果等の成功要因を特定し、整理した上で、情報提供を行うための資料を作成するものである。
本業務の実施にあたっては、道路環境施策や道路空間の活用に関する調査検討に係る豊かな経験と高度な知識が求められるとともに、技術提案の具体的な業務内容に重点をおいて評価することが必要であることから、実施しうる者を特定するため、企画競争方式に基づき、企画競争実施委員会を実施した。
提案書を提出したのは財団法人道路環境・道路空間研究所を含め4社あったが、技術者評価、ヒアリング、実施方針その他、特定テーマに対する技術提案において評価が高く、総合的にも評価の高かった財団法人道路環境・道路空間研究所が本業務を的確に遂行できるとの審査結果となった。
以上のことから、当該業務の実施者として、財団法人道路環境・道路空間研究所を選定し、随意契約を行うものである。(会計法第29条の3第4項　予算決算及び会計令第102条の4第3項)</t>
  </si>
  <si>
    <t>出入管理情報システム動作確認検討業務
-
Ｈ25.1.22～Ｈ25.3.25
役務の提供等</t>
    <rPh sb="0" eb="2">
      <t>デイ</t>
    </rPh>
    <rPh sb="2" eb="4">
      <t>カンリ</t>
    </rPh>
    <rPh sb="4" eb="6">
      <t>ジョウホウ</t>
    </rPh>
    <rPh sb="10" eb="12">
      <t>ドウサ</t>
    </rPh>
    <rPh sb="12" eb="14">
      <t>カクニン</t>
    </rPh>
    <rPh sb="14" eb="16">
      <t>ケントウ</t>
    </rPh>
    <rPh sb="16" eb="18">
      <t>ギョウム</t>
    </rPh>
    <rPh sb="39" eb="41">
      <t>エキム</t>
    </rPh>
    <rPh sb="42" eb="44">
      <t>テイキョウ</t>
    </rPh>
    <rPh sb="44" eb="45">
      <t>トウ</t>
    </rPh>
    <phoneticPr fontId="7"/>
  </si>
  <si>
    <t>支出負担行為担当官　
九州地方整備局副局長　
山本　浩　
九州地方整備局　
福岡市博多区博多駅東2-10-7</t>
    <rPh sb="11" eb="13">
      <t>キュウシュウ</t>
    </rPh>
    <rPh sb="13" eb="15">
      <t>チホウ</t>
    </rPh>
    <rPh sb="15" eb="17">
      <t>セイビ</t>
    </rPh>
    <rPh sb="17" eb="18">
      <t>キョク</t>
    </rPh>
    <rPh sb="18" eb="19">
      <t>フク</t>
    </rPh>
    <rPh sb="19" eb="20">
      <t>キョク</t>
    </rPh>
    <rPh sb="20" eb="21">
      <t>チョウ</t>
    </rPh>
    <rPh sb="23" eb="25">
      <t>ヤマモト</t>
    </rPh>
    <rPh sb="26" eb="27">
      <t>ヒロシ</t>
    </rPh>
    <rPh sb="29" eb="31">
      <t>キュウシュウ</t>
    </rPh>
    <rPh sb="31" eb="33">
      <t>チホウ</t>
    </rPh>
    <rPh sb="33" eb="35">
      <t>セイビ</t>
    </rPh>
    <rPh sb="35" eb="36">
      <t>キョク</t>
    </rPh>
    <rPh sb="38" eb="40">
      <t>フクオカ</t>
    </rPh>
    <rPh sb="40" eb="41">
      <t>シ</t>
    </rPh>
    <rPh sb="41" eb="43">
      <t>ハカタ</t>
    </rPh>
    <rPh sb="43" eb="44">
      <t>ク</t>
    </rPh>
    <rPh sb="44" eb="46">
      <t>ハカタ</t>
    </rPh>
    <rPh sb="46" eb="47">
      <t>エキ</t>
    </rPh>
    <rPh sb="47" eb="48">
      <t>ヒガシ</t>
    </rPh>
    <phoneticPr fontId="7"/>
  </si>
  <si>
    <t>(特社)日本港湾協会
東京都港区赤坂3-3-5</t>
    <rPh sb="4" eb="6">
      <t>ニホン</t>
    </rPh>
    <rPh sb="6" eb="8">
      <t>コウワン</t>
    </rPh>
    <rPh sb="8" eb="10">
      <t>キョウカイ</t>
    </rPh>
    <rPh sb="11" eb="13">
      <t>トウキョウ</t>
    </rPh>
    <rPh sb="13" eb="14">
      <t>ト</t>
    </rPh>
    <rPh sb="14" eb="16">
      <t>ミナトク</t>
    </rPh>
    <rPh sb="16" eb="18">
      <t>アカサカ</t>
    </rPh>
    <phoneticPr fontId="7"/>
  </si>
  <si>
    <t xml:space="preserve">会計法第29条の3第4項(特命随契)
</t>
    <rPh sb="0" eb="2">
      <t>カイケイ</t>
    </rPh>
    <rPh sb="2" eb="3">
      <t>ホウ</t>
    </rPh>
    <rPh sb="3" eb="4">
      <t>ダイ</t>
    </rPh>
    <rPh sb="6" eb="7">
      <t>ジョウ</t>
    </rPh>
    <rPh sb="9" eb="10">
      <t>ダイ</t>
    </rPh>
    <rPh sb="11" eb="12">
      <t>コウ</t>
    </rPh>
    <rPh sb="13" eb="14">
      <t>トク</t>
    </rPh>
    <rPh sb="14" eb="15">
      <t>メイ</t>
    </rPh>
    <rPh sb="15" eb="16">
      <t>ズイ</t>
    </rPh>
    <phoneticPr fontId="7"/>
  </si>
  <si>
    <t>本契約の最終支出額は、1,260,000円である。</t>
  </si>
  <si>
    <t>福島県による観光関連復興事業実施計画策定の支援等業務</t>
    <rPh sb="0" eb="3">
      <t>フクシマケン</t>
    </rPh>
    <rPh sb="6" eb="8">
      <t>カンコウ</t>
    </rPh>
    <rPh sb="8" eb="10">
      <t>カンレン</t>
    </rPh>
    <rPh sb="10" eb="12">
      <t>フッコウ</t>
    </rPh>
    <rPh sb="12" eb="14">
      <t>ジギョウ</t>
    </rPh>
    <rPh sb="14" eb="16">
      <t>ジッシ</t>
    </rPh>
    <rPh sb="16" eb="18">
      <t>ケイカク</t>
    </rPh>
    <rPh sb="18" eb="20">
      <t>サクテイ</t>
    </rPh>
    <rPh sb="21" eb="24">
      <t>シエントウ</t>
    </rPh>
    <rPh sb="24" eb="26">
      <t>ギョウム</t>
    </rPh>
    <phoneticPr fontId="12"/>
  </si>
  <si>
    <t>支出負担行為担当官　
観光庁次長　
志村　格　
東京都千代田区霞が関2-1-3</t>
    <rPh sb="11" eb="14">
      <t>カンコウチョウ</t>
    </rPh>
    <rPh sb="14" eb="16">
      <t>ジチョウ</t>
    </rPh>
    <rPh sb="18" eb="20">
      <t>シムラ</t>
    </rPh>
    <rPh sb="21" eb="22">
      <t>カク</t>
    </rPh>
    <rPh sb="24" eb="27">
      <t>トウキョウト</t>
    </rPh>
    <rPh sb="27" eb="31">
      <t>チヨダク</t>
    </rPh>
    <rPh sb="31" eb="32">
      <t>カスミ</t>
    </rPh>
    <rPh sb="33" eb="34">
      <t>セキ</t>
    </rPh>
    <phoneticPr fontId="12"/>
  </si>
  <si>
    <t>会計法第29条の3第4項
予算決算及び会計令第102条の4第3号
福島県の観光復興は、まもなく震災から2年を迎えるにあたり、地域全体が裨益するような中長期的な取組みを実施していくことが必要である。本事業では、福島県による観光関連復興事業実施計画(中長期計画)の策定作業に対し支援等を行うものである。
本業務につき、企画競争を実施し内容を評価した結果、当該法人の企画提案書が特定されたことから、随意契約を締結するものである。</t>
    <rPh sb="34" eb="37">
      <t>フクシマケン</t>
    </rPh>
    <rPh sb="38" eb="40">
      <t>カンコウ</t>
    </rPh>
    <rPh sb="40" eb="42">
      <t>フッコウ</t>
    </rPh>
    <rPh sb="48" eb="50">
      <t>シンサイ</t>
    </rPh>
    <rPh sb="53" eb="54">
      <t>ネン</t>
    </rPh>
    <rPh sb="55" eb="56">
      <t>ムカ</t>
    </rPh>
    <rPh sb="63" eb="65">
      <t>チイキ</t>
    </rPh>
    <rPh sb="65" eb="67">
      <t>ゼンタイ</t>
    </rPh>
    <rPh sb="68" eb="70">
      <t>ヒエキ</t>
    </rPh>
    <rPh sb="75" eb="79">
      <t>チュウチョウキテキ</t>
    </rPh>
    <rPh sb="80" eb="82">
      <t>トリクミ</t>
    </rPh>
    <rPh sb="84" eb="86">
      <t>ジッシ</t>
    </rPh>
    <rPh sb="93" eb="95">
      <t>ヒツヨウ</t>
    </rPh>
    <rPh sb="99" eb="100">
      <t>ホン</t>
    </rPh>
    <rPh sb="100" eb="102">
      <t>ジギョウ</t>
    </rPh>
    <rPh sb="105" eb="108">
      <t>フクシマケン</t>
    </rPh>
    <rPh sb="111" eb="113">
      <t>カンコウ</t>
    </rPh>
    <rPh sb="113" eb="115">
      <t>カンレン</t>
    </rPh>
    <rPh sb="115" eb="117">
      <t>フッコウ</t>
    </rPh>
    <rPh sb="117" eb="119">
      <t>ジギョウ</t>
    </rPh>
    <rPh sb="119" eb="121">
      <t>ジッシ</t>
    </rPh>
    <rPh sb="121" eb="123">
      <t>ケイカク</t>
    </rPh>
    <rPh sb="124" eb="127">
      <t>チュウチョウキ</t>
    </rPh>
    <rPh sb="127" eb="129">
      <t>ケイカク</t>
    </rPh>
    <rPh sb="131" eb="133">
      <t>サクテイ</t>
    </rPh>
    <rPh sb="133" eb="135">
      <t>サギョウ</t>
    </rPh>
    <rPh sb="136" eb="137">
      <t>タイ</t>
    </rPh>
    <rPh sb="138" eb="140">
      <t>シエン</t>
    </rPh>
    <rPh sb="140" eb="141">
      <t>トウ</t>
    </rPh>
    <rPh sb="142" eb="143">
      <t>オコナ</t>
    </rPh>
    <rPh sb="151" eb="152">
      <t>ホン</t>
    </rPh>
    <rPh sb="152" eb="154">
      <t>ギョウム</t>
    </rPh>
    <rPh sb="158" eb="160">
      <t>キカク</t>
    </rPh>
    <rPh sb="160" eb="162">
      <t>キョウソウ</t>
    </rPh>
    <rPh sb="163" eb="165">
      <t>ジッシ</t>
    </rPh>
    <rPh sb="166" eb="168">
      <t>ナイヨウ</t>
    </rPh>
    <rPh sb="169" eb="171">
      <t>ヒョウカ</t>
    </rPh>
    <rPh sb="173" eb="175">
      <t>ケッカ</t>
    </rPh>
    <rPh sb="176" eb="178">
      <t>トウガイ</t>
    </rPh>
    <rPh sb="178" eb="180">
      <t>ホウジン</t>
    </rPh>
    <rPh sb="181" eb="183">
      <t>キカク</t>
    </rPh>
    <rPh sb="183" eb="186">
      <t>テイアンショ</t>
    </rPh>
    <rPh sb="187" eb="189">
      <t>トクテイ</t>
    </rPh>
    <rPh sb="197" eb="199">
      <t>ズイイ</t>
    </rPh>
    <rPh sb="199" eb="201">
      <t>ケイヤク</t>
    </rPh>
    <rPh sb="202" eb="204">
      <t>テイケツ</t>
    </rPh>
    <phoneticPr fontId="7"/>
  </si>
  <si>
    <t>戦略的維持更新に向けたデータベース化に関する調査研究</t>
    <rPh sb="0" eb="3">
      <t>センリャクテキ</t>
    </rPh>
    <rPh sb="3" eb="5">
      <t>イジ</t>
    </rPh>
    <rPh sb="5" eb="7">
      <t>コウシン</t>
    </rPh>
    <rPh sb="8" eb="9">
      <t>ム</t>
    </rPh>
    <rPh sb="17" eb="18">
      <t>カ</t>
    </rPh>
    <rPh sb="19" eb="20">
      <t>カン</t>
    </rPh>
    <rPh sb="22" eb="24">
      <t>チョウサ</t>
    </rPh>
    <rPh sb="24" eb="26">
      <t>ケンキュウ</t>
    </rPh>
    <phoneticPr fontId="7"/>
  </si>
  <si>
    <t>(公財)鉄道総合技術研究所
東京都国分寺市光町2-8-38</t>
    <rPh sb="4" eb="6">
      <t>テツドウ</t>
    </rPh>
    <rPh sb="6" eb="8">
      <t>ソウゴウ</t>
    </rPh>
    <rPh sb="8" eb="10">
      <t>ギジュツ</t>
    </rPh>
    <rPh sb="10" eb="13">
      <t>ケンキュウジョ</t>
    </rPh>
    <rPh sb="14" eb="17">
      <t>トウキョウト</t>
    </rPh>
    <rPh sb="17" eb="20">
      <t>コクブンジ</t>
    </rPh>
    <rPh sb="20" eb="21">
      <t>シ</t>
    </rPh>
    <rPh sb="21" eb="23">
      <t>ヒカリマチ</t>
    </rPh>
    <phoneticPr fontId="7"/>
  </si>
  <si>
    <t>会計法第29条の3第4項、予算決算及び会計令第102条の4第3項
　橋りょう及びトンネル等の鉄道構造物の維持管理については、鉄道に関する技術上の基準を定める省令(平成13年国土交通省令第151号)第87条等に基づき、鉄道事業者において実施されている。一方で、明治及び大正期に開業した鉄道をはじめ、大多数の鉄道構造物については経年が進行しており、こうした鉄道構造物について、安全性を確保し維持するためにも、維持管理の方法がより効率的かつ効果的なものであるとともに、適切な時期に更新が行われる必要がある。
　本事業は、事業体力の低い中小鉄道事業者においても、保有する鉄道構造物に対し、限られた予算と人員のもと、適切な維持管理を実施し戦略的な更新が図られることを目的としているため、1鉄道構造物の経年や構造寸法等の諸元と健全度等から適切な補修内容とその優先度を踏まえた補修計画の策定が可能となるカルテを提案し、中小鉄道事業者の鉄道構造物についてカルテを作成し、データベース化を図るとともに、2鉄道電気設備の更新については、一般的に製品メーカーの保証期間や動作回数等により判断しており、新たな更新指標として考えられる状態変化履歴や健全度等の把握による更新判断に関する検討を行うものである。
　事業の実施にあたっては、鉄道構造物の材料特定、健全度の判定及びその変状の性質等に関する技術的知見を有し、更にそれらのデータを集積し、分析するとともに、対象とする鉄道事業者に応じたデータベースの構築が可能な豊富な情報と高い技能を有することが求められる。
　当該法人は、提案要領に基づき企画競争を実施し評価した結果、高い評価を受けて選定された法人であり、会計法第29条の3第4項の契約の性質又は目的が競争を許さない場合に該当する。</t>
  </si>
  <si>
    <t>環境省</t>
    <rPh sb="0" eb="3">
      <t>カンキョウショウ</t>
    </rPh>
    <phoneticPr fontId="4"/>
  </si>
  <si>
    <t>平成24年度アジア資源循環研究推進業務</t>
    <rPh sb="0" eb="2">
      <t>ヘイセイ</t>
    </rPh>
    <rPh sb="4" eb="6">
      <t>ネンド</t>
    </rPh>
    <rPh sb="9" eb="11">
      <t>シゲン</t>
    </rPh>
    <rPh sb="11" eb="13">
      <t>ジュンカン</t>
    </rPh>
    <rPh sb="13" eb="15">
      <t>ケンキュウ</t>
    </rPh>
    <rPh sb="15" eb="17">
      <t>スイシン</t>
    </rPh>
    <rPh sb="17" eb="19">
      <t>ギョウム</t>
    </rPh>
    <phoneticPr fontId="7"/>
  </si>
  <si>
    <t>支出負担行為担当官
大臣官房会計課長
中井　徳太郎
東京都千代田区霞が関1-2-2</t>
    <rPh sb="19" eb="21">
      <t>ナカイ</t>
    </rPh>
    <rPh sb="22" eb="25">
      <t>トクタロウ</t>
    </rPh>
    <phoneticPr fontId="7"/>
  </si>
  <si>
    <t>（公財）地球環境戦略研究機関
神奈川県三浦郡葉山町上山口2108-11</t>
    <rPh sb="1" eb="2">
      <t>コウ</t>
    </rPh>
    <rPh sb="2" eb="3">
      <t>ザイ</t>
    </rPh>
    <rPh sb="4" eb="6">
      <t>チキュウ</t>
    </rPh>
    <rPh sb="6" eb="8">
      <t>カンキョウ</t>
    </rPh>
    <rPh sb="8" eb="10">
      <t>センリャク</t>
    </rPh>
    <rPh sb="10" eb="12">
      <t>ケンキュウ</t>
    </rPh>
    <rPh sb="12" eb="14">
      <t>キカン</t>
    </rPh>
    <phoneticPr fontId="7"/>
  </si>
  <si>
    <t>ITを活用した循環型地域づくり基盤整備事業</t>
  </si>
  <si>
    <t>支出負担行為担当官
環境省大臣官房廃棄物・リサイクル対策部長　　伊藤　哲夫
東京都千代田区霞が関1-2-2</t>
    <phoneticPr fontId="4"/>
  </si>
  <si>
    <t>(公財)日本産業廃棄物処理振興センター
東京都千代田区二番町３</t>
    <phoneticPr fontId="4"/>
  </si>
  <si>
    <t>　(財)日本産業廃棄物処理振興センターは、廃棄物の処理及び清掃に関する法律第１３条の２に基づき、平成９年に情報処理センターとして指定されており、電子マニフェストの運営、管理及び電子マニフェストシステムに係るプログラム、データの作成等を行う唯一の団体である。また、同法第１２条の５の規定等により、電子マニフェストの業務を行えるのは情報処理センターのみとなっているため。</t>
  </si>
  <si>
    <t>平成２４年度環境技術実証事業VOC等簡易測定技術分野実証機関業務</t>
  </si>
  <si>
    <t>支出負担行為担当官
環境省大臣官房会計課長
鎌形 浩史
東京都千代田区霞が関1-2-2</t>
  </si>
  <si>
    <t>公益社団法人日本環境技術協会
東京都千代田区九段南４－８－３０　アルス市ヶ谷２０１</t>
    <rPh sb="2" eb="6">
      <t>シャダンホウジン</t>
    </rPh>
    <phoneticPr fontId="7"/>
  </si>
  <si>
    <t>環境技術実証事業は、普及が進んでいない先進的環境技術について、その環境保全効果等を第三者機関が客観的に実証する事業であり、今年度より、各技術分野の実証運営機関を一元化したところ。
各々の技術分野については、本年４月当初から開始するべく契約の準備を進めていたが、ＶＯＣ等簡易測定技術分野については、公告・再度公告のそれぞれについて公益社団法人日本環境技術協会の１者のみが応札したものの、入札価格が予定価格を上回り、不調となったものである。　
しかしながら、別途契約をしている平成２４年度環境技術実証事業運営等業務（実証運営機関）では、既に４月末の実証運営委員会において、ＶＯＣ等簡易測定技術分野について具体的な試験要領の内容を含めた議論が開始されており、実証運営機関を一元化し、統一的に事業を実施していく姿勢を明確にした本年度について、他分野の実証機関が決定しているなか、実証機関の決定についてこれ以上の遅延は許されない状況にある。
また、公益社団法人日本環境技術協会については、本業務の応札者であるだけでなく、平成２１～２３年度の本業務で契約した業者であり、極めて専門的な本分野においても着実に事業を実施し、報告書も良好であった。本業務の実証機関として高い能力と関心を有することから、同協会と速やかに随意契約を締結することが必要である。
以上により、本業務は会計法第２９条の３第５項及び予算決算及び会計令第９９条の２の規定により、公益社団法人日本環境技術協会と随意契約を締結するものである。</t>
  </si>
  <si>
    <t>平成24年度環境研究総合推進費（流域に沈着した放射性物質の移動と消長に関する文献調査及び知見整理）による研究委託業務</t>
  </si>
  <si>
    <t>支出負担行為担当官
環境省総合環境政策局長
白石　順一
東京都千代田区霞が関1-2-2</t>
    <rPh sb="13" eb="15">
      <t>ソウゴウ</t>
    </rPh>
    <rPh sb="15" eb="17">
      <t>カンキョウ</t>
    </rPh>
    <rPh sb="17" eb="19">
      <t>セイサク</t>
    </rPh>
    <rPh sb="19" eb="21">
      <t>キョクチョウ</t>
    </rPh>
    <rPh sb="22" eb="24">
      <t>シライシ</t>
    </rPh>
    <rPh sb="25" eb="27">
      <t>ジュンイチ</t>
    </rPh>
    <phoneticPr fontId="7"/>
  </si>
  <si>
    <t>公益社団法人日本水環境学会
東京都江東区常盤2-9-7グリーンプラザ深川常盤201号</t>
    <rPh sb="0" eb="2">
      <t>コウエキ</t>
    </rPh>
    <rPh sb="2" eb="6">
      <t>シャダンホウジン</t>
    </rPh>
    <rPh sb="6" eb="8">
      <t>ニホン</t>
    </rPh>
    <rPh sb="8" eb="9">
      <t>ミズ</t>
    </rPh>
    <rPh sb="9" eb="11">
      <t>カンキョウ</t>
    </rPh>
    <rPh sb="11" eb="13">
      <t>ガッカイ</t>
    </rPh>
    <phoneticPr fontId="7"/>
  </si>
  <si>
    <t xml:space="preserve">環境研究総合推進費は、競争的資金であり、研究開発課題は公募のあった課題の中から、外部有識者からなる環境研究企画委員会の評価を踏まえて選定している。本研究課題は、平成２４年度に採択されたものであり、本業務を提案者である公益社団法人日本水環境学会が実施することが適切である旨、あわせて評価がなされている。　
　以上の理由により、公益社団法人日本水環境学会を本委託業務の契約相手方として選定し、会計法第２９条の３第４項の規定に基づき、随意契約を締結するものである。
</t>
  </si>
  <si>
    <t>平成24年度環境経済の政策研究委託業務（資源採取から国内でのリサイクルまでのトータルライフサイクルを視野に入れた物質利用に伴う環境影響評価手法の開発及び我が国のリサイクルシステムにおける循環資源の流通・利用状況の環境・経済・社会面からの検証による国際資源循環の推進）</t>
  </si>
  <si>
    <t>支出負担行為担当官
環境省総合環境政策局長　
白石　順一
東京都千代田区霞が関1-2-2</t>
  </si>
  <si>
    <t>公益財団法人地球環境研究機関
神奈川県三浦郡葉山町上山口2108-11</t>
    <rPh sb="0" eb="2">
      <t>コウエキ</t>
    </rPh>
    <rPh sb="2" eb="6">
      <t>ザイダンホウジン</t>
    </rPh>
    <rPh sb="6" eb="8">
      <t>チキュウ</t>
    </rPh>
    <rPh sb="8" eb="10">
      <t>カンキョウ</t>
    </rPh>
    <rPh sb="10" eb="12">
      <t>ケンキュウ</t>
    </rPh>
    <rPh sb="12" eb="14">
      <t>キカン</t>
    </rPh>
    <phoneticPr fontId="6"/>
  </si>
  <si>
    <t>「環境経済の政策研究」は、環境と経済がともに向上・発展する社会をつくるため、経済動向が環境にどのような影響を与えるのか等について調査研究を行うものである。
　本事業は、環境経済の政策研究公募要領に基づき公募を行い、提案のあった研究課題を外部有識者で構成する「審査・評価会」で「研究目的・研究成果の妥当性」、「研究計画の妥当性」、「実施面での適切性」の各観点により評価した結果、地球環境研究機関の政策課題を採択したところである。
　以上の理由により、地球環境研究機関を本業務の契約相手方として選定し、会計法第29条の3第4項の規程に基づき随意契約を締結するものである。</t>
    <rPh sb="197" eb="199">
      <t>セイサク</t>
    </rPh>
    <rPh sb="199" eb="201">
      <t>カダイ</t>
    </rPh>
    <rPh sb="202" eb="204">
      <t>サイタク</t>
    </rPh>
    <phoneticPr fontId="7"/>
  </si>
  <si>
    <t>平成24年度環境経済の政策研究委託業務（高質で持続的な生活のための環境政策における指標研究）</t>
  </si>
  <si>
    <t>平成24年度地域に根ざした環境人材育成業務</t>
  </si>
  <si>
    <t>支出負担行為担当官
環境省大臣官房会計課長
鎌形　浩史
東京都千代田区霞が関1-2-2</t>
    <rPh sb="22" eb="24">
      <t>カマガタ</t>
    </rPh>
    <rPh sb="25" eb="27">
      <t>ヒロシ</t>
    </rPh>
    <phoneticPr fontId="7"/>
  </si>
  <si>
    <t>公益社団法人　日本環境教育フォーラム
東京都新宿区新宿５－１０－１５</t>
    <phoneticPr fontId="4"/>
  </si>
  <si>
    <t xml:space="preserve">　本契約は、環境教育や環境保全活動を推進していくに当たり、環境教育等を行う人材の育成が非常に重要であることから、大学生が、地域の小学校又は中学校に対する実践的な環境教育の指導体験を行うことを通じて、大学における地域に根ざした環境人材の育成を行うとともに、地域における環境教育の推進を図ることを目的とする。
　本業務に係る請負業者を企画書募集要領に従い公募したところ、７者から企画提案があり、条件を満たしているか否かの審査を行ったところ、全ての者が条件を満たしていた。
　請負業者を選定するため、企画書審査委員会を開催し審査した結果、公益社団法人日本環境教育フォーラムは、採点表の採点表の項目「本業務の目的を達成する観点から見た提案のポイント」、「環境モデルプログラムの作成に当たっての考え方、実施件数」及び「効果分析・課題抽出手法の有効性」で、特に他の提案者より高い得点を得るなど、総合的に最も高い評価となったことから、契約先として相応しい者と判断された。
　このため、公益社団法人日本環境教育フォーラムを本請負業務の契約相手方として選定し、会計法第29条の３第４項の規定に基づき随意契約を締結するものである。
</t>
  </si>
  <si>
    <t>平成24年度ジフェニルアルシン酸等の健康影響に関する調査研究業務</t>
    <rPh sb="0" eb="2">
      <t>ヘイセイ</t>
    </rPh>
    <rPh sb="4" eb="6">
      <t>ネンド</t>
    </rPh>
    <rPh sb="15" eb="16">
      <t>サン</t>
    </rPh>
    <rPh sb="16" eb="17">
      <t>トウ</t>
    </rPh>
    <rPh sb="18" eb="20">
      <t>ケンコウ</t>
    </rPh>
    <rPh sb="20" eb="22">
      <t>エイキョウ</t>
    </rPh>
    <rPh sb="23" eb="24">
      <t>カン</t>
    </rPh>
    <rPh sb="26" eb="28">
      <t>チョウサ</t>
    </rPh>
    <rPh sb="28" eb="30">
      <t>ケンキュウ</t>
    </rPh>
    <rPh sb="30" eb="32">
      <t>ギョウム</t>
    </rPh>
    <phoneticPr fontId="7"/>
  </si>
  <si>
    <t>公益財団法人日本科学技術振興財団
東京都千代田区北の丸公園２－１</t>
    <rPh sb="0" eb="2">
      <t>コウエキ</t>
    </rPh>
    <rPh sb="2" eb="4">
      <t>ザイダン</t>
    </rPh>
    <rPh sb="4" eb="6">
      <t>ホウジン</t>
    </rPh>
    <rPh sb="6" eb="8">
      <t>ニホン</t>
    </rPh>
    <rPh sb="8" eb="10">
      <t>カガク</t>
    </rPh>
    <rPh sb="10" eb="12">
      <t>ギジュツ</t>
    </rPh>
    <rPh sb="12" eb="14">
      <t>シンコウ</t>
    </rPh>
    <rPh sb="14" eb="16">
      <t>ザイダン</t>
    </rPh>
    <phoneticPr fontId="7"/>
  </si>
  <si>
    <t>　本業務は、平成１５年に茨城県神栖市において発生した、旧日本軍の毒ガス由来の可能性がある通常自然界には存在しない高濃度の有機ヒ素化合物（ジフェニルアルシン酸）による地下水汚染した井戸水の飲用を介した健康被害問題について、これまで世界で全く未解明である人への健康影響、治療法を含めた症候や病態を緊急に解明すべく実施する事業である。
　本業務においては、同健康被害問題によるジフェニルアルシン酸にばく露した緊急措置事業による医療手帳交付者を調査対象者としている。
　本事業者は、同問題が発覚した平成１５年より同業務を実施しており、唯一ジフェニルアルシン酸に関する調査研究の知見が集約されていると共に、これまで調査対象者に対し調査実施に係る内容の説明、調査結果の説明、問い合わせへの応答等を通じて真摯に対応し、強い信頼関係を構築している。
　同業務は、今日までの業務において、健康被害にあわれた調査対象者の一人一人から同意を得て収集を行った診療録の写し等をデータベース化し保存しており、個人情報の管理を厳重に行う必要がある。また、平成２３年度はデータベースを活用した詳細な分析・調査を行うため、既存のデータとのリンクや検索項目を追加することとしているが、これらの分析・調査目的に応じた同意書を改めて調査対象者から収集する必要性があることを専門家から指摘されているため、これまでの調査結果及び本調査内容等について詳細に十分な説明が可能であり、かつ調査対象者との強い信頼関係を有していなければ実施が不可能である。
　また、メカニズム及び治療法の確立等の調査研究の推進のためには、調査対象者一人一人の症状や病態の推移等の過去からの知見が必要不可欠である。健康被害にあった方々の健康状態の改善と不安の解消のためにも事業を実施できる者は、本事業を開始した平成１５年度より継続受注している同事業者以外にない。
よって、事業の性質が競争を許さないことから会計法第２９条の３第４項に該当するため随意契約としたい。</t>
  </si>
  <si>
    <t>平成24年度石綿関連疾患に係る医学的所見の解析調査業務（腫瘍組織における遺伝子の構造及び発現の相違に関する調査編）</t>
  </si>
  <si>
    <t>支出負担行為担当官
環境省大臣官房会計課長
中井　徳太郎
東京都千代田区霞が関1-2-2</t>
    <rPh sb="22" eb="24">
      <t>ナカイ</t>
    </rPh>
    <rPh sb="25" eb="28">
      <t>トクタロウ</t>
    </rPh>
    <phoneticPr fontId="7"/>
  </si>
  <si>
    <t>本業務に係る業者を選定するため、企画書募集要領に従い企画書を公募したところ、有効な応募者は（公財）がん研究会がん研究所１者のみであった。企画書審査委員会において企画書の内容を審査した結果、同法人は本業務の内容を的確に捉えており、腫瘍組織における遺伝子の構造及び発現の相違について具体的な提案を示している点で高く評価され、契約候補者と相応しいものと判断された。
　以上により、（公財）がん研究会がん研究所を契約相手方として選定し、会計法第２９条の３第４項の規定に基づき随意契約を締結するものである。</t>
  </si>
  <si>
    <t>平成24年度健康不安者フォローアップ健診事業に係るデータ整理等業務</t>
  </si>
  <si>
    <t>支出負担行為担当官
環境省大臣官房会計課長
鎌形　浩史
東京都千代田区霞が関1-2-3</t>
  </si>
  <si>
    <t>公益財団法人結核予防会
東京都千代田区三崎町1－3－12</t>
    <phoneticPr fontId="4"/>
  </si>
  <si>
    <t>本業務における検診の実施等の業務は、関係県から公益財団法人結核予防会に委託されていることから本業務で整理される事業対象者の属性データ等については、公益財団法人結核予防会において一元的に所有、管理される。そのため公益財団法人結核予防会は本事業を実施できる唯一の法事であり、契約の性質又は目的が競争を許さない場合と判断されるので、会計法第29条の３第４項の規定に基づき、本請け負う業務の契約者として、公益財団法人結核予防会と随意契約することとしたため。</t>
    <rPh sb="0" eb="1">
      <t>ホン</t>
    </rPh>
    <rPh sb="1" eb="3">
      <t>ギョウム</t>
    </rPh>
    <rPh sb="7" eb="9">
      <t>ケンシン</t>
    </rPh>
    <rPh sb="10" eb="12">
      <t>ジッシ</t>
    </rPh>
    <rPh sb="12" eb="13">
      <t>トウ</t>
    </rPh>
    <rPh sb="14" eb="16">
      <t>ギョウム</t>
    </rPh>
    <rPh sb="18" eb="21">
      <t>カンケイケン</t>
    </rPh>
    <rPh sb="23" eb="25">
      <t>コウエキ</t>
    </rPh>
    <rPh sb="25" eb="27">
      <t>ザイダン</t>
    </rPh>
    <rPh sb="27" eb="29">
      <t>ホウジン</t>
    </rPh>
    <rPh sb="29" eb="31">
      <t>ケッカク</t>
    </rPh>
    <rPh sb="31" eb="33">
      <t>ヨボウ</t>
    </rPh>
    <rPh sb="33" eb="34">
      <t>カイ</t>
    </rPh>
    <rPh sb="35" eb="37">
      <t>イタク</t>
    </rPh>
    <rPh sb="46" eb="47">
      <t>ホン</t>
    </rPh>
    <rPh sb="47" eb="49">
      <t>ギョウム</t>
    </rPh>
    <rPh sb="50" eb="52">
      <t>セイリ</t>
    </rPh>
    <rPh sb="55" eb="57">
      <t>ジギョウ</t>
    </rPh>
    <rPh sb="57" eb="60">
      <t>タイショウシャ</t>
    </rPh>
    <rPh sb="61" eb="63">
      <t>ゾクセイ</t>
    </rPh>
    <rPh sb="66" eb="67">
      <t>トウ</t>
    </rPh>
    <rPh sb="73" eb="75">
      <t>コウエキ</t>
    </rPh>
    <rPh sb="75" eb="79">
      <t>ザイダンホウジン</t>
    </rPh>
    <rPh sb="79" eb="81">
      <t>ケッカク</t>
    </rPh>
    <rPh sb="81" eb="83">
      <t>ヨボウ</t>
    </rPh>
    <rPh sb="83" eb="84">
      <t>カイ</t>
    </rPh>
    <rPh sb="88" eb="91">
      <t>イチゲンテキ</t>
    </rPh>
    <rPh sb="92" eb="94">
      <t>ショユウ</t>
    </rPh>
    <rPh sb="95" eb="97">
      <t>カンリ</t>
    </rPh>
    <rPh sb="105" eb="107">
      <t>コウエキ</t>
    </rPh>
    <rPh sb="107" eb="111">
      <t>ザイダンホウジン</t>
    </rPh>
    <rPh sb="111" eb="113">
      <t>ケッカク</t>
    </rPh>
    <rPh sb="113" eb="115">
      <t>ヨボウ</t>
    </rPh>
    <rPh sb="115" eb="116">
      <t>カイ</t>
    </rPh>
    <rPh sb="117" eb="118">
      <t>ホン</t>
    </rPh>
    <rPh sb="118" eb="120">
      <t>ジギョウ</t>
    </rPh>
    <rPh sb="121" eb="123">
      <t>ジッシ</t>
    </rPh>
    <rPh sb="126" eb="128">
      <t>ユイイツ</t>
    </rPh>
    <rPh sb="129" eb="131">
      <t>ホウジ</t>
    </rPh>
    <rPh sb="135" eb="137">
      <t>ケイヤク</t>
    </rPh>
    <rPh sb="138" eb="140">
      <t>セイシツ</t>
    </rPh>
    <rPh sb="140" eb="141">
      <t>マタ</t>
    </rPh>
    <rPh sb="142" eb="144">
      <t>モクテキ</t>
    </rPh>
    <rPh sb="145" eb="147">
      <t>キョウソウ</t>
    </rPh>
    <rPh sb="148" eb="149">
      <t>ユル</t>
    </rPh>
    <rPh sb="152" eb="154">
      <t>バアイ</t>
    </rPh>
    <rPh sb="155" eb="157">
      <t>ハンダン</t>
    </rPh>
    <rPh sb="163" eb="166">
      <t>カイケイホウ</t>
    </rPh>
    <rPh sb="166" eb="167">
      <t>ダイ</t>
    </rPh>
    <rPh sb="169" eb="170">
      <t>ジョウ</t>
    </rPh>
    <rPh sb="172" eb="173">
      <t>ダイ</t>
    </rPh>
    <rPh sb="174" eb="175">
      <t>コウ</t>
    </rPh>
    <rPh sb="176" eb="178">
      <t>キテイ</t>
    </rPh>
    <rPh sb="179" eb="180">
      <t>モト</t>
    </rPh>
    <rPh sb="183" eb="184">
      <t>ホン</t>
    </rPh>
    <rPh sb="184" eb="185">
      <t>ウ</t>
    </rPh>
    <rPh sb="186" eb="187">
      <t>オ</t>
    </rPh>
    <rPh sb="188" eb="190">
      <t>ギョウム</t>
    </rPh>
    <rPh sb="191" eb="194">
      <t>ケイヤクシャ</t>
    </rPh>
    <rPh sb="198" eb="200">
      <t>コウエキ</t>
    </rPh>
    <rPh sb="200" eb="204">
      <t>ザイダンホウジン</t>
    </rPh>
    <rPh sb="204" eb="206">
      <t>ケッカク</t>
    </rPh>
    <rPh sb="206" eb="208">
      <t>ヨボウ</t>
    </rPh>
    <rPh sb="208" eb="209">
      <t>カイ</t>
    </rPh>
    <rPh sb="210" eb="212">
      <t>ズイイ</t>
    </rPh>
    <rPh sb="212" eb="214">
      <t>ケイヤク</t>
    </rPh>
    <phoneticPr fontId="7"/>
  </si>
  <si>
    <t>平成24年度アジア太平洋地域ハブセンター支援事業に係る業務</t>
    <rPh sb="0" eb="2">
      <t>ヘイセイ</t>
    </rPh>
    <rPh sb="4" eb="6">
      <t>ネンド</t>
    </rPh>
    <rPh sb="9" eb="12">
      <t>タイヘイヨウ</t>
    </rPh>
    <rPh sb="12" eb="14">
      <t>チイキ</t>
    </rPh>
    <rPh sb="20" eb="22">
      <t>シエン</t>
    </rPh>
    <rPh sb="22" eb="24">
      <t>ジギョウ</t>
    </rPh>
    <rPh sb="25" eb="26">
      <t>カカ</t>
    </rPh>
    <rPh sb="27" eb="29">
      <t>ギョウム</t>
    </rPh>
    <phoneticPr fontId="7"/>
  </si>
  <si>
    <t>支出負担行為担当官
環境省大臣官房会計課長
鎌形　浩史
東京都千代田区霞が関1-2-2</t>
    <rPh sb="0" eb="2">
      <t>シシュツ</t>
    </rPh>
    <rPh sb="2" eb="4">
      <t>フタン</t>
    </rPh>
    <rPh sb="4" eb="6">
      <t>コウイ</t>
    </rPh>
    <rPh sb="6" eb="9">
      <t>タントウカン</t>
    </rPh>
    <rPh sb="10" eb="13">
      <t>カンキョウショウ</t>
    </rPh>
    <rPh sb="13" eb="15">
      <t>ダイジン</t>
    </rPh>
    <rPh sb="15" eb="17">
      <t>カンボウ</t>
    </rPh>
    <rPh sb="17" eb="20">
      <t>カイケイカ</t>
    </rPh>
    <rPh sb="20" eb="21">
      <t>チョウ</t>
    </rPh>
    <rPh sb="22" eb="24">
      <t>カマガタ</t>
    </rPh>
    <rPh sb="25" eb="27">
      <t>ヒロシ</t>
    </rPh>
    <rPh sb="28" eb="31">
      <t>トウキョウト</t>
    </rPh>
    <rPh sb="31" eb="35">
      <t>チヨダク</t>
    </rPh>
    <rPh sb="35" eb="36">
      <t>カスミ</t>
    </rPh>
    <rPh sb="37" eb="38">
      <t>セキ</t>
    </rPh>
    <phoneticPr fontId="7"/>
  </si>
  <si>
    <t>平成20年6月の国連気候変動枠組み条約/第28回科学技術補助機関会合（UNFCCC/SBSTA28）において地域センターやネットワーク気候変動への適応の推進にとって重要な役割を果たすことが認識され、気候変動の影響、脆弱性評価及び適応に関する既存ネットワークの推進や新たなネットワークの設立が推奨された。
アジア太平洋気候変動適応ネットワーク（以下「APAN」という。）は国連環境計画（以下「UNEP」という）が提唱する世界適応ネットワーク（以下「GAN」という。）の下で設立された地域ネットワークである。本事業では、UNEPの主導により平成21年10月に設立されたAPANの核となる地域ハブセンターを、関係機関と共同で運営し、同地域における適応に係る情報・知見の収集を行うとともに、それらの効果的な発信を行うことで、とりわけ途上国の適応に係る能力の向上を図ることを目的としている。上記経緯により、APANの活動はUNEP等の関係機関と連携の上実施することが必要不可欠である。
また、環境省は平成22年年度よりアジア太平洋地域ハブセンター支援事業を開始し、平成22年度の業務実施に当たっては、アジア太平洋地域における他の参加研究機関との協力・調整や、その他関係者との情報交換を継続的に行う必要があることから、2年間の企画提案を求め、企画募集要項に従い企画書等の公募を実施し、最も優秀な提案を行った(財)地球環境戦略研究機関（IGES）を契約相手方として選定した。
平成22年度の業務実施において、UNEPとの連携を強化し、APANの活動を円滑に行うため、UNEPと(財)地球環境戦略研究機関（IGES）で覚え書きを締結し、それを下に業務を進める必要があったため、平成22年12月に両者で覚え書きを締結した。
覚え書きにおいて、IGESがAPANのハブセンターをホストすることUNEPのアジア地域事務所がAPANの運営委員会のための事務局を担うことが合意されている。覚え書きの有効期間は締結後４年間とされている。
以上よりAPANの地域ハブセンターの運営は国際的取り決めによりIGESが担うことが定められているため、(財)地球環境戦略研究機関を本業務の契約相手方として選定し、会計法第２９条の３第４項に基づき随意契約を締結するものである。</t>
  </si>
  <si>
    <t>平成２４年度環境研究総合推進費（汚染地域の実情を反映した効果的な除染に関するアクション・リサーチ）による研究委託業務</t>
  </si>
  <si>
    <t>支出負担行為担当官
環境省地球環境局長
鈴木　正規
東京都千代田区霞が関1-2-2</t>
    <rPh sb="0" eb="2">
      <t>シシュツ</t>
    </rPh>
    <rPh sb="2" eb="4">
      <t>フタン</t>
    </rPh>
    <rPh sb="4" eb="6">
      <t>コウイ</t>
    </rPh>
    <rPh sb="6" eb="9">
      <t>タントウカン</t>
    </rPh>
    <rPh sb="10" eb="13">
      <t>カンキョウショウ</t>
    </rPh>
    <rPh sb="13" eb="15">
      <t>チキュウ</t>
    </rPh>
    <rPh sb="15" eb="17">
      <t>カンキョウ</t>
    </rPh>
    <rPh sb="17" eb="19">
      <t>キョクチョウ</t>
    </rPh>
    <rPh sb="20" eb="22">
      <t>スズキ</t>
    </rPh>
    <rPh sb="23" eb="25">
      <t>マサキ</t>
    </rPh>
    <rPh sb="26" eb="29">
      <t>トウキョウト</t>
    </rPh>
    <rPh sb="29" eb="33">
      <t>チヨダク</t>
    </rPh>
    <rPh sb="33" eb="34">
      <t>カスミ</t>
    </rPh>
    <rPh sb="35" eb="36">
      <t>セキ</t>
    </rPh>
    <phoneticPr fontId="7"/>
  </si>
  <si>
    <t>環境研究総合推進費は競争的資金であり、学識経験者等で構成される外部評価委員会により公平かつ透明な手続きの下に事前に審査された結果選ばれた研究課題に資金を提供するものであり、競争を許さないことから会計法第２９条の３第４項に該当するため。</t>
  </si>
  <si>
    <t>平成24年度低炭素国際研究ネットワーク運営実施委託業務</t>
    <rPh sb="0" eb="2">
      <t>ヘイセイ</t>
    </rPh>
    <rPh sb="4" eb="6">
      <t>ネンド</t>
    </rPh>
    <rPh sb="6" eb="9">
      <t>テイタンソ</t>
    </rPh>
    <rPh sb="9" eb="11">
      <t>コクサイ</t>
    </rPh>
    <rPh sb="11" eb="13">
      <t>ケンキュウ</t>
    </rPh>
    <rPh sb="19" eb="21">
      <t>ウンエイ</t>
    </rPh>
    <rPh sb="21" eb="23">
      <t>ジッシ</t>
    </rPh>
    <rPh sb="23" eb="25">
      <t>イタク</t>
    </rPh>
    <rPh sb="25" eb="27">
      <t>ギョウム</t>
    </rPh>
    <phoneticPr fontId="7"/>
  </si>
  <si>
    <t xml:space="preserve">平成20年５月に神戸において開催されたG8環境大臣会合で合意された「神戸イニシアティブ」の一つとして低炭素社会に関する国際研究ネットワークの設立が合意された。同ネットワークはG8（その他の国からの参加を妨げるものではない）各国政府により登録された研究機関間による研究情報交換、研究協力の促進、ネットワーク参加機関と各界とのステークホルダー間の対話促進、各国による低炭素社会研究の成果発信を通じて、G8をはじめとする国際政策プロセスへの貢献を目指すものである。本事業では、低炭素社会国際研究ネットワーク（LCS-RNet）の事務局及び参加研究機関として、LCS-RNet参加国による研究交流の促進支援、研究成果の取りまとめと発信、アウトリーチ国におけるキャパシティビルディング等を行うものである。
　本件業務の実施に当たっては、LCS-RNetの他の参加研究機関との協力・調整や、その他関係者との情報交換を同一の団体が関係を構築しつつ継続的に行う必要があることから、業者選定において、平成21年度に5年間の企画募集要綱に従い企画書公募を実施し、(財)地球環境戦略研究機関を契約者として選定した。
　国際的にも平成21年 4月5日にイタリアで開催された「低炭素社会国際研究ネットワーク（LCS-RNet）キックオフ会合」において、(財)地球環境戦略研究機関が、日本の環境省の支援を得てLCS-RNetの事務局を務めることが合意された。
　平成24年度の継続契約の可否を決定するため、評価委員会を設置し、平成23年度の業務実施状況を評価したところ、良好と認められ、平成24年度業務内容を環境省より示し、その理解度や実施体制を確認をしたところ、平成24年度業務の履行能力が十分に認められた。 
　上記理由より、(財)地球環境戦略研究機関を本件業務の契約の相手方として選定し、会計法第29条の３第４項の規定に基づき随意契約をするものである。
</t>
    <phoneticPr fontId="4"/>
  </si>
  <si>
    <t>平成24年度第36回気候変動枠組条約実施に関する補助機関会合対応業務</t>
    <rPh sb="0" eb="2">
      <t>ヘイセイ</t>
    </rPh>
    <rPh sb="4" eb="6">
      <t>ネンド</t>
    </rPh>
    <rPh sb="6" eb="7">
      <t>ダイ</t>
    </rPh>
    <rPh sb="9" eb="10">
      <t>カイ</t>
    </rPh>
    <rPh sb="10" eb="14">
      <t>キコウヘンドウ</t>
    </rPh>
    <rPh sb="14" eb="16">
      <t>ワクグミ</t>
    </rPh>
    <rPh sb="16" eb="18">
      <t>ジョウヤク</t>
    </rPh>
    <rPh sb="18" eb="20">
      <t>ジッシ</t>
    </rPh>
    <rPh sb="21" eb="22">
      <t>カン</t>
    </rPh>
    <rPh sb="24" eb="26">
      <t>ホジョ</t>
    </rPh>
    <rPh sb="26" eb="28">
      <t>キカン</t>
    </rPh>
    <rPh sb="28" eb="30">
      <t>カイゴウ</t>
    </rPh>
    <rPh sb="30" eb="32">
      <t>タイオウ</t>
    </rPh>
    <rPh sb="32" eb="34">
      <t>ギョウム</t>
    </rPh>
    <phoneticPr fontId="6"/>
  </si>
  <si>
    <t>平成24年度新メカニズムの構築に係る途上国等人材育成支援委託業務</t>
    <rPh sb="0" eb="2">
      <t>ヘイセイ</t>
    </rPh>
    <rPh sb="4" eb="6">
      <t>ネンド</t>
    </rPh>
    <rPh sb="6" eb="7">
      <t>シン</t>
    </rPh>
    <rPh sb="13" eb="15">
      <t>コウチク</t>
    </rPh>
    <rPh sb="16" eb="17">
      <t>カカ</t>
    </rPh>
    <rPh sb="18" eb="21">
      <t>トジョウコク</t>
    </rPh>
    <rPh sb="21" eb="22">
      <t>トウ</t>
    </rPh>
    <rPh sb="22" eb="24">
      <t>ジンザイ</t>
    </rPh>
    <rPh sb="24" eb="26">
      <t>イクセイ</t>
    </rPh>
    <rPh sb="26" eb="28">
      <t>シエン</t>
    </rPh>
    <rPh sb="28" eb="30">
      <t>イタク</t>
    </rPh>
    <rPh sb="30" eb="32">
      <t>ギョウム</t>
    </rPh>
    <phoneticPr fontId="7"/>
  </si>
  <si>
    <t xml:space="preserve">本業務の実施に当たっては、新メカニズムに係る各国と我が国の連携状況、協力相手国の制度構築・運用に係るニーズや人材育成状況、さらには、協力相手国が現行CDM実施に際して直面している問題等の事情を踏まえて、
① ワークショップ等の開催や新メカニズム等に関する情報の収集・整理・公開による人材育成支援の実施方法とその具体的な理由
② 新メカニズムに関するREDD＋についての人材等育成支援の実施方法
③ 人材育成支援で獲得した知見の国際交渉への提言の実施方法等
について、民間の有する知見や創意工夫を幅広く求めるために、複数の者に企画書等の提出を求め、最も優秀な企画書等を提出した者を契約相手方として選定する方法が最も有効である。また、事業者の企画内容に応じて業務の実施方法等が多種多様（人材育成支援のためにどのようなテキスト作成やデータベース構築を行うか、ワークショップ開催にあたりホスト国政府関係者等のステークホルダー間の調整をいかに効率的・効果的に行うか、どのようなREDD＋の炭素計測手法が効果的か等）に想定され、業務に要する費用を推計することは困難であるため、総合評価落札方式による一般競争入札によることができず、企画競争方式を適用するものである。
</t>
  </si>
  <si>
    <t>平成24年度国連持続可能な開発会議（リオ＋20）サイドイベント会場及び備品借り上げ業務</t>
    <rPh sb="0" eb="2">
      <t>ヘイセイ</t>
    </rPh>
    <rPh sb="4" eb="6">
      <t>ネンド</t>
    </rPh>
    <rPh sb="6" eb="8">
      <t>コクレン</t>
    </rPh>
    <rPh sb="8" eb="10">
      <t>ジゾク</t>
    </rPh>
    <rPh sb="10" eb="12">
      <t>カノウ</t>
    </rPh>
    <rPh sb="13" eb="15">
      <t>カイハツ</t>
    </rPh>
    <rPh sb="15" eb="17">
      <t>カイギ</t>
    </rPh>
    <rPh sb="31" eb="33">
      <t>カイジョウ</t>
    </rPh>
    <rPh sb="33" eb="34">
      <t>オヨ</t>
    </rPh>
    <rPh sb="35" eb="37">
      <t>ビヒン</t>
    </rPh>
    <rPh sb="37" eb="38">
      <t>カ</t>
    </rPh>
    <rPh sb="39" eb="40">
      <t>ア</t>
    </rPh>
    <rPh sb="41" eb="43">
      <t>ギョウム</t>
    </rPh>
    <phoneticPr fontId="7"/>
  </si>
  <si>
    <t>財団法人水と緑の惑星保全機構
東京都港区西新橋1-1-3　東京桜田ビル４階</t>
    <rPh sb="0" eb="4">
      <t>ザイダンホウジン</t>
    </rPh>
    <rPh sb="4" eb="5">
      <t>ミズ</t>
    </rPh>
    <rPh sb="6" eb="7">
      <t>ミドリ</t>
    </rPh>
    <rPh sb="8" eb="10">
      <t>ワクセイ</t>
    </rPh>
    <rPh sb="10" eb="12">
      <t>ホゼン</t>
    </rPh>
    <rPh sb="12" eb="14">
      <t>キコウ</t>
    </rPh>
    <phoneticPr fontId="7"/>
  </si>
  <si>
    <t xml:space="preserve">本年６月にブラジル・リオデジャネイロで開催される国連持続可能な開発
会議（以下「リオ＋２０」という。）の場において、我が国は、環境分野の我
が国の経験と技術を世界に発信するための「ジャパンパビリオン」を官民合
同で設置することになった。同パビリオンの設置に当たっては本年２月にリオ＋２０ジャパンパビリオン実行委員会（以下「実行委員会」という。）が設立され、「財団法人水と緑の惑星保全機構」内に置かれた運営事務局が中心となって現在、本件パビリオンの準備を進めているところである。
　環境省においても、本件パビリオンについてパネル・パンフレットの展示
やセミナーへの出展を予定しているところであり、環境省ブースの設営業務
やセミナーの会場手配業務等が生じる。また、本件パビリオンは実行委員会が設置主体となって運営を行っているものであり、パビリオン全体の統一性を確保するため、パビリオンへの出展は実行委員会を通じて行うしか方法がなく、出展参加団体は実行委員会の事務局である財団法人水と緑の惑星保全機構と契約を締結し、出展に必要な会場借料や現地での備品の借り上げ等の費用を当該法人に支払う必要が生じる。
以上の理由により、契約の性質又は目的が競争を許さないため、会計法第29条の3第4項の規定に基づき、随意契約で締結を行いたいものである。
</t>
  </si>
  <si>
    <t>本業務に係る業者を選定するため、企画書募集要領に従い企画書を公募したところ、有効な応募者は１者であった。企画書審査委員会において企画書の内容を審査した結果、関連分野での過去の実績はもとより、対象各国におけるMRV体制構築支援に関する知識が十分である等、提案が適切であると考えられることから、右記候補者による提案が当該業務の目的に最も合致し優秀であると判断した。以上の事から、公益財団法人地球環境戦略研究機関を本委託業務の契約相手方として選定し、会計法第２９条の３第４項に基づき随意契約を締結するものである。</t>
  </si>
  <si>
    <t>平成24年度贈与資金のグリーン化に向けた調査事業委託業務</t>
    <rPh sb="0" eb="2">
      <t>ヘイセイ</t>
    </rPh>
    <rPh sb="4" eb="6">
      <t>ネンド</t>
    </rPh>
    <rPh sb="6" eb="8">
      <t>ゾウヨ</t>
    </rPh>
    <rPh sb="8" eb="10">
      <t>シキン</t>
    </rPh>
    <rPh sb="15" eb="16">
      <t>カ</t>
    </rPh>
    <rPh sb="17" eb="18">
      <t>ム</t>
    </rPh>
    <rPh sb="20" eb="22">
      <t>チョウサ</t>
    </rPh>
    <rPh sb="22" eb="24">
      <t>ジギョウ</t>
    </rPh>
    <rPh sb="24" eb="26">
      <t>イタク</t>
    </rPh>
    <rPh sb="26" eb="28">
      <t>ギョウム</t>
    </rPh>
    <phoneticPr fontId="7"/>
  </si>
  <si>
    <t>支出負担行為担当官
環境省地球環境局長
関　荘一郎
東京都千代田区霞が関1-4-2</t>
    <rPh sb="0" eb="2">
      <t>シシュツ</t>
    </rPh>
    <rPh sb="2" eb="4">
      <t>フタン</t>
    </rPh>
    <rPh sb="4" eb="6">
      <t>コウイ</t>
    </rPh>
    <rPh sb="6" eb="9">
      <t>タントウカン</t>
    </rPh>
    <rPh sb="10" eb="13">
      <t>カンキョウショウ</t>
    </rPh>
    <rPh sb="13" eb="15">
      <t>チキュウ</t>
    </rPh>
    <rPh sb="15" eb="17">
      <t>カンキョウ</t>
    </rPh>
    <rPh sb="17" eb="19">
      <t>キョクチョウ</t>
    </rPh>
    <rPh sb="20" eb="21">
      <t>セキ</t>
    </rPh>
    <rPh sb="22" eb="25">
      <t>ソウイチロウ</t>
    </rPh>
    <rPh sb="26" eb="29">
      <t>トウキョウト</t>
    </rPh>
    <rPh sb="29" eb="33">
      <t>チヨダク</t>
    </rPh>
    <rPh sb="33" eb="34">
      <t>カスミ</t>
    </rPh>
    <rPh sb="35" eb="36">
      <t>セキ</t>
    </rPh>
    <phoneticPr fontId="7"/>
  </si>
  <si>
    <t xml:space="preserve">　本業務は、日本国内における贈与資金（約数兆円／年）を省エネ・再エネに導くための具体的政策スキーム（贈与資金のグリーン化）の検討及び実現可能性調査を実施し、国内金融機関を活用した家庭部門における低炭素機器・設備の普及を後押しするための実質的な施策の検討を行うものである。
　本業務に係る業者を選定するため、企画書を公募したところ、有効な応募者は1者であった。提出された企画書につき、局内に設置した企画審査委員会において書面審査を行った結果、公益財団法人地球環境戦略機関は、贈与（相続）資金フローを低炭素機器（設備）に導くための調査、検討方法に対して高い評価を得ていること、また、従事者の専門性・配置に関する業務実施体制、業務実施の計画、過去における類似業務の実績等に関する提案内容について、本業務を実施するための要件を満たしていると認められることから、契約候補者として相応しいものと判断した。
このため、公益財団法人地球環境戦略機関を本委託業務の契約相手方として選定し、会計法第２９条の３第４項の規定に基づき随意契約を締結するものである。
</t>
  </si>
  <si>
    <t>平成24年度北西太平洋地域海行動計画活動推進業務</t>
    <rPh sb="0" eb="2">
      <t>ヘイセイ</t>
    </rPh>
    <rPh sb="4" eb="6">
      <t>ネンド</t>
    </rPh>
    <rPh sb="6" eb="8">
      <t>ホクセイ</t>
    </rPh>
    <rPh sb="8" eb="11">
      <t>タイヘイヨウ</t>
    </rPh>
    <rPh sb="11" eb="13">
      <t>チイキ</t>
    </rPh>
    <rPh sb="13" eb="14">
      <t>ウミ</t>
    </rPh>
    <rPh sb="14" eb="16">
      <t>コウドウ</t>
    </rPh>
    <rPh sb="16" eb="18">
      <t>ケイカク</t>
    </rPh>
    <rPh sb="18" eb="20">
      <t>カツドウ</t>
    </rPh>
    <rPh sb="20" eb="22">
      <t>スイシン</t>
    </rPh>
    <rPh sb="22" eb="24">
      <t>ギョウム</t>
    </rPh>
    <phoneticPr fontId="7"/>
  </si>
  <si>
    <t>支出負担行為担当官
環境省大臣官房会計課長
鎌形　浩史　
東京都千代田区霞が関1-2-2</t>
    <rPh sb="0" eb="2">
      <t>シシュツ</t>
    </rPh>
    <rPh sb="2" eb="4">
      <t>フタン</t>
    </rPh>
    <rPh sb="4" eb="6">
      <t>コウイ</t>
    </rPh>
    <rPh sb="6" eb="9">
      <t>タントウカン</t>
    </rPh>
    <rPh sb="10" eb="13">
      <t>カンキョウショウ</t>
    </rPh>
    <rPh sb="13" eb="15">
      <t>ダイジン</t>
    </rPh>
    <rPh sb="15" eb="17">
      <t>カンボウ</t>
    </rPh>
    <rPh sb="17" eb="20">
      <t>カイケイカ</t>
    </rPh>
    <rPh sb="20" eb="21">
      <t>チョウ</t>
    </rPh>
    <rPh sb="22" eb="24">
      <t>カマガタ</t>
    </rPh>
    <rPh sb="25" eb="26">
      <t>ヒロシ</t>
    </rPh>
    <rPh sb="26" eb="27">
      <t>シ</t>
    </rPh>
    <rPh sb="29" eb="32">
      <t>トウキョウト</t>
    </rPh>
    <rPh sb="32" eb="36">
      <t>チヨダク</t>
    </rPh>
    <rPh sb="36" eb="37">
      <t>カスミ</t>
    </rPh>
    <rPh sb="38" eb="39">
      <t>セキ</t>
    </rPh>
    <phoneticPr fontId="7"/>
  </si>
  <si>
    <t>財団法人環日本海環境協力センター
富山県富山市牛島新町５－５</t>
    <rPh sb="0" eb="4">
      <t>ザイダンホウジン</t>
    </rPh>
    <rPh sb="4" eb="8">
      <t>カンニホンカイ</t>
    </rPh>
    <rPh sb="8" eb="10">
      <t>カンキョウ</t>
    </rPh>
    <rPh sb="10" eb="12">
      <t>キョウリョク</t>
    </rPh>
    <phoneticPr fontId="7"/>
  </si>
  <si>
    <t xml:space="preserve">本業務は、北西太平洋地域海行動計画（NOWPAP）活動を支援するため、本年度は、NOWPAP加盟国が実施したケーススタディ結果を基に、NOWPAP富栄養化状況評価手順書に係る手法の改善、その検証に必要な富山湾海域モニタリング調査の実施、生物多様性を指標とした沿岸環境評価手法の検討の実施、人工衛星による観測データの信号受信・処理システムの維持管理を行うことを目的とする。
　1999年４月の第４回政府間会合において、各プロジェクトの実施に責任を持ち、活動を推進していくとされている地域活動センター（RAC）の配置が決定された。我が国においては、「特殊モニタリング・沿岸環境評価に関する地域活動センター」(CEARAC）が設置されることとなった。
　 (財)環日本海環境協力センターは、同政府間会合において、CEARACとして指定された。このようなことからNOWPAPにおいて特殊モニタリングを担当するCEARACである(財)環日本海環境協力センターに本業務を実施させることが必要である。
　以上のことから、平成18年8月25日付財務大臣通知（財計第2017号）の競争性のない随意契約によらざるを得ない場合のイの（ロ）「条約等の国際的取決めにより、契約の相手が一に定められているもの」に該当するので、会計法第29条の３第４項の規定に基づき契約の性質又は、目的が競争を許さない場合として、本業務の契約相手方として、財団法人環日本海環境協力センターと随意契約を締結するものである。
</t>
  </si>
  <si>
    <t>平成24年度（平成23年度からの繰越分）除染技術実証事業（その13）</t>
    <rPh sb="20" eb="21">
      <t>ジョ</t>
    </rPh>
    <rPh sb="21" eb="22">
      <t>セン</t>
    </rPh>
    <rPh sb="22" eb="24">
      <t>ギジュツ</t>
    </rPh>
    <rPh sb="24" eb="26">
      <t>ジッショウ</t>
    </rPh>
    <rPh sb="26" eb="28">
      <t>ジギョウ</t>
    </rPh>
    <phoneticPr fontId="7"/>
  </si>
  <si>
    <t>(財)原子力研究バックエンド推進センター
東京都港区虎ノ門1-7-6升本ビル3階</t>
    <rPh sb="0" eb="3">
      <t>ザイ</t>
    </rPh>
    <rPh sb="3" eb="6">
      <t>ゲンシリョク</t>
    </rPh>
    <rPh sb="6" eb="8">
      <t>ケンキュウ</t>
    </rPh>
    <rPh sb="14" eb="16">
      <t>スイシン</t>
    </rPh>
    <phoneticPr fontId="7"/>
  </si>
  <si>
    <t>　除染技術実証事業は、除染作業等に活用し得る技術を発掘し、除染効果、経済性、安全性等を確認することを目的として実施するものである。
　本事業は「平成23年度除染技術実証事業」に係る実証試験対象技術の公募要領に基づき公募を行い、応募のあった技術について有識者により構成される委員会で厳正な審査を行った結果、(財)原子力研究バックエンド推進センターが提案した技術が当該事業で選定されたものである。
　以上の理由により、(財)原子力研究バックエンド推進センターを本業務の契約相手方として選定し、会計法第29条の3第4項の規程に基づき随意契約を締結するものである。</t>
    <rPh sb="1" eb="3">
      <t>ジョセン</t>
    </rPh>
    <rPh sb="3" eb="5">
      <t>ギジュツ</t>
    </rPh>
    <rPh sb="5" eb="7">
      <t>ジッショウ</t>
    </rPh>
    <rPh sb="11" eb="13">
      <t>ジョセン</t>
    </rPh>
    <rPh sb="13" eb="15">
      <t>サギョウ</t>
    </rPh>
    <rPh sb="15" eb="16">
      <t>トウ</t>
    </rPh>
    <rPh sb="17" eb="19">
      <t>カツヨウ</t>
    </rPh>
    <rPh sb="20" eb="21">
      <t>エ</t>
    </rPh>
    <rPh sb="22" eb="24">
      <t>ギジュツ</t>
    </rPh>
    <rPh sb="25" eb="27">
      <t>ハックツ</t>
    </rPh>
    <rPh sb="29" eb="31">
      <t>ジョセン</t>
    </rPh>
    <rPh sb="31" eb="33">
      <t>コウカ</t>
    </rPh>
    <rPh sb="34" eb="37">
      <t>ケイザイセイ</t>
    </rPh>
    <rPh sb="38" eb="41">
      <t>アンゼンセイ</t>
    </rPh>
    <rPh sb="41" eb="42">
      <t>トウ</t>
    </rPh>
    <rPh sb="43" eb="45">
      <t>カクニン</t>
    </rPh>
    <rPh sb="72" eb="74">
      <t>ヘイセイ</t>
    </rPh>
    <rPh sb="76" eb="78">
      <t>ネンド</t>
    </rPh>
    <rPh sb="78" eb="80">
      <t>ジョセン</t>
    </rPh>
    <rPh sb="80" eb="82">
      <t>ギジュツ</t>
    </rPh>
    <rPh sb="82" eb="84">
      <t>ジッショウ</t>
    </rPh>
    <rPh sb="84" eb="86">
      <t>ジギョウ</t>
    </rPh>
    <rPh sb="88" eb="89">
      <t>カカ</t>
    </rPh>
    <rPh sb="90" eb="92">
      <t>ジッショウ</t>
    </rPh>
    <rPh sb="92" eb="94">
      <t>シケン</t>
    </rPh>
    <rPh sb="94" eb="96">
      <t>タイショウ</t>
    </rPh>
    <rPh sb="96" eb="98">
      <t>ギジュツ</t>
    </rPh>
    <rPh sb="113" eb="115">
      <t>オウボ</t>
    </rPh>
    <rPh sb="119" eb="121">
      <t>ギジュツ</t>
    </rPh>
    <rPh sb="125" eb="128">
      <t>ユウシキシャ</t>
    </rPh>
    <rPh sb="131" eb="133">
      <t>コウセイ</t>
    </rPh>
    <rPh sb="136" eb="139">
      <t>イインカイ</t>
    </rPh>
    <rPh sb="140" eb="142">
      <t>ゲンセイ</t>
    </rPh>
    <rPh sb="146" eb="147">
      <t>オコナ</t>
    </rPh>
    <rPh sb="173" eb="175">
      <t>テイアン</t>
    </rPh>
    <rPh sb="177" eb="179">
      <t>ギジュツ</t>
    </rPh>
    <rPh sb="180" eb="182">
      <t>トウガイ</t>
    </rPh>
    <rPh sb="182" eb="184">
      <t>ジギョウ</t>
    </rPh>
    <rPh sb="185" eb="187">
      <t>センテイ</t>
    </rPh>
    <phoneticPr fontId="7"/>
  </si>
  <si>
    <t>平成２４年度農村地域等におけるアンモニア性窒素等総量削減協力事業業務</t>
  </si>
  <si>
    <t>（１）本業務は、2011年4月28日、日中両国の環境大臣間で締結された「農村地域等におけるアンモニア性窒素等総量削減事業協力実施に関する覚書」に基づき、日中両国がアンモニア性窒素等の水汚染物質総量削減分野に係る政策及び技術交流を強化し、中国の農村地域等においてモデル事業等の実施を通じて、モデル地域の水汚染物質排出量を減少し水環境を改善するとともに中国政府行政官等の能力向上を図ることを目的とする。また、それらのモデル事業と併せて、中国での排水処理分野を中心とした水環境ビジネス展開の現状と課題について整理し、日本企業が中国で水環境ビジネスを展開促進のための検討を行うものである。
　事業実施にあたっては、中国における水環境協力に関する業務であることから中国政府や中国現地の事業者等と緊密な連携を図りながら慎重に進めることが求められ、さらに、効果的に実施するために中国における水環境関連の法制度及び水質汚濁状況、対策状況等を充分理解していることはもとより、日本における水環境政策体系に関する専門的知識を有し、分散型生活排水処理技術に関する知見や高い技術力が必要である。
（２）以上のことから本業務においては、平成23年度に複数年度（４年）を前提とした規格競争方式により、「財団法人地球環境戦略研究機関」を選定し、業務を実施しており、平成23年度業務内でその能力を十分に発揮し、的確に業務を遂行している。
このため、「財団法人地球環境戦略研究機関」を引き続き本業務の請負契約の相手方として選定し、会計法第２９条の３第４項の規定に基づき随意契約を締結するものである。</t>
    <rPh sb="488" eb="490">
      <t>イジョウ</t>
    </rPh>
    <rPh sb="495" eb="496">
      <t>ホン</t>
    </rPh>
    <rPh sb="496" eb="498">
      <t>ギョウム</t>
    </rPh>
    <rPh sb="504" eb="506">
      <t>ヘイセイ</t>
    </rPh>
    <rPh sb="508" eb="510">
      <t>ネンド</t>
    </rPh>
    <rPh sb="511" eb="513">
      <t>フクスウ</t>
    </rPh>
    <rPh sb="513" eb="515">
      <t>ネンド</t>
    </rPh>
    <rPh sb="517" eb="518">
      <t>ネン</t>
    </rPh>
    <rPh sb="520" eb="522">
      <t>ゼンテイ</t>
    </rPh>
    <rPh sb="525" eb="527">
      <t>キカク</t>
    </rPh>
    <rPh sb="527" eb="529">
      <t>キョウソウ</t>
    </rPh>
    <rPh sb="529" eb="531">
      <t>ホウシキ</t>
    </rPh>
    <rPh sb="552" eb="554">
      <t>センテイ</t>
    </rPh>
    <rPh sb="556" eb="558">
      <t>ギョウム</t>
    </rPh>
    <rPh sb="559" eb="561">
      <t>ジッシ</t>
    </rPh>
    <rPh sb="566" eb="568">
      <t>ヘイセイ</t>
    </rPh>
    <rPh sb="570" eb="571">
      <t>ネン</t>
    </rPh>
    <rPh sb="571" eb="572">
      <t>ド</t>
    </rPh>
    <rPh sb="572" eb="574">
      <t>ギョウム</t>
    </rPh>
    <rPh sb="574" eb="575">
      <t>ナイ</t>
    </rPh>
    <rPh sb="578" eb="580">
      <t>ノウリョク</t>
    </rPh>
    <rPh sb="581" eb="583">
      <t>ジュウブン</t>
    </rPh>
    <rPh sb="584" eb="586">
      <t>ハッキ</t>
    </rPh>
    <rPh sb="588" eb="590">
      <t>テキカク</t>
    </rPh>
    <rPh sb="591" eb="593">
      <t>ギョウム</t>
    </rPh>
    <rPh sb="594" eb="596">
      <t>スイコウ</t>
    </rPh>
    <rPh sb="624" eb="625">
      <t>ヒ</t>
    </rPh>
    <rPh sb="626" eb="627">
      <t>ツヅ</t>
    </rPh>
    <phoneticPr fontId="7"/>
  </si>
  <si>
    <t>平成２４年度アジア水環境パートナーシップ事業業務</t>
  </si>
  <si>
    <t>　アジア水環境パートナーシップ事業（WEPA）は、2003年に日本で開催された第3回世界水フォーラム閣僚級国際会議の成果として、各国の自発的な水問題解決への行動をまとめた「水行動集」に、環境省が登録した施策の一つである。
　本業務を実施するためには、国際的なパートナーシップ事業における各国政府からの信頼および実績を有しており、円滑かつ確実に連絡調整及び参加国における調査・分析等を行う能力を有することが必要不可欠である。
　WEPAの第2期事業を展開するにあたり、2008年10月にマレーシアで開催されたWEPA年次会合において、これまでの事業の継続性の確保もあり、第1期の事務局を務めた財団法人地球環境戦略研究機関（IGES）がWEPA第2期の事務局を務めることについて合意がなされたこともあり、財団法人地球環境戦略研究機関（IGES）と随意契約を行うものである。</t>
  </si>
  <si>
    <t>平成24年度コベネフィット・アプローチ推進に係る国際パートナーシップ等事務局業務</t>
  </si>
  <si>
    <t>平成24年度除染関連事業支援等業務</t>
    <rPh sb="0" eb="2">
      <t>ヘイセイ</t>
    </rPh>
    <rPh sb="4" eb="6">
      <t>ネンド</t>
    </rPh>
    <rPh sb="6" eb="7">
      <t>ジョ</t>
    </rPh>
    <rPh sb="7" eb="8">
      <t>ソ</t>
    </rPh>
    <rPh sb="8" eb="10">
      <t>カンレン</t>
    </rPh>
    <rPh sb="10" eb="12">
      <t>ジギョウ</t>
    </rPh>
    <rPh sb="12" eb="14">
      <t>シエン</t>
    </rPh>
    <rPh sb="14" eb="15">
      <t>トウ</t>
    </rPh>
    <rPh sb="15" eb="17">
      <t>ギョウム</t>
    </rPh>
    <phoneticPr fontId="7"/>
  </si>
  <si>
    <t>社団法人土壌環境センター
東京都千代田区麹町4-2</t>
    <rPh sb="0" eb="4">
      <t>シャダンホウジン</t>
    </rPh>
    <rPh sb="4" eb="6">
      <t>ドジョウ</t>
    </rPh>
    <rPh sb="6" eb="8">
      <t>カンキョウ</t>
    </rPh>
    <phoneticPr fontId="7"/>
  </si>
  <si>
    <t>本業務に係る業者を選定するため、企画募集要領に従い企画書等の公募を実施したところ、有効な応募者は１者であった。企画審査委員会において企画書の内容を審査した結果、（社）土壌環境センターは本業務の背景及び意義等を適格に理解しており、除染特別地域における支援等業務及び汚染状況重点調査地域における除染関連業務の提案が具体的かつ効率的なものであった。業務実施体制についても、適切な人員計画が示されており契約候補者として相応しい者と判断されたため、会計法第29条の3第4項に基づき随意契約を締結するものである。</t>
    <rPh sb="81" eb="82">
      <t>シャ</t>
    </rPh>
    <rPh sb="83" eb="85">
      <t>ドジョウ</t>
    </rPh>
    <rPh sb="85" eb="87">
      <t>カンキョウ</t>
    </rPh>
    <rPh sb="114" eb="115">
      <t>ジョ</t>
    </rPh>
    <rPh sb="115" eb="116">
      <t>ソ</t>
    </rPh>
    <rPh sb="116" eb="118">
      <t>トクベツ</t>
    </rPh>
    <rPh sb="118" eb="120">
      <t>チイキ</t>
    </rPh>
    <rPh sb="124" eb="126">
      <t>シエン</t>
    </rPh>
    <rPh sb="126" eb="127">
      <t>トウ</t>
    </rPh>
    <rPh sb="127" eb="129">
      <t>ギョウム</t>
    </rPh>
    <rPh sb="129" eb="130">
      <t>オヨ</t>
    </rPh>
    <rPh sb="131" eb="133">
      <t>オセン</t>
    </rPh>
    <rPh sb="133" eb="135">
      <t>ジョウキョウ</t>
    </rPh>
    <rPh sb="135" eb="137">
      <t>ジュウテン</t>
    </rPh>
    <rPh sb="137" eb="139">
      <t>チョウサ</t>
    </rPh>
    <rPh sb="139" eb="141">
      <t>チイキ</t>
    </rPh>
    <rPh sb="145" eb="146">
      <t>ジョ</t>
    </rPh>
    <rPh sb="146" eb="147">
      <t>ソ</t>
    </rPh>
    <rPh sb="147" eb="149">
      <t>カンレン</t>
    </rPh>
    <rPh sb="149" eb="151">
      <t>ギョウム</t>
    </rPh>
    <rPh sb="152" eb="154">
      <t>テイアン</t>
    </rPh>
    <rPh sb="155" eb="158">
      <t>グタイテキ</t>
    </rPh>
    <rPh sb="160" eb="163">
      <t>コウリツテキ</t>
    </rPh>
    <rPh sb="171" eb="173">
      <t>ギョウム</t>
    </rPh>
    <rPh sb="173" eb="175">
      <t>ジッシ</t>
    </rPh>
    <rPh sb="175" eb="177">
      <t>タイセイ</t>
    </rPh>
    <rPh sb="183" eb="185">
      <t>テキセツ</t>
    </rPh>
    <rPh sb="186" eb="188">
      <t>ジンイン</t>
    </rPh>
    <rPh sb="188" eb="190">
      <t>ケイカク</t>
    </rPh>
    <rPh sb="191" eb="192">
      <t>シメ</t>
    </rPh>
    <rPh sb="197" eb="199">
      <t>ケイヤク</t>
    </rPh>
    <rPh sb="199" eb="202">
      <t>コウホシャ</t>
    </rPh>
    <rPh sb="240" eb="242">
      <t>テイケツ</t>
    </rPh>
    <phoneticPr fontId="7"/>
  </si>
  <si>
    <t>平成24年度トキ野生復帰モニタリング調査等業務</t>
    <rPh sb="0" eb="2">
      <t>ヘイセイ</t>
    </rPh>
    <rPh sb="4" eb="6">
      <t>ネンド</t>
    </rPh>
    <rPh sb="8" eb="10">
      <t>ヤセイ</t>
    </rPh>
    <rPh sb="10" eb="12">
      <t>フッキ</t>
    </rPh>
    <rPh sb="18" eb="20">
      <t>チョウサ</t>
    </rPh>
    <rPh sb="20" eb="21">
      <t>トウ</t>
    </rPh>
    <rPh sb="21" eb="23">
      <t>ギョウム</t>
    </rPh>
    <phoneticPr fontId="7"/>
  </si>
  <si>
    <t>支出負担行為担当官
環境省大臣官房会計課長
鎌形　浩史
東京都千代田区霞が関1-2-2</t>
    <rPh sb="0" eb="2">
      <t>シシュツ</t>
    </rPh>
    <rPh sb="2" eb="4">
      <t>フタン</t>
    </rPh>
    <rPh sb="4" eb="6">
      <t>コウイ</t>
    </rPh>
    <rPh sb="6" eb="9">
      <t>タントウカン</t>
    </rPh>
    <rPh sb="10" eb="13">
      <t>カンキョウショウ</t>
    </rPh>
    <rPh sb="13" eb="15">
      <t>ダイジン</t>
    </rPh>
    <rPh sb="15" eb="17">
      <t>カンボウ</t>
    </rPh>
    <rPh sb="17" eb="19">
      <t>カイケイ</t>
    </rPh>
    <rPh sb="19" eb="21">
      <t>カチョウ</t>
    </rPh>
    <rPh sb="22" eb="24">
      <t>カマガタ</t>
    </rPh>
    <rPh sb="25" eb="27">
      <t>ヒロフミ</t>
    </rPh>
    <rPh sb="28" eb="31">
      <t>トウキョウト</t>
    </rPh>
    <rPh sb="31" eb="35">
      <t>チヨダク</t>
    </rPh>
    <rPh sb="35" eb="36">
      <t>カスミ</t>
    </rPh>
    <rPh sb="37" eb="38">
      <t>セキ</t>
    </rPh>
    <phoneticPr fontId="7"/>
  </si>
  <si>
    <t>財団法人自然環境研究センター
東京都台東区下谷3-10-10</t>
    <rPh sb="0" eb="4">
      <t>ザイダンホウジン</t>
    </rPh>
    <phoneticPr fontId="7"/>
  </si>
  <si>
    <t xml:space="preserve">本業務は、新潟県佐渡島において平成20年度～平成23年度に放鳥されたトキ及び平成24年に放鳥予定のトキのモニタリングを、専門職員による住民ボランティアの協力を得ながら実施する地上からの観察等及び衛星追跡システムにより実施する。
本業務の実施に当たっては、希少種であるトキの生態に関する専門的知識や、野生生物の追跡結果を踏まえた生息環境との関係を分析できる技術が必要である。また、佐渡島の地域住民の理解と協力を得ながら追跡調査を進める信頼性が求められる。平成23年度に、企画書募集要領に従い平成23年度から平成25年度までの３か年業務について企画書を公募し、本業務実施に最も相応しい者として財団法人自然環境研究センターを選定、契約したところである。平成24年度業務の契約に当たっては、「平成24年度トキ野生復帰モニタリング調査等業務に係る契約審査委員会」を開催し審査したところ、放鳥したトキのモニタリングやモニタリングで得たデータの整理、情報共有など、予定されていた業務が仕様書等に基づき適正に実施されており、平成23年度の業務実施状況は良好と認められることから、平成24年度業務の契約候補者として財団法人自然環境研究センターが適当であるとの審査結果を得た。これにより、財団法人自然環境研究センターを本請負業務の契約相手方として選定し、会計法第29条の３第４項の規定に基づき随意契約を締結するものである。
</t>
  </si>
  <si>
    <t>平成24年度絶滅危惧植物の種子収集・保存推進業務</t>
    <rPh sb="0" eb="2">
      <t>ヘイセイ</t>
    </rPh>
    <rPh sb="4" eb="6">
      <t>ネンド</t>
    </rPh>
    <rPh sb="6" eb="8">
      <t>ゼツメツ</t>
    </rPh>
    <rPh sb="8" eb="10">
      <t>キグ</t>
    </rPh>
    <rPh sb="10" eb="12">
      <t>ショクブツ</t>
    </rPh>
    <rPh sb="13" eb="15">
      <t>シュシ</t>
    </rPh>
    <rPh sb="15" eb="17">
      <t>シュウシュウ</t>
    </rPh>
    <rPh sb="18" eb="20">
      <t>ホゾン</t>
    </rPh>
    <rPh sb="20" eb="22">
      <t>スイシン</t>
    </rPh>
    <rPh sb="22" eb="24">
      <t>ギョウム</t>
    </rPh>
    <phoneticPr fontId="7"/>
  </si>
  <si>
    <t xml:space="preserve">本業務は、野生動植物資源管理等の一環として、新宿御苑において実施している絶滅危惧植物の種子の収集・保存事業について、平成２２年度に策定した種子収集・保存計画に基づき、東北地域、関東北部地域、北陸地域、四国地域、沖縄本島地域、三河地域、九州南部地域、石垣地域、西表地域の種子の収集を計画的、組織的に行うことにより種子の収集・保存を推進するものである。本業務の実施に当たっては、絶滅危惧植物に関する専門的知識や、植物の種子の取扱、さらには、植物園・博物館等の地元協力者と協力の上、種子の収集を進める信頼性を必要とする。また、本事業の実施にあたって収集される絶滅危惧植物に関するデータは、我が国における絶滅危惧植物保全のための基礎的資料としても活用されるものであり、保全の観点からその取扱に細心の注意を払う必要がある。平成23年度に、企画書募集要領に従い平成23年度から平成24年度までの２ヶ年業務について企画書を公募し、本業務実施に最も相応しい者として財団法人自然環境研究センターを選定、契約したところである。平成24年度本業務の適正な契約に当たっては、「平成24年度絶滅危惧植物の種子収集・保存推進業務に係る契約審査委員会」を開催し審査したところ、絶滅危惧植物の種子収集について、予定されていた業務が仕様書等に基づき適正に実施されており、平成23年度の業務実施状況は良好と認められることから、平成24年度業務の契約候補者として財団法人自然環境研究センターが適当であるとの審査結果を得た。これにより、財団法人自然環境研究センターを本請負業務の契約相手方として選定し、会計法第29条の３第４項の規定に基づき、随意契約を締結するもの。
</t>
  </si>
  <si>
    <t>平成24年度日米アホウドリ人工衛星追跡共同業務</t>
    <rPh sb="0" eb="2">
      <t>ヘイセイ</t>
    </rPh>
    <rPh sb="4" eb="6">
      <t>ネンド</t>
    </rPh>
    <rPh sb="6" eb="8">
      <t>ニチベイ</t>
    </rPh>
    <rPh sb="13" eb="15">
      <t>ジンコウ</t>
    </rPh>
    <rPh sb="15" eb="17">
      <t>エイセイ</t>
    </rPh>
    <rPh sb="17" eb="19">
      <t>ツイセキ</t>
    </rPh>
    <rPh sb="19" eb="21">
      <t>キョウドウ</t>
    </rPh>
    <rPh sb="21" eb="23">
      <t>ギョウム</t>
    </rPh>
    <phoneticPr fontId="7"/>
  </si>
  <si>
    <t>公益財団法人山階鳥類研究所
千葉県我孫子市高野山115</t>
    <rPh sb="0" eb="2">
      <t>コウエキ</t>
    </rPh>
    <rPh sb="2" eb="6">
      <t>ザイダンホウジン</t>
    </rPh>
    <rPh sb="6" eb="8">
      <t>ヤマシナ</t>
    </rPh>
    <rPh sb="8" eb="10">
      <t>チョウルイ</t>
    </rPh>
    <rPh sb="10" eb="13">
      <t>ケンキュウジョ</t>
    </rPh>
    <phoneticPr fontId="7"/>
  </si>
  <si>
    <t>本業務は、アホウドリ保護増殖事業の一環として米国の担当政府機関である内務省魚類野生生物局と共同して、繁殖地である鳥島及びヒナの移送先である小笠原諸島・聟島においてアホウドリを捕獲し、発信機の装着等を行い、人工衛星を用いて巣立ちヒナの行動圏を解明することを目的とする。さらに、その解析結果を分析し、アホウドリの保護対策について検討することによりアホウドリの長期的な保護に資するものである。
　財団法人山階鳥類研究所は、絶滅危惧種であるアホウドリの取扱及び調査研究実績に関して米国の信頼を得て、平成１３年度以降、米国が行う調査の日本側カウンターパートとして日米共同の人工衛星を用いたアホウドリの行動追跡調査を行っており、調査日や調査方法の調整、データの共有化等を図りながら米国とアホウドリの共同研究が行える唯一の機関であり、平成１５年の条約会議の合意は、この調査実績を踏まえて行われたものである。
　以上の理由により、契約の性格又は目的が競争を許さない場合と判断されるので、会計法第２９条の３第４項の規程に基づき、財団法人山階鳥類研究所と随意契約を結ぶものである。</t>
    <rPh sb="1" eb="3">
      <t>ギョウム</t>
    </rPh>
    <phoneticPr fontId="7"/>
  </si>
  <si>
    <t>平成24年度全国野鳥保護のつどい記念式典実施業務</t>
    <rPh sb="0" eb="2">
      <t>ヘイセイ</t>
    </rPh>
    <rPh sb="4" eb="6">
      <t>ネンド</t>
    </rPh>
    <rPh sb="6" eb="8">
      <t>ゼンコク</t>
    </rPh>
    <rPh sb="8" eb="10">
      <t>ヤチョウ</t>
    </rPh>
    <rPh sb="10" eb="12">
      <t>ホゴ</t>
    </rPh>
    <rPh sb="16" eb="18">
      <t>キネン</t>
    </rPh>
    <rPh sb="18" eb="20">
      <t>シキテン</t>
    </rPh>
    <rPh sb="20" eb="22">
      <t>ジッシ</t>
    </rPh>
    <rPh sb="22" eb="24">
      <t>ギョウム</t>
    </rPh>
    <phoneticPr fontId="7"/>
  </si>
  <si>
    <t>公益財団法人日本鳥類保護連盟
東京都杉並区和田3-54-5</t>
    <rPh sb="0" eb="2">
      <t>コウエキ</t>
    </rPh>
    <rPh sb="2" eb="4">
      <t>ザイダン</t>
    </rPh>
    <rPh sb="4" eb="6">
      <t>ホウジン</t>
    </rPh>
    <rPh sb="6" eb="8">
      <t>ニホン</t>
    </rPh>
    <rPh sb="8" eb="10">
      <t>チョウルイ</t>
    </rPh>
    <rPh sb="10" eb="12">
      <t>ホゴ</t>
    </rPh>
    <rPh sb="12" eb="14">
      <t>レンメイ</t>
    </rPh>
    <phoneticPr fontId="7"/>
  </si>
  <si>
    <t>本業務は、愛鳥週間の中核行事として、(財)日本鳥類保護連盟が主催として昭和３６年から行われてきた。環境庁設置後の昭和４７年からは連盟・環境庁及び開催県の共催で行われ今日に至っている。
　本業務の実施に当たっては、野鳥の保護に関する充分な知識を有するとともに、普及啓発活動を継続的に行っていることが必要とされる。また、式典には常陸宮殿下の御臨席を仰いで行われるものであるため、皇室が出席する同様の式典を開催した実績を有することが本業務を行うにあたり必須の条件である。
　(財)日本鳥類保護連盟は、常陸宮殿下を総裁にいただいているとともに本業務発足当初からの主催者であるため、宮家との調整及び本業務を円滑に遂行することのできる唯一の団体である。
　以上の理由により、会計法第２９条の３第４項の規定に基づき、(財)日本鳥類保護連盟を契約の相手方とするものである。</t>
    <rPh sb="5" eb="7">
      <t>アイチョウ</t>
    </rPh>
    <rPh sb="7" eb="9">
      <t>シュウカン</t>
    </rPh>
    <rPh sb="10" eb="12">
      <t>チュウカク</t>
    </rPh>
    <rPh sb="12" eb="14">
      <t>ギョウジ</t>
    </rPh>
    <rPh sb="18" eb="21">
      <t>ザイ</t>
    </rPh>
    <rPh sb="21" eb="23">
      <t>ニホン</t>
    </rPh>
    <rPh sb="23" eb="25">
      <t>チョウルイ</t>
    </rPh>
    <rPh sb="25" eb="27">
      <t>ホゴ</t>
    </rPh>
    <rPh sb="27" eb="29">
      <t>レンメイ</t>
    </rPh>
    <rPh sb="30" eb="32">
      <t>シュサイ</t>
    </rPh>
    <rPh sb="35" eb="37">
      <t>ショウワ</t>
    </rPh>
    <rPh sb="39" eb="40">
      <t>ネン</t>
    </rPh>
    <rPh sb="42" eb="43">
      <t>オコナ</t>
    </rPh>
    <rPh sb="49" eb="52">
      <t>カンキョウチョウ</t>
    </rPh>
    <rPh sb="52" eb="54">
      <t>セッチ</t>
    </rPh>
    <rPh sb="54" eb="55">
      <t>ゴ</t>
    </rPh>
    <rPh sb="56" eb="58">
      <t>ショウワ</t>
    </rPh>
    <rPh sb="60" eb="61">
      <t>ネン</t>
    </rPh>
    <rPh sb="64" eb="66">
      <t>レンメイ</t>
    </rPh>
    <rPh sb="67" eb="70">
      <t>カンキョウチョウ</t>
    </rPh>
    <rPh sb="70" eb="71">
      <t>オヨ</t>
    </rPh>
    <rPh sb="72" eb="75">
      <t>カイサイケン</t>
    </rPh>
    <rPh sb="76" eb="78">
      <t>キョウサイ</t>
    </rPh>
    <rPh sb="79" eb="80">
      <t>オコナ</t>
    </rPh>
    <rPh sb="82" eb="84">
      <t>コンニチ</t>
    </rPh>
    <rPh sb="85" eb="86">
      <t>イタ</t>
    </rPh>
    <rPh sb="93" eb="94">
      <t>ホン</t>
    </rPh>
    <rPh sb="94" eb="96">
      <t>ギョウム</t>
    </rPh>
    <rPh sb="97" eb="99">
      <t>ジッシ</t>
    </rPh>
    <rPh sb="100" eb="101">
      <t>ア</t>
    </rPh>
    <rPh sb="106" eb="108">
      <t>ヤチョウ</t>
    </rPh>
    <rPh sb="109" eb="111">
      <t>ホゴ</t>
    </rPh>
    <rPh sb="112" eb="113">
      <t>カン</t>
    </rPh>
    <rPh sb="115" eb="117">
      <t>ジュウブン</t>
    </rPh>
    <rPh sb="118" eb="120">
      <t>チシキ</t>
    </rPh>
    <rPh sb="121" eb="122">
      <t>ユウ</t>
    </rPh>
    <rPh sb="129" eb="131">
      <t>フキュウ</t>
    </rPh>
    <rPh sb="131" eb="133">
      <t>ケイハツ</t>
    </rPh>
    <rPh sb="133" eb="135">
      <t>カツドウ</t>
    </rPh>
    <rPh sb="136" eb="139">
      <t>ケイゾクテキ</t>
    </rPh>
    <rPh sb="140" eb="141">
      <t>オコナ</t>
    </rPh>
    <rPh sb="148" eb="150">
      <t>ヒツヨウ</t>
    </rPh>
    <rPh sb="158" eb="160">
      <t>シキテン</t>
    </rPh>
    <rPh sb="162" eb="164">
      <t>ヒタチ</t>
    </rPh>
    <rPh sb="164" eb="165">
      <t>ミヤ</t>
    </rPh>
    <rPh sb="165" eb="167">
      <t>デンカ</t>
    </rPh>
    <rPh sb="168" eb="171">
      <t>ゴリンセキ</t>
    </rPh>
    <rPh sb="172" eb="173">
      <t>アオ</t>
    </rPh>
    <rPh sb="175" eb="176">
      <t>オコナ</t>
    </rPh>
    <rPh sb="187" eb="189">
      <t>コウシツ</t>
    </rPh>
    <rPh sb="190" eb="192">
      <t>シュッセキ</t>
    </rPh>
    <rPh sb="194" eb="196">
      <t>ドウヨウ</t>
    </rPh>
    <rPh sb="197" eb="199">
      <t>シキテン</t>
    </rPh>
    <rPh sb="200" eb="202">
      <t>カイサイ</t>
    </rPh>
    <rPh sb="204" eb="206">
      <t>ジッセキ</t>
    </rPh>
    <rPh sb="207" eb="208">
      <t>ユウ</t>
    </rPh>
    <rPh sb="213" eb="214">
      <t>ホン</t>
    </rPh>
    <rPh sb="214" eb="216">
      <t>ギョウム</t>
    </rPh>
    <rPh sb="217" eb="218">
      <t>オコナ</t>
    </rPh>
    <rPh sb="223" eb="225">
      <t>ヒッス</t>
    </rPh>
    <rPh sb="226" eb="228">
      <t>ジョウケン</t>
    </rPh>
    <rPh sb="234" eb="237">
      <t>ザイ</t>
    </rPh>
    <rPh sb="237" eb="239">
      <t>ニホン</t>
    </rPh>
    <rPh sb="239" eb="241">
      <t>チョウルイ</t>
    </rPh>
    <rPh sb="241" eb="243">
      <t>ホゴ</t>
    </rPh>
    <rPh sb="243" eb="245">
      <t>レンメイ</t>
    </rPh>
    <rPh sb="247" eb="249">
      <t>ヒタチ</t>
    </rPh>
    <rPh sb="249" eb="250">
      <t>ミヤ</t>
    </rPh>
    <rPh sb="250" eb="252">
      <t>デンカ</t>
    </rPh>
    <rPh sb="253" eb="255">
      <t>ソウサイ</t>
    </rPh>
    <rPh sb="267" eb="268">
      <t>ホン</t>
    </rPh>
    <rPh sb="268" eb="270">
      <t>ギョウム</t>
    </rPh>
    <rPh sb="270" eb="272">
      <t>ハッソク</t>
    </rPh>
    <rPh sb="272" eb="274">
      <t>トウショ</t>
    </rPh>
    <rPh sb="277" eb="280">
      <t>シュサイシャ</t>
    </rPh>
    <rPh sb="290" eb="292">
      <t>チョウセイ</t>
    </rPh>
    <rPh sb="292" eb="293">
      <t>オヨ</t>
    </rPh>
    <rPh sb="294" eb="295">
      <t>ホン</t>
    </rPh>
    <rPh sb="295" eb="297">
      <t>ギョウム</t>
    </rPh>
    <rPh sb="298" eb="300">
      <t>エンカツ</t>
    </rPh>
    <rPh sb="301" eb="303">
      <t>スイコウ</t>
    </rPh>
    <rPh sb="311" eb="313">
      <t>ユイイツ</t>
    </rPh>
    <rPh sb="314" eb="316">
      <t>ダンタイ</t>
    </rPh>
    <rPh sb="322" eb="324">
      <t>イジョウ</t>
    </rPh>
    <rPh sb="325" eb="327">
      <t>リユウ</t>
    </rPh>
    <rPh sb="331" eb="334">
      <t>カイケイホウ</t>
    </rPh>
    <rPh sb="334" eb="335">
      <t>ダイ</t>
    </rPh>
    <rPh sb="337" eb="338">
      <t>ジョウ</t>
    </rPh>
    <rPh sb="340" eb="341">
      <t>ダイ</t>
    </rPh>
    <rPh sb="342" eb="343">
      <t>コウ</t>
    </rPh>
    <rPh sb="344" eb="346">
      <t>キテイ</t>
    </rPh>
    <rPh sb="347" eb="348">
      <t>モト</t>
    </rPh>
    <rPh sb="351" eb="354">
      <t>ザイ</t>
    </rPh>
    <rPh sb="354" eb="356">
      <t>ニホン</t>
    </rPh>
    <rPh sb="356" eb="358">
      <t>チョウルイ</t>
    </rPh>
    <rPh sb="358" eb="360">
      <t>ホゴ</t>
    </rPh>
    <rPh sb="360" eb="362">
      <t>レンメイ</t>
    </rPh>
    <rPh sb="363" eb="365">
      <t>ケイヤク</t>
    </rPh>
    <rPh sb="366" eb="369">
      <t>アイテガタ</t>
    </rPh>
    <phoneticPr fontId="7"/>
  </si>
  <si>
    <t>平成24年度日中トキ生息保護協力業務</t>
    <rPh sb="0" eb="2">
      <t>ヘイセイ</t>
    </rPh>
    <rPh sb="4" eb="6">
      <t>ネンド</t>
    </rPh>
    <rPh sb="6" eb="8">
      <t>ニッチュウ</t>
    </rPh>
    <rPh sb="10" eb="12">
      <t>セイソク</t>
    </rPh>
    <rPh sb="12" eb="14">
      <t>ホゴ</t>
    </rPh>
    <rPh sb="14" eb="16">
      <t>キョウリョク</t>
    </rPh>
    <rPh sb="16" eb="18">
      <t>ギョウム</t>
    </rPh>
    <phoneticPr fontId="7"/>
  </si>
  <si>
    <t>本業務は、中国側が中国陜西省洋県及びトキ救護飼養センター等において、トキに関する各種調査を進める中国の現地専門家等に対する協力、中国におけるトキ野生復帰事業の調査分析・技術支援、日中両国における日中トキ保護協力にかかる普及啓発、トキの引き渡し及び借り受けにかかる事務、関連情報の収集その他等を行うものである。本業務の実施にあたっては、トキ保護増殖事業計画、日中共同トキ保護計画及び日中トキ保護協力の経緯などについて理解している者やトキの生態やそれを取り巻く生息環境等に関する経験及び知識を持つとともに、トキの保護に向けた科学的知見を持っている者を有していること、我が国とは体制・社会慣習等の異なる中国における円滑な事業の実施を図るため、中国のトキ保護増殖にかかる団体、専門家等と緊密な人脈・ネットワークを有し、かつ十分な信頼関係が構築され、中国への渡航経験を有し、社会環境等にも精通した者を有していること、及びトキを含めた希少鳥類の保護に関する啓発普及活動について、その準備、運営等に関する実績、トキを含めた希少鳥類の輸出入、運搬等に関する業務や関与の実績を有することが必要であるり、これらの要件を満たすもの者が、一者のみ又は複数社存在するか確認するため、参加者確認公募方式により、公示を行ったところ、参加希望書類を提出したのは財団法人日本鳥類保護連盟のみであり、内容を審査したところ業務を適正に履行できる要件を有していたことが確認された。
　以上の理由により、財団法人日本鳥類保護連盟を本業務の契約相手方として選定し、会計法第２９条の３第４項の規程に基づき随意契約を締結するものである。</t>
    <rPh sb="1" eb="3">
      <t>ギョウム</t>
    </rPh>
    <rPh sb="155" eb="157">
      <t>ギョウム</t>
    </rPh>
    <phoneticPr fontId="7"/>
  </si>
  <si>
    <t>平成24年度絶滅のおそれのある野生動植物種の選定のための調査等委託業務</t>
    <rPh sb="0" eb="2">
      <t>ヘイセイ</t>
    </rPh>
    <rPh sb="4" eb="6">
      <t>ネンド</t>
    </rPh>
    <rPh sb="6" eb="8">
      <t>ゼツメツ</t>
    </rPh>
    <rPh sb="15" eb="17">
      <t>ヤセイ</t>
    </rPh>
    <rPh sb="17" eb="20">
      <t>ドウショクブツ</t>
    </rPh>
    <rPh sb="20" eb="21">
      <t>シュ</t>
    </rPh>
    <rPh sb="22" eb="24">
      <t>センテイ</t>
    </rPh>
    <rPh sb="28" eb="30">
      <t>チョウサ</t>
    </rPh>
    <rPh sb="30" eb="31">
      <t>トウ</t>
    </rPh>
    <rPh sb="31" eb="33">
      <t>イタク</t>
    </rPh>
    <rPh sb="33" eb="35">
      <t>ギョウム</t>
    </rPh>
    <phoneticPr fontId="7"/>
  </si>
  <si>
    <t>支出負担行為担当官
環境省自然環境局長
渡邊　綱男
東京都千代田区霞が関1-2-2</t>
    <rPh sb="0" eb="2">
      <t>シシュツ</t>
    </rPh>
    <rPh sb="2" eb="4">
      <t>フタン</t>
    </rPh>
    <rPh sb="4" eb="6">
      <t>コウイ</t>
    </rPh>
    <rPh sb="6" eb="9">
      <t>タントウカン</t>
    </rPh>
    <rPh sb="10" eb="13">
      <t>カンキョウショウ</t>
    </rPh>
    <rPh sb="13" eb="15">
      <t>シゼン</t>
    </rPh>
    <rPh sb="15" eb="17">
      <t>カンキョウ</t>
    </rPh>
    <rPh sb="17" eb="19">
      <t>キョクチョウ</t>
    </rPh>
    <rPh sb="20" eb="22">
      <t>ワタナベ</t>
    </rPh>
    <rPh sb="23" eb="25">
      <t>ツナオ</t>
    </rPh>
    <rPh sb="26" eb="29">
      <t>トウキョウト</t>
    </rPh>
    <rPh sb="29" eb="33">
      <t>チヨダク</t>
    </rPh>
    <rPh sb="33" eb="34">
      <t>カスミ</t>
    </rPh>
    <rPh sb="35" eb="36">
      <t>セキ</t>
    </rPh>
    <phoneticPr fontId="7"/>
  </si>
  <si>
    <t>本業務は、我が国の絶滅のおそれのある野生動植物種に関する情報を収集し、選定することにより、保護のための基礎資料として活用すること及び一般への普及を目的として、平成19年度までに取りまとめられたレッドリストを改訂するとともに、各種の生息状況等を解説したレッドデータブックを作成するためのものである。
　本業務の調達に当たっては、絶滅のおそれのある野生動植物種の専門的知識や、選定のある種にデータを多角的かつ正確に分析できる技術が必要であるとともに、絶滅のおそれのある種に関するデータは、専門家との信頼関係によって提供いただいたデータであり、細心の注意を払う必要がある。このため、本業務の実施に最もふさわしい知見、技術、情報管理体制を有する者を選定するため、複数の者に企画書の提出を求め、最も優秀な企画書を提出した者を契約の相手方として選定する方法が最も有効であり、企画募集要項に従って企画書等の公募を実施した。これに対する有効な応募者は１者であった。
　１者による企画提案会を開催し、応募者により説明を受けるとともに、企画書審査委員会（委員５名）において、審査・採点を行った。
　その結果、レッドデータブックの作成方法及び専門家との信頼関係の構築する体制等、並びに、企画内容全体が妥当であり、実施体制や実績において優れていること等の理由から、財団法人自然環境研究センターを契約候補者として決定した。
　これにより、財団法人自然環境研究センターを本委託業務の相手方として選定し、会計法第２９条の３第４項の規定に基づき、随意契約を締結するものである。</t>
  </si>
  <si>
    <t>平成24年度「自然とふれあうみどりの日」行事開催業務</t>
    <rPh sb="0" eb="2">
      <t>ヘイセイ</t>
    </rPh>
    <rPh sb="4" eb="6">
      <t>ネンド</t>
    </rPh>
    <rPh sb="7" eb="9">
      <t>シゼン</t>
    </rPh>
    <rPh sb="18" eb="19">
      <t>ヒ</t>
    </rPh>
    <rPh sb="20" eb="22">
      <t>ギョウジ</t>
    </rPh>
    <rPh sb="22" eb="24">
      <t>カイサイ</t>
    </rPh>
    <rPh sb="24" eb="26">
      <t>ギョウム</t>
    </rPh>
    <phoneticPr fontId="7"/>
  </si>
  <si>
    <t>支出負担行為担当官
環境省大臣官房会計課長
鎌形　浩史
東京都千代田区霞が関1-2-2</t>
  </si>
  <si>
    <t>（公社）日本環境教育フォーラム
東京都千代田区麹町3－7－6</t>
    <rPh sb="1" eb="3">
      <t>コウシャ</t>
    </rPh>
    <rPh sb="4" eb="6">
      <t>ニホン</t>
    </rPh>
    <rPh sb="6" eb="8">
      <t>カンキョウ</t>
    </rPh>
    <rPh sb="8" eb="10">
      <t>キョウイク</t>
    </rPh>
    <phoneticPr fontId="7"/>
  </si>
  <si>
    <t>本業務は、平成25年4月に自然環境の保全分野で顕著な功績のあった者を表彰する「みどりの日」自然環境功労者環境大臣表彰を実施するとともに、新宿御苑の園内において自然とのふれあいに関する普及啓発イベントである「２０１３新宿御苑みどりフェスタ」を開催するものである。
本業務に係る業者を選定するため、企画書募集要領に従い企画書の公募をしたところ、企画書等の書類を提出した者は1者であった。その後、企画提案会で提出者から説明を受けるとともに企画書審査委員会で審査・採点を行った結果、（公社）日本環境教育フォーラムは、ほぼ全ての審査項目において妥当性が認められ、特に「業務に対する理解度」、「業務の実施計画の妥当性」について高得点を得ており、これらに基づく業務の実施方法の提案などで条件を満たすと判断されたことから、契約候補者として相応しいものと判断された。
 以上のことから、（公社）日本環境教育フォーラムを本業務の契約相手方として選定し、会計法第２９条の３第４項の規定に基づき随意契約を行うものである。</t>
  </si>
  <si>
    <t>平成２４年度福島県警戒区域内の被災ペットの保護及び飼育管理業務</t>
  </si>
  <si>
    <t xml:space="preserve">支出負担行為担当官
環境省大臣官房会計課長
鎌形　浩史
東京都千代田区霞が関1-2-2 </t>
  </si>
  <si>
    <t>財団法人　自然環境研究センター
東京都台東区下谷3-10-10</t>
    <rPh sb="0" eb="4">
      <t>ザイダンホウジン</t>
    </rPh>
    <rPh sb="5" eb="7">
      <t>シゼン</t>
    </rPh>
    <rPh sb="7" eb="9">
      <t>カンキョウ</t>
    </rPh>
    <rPh sb="9" eb="11">
      <t>ケンキュウ</t>
    </rPh>
    <phoneticPr fontId="7"/>
  </si>
  <si>
    <t>平成２４年度エコツーリズムガイド育成事業関連業務</t>
  </si>
  <si>
    <t>支出負担行為担当官
環境省大臣官房会計課長
中井　徳太郎
東京都千代田区霞が関1－2－2</t>
    <rPh sb="22" eb="24">
      <t>ナカイ</t>
    </rPh>
    <rPh sb="25" eb="28">
      <t>トクタロウ</t>
    </rPh>
    <phoneticPr fontId="7"/>
  </si>
  <si>
    <t>本業務は、地域の自然資源（景観、野生生物、温泉等）や文化を解説し、地域や自然の魅力を伝えるガイドを早急に育成するため、民間の自然学校等を活用し、実地研修（インターンシップ）、集合研修、巡回指導等、延べ６ヶ月程度の研修を実施し、地域の雇用の確保にも寄与していくものである。</t>
  </si>
  <si>
    <t>平成２４年度皇居外苑管理運営委託業務</t>
    <rPh sb="0" eb="2">
      <t>ヘイセイ</t>
    </rPh>
    <rPh sb="4" eb="6">
      <t>ネンド</t>
    </rPh>
    <rPh sb="6" eb="10">
      <t>コウキョガイエン</t>
    </rPh>
    <rPh sb="10" eb="12">
      <t>カンリ</t>
    </rPh>
    <rPh sb="12" eb="14">
      <t>ウンエイ</t>
    </rPh>
    <rPh sb="14" eb="16">
      <t>イタク</t>
    </rPh>
    <rPh sb="16" eb="18">
      <t>ギョウム</t>
    </rPh>
    <phoneticPr fontId="7"/>
  </si>
  <si>
    <t>分任支出負担行為担当官　　　　環境省自然環境局皇居外苑管理事務所長　桑田　信男　　　　　　　　　　東京都千代田区皇居外苑１－１</t>
    <rPh sb="0" eb="1">
      <t>ブン</t>
    </rPh>
    <rPh sb="1" eb="2">
      <t>ニン</t>
    </rPh>
    <rPh sb="2" eb="4">
      <t>シシュツ</t>
    </rPh>
    <rPh sb="4" eb="6">
      <t>フタン</t>
    </rPh>
    <rPh sb="6" eb="8">
      <t>コウイ</t>
    </rPh>
    <rPh sb="8" eb="11">
      <t>タントウカン</t>
    </rPh>
    <rPh sb="15" eb="18">
      <t>カンキョウショウ</t>
    </rPh>
    <rPh sb="18" eb="20">
      <t>シゼン</t>
    </rPh>
    <rPh sb="20" eb="23">
      <t>カンキョウキョク</t>
    </rPh>
    <rPh sb="23" eb="27">
      <t>コウキョガイエン</t>
    </rPh>
    <rPh sb="27" eb="29">
      <t>カンリ</t>
    </rPh>
    <rPh sb="29" eb="31">
      <t>ジム</t>
    </rPh>
    <rPh sb="31" eb="33">
      <t>ショチョウ</t>
    </rPh>
    <rPh sb="34" eb="36">
      <t>クワタ</t>
    </rPh>
    <rPh sb="37" eb="39">
      <t>ノブオ</t>
    </rPh>
    <phoneticPr fontId="7"/>
  </si>
  <si>
    <t>（財）国民公園協会
東京都千代田区皇居外苑1-1　　　　　　</t>
    <rPh sb="0" eb="3">
      <t>ザイ</t>
    </rPh>
    <rPh sb="3" eb="5">
      <t>コクミン</t>
    </rPh>
    <rPh sb="5" eb="7">
      <t>コウエン</t>
    </rPh>
    <rPh sb="7" eb="9">
      <t>キョウカイ</t>
    </rPh>
    <phoneticPr fontId="7"/>
  </si>
  <si>
    <t>（１）本業務では、豊富な庭園管理、クオリティの高い利用者サービス及び高度な安全確保と信頼性のある公園管理を遂行するため、①庭園管理業務、②清掃業務、③巡視・利用指導業務を適切に実施していく必要がある。そこで、上記①から③に示した業務を通じ、利用者が安全で快適に利用できるよう庭園管理や利用者サービスを行うとともに、皇居外苑の質的レベルを維持・向上させ、園内の景観並びに環境の保全等をはかることを目的とする。
（２）本業務に係る業者を選定するため、企画書募集要領に従い企画書を公募したところ、有効な応募者は２者であった。企画書審査委員会において企画書の内容を審査した結果、財団法人国民公園協会は、管理運営に関する基本的な考え方、業務内容の理解度、実績からの実施能力評価において、他の１者より高く評価され、候補者として相応しいと評された。
このため、財団法人国民公園協会を本委託業務の契約相手方として選定し、会計法第２９条の３第４項の規定に基づき随意契約を締結したもの。</t>
    <rPh sb="3" eb="4">
      <t>ホン</t>
    </rPh>
    <rPh sb="4" eb="6">
      <t>ギョウム</t>
    </rPh>
    <rPh sb="9" eb="11">
      <t>ホウフ</t>
    </rPh>
    <rPh sb="12" eb="14">
      <t>テイエン</t>
    </rPh>
    <rPh sb="14" eb="16">
      <t>カンリ</t>
    </rPh>
    <rPh sb="23" eb="24">
      <t>タカ</t>
    </rPh>
    <rPh sb="25" eb="28">
      <t>リヨウシャ</t>
    </rPh>
    <rPh sb="32" eb="33">
      <t>オヨ</t>
    </rPh>
    <rPh sb="34" eb="36">
      <t>コウド</t>
    </rPh>
    <rPh sb="37" eb="39">
      <t>アンゼン</t>
    </rPh>
    <rPh sb="39" eb="41">
      <t>カクホ</t>
    </rPh>
    <rPh sb="42" eb="45">
      <t>シンライセイ</t>
    </rPh>
    <rPh sb="48" eb="50">
      <t>コウエン</t>
    </rPh>
    <rPh sb="50" eb="52">
      <t>カンリ</t>
    </rPh>
    <rPh sb="53" eb="55">
      <t>スイコウ</t>
    </rPh>
    <rPh sb="61" eb="63">
      <t>テイエン</t>
    </rPh>
    <rPh sb="63" eb="65">
      <t>カンリ</t>
    </rPh>
    <rPh sb="65" eb="67">
      <t>ギョウム</t>
    </rPh>
    <rPh sb="69" eb="71">
      <t>セイソウ</t>
    </rPh>
    <rPh sb="71" eb="73">
      <t>ギョウム</t>
    </rPh>
    <rPh sb="75" eb="77">
      <t>ジュンシ</t>
    </rPh>
    <rPh sb="78" eb="80">
      <t>リヨウ</t>
    </rPh>
    <rPh sb="80" eb="82">
      <t>シドウ</t>
    </rPh>
    <rPh sb="82" eb="84">
      <t>ギョウム</t>
    </rPh>
    <rPh sb="85" eb="87">
      <t>テキセツ</t>
    </rPh>
    <rPh sb="88" eb="90">
      <t>ジッシ</t>
    </rPh>
    <rPh sb="94" eb="96">
      <t>ヒツヨウ</t>
    </rPh>
    <rPh sb="104" eb="106">
      <t>ジョウキ</t>
    </rPh>
    <rPh sb="111" eb="112">
      <t>シメ</t>
    </rPh>
    <rPh sb="114" eb="116">
      <t>ギョウム</t>
    </rPh>
    <rPh sb="117" eb="118">
      <t>ツウ</t>
    </rPh>
    <rPh sb="120" eb="123">
      <t>リヨウシャ</t>
    </rPh>
    <rPh sb="124" eb="126">
      <t>アンゼン</t>
    </rPh>
    <rPh sb="127" eb="129">
      <t>カイテキ</t>
    </rPh>
    <rPh sb="130" eb="132">
      <t>リヨウ</t>
    </rPh>
    <rPh sb="137" eb="139">
      <t>テイエン</t>
    </rPh>
    <rPh sb="139" eb="141">
      <t>カンリ</t>
    </rPh>
    <rPh sb="142" eb="145">
      <t>リヨウシャ</t>
    </rPh>
    <rPh sb="150" eb="151">
      <t>オコナ</t>
    </rPh>
    <rPh sb="157" eb="159">
      <t>コウキョ</t>
    </rPh>
    <rPh sb="159" eb="161">
      <t>ガイエン</t>
    </rPh>
    <rPh sb="162" eb="164">
      <t>シツテキ</t>
    </rPh>
    <rPh sb="168" eb="170">
      <t>イジ</t>
    </rPh>
    <rPh sb="171" eb="173">
      <t>コウジョウ</t>
    </rPh>
    <rPh sb="176" eb="178">
      <t>エンナイ</t>
    </rPh>
    <rPh sb="179" eb="181">
      <t>ケイカン</t>
    </rPh>
    <rPh sb="181" eb="182">
      <t>ナラ</t>
    </rPh>
    <rPh sb="184" eb="186">
      <t>カンキョウ</t>
    </rPh>
    <rPh sb="187" eb="189">
      <t>ホゼン</t>
    </rPh>
    <rPh sb="189" eb="190">
      <t>トウ</t>
    </rPh>
    <rPh sb="197" eb="199">
      <t>モクテキ</t>
    </rPh>
    <rPh sb="207" eb="208">
      <t>ホン</t>
    </rPh>
    <rPh sb="208" eb="210">
      <t>ギョウム</t>
    </rPh>
    <rPh sb="211" eb="212">
      <t>カカ</t>
    </rPh>
    <rPh sb="213" eb="215">
      <t>ギョウシャ</t>
    </rPh>
    <rPh sb="216" eb="218">
      <t>センテイ</t>
    </rPh>
    <rPh sb="223" eb="226">
      <t>キカクショ</t>
    </rPh>
    <rPh sb="226" eb="228">
      <t>ボシュウ</t>
    </rPh>
    <rPh sb="228" eb="230">
      <t>ヨウリョウ</t>
    </rPh>
    <rPh sb="231" eb="232">
      <t>シタガ</t>
    </rPh>
    <rPh sb="233" eb="236">
      <t>キカクショ</t>
    </rPh>
    <rPh sb="237" eb="239">
      <t>コウボ</t>
    </rPh>
    <rPh sb="245" eb="247">
      <t>ユウコウ</t>
    </rPh>
    <rPh sb="248" eb="251">
      <t>オウボシャ</t>
    </rPh>
    <rPh sb="253" eb="254">
      <t>シャ</t>
    </rPh>
    <rPh sb="259" eb="262">
      <t>キカクショ</t>
    </rPh>
    <rPh sb="262" eb="264">
      <t>シンサ</t>
    </rPh>
    <rPh sb="264" eb="267">
      <t>イインカイ</t>
    </rPh>
    <rPh sb="271" eb="274">
      <t>キカクショ</t>
    </rPh>
    <rPh sb="275" eb="277">
      <t>ナイヨウ</t>
    </rPh>
    <rPh sb="278" eb="280">
      <t>シンサ</t>
    </rPh>
    <rPh sb="282" eb="284">
      <t>ケッカ</t>
    </rPh>
    <rPh sb="285" eb="289">
      <t>ザイダンホウジン</t>
    </rPh>
    <rPh sb="289" eb="291">
      <t>コクミン</t>
    </rPh>
    <rPh sb="291" eb="293">
      <t>コウエン</t>
    </rPh>
    <rPh sb="293" eb="295">
      <t>キョウカイ</t>
    </rPh>
    <rPh sb="297" eb="299">
      <t>カンリ</t>
    </rPh>
    <rPh sb="299" eb="301">
      <t>ウンエイ</t>
    </rPh>
    <rPh sb="302" eb="303">
      <t>カン</t>
    </rPh>
    <rPh sb="305" eb="308">
      <t>キホンテキ</t>
    </rPh>
    <rPh sb="309" eb="310">
      <t>カンガ</t>
    </rPh>
    <rPh sb="311" eb="312">
      <t>カタ</t>
    </rPh>
    <rPh sb="313" eb="315">
      <t>ギョウム</t>
    </rPh>
    <rPh sb="315" eb="317">
      <t>ナイヨウ</t>
    </rPh>
    <rPh sb="318" eb="321">
      <t>リカイド</t>
    </rPh>
    <rPh sb="322" eb="324">
      <t>ジッセキ</t>
    </rPh>
    <rPh sb="327" eb="329">
      <t>ジッシ</t>
    </rPh>
    <rPh sb="329" eb="331">
      <t>ノウリョク</t>
    </rPh>
    <rPh sb="331" eb="333">
      <t>ヒョウカ</t>
    </rPh>
    <rPh sb="338" eb="339">
      <t>タ</t>
    </rPh>
    <rPh sb="341" eb="342">
      <t>シャ</t>
    </rPh>
    <rPh sb="344" eb="345">
      <t>タカ</t>
    </rPh>
    <rPh sb="346" eb="348">
      <t>ヒョウカ</t>
    </rPh>
    <rPh sb="351" eb="354">
      <t>コウホシャ</t>
    </rPh>
    <rPh sb="357" eb="359">
      <t>フサワ</t>
    </rPh>
    <rPh sb="362" eb="363">
      <t>ヒョウ</t>
    </rPh>
    <rPh sb="373" eb="377">
      <t>ザイダンホウジン</t>
    </rPh>
    <rPh sb="377" eb="379">
      <t>コクミン</t>
    </rPh>
    <rPh sb="379" eb="381">
      <t>コウエン</t>
    </rPh>
    <rPh sb="381" eb="383">
      <t>キョウカイ</t>
    </rPh>
    <rPh sb="384" eb="385">
      <t>ホン</t>
    </rPh>
    <rPh sb="385" eb="387">
      <t>イタク</t>
    </rPh>
    <rPh sb="387" eb="389">
      <t>ギョウム</t>
    </rPh>
    <rPh sb="390" eb="392">
      <t>ケイヤク</t>
    </rPh>
    <rPh sb="392" eb="395">
      <t>アイテガタ</t>
    </rPh>
    <rPh sb="398" eb="400">
      <t>センテイ</t>
    </rPh>
    <rPh sb="402" eb="405">
      <t>カイケイホウ</t>
    </rPh>
    <rPh sb="405" eb="406">
      <t>ダイ</t>
    </rPh>
    <rPh sb="408" eb="409">
      <t>ジョウ</t>
    </rPh>
    <rPh sb="411" eb="412">
      <t>ダイ</t>
    </rPh>
    <rPh sb="413" eb="414">
      <t>コウ</t>
    </rPh>
    <rPh sb="415" eb="417">
      <t>キテイ</t>
    </rPh>
    <rPh sb="418" eb="419">
      <t>モト</t>
    </rPh>
    <rPh sb="421" eb="423">
      <t>ズイイ</t>
    </rPh>
    <rPh sb="423" eb="425">
      <t>ケイヤク</t>
    </rPh>
    <rPh sb="426" eb="428">
      <t>テイケツ</t>
    </rPh>
    <phoneticPr fontId="7"/>
  </si>
  <si>
    <t>平成２４年度京都御苑管理運営委託業務</t>
  </si>
  <si>
    <t>分任支出負担行為担当官
環境省自然環境局京都御苑管理事務所長　佐々木仁
京都府京都市上京区京都御苑３</t>
    <rPh sb="0" eb="2">
      <t>ブンニン</t>
    </rPh>
    <rPh sb="2" eb="4">
      <t>シシュツ</t>
    </rPh>
    <rPh sb="4" eb="6">
      <t>フタン</t>
    </rPh>
    <rPh sb="6" eb="8">
      <t>コウイ</t>
    </rPh>
    <rPh sb="8" eb="11">
      <t>タントウカン</t>
    </rPh>
    <rPh sb="12" eb="15">
      <t>カンキョウショウ</t>
    </rPh>
    <rPh sb="15" eb="17">
      <t>シゼン</t>
    </rPh>
    <rPh sb="17" eb="20">
      <t>カンキョウキョク</t>
    </rPh>
    <rPh sb="20" eb="22">
      <t>キョウト</t>
    </rPh>
    <rPh sb="22" eb="24">
      <t>ギョエン</t>
    </rPh>
    <rPh sb="24" eb="26">
      <t>カンリ</t>
    </rPh>
    <rPh sb="26" eb="28">
      <t>ジム</t>
    </rPh>
    <rPh sb="28" eb="30">
      <t>ショチョウ</t>
    </rPh>
    <rPh sb="31" eb="34">
      <t>ササキ</t>
    </rPh>
    <rPh sb="34" eb="35">
      <t>メグミ</t>
    </rPh>
    <rPh sb="36" eb="39">
      <t>キョウトフ</t>
    </rPh>
    <rPh sb="39" eb="42">
      <t>キョウトシ</t>
    </rPh>
    <rPh sb="42" eb="45">
      <t>カミギョウク</t>
    </rPh>
    <rPh sb="45" eb="47">
      <t>キョウト</t>
    </rPh>
    <rPh sb="47" eb="49">
      <t>ギョエン</t>
    </rPh>
    <phoneticPr fontId="7"/>
  </si>
  <si>
    <t>財団法人国民公園協会
東京都千代田区皇居外苑１－１</t>
    <rPh sb="0" eb="4">
      <t>ザイダンホウジン</t>
    </rPh>
    <rPh sb="4" eb="6">
      <t>コクミン</t>
    </rPh>
    <rPh sb="6" eb="8">
      <t>コウエン</t>
    </rPh>
    <rPh sb="8" eb="10">
      <t>キョウカイ</t>
    </rPh>
    <phoneticPr fontId="7"/>
  </si>
  <si>
    <t xml:space="preserve">会計法２９条の３第４項
　本業務は平成２３年度において毎年度評価を受けることを条件とし、当該年度を含め最長３カ年度継続できることとして企画競争の手続きにより受託者の募集を行い受託者を選定したものである。
　当該業務の平成２３年度の業務実績について、「平成２３年度京都御苑管理運営委託業務に係る評価委員会」において、評価を行ったところ、各委員の評価の合計値は満点に対して80.6％の割合となっており、評価委員会の審議においても良好な業務実績と評価を受け、平成２４年度の契約を継続することについて支障がないと判断されたため。
</t>
    <rPh sb="0" eb="3">
      <t>カイケイホウ</t>
    </rPh>
    <rPh sb="5" eb="6">
      <t>ジョウ</t>
    </rPh>
    <rPh sb="8" eb="9">
      <t>ダイ</t>
    </rPh>
    <rPh sb="10" eb="11">
      <t>コウ</t>
    </rPh>
    <phoneticPr fontId="7"/>
  </si>
  <si>
    <t>平成24年度新宿御苑菊栽培管理委託業務</t>
    <rPh sb="0" eb="2">
      <t>ヘイセイ</t>
    </rPh>
    <rPh sb="4" eb="6">
      <t>ネンド</t>
    </rPh>
    <rPh sb="6" eb="10">
      <t>シンジュク</t>
    </rPh>
    <rPh sb="10" eb="11">
      <t>キク</t>
    </rPh>
    <rPh sb="11" eb="13">
      <t>サイバイ</t>
    </rPh>
    <rPh sb="13" eb="15">
      <t>カンリ</t>
    </rPh>
    <rPh sb="15" eb="17">
      <t>イタク</t>
    </rPh>
    <rPh sb="17" eb="19">
      <t>ギョウム</t>
    </rPh>
    <phoneticPr fontId="7"/>
  </si>
  <si>
    <t>分任支出負担行為担当官
環境省自然環境局新宿御苑管理事務所長　三村起一
東京都新宿区内藤町１１</t>
    <rPh sb="0" eb="11">
      <t>ブンニン</t>
    </rPh>
    <rPh sb="12" eb="15">
      <t>カンキョウショウ</t>
    </rPh>
    <rPh sb="15" eb="17">
      <t>シゼン</t>
    </rPh>
    <rPh sb="17" eb="20">
      <t>カンキョウキョク</t>
    </rPh>
    <rPh sb="20" eb="24">
      <t>シンジュク</t>
    </rPh>
    <rPh sb="24" eb="29">
      <t>カンリ</t>
    </rPh>
    <rPh sb="29" eb="30">
      <t>チョウ</t>
    </rPh>
    <rPh sb="31" eb="33">
      <t>ミムラ</t>
    </rPh>
    <rPh sb="33" eb="34">
      <t>オ</t>
    </rPh>
    <rPh sb="34" eb="35">
      <t>イチ</t>
    </rPh>
    <rPh sb="36" eb="39">
      <t>トウキョウト</t>
    </rPh>
    <rPh sb="39" eb="42">
      <t>シンジュクク</t>
    </rPh>
    <rPh sb="42" eb="45">
      <t>ナイトウチョウ</t>
    </rPh>
    <phoneticPr fontId="7"/>
  </si>
  <si>
    <t>（財）国民公園協会
東京都千代田区皇居外苑1-1　　　　　　　　　　</t>
    <rPh sb="0" eb="3">
      <t>ザイ</t>
    </rPh>
    <rPh sb="3" eb="5">
      <t>コクミン</t>
    </rPh>
    <rPh sb="5" eb="7">
      <t>コウエン</t>
    </rPh>
    <rPh sb="7" eb="9">
      <t>キョウカイ</t>
    </rPh>
    <phoneticPr fontId="7"/>
  </si>
  <si>
    <t xml:space="preserve">（１）新宿御苑における菊栽培については、明治３７年より皇室のための菊栽培が一部新宿御苑で始まり、大正期に菊栽培施設が園内に整備されてからはこれまでの赤坂離宮での菊栽培の全てが新宿御苑に移され今日まで菊の系統的な保存がされてきた。また、菊の展示についても、赤坂離宮で行われていた皇室の「観菊会」が昭和４年より新宿御苑に移され開催されるようになった。
この菊の栽培管理に当たっては、①菊の栽培・仕立て、②菊の育種及び系統的保存菊の栽培管理、③菊の展示、④菊栽培施設及び備品の維持管理について適正に実施する必要がある。
そこで、本業務は平成２３年度において企画競争方式により契約相手方を決定した。
（２）本業務に係る業者を選定するため、平成２３年３月に企画書募集要領に従い企画書を公募したところ、有効な応募者は「財団法人国民公園協会」１団体であった。
企画書審査委員会において企画書の内容を審査した結果、当該業務の実施に必要な能力を有すると判断されたため、契約委員会での審査を経て平成２３年度は同団体と契約した。
（３）本業務は企画提案募集要領により業務の実績が良好であれば翌年度においては随意契約することができるものとされていることから、平成２４年３月に実施した評価委員会における評価結果を契約委員会に報告し、平成２４年度において随意契約を締結する相手先として適正であると了承されたところである。
以上のことから、財団法人国民公園協会を本業務の契約相手方として選定し、会計法第２９条の３第４項の規定に基づき随意契約を締結するものである。
</t>
  </si>
  <si>
    <t>平成24年度重要生態系監視地域モニタリング推進事業（海鳥調査）</t>
    <rPh sb="0" eb="2">
      <t>ヘイセイ</t>
    </rPh>
    <rPh sb="4" eb="6">
      <t>ネンド</t>
    </rPh>
    <rPh sb="6" eb="8">
      <t>ジュウヨウ</t>
    </rPh>
    <rPh sb="8" eb="11">
      <t>セイタイケイ</t>
    </rPh>
    <rPh sb="11" eb="13">
      <t>カンシ</t>
    </rPh>
    <rPh sb="13" eb="15">
      <t>チイキ</t>
    </rPh>
    <rPh sb="21" eb="23">
      <t>スイシン</t>
    </rPh>
    <rPh sb="23" eb="25">
      <t>ジギョウ</t>
    </rPh>
    <rPh sb="26" eb="28">
      <t>ウミドリ</t>
    </rPh>
    <rPh sb="28" eb="30">
      <t>チョウサ</t>
    </rPh>
    <phoneticPr fontId="7"/>
  </si>
  <si>
    <t>分任支出負担行為担当官環境省自然環境局生物多様性センター長　奥山　正樹
山梨県富士吉田市上吉田剣丸尾5597-1</t>
    <rPh sb="0" eb="1">
      <t>ブン</t>
    </rPh>
    <rPh sb="1" eb="2">
      <t>ニン</t>
    </rPh>
    <rPh sb="2" eb="4">
      <t>シシュツ</t>
    </rPh>
    <rPh sb="4" eb="6">
      <t>フタン</t>
    </rPh>
    <rPh sb="6" eb="8">
      <t>コウイ</t>
    </rPh>
    <rPh sb="8" eb="11">
      <t>タントウカン</t>
    </rPh>
    <rPh sb="11" eb="14">
      <t>カンキョウショウ</t>
    </rPh>
    <rPh sb="14" eb="16">
      <t>シゼン</t>
    </rPh>
    <rPh sb="16" eb="19">
      <t>カンキョウキョク</t>
    </rPh>
    <rPh sb="19" eb="21">
      <t>セイブツ</t>
    </rPh>
    <rPh sb="21" eb="24">
      <t>タヨウセイ</t>
    </rPh>
    <rPh sb="28" eb="29">
      <t>チョウ</t>
    </rPh>
    <rPh sb="30" eb="32">
      <t>オクヤマ</t>
    </rPh>
    <rPh sb="33" eb="35">
      <t>マサキ</t>
    </rPh>
    <rPh sb="36" eb="39">
      <t>ヤマナシケン</t>
    </rPh>
    <rPh sb="39" eb="44">
      <t>フジヨシダシ</t>
    </rPh>
    <rPh sb="44" eb="47">
      <t>カミヨシダ</t>
    </rPh>
    <rPh sb="47" eb="48">
      <t>ケン</t>
    </rPh>
    <rPh sb="48" eb="49">
      <t>マル</t>
    </rPh>
    <rPh sb="49" eb="50">
      <t>オ</t>
    </rPh>
    <phoneticPr fontId="7"/>
  </si>
  <si>
    <t>　本業務は、重要生態系監視地域モニタリング推進事業の調査対象である島嶼生態系について、全国に設置された調査サイトにおいて指標となる生物（海鳥）及び物理化学的要素の調査を実施するものである。
　平成23年度同業務の調達において平成25年度までの複数年を想定した一般競争入札(総合評価落札方式)を行っており、落札者である公益財団法人山階鳥類研究所は、前年度業務において確実に業務内容を遂行し良好な成果を上げていることから、平成24年度において引き続き契約相手として選定し、会計法第29条の3第4項の規定に基づき随意契約を締結するものである。</t>
    <rPh sb="1" eb="2">
      <t>ホン</t>
    </rPh>
    <rPh sb="2" eb="4">
      <t>ギョウム</t>
    </rPh>
    <rPh sb="6" eb="8">
      <t>ジュウヨウ</t>
    </rPh>
    <rPh sb="8" eb="11">
      <t>セイタイケイ</t>
    </rPh>
    <rPh sb="11" eb="13">
      <t>カンシ</t>
    </rPh>
    <rPh sb="13" eb="15">
      <t>チイキ</t>
    </rPh>
    <rPh sb="21" eb="23">
      <t>スイシン</t>
    </rPh>
    <rPh sb="23" eb="25">
      <t>ジギョウ</t>
    </rPh>
    <rPh sb="26" eb="28">
      <t>チョウサ</t>
    </rPh>
    <rPh sb="28" eb="30">
      <t>タイショウ</t>
    </rPh>
    <rPh sb="33" eb="35">
      <t>トウショ</t>
    </rPh>
    <rPh sb="35" eb="38">
      <t>セイタイケイ</t>
    </rPh>
    <rPh sb="43" eb="45">
      <t>ゼンコク</t>
    </rPh>
    <rPh sb="46" eb="48">
      <t>セッチ</t>
    </rPh>
    <rPh sb="51" eb="53">
      <t>チョウサ</t>
    </rPh>
    <rPh sb="60" eb="62">
      <t>シヒョウ</t>
    </rPh>
    <rPh sb="65" eb="67">
      <t>セイブツ</t>
    </rPh>
    <rPh sb="68" eb="70">
      <t>ウミドリ</t>
    </rPh>
    <rPh sb="71" eb="72">
      <t>オヨ</t>
    </rPh>
    <rPh sb="73" eb="75">
      <t>ブツリ</t>
    </rPh>
    <rPh sb="75" eb="78">
      <t>カガクテキ</t>
    </rPh>
    <rPh sb="78" eb="80">
      <t>ヨウソ</t>
    </rPh>
    <rPh sb="81" eb="83">
      <t>チョウサ</t>
    </rPh>
    <rPh sb="84" eb="86">
      <t>ジッシ</t>
    </rPh>
    <rPh sb="136" eb="138">
      <t>ソウゴウ</t>
    </rPh>
    <rPh sb="138" eb="140">
      <t>ヒョウカ</t>
    </rPh>
    <rPh sb="140" eb="142">
      <t>ラクサツ</t>
    </rPh>
    <rPh sb="142" eb="144">
      <t>ホウシキ</t>
    </rPh>
    <rPh sb="158" eb="160">
      <t>コウエキ</t>
    </rPh>
    <rPh sb="160" eb="164">
      <t>ザイダンホウジン</t>
    </rPh>
    <rPh sb="164" eb="166">
      <t>ヤマシナ</t>
    </rPh>
    <rPh sb="166" eb="168">
      <t>チョウルイ</t>
    </rPh>
    <rPh sb="168" eb="171">
      <t>ケンキュウジョ</t>
    </rPh>
    <rPh sb="173" eb="174">
      <t>ゼン</t>
    </rPh>
    <rPh sb="230" eb="232">
      <t>センテイ</t>
    </rPh>
    <rPh sb="234" eb="237">
      <t>カイケイホウ</t>
    </rPh>
    <rPh sb="237" eb="238">
      <t>ダイ</t>
    </rPh>
    <rPh sb="240" eb="241">
      <t>ジョウ</t>
    </rPh>
    <rPh sb="243" eb="244">
      <t>ダイ</t>
    </rPh>
    <rPh sb="245" eb="246">
      <t>コウ</t>
    </rPh>
    <rPh sb="247" eb="249">
      <t>キテイ</t>
    </rPh>
    <rPh sb="250" eb="251">
      <t>モト</t>
    </rPh>
    <rPh sb="253" eb="255">
      <t>ズイイ</t>
    </rPh>
    <rPh sb="255" eb="257">
      <t>ケイヤク</t>
    </rPh>
    <rPh sb="258" eb="260">
      <t>テイケツ</t>
    </rPh>
    <phoneticPr fontId="7"/>
  </si>
  <si>
    <t>平成24年度鳥類標識調査委託業務</t>
    <rPh sb="0" eb="2">
      <t>ヘイセイ</t>
    </rPh>
    <rPh sb="4" eb="6">
      <t>ネンド</t>
    </rPh>
    <rPh sb="6" eb="8">
      <t>チョウルイ</t>
    </rPh>
    <rPh sb="8" eb="10">
      <t>ヒョウシキ</t>
    </rPh>
    <rPh sb="10" eb="12">
      <t>チョウサ</t>
    </rPh>
    <rPh sb="12" eb="14">
      <t>イタク</t>
    </rPh>
    <rPh sb="14" eb="16">
      <t>ギョウム</t>
    </rPh>
    <phoneticPr fontId="7"/>
  </si>
  <si>
    <t>　当該団体は、我が国唯一の鳥類の専門研究機関として、また、標識調査に不可欠なバンディング技術（鳥類の識別について十分な知識を持ち、鳥を安全に捕獲して放鳥する技術）を認定、普及する機関として、国際的な標識調査機関であるEuringにおいて我が国の標識調査機関として位置付けられるなどにより、海外において標識調査を実施する団体とネットワークを構築している国内唯一の団体であり、これに代わる団体は存在しないため、財務大臣通知（平成18年8月25日付財計第2017号）の競争性のない随意契約によらざるを得ない場合、契約の相手方が法令等の規定により明確に特定されるもの、条約等の国際的取決めにより、契約の相手方が一に定められている。よって、会計法第29条の3第4項の規定に基づき随意契約を締結するものである。</t>
  </si>
  <si>
    <t>平成24年度鳥類標識足環等の購入</t>
    <rPh sb="0" eb="2">
      <t>ヘイセイ</t>
    </rPh>
    <rPh sb="4" eb="6">
      <t>ネンド</t>
    </rPh>
    <rPh sb="6" eb="8">
      <t>チョウルイ</t>
    </rPh>
    <rPh sb="8" eb="10">
      <t>ヒョウシキ</t>
    </rPh>
    <rPh sb="10" eb="11">
      <t>アシ</t>
    </rPh>
    <rPh sb="11" eb="12">
      <t>ワ</t>
    </rPh>
    <rPh sb="12" eb="13">
      <t>トウ</t>
    </rPh>
    <rPh sb="14" eb="16">
      <t>コウニュウ</t>
    </rPh>
    <phoneticPr fontId="7"/>
  </si>
  <si>
    <t>　本件は、鳥類標識調査委託業務において使用する鳥類標識リング及びバードプライヤーを購入するものである。購入すべき物品は、諸外国でも使用されており、安全性が確認されている鳥類標識リングを使用する必要があるため、各国の標識調査機関で一般的に用いられている英国Porzana社（旧Lambournes社）製でなければならないが、この英国Porzana社の足環については、山階鳥類研究所が日本国内での独占販売契約を結んでいることから、同研究所以外に購入できる者はいない。以上のことから、会計法第29条の３第４項の規定により契約の性質又は目的が競争を許さない場合として、（財）山階鳥類研究所と随意契約を締結する。</t>
  </si>
  <si>
    <t>平成24年度かすみ網の購入及び管理業務</t>
    <rPh sb="0" eb="2">
      <t>ヘイセイ</t>
    </rPh>
    <rPh sb="4" eb="6">
      <t>ネンド</t>
    </rPh>
    <rPh sb="9" eb="10">
      <t>アミ</t>
    </rPh>
    <rPh sb="11" eb="13">
      <t>コウニュウ</t>
    </rPh>
    <rPh sb="13" eb="14">
      <t>オヨ</t>
    </rPh>
    <rPh sb="15" eb="17">
      <t>カンリ</t>
    </rPh>
    <rPh sb="17" eb="19">
      <t>ギョウム</t>
    </rPh>
    <phoneticPr fontId="7"/>
  </si>
  <si>
    <t>　本業務は、環境省が実施している鳥類標識調査及びモニタリングサイト1000海鳥調査に使用するためのかすみ網の購入及び管理を目的としており、鳥獣の保護及び狩猟の適正化に関する法律（以下、「鳥獣保護法」という。）の規定により、許可を有する者のみが本業務を請負うことが可能である。
　公益財団法人山階鳥類研究所は、平成24年度鳥類標識調査及び平成24年度モニタリングサイト1000海鳥調査の実施者であり、両調査を実施するための鳥獣保護法の許可を既に得ていることから、かすみ網購入の条件は満たしている。
　また、日本国内で唯一かすみ網の販売を行っている東京戸張株式会社は、今回のような多数のかすみ網については、鳥類標識調査、モニタリングサイト1000海鳥調査等多数のかすみ網を使用する調査において、現地調査員への配布、保管など適切な管理を行った実績のある当該団体以外には販売を行わないこととしている。
　以上のことから、当該団体以外にかすみ網を購入できる団体は存在しないため、財務大臣通知（平成18年8月25日財計第2017号）の競争性のない随意契約によらざるを得ない場合、契約の相手方が法令等の規定により明確に特定されるもの、条約等の国際的取決めにより、契約の相手方が一に定められているものに準じるため、随意契約とする。</t>
  </si>
  <si>
    <t>平成24年度シマフクロウ保護増殖事業（管内生息地確立及び拡大業務）</t>
    <rPh sb="0" eb="2">
      <t>ヘイセイ</t>
    </rPh>
    <rPh sb="4" eb="6">
      <t>ネンド</t>
    </rPh>
    <rPh sb="12" eb="14">
      <t>ホゴ</t>
    </rPh>
    <rPh sb="14" eb="16">
      <t>ゾウショク</t>
    </rPh>
    <rPh sb="16" eb="18">
      <t>ジギョウ</t>
    </rPh>
    <rPh sb="19" eb="21">
      <t>カンナイ</t>
    </rPh>
    <rPh sb="21" eb="24">
      <t>セイソクチ</t>
    </rPh>
    <rPh sb="24" eb="26">
      <t>カクリツ</t>
    </rPh>
    <rPh sb="26" eb="27">
      <t>オヨ</t>
    </rPh>
    <rPh sb="28" eb="30">
      <t>カクダイ</t>
    </rPh>
    <rPh sb="30" eb="32">
      <t>ギョウム</t>
    </rPh>
    <phoneticPr fontId="7"/>
  </si>
  <si>
    <t>公益財団法人　日本鳥類保護連盟
東京都杉並区和田３－54－５　第10田中ビル３Ｆ</t>
    <rPh sb="0" eb="2">
      <t>コウエキ</t>
    </rPh>
    <rPh sb="2" eb="6">
      <t>ザイダンホウジン</t>
    </rPh>
    <rPh sb="7" eb="9">
      <t>ニホン</t>
    </rPh>
    <rPh sb="9" eb="11">
      <t>チョウルイ</t>
    </rPh>
    <rPh sb="11" eb="13">
      <t>ホゴ</t>
    </rPh>
    <rPh sb="13" eb="15">
      <t>レンメイ</t>
    </rPh>
    <phoneticPr fontId="7"/>
  </si>
  <si>
    <t>（参加者確認型公募方式）
公募審査委員会において参加希望書類を審査したところ、応募要件を満たしており、かつ参加希望書類の提出が1者のみであったため</t>
    <rPh sb="13" eb="15">
      <t>コウボ</t>
    </rPh>
    <rPh sb="15" eb="17">
      <t>シンサ</t>
    </rPh>
    <rPh sb="17" eb="20">
      <t>イインカイ</t>
    </rPh>
    <rPh sb="24" eb="26">
      <t>サンカ</t>
    </rPh>
    <rPh sb="26" eb="28">
      <t>キボウ</t>
    </rPh>
    <rPh sb="28" eb="30">
      <t>ショルイ</t>
    </rPh>
    <rPh sb="31" eb="33">
      <t>シンサ</t>
    </rPh>
    <rPh sb="39" eb="41">
      <t>オウボ</t>
    </rPh>
    <rPh sb="41" eb="43">
      <t>ヨウケン</t>
    </rPh>
    <rPh sb="44" eb="45">
      <t>ミ</t>
    </rPh>
    <rPh sb="53" eb="55">
      <t>サンカ</t>
    </rPh>
    <rPh sb="55" eb="57">
      <t>キボウ</t>
    </rPh>
    <rPh sb="57" eb="59">
      <t>ショルイ</t>
    </rPh>
    <rPh sb="60" eb="62">
      <t>テイシュツ</t>
    </rPh>
    <rPh sb="64" eb="65">
      <t>シャ</t>
    </rPh>
    <phoneticPr fontId="7"/>
  </si>
  <si>
    <t>平成24年度シマフクロウ保護増殖事業（給餌・監視・生息状況踏査・巣箱設置等業務）</t>
  </si>
  <si>
    <t xml:space="preserve">分任支出負担行為担当官
北海道地方環境事務所
釧路自然環境事務所長
野口　明史
北海道釧路市幸町10-3釧路地方合同庁舎4階
</t>
    <rPh sb="34" eb="36">
      <t>ノグチ</t>
    </rPh>
    <rPh sb="37" eb="39">
      <t>アキフミ</t>
    </rPh>
    <rPh sb="40" eb="43">
      <t>ホッカイドウ</t>
    </rPh>
    <rPh sb="43" eb="46">
      <t>クシロシ</t>
    </rPh>
    <rPh sb="46" eb="48">
      <t>サイワイマチ</t>
    </rPh>
    <rPh sb="52" eb="54">
      <t>クシロ</t>
    </rPh>
    <rPh sb="54" eb="56">
      <t>チホウ</t>
    </rPh>
    <rPh sb="56" eb="58">
      <t>ゴウドウ</t>
    </rPh>
    <rPh sb="58" eb="60">
      <t>チョウシャ</t>
    </rPh>
    <rPh sb="61" eb="62">
      <t>カイ</t>
    </rPh>
    <phoneticPr fontId="7"/>
  </si>
  <si>
    <t>平成24年度川湯地域協働型管理運営推進業務</t>
    <rPh sb="0" eb="2">
      <t>ヘイセイ</t>
    </rPh>
    <rPh sb="4" eb="6">
      <t>ネンド</t>
    </rPh>
    <rPh sb="6" eb="8">
      <t>カワユ</t>
    </rPh>
    <rPh sb="8" eb="10">
      <t>チイキ</t>
    </rPh>
    <rPh sb="10" eb="13">
      <t>キョウドウガタ</t>
    </rPh>
    <rPh sb="13" eb="15">
      <t>カンリ</t>
    </rPh>
    <rPh sb="15" eb="17">
      <t>ウンエイ</t>
    </rPh>
    <rPh sb="17" eb="19">
      <t>スイシン</t>
    </rPh>
    <rPh sb="19" eb="21">
      <t>ギョウム</t>
    </rPh>
    <phoneticPr fontId="7"/>
  </si>
  <si>
    <t>公益財団法人日本交通公社
東京都千代田区大手町2-6-1</t>
    <rPh sb="0" eb="2">
      <t>コウエキ</t>
    </rPh>
    <rPh sb="2" eb="6">
      <t>ザイダンホウジン</t>
    </rPh>
    <rPh sb="6" eb="8">
      <t>ニホン</t>
    </rPh>
    <rPh sb="8" eb="10">
      <t>コウツウ</t>
    </rPh>
    <rPh sb="10" eb="12">
      <t>コウシャ</t>
    </rPh>
    <phoneticPr fontId="7"/>
  </si>
  <si>
    <t xml:space="preserve">本業務は、川湯周辺地域の現状を踏まえ、地域の多くの関係者が自ら主体的に行動し、民間事業者や各行政機関等と協働することによって国立公園に相応しい着地型観光を進めるための「川湯温泉街活性化ビジョン」の策定に向けて検討を進めるものであり、短期間の検討では上記ビジョンを策定することはできず、少なくとも3ヶ年の継続的な取り組みが必要である。本業務を適切に実施するためには、地域再生にかける専門的知見を有するとともに、阿寒国立公園川湯地域について連携・協働の推進により今後のあり方を検討するための効果的な業務を行う必要があるため、柔軟な発想力や優れた企画力を発揮できる能力も考慮することが重要であったことから、本業務については最低価格落札方式による一般競争入札方式ではなく、昨年度に3ヶ年の調査計画の企画提案を求める企画提案会を実施した。
その結果、公益財団法人　日本交通公社　会長　志賀典人より企画提案があった。平成23年9月27日に企画審査委員会を実施したところ、公益財団法人　日本交通公社は自然公園内における地域再生の計画提案に関連する業務実績を有し、企画内容、実施体制、スケジュールについても具体的かつ適切に提案がなされ、本業務を確実かつ円滑に遂行するうえで妥当であると評価されたことから、請負契約の相手先として公益財団法人　日本交通公社と随意契約を締結した。
平成23年度業務については適切に遂行されており、同年度に行った企画審査の結果を踏まえ、会計法29条の3第4項の規定に基づき、請負契約の相手方として公益財団法人　日本交通公社と平成23年度に引きつづき、随意契約を締結することとする。
</t>
  </si>
  <si>
    <t>平成24年度国指定仙台海浜鳥獣保護区鳥類モニタリング調査業務</t>
    <rPh sb="0" eb="2">
      <t>ヘイセイ</t>
    </rPh>
    <rPh sb="4" eb="6">
      <t>ネンド</t>
    </rPh>
    <rPh sb="6" eb="9">
      <t>クニシテイ</t>
    </rPh>
    <rPh sb="9" eb="11">
      <t>センダイ</t>
    </rPh>
    <rPh sb="11" eb="13">
      <t>カイヒン</t>
    </rPh>
    <rPh sb="13" eb="15">
      <t>チョウジュウ</t>
    </rPh>
    <rPh sb="15" eb="17">
      <t>ホゴ</t>
    </rPh>
    <rPh sb="17" eb="18">
      <t>ク</t>
    </rPh>
    <rPh sb="18" eb="20">
      <t>チョウルイ</t>
    </rPh>
    <rPh sb="26" eb="28">
      <t>チョウサ</t>
    </rPh>
    <rPh sb="28" eb="30">
      <t>ギョウム</t>
    </rPh>
    <phoneticPr fontId="7"/>
  </si>
  <si>
    <t>支出負担行為担当官
東北地方事務所総務課長　池田幸士
宮城県仙台市青葉区本町3－2－23</t>
    <rPh sb="0" eb="2">
      <t>シシュツ</t>
    </rPh>
    <rPh sb="2" eb="4">
      <t>フタン</t>
    </rPh>
    <rPh sb="4" eb="6">
      <t>コウイ</t>
    </rPh>
    <rPh sb="6" eb="9">
      <t>タントウカン</t>
    </rPh>
    <rPh sb="10" eb="12">
      <t>トウホク</t>
    </rPh>
    <rPh sb="12" eb="14">
      <t>チホウ</t>
    </rPh>
    <rPh sb="14" eb="16">
      <t>ジム</t>
    </rPh>
    <rPh sb="16" eb="17">
      <t>ジョ</t>
    </rPh>
    <rPh sb="17" eb="20">
      <t>ソウムカ</t>
    </rPh>
    <rPh sb="21" eb="22">
      <t>ソウチョウ</t>
    </rPh>
    <rPh sb="22" eb="24">
      <t>イケダ</t>
    </rPh>
    <rPh sb="24" eb="26">
      <t>コウジ</t>
    </rPh>
    <rPh sb="27" eb="30">
      <t>ミヤギケン</t>
    </rPh>
    <rPh sb="30" eb="33">
      <t>センダイシ</t>
    </rPh>
    <rPh sb="33" eb="36">
      <t>アオバク</t>
    </rPh>
    <rPh sb="36" eb="38">
      <t>ホンチョウ</t>
    </rPh>
    <phoneticPr fontId="7"/>
  </si>
  <si>
    <t>　本業務について、平成２４年４月３日に一般競争入札の公告を行い、４月１３日　　に入札を実施したが、予定価格を下回る応札がなかったため不落となった。
　このため、本業務の入札において、１番札であった公益財団法人日本鳥類保護連盟に見積依頼を行ったところ、同法人から提出された見積は予定価格の範囲内であった。
　よって予算決算及び会計令第９９条の２の規定に基づき随意契約を締結するもの。</t>
  </si>
  <si>
    <t>平成２４年度浄土ヶ浜ビジターセンター展示映像作成業務</t>
    <rPh sb="0" eb="2">
      <t>ヘイセイ</t>
    </rPh>
    <rPh sb="4" eb="6">
      <t>ネンド</t>
    </rPh>
    <rPh sb="6" eb="10">
      <t>ジョウドガハマ</t>
    </rPh>
    <rPh sb="18" eb="20">
      <t>テンジ</t>
    </rPh>
    <rPh sb="20" eb="22">
      <t>エイゾウ</t>
    </rPh>
    <rPh sb="22" eb="24">
      <t>サクセイ</t>
    </rPh>
    <rPh sb="24" eb="26">
      <t>ギョウム</t>
    </rPh>
    <phoneticPr fontId="7"/>
  </si>
  <si>
    <t>財団法人ＮＨＫサービスセンター
東京都渋谷区宇田川町41-1</t>
    <rPh sb="0" eb="4">
      <t>ザイダンホウジン</t>
    </rPh>
    <phoneticPr fontId="7"/>
  </si>
  <si>
    <t>　本業務は、国立公園利用者が東日本大震災における地震・津波が自然環境に与えた影響を理解するための映像を収集する。映像は青森県から宮城県までの沿岸３００Ｋｍを対象とし、国立公園及び周辺に係る自然環境への影響がわかる航空機から撮影した映像、津波の脅威がわかる震災遺構など多数の映像を収集・編集する必要がある。財団法人ＮＨＫサービスセンターは東日本大震災に係る映像を約２万件保有しており、沿岸各自治体毎の空撮映像や陸前高田市沿岸の震災前後の状況がわかる映像等を収集・編集するために必要な特定の映像を唯一提供できる者であり、本業務を競争に付することが不利と認められる。なお、地域の民間放送局は青森県から宮城県にわたる広域の映像を一括で提供していない。
　以上のことから、財団法人ＮＨＫサービスセンターを本業務の相手方として選定し、会計法第２９の３第４項の規定に基づき随意契約を締結するものである。</t>
    <rPh sb="1" eb="2">
      <t>ホン</t>
    </rPh>
    <rPh sb="2" eb="4">
      <t>ギョウム</t>
    </rPh>
    <rPh sb="6" eb="8">
      <t>コクリツ</t>
    </rPh>
    <rPh sb="8" eb="10">
      <t>コウエン</t>
    </rPh>
    <rPh sb="10" eb="13">
      <t>リヨウシャ</t>
    </rPh>
    <rPh sb="14" eb="17">
      <t>ヒガシニホン</t>
    </rPh>
    <rPh sb="17" eb="20">
      <t>ダイシンサイ</t>
    </rPh>
    <rPh sb="24" eb="26">
      <t>ジシン</t>
    </rPh>
    <rPh sb="27" eb="29">
      <t>ツナミ</t>
    </rPh>
    <rPh sb="30" eb="32">
      <t>シゼン</t>
    </rPh>
    <rPh sb="32" eb="34">
      <t>カンキョウ</t>
    </rPh>
    <rPh sb="35" eb="36">
      <t>アタ</t>
    </rPh>
    <rPh sb="38" eb="40">
      <t>エイキョウ</t>
    </rPh>
    <rPh sb="41" eb="43">
      <t>リカイ</t>
    </rPh>
    <rPh sb="48" eb="50">
      <t>エイゾウ</t>
    </rPh>
    <rPh sb="51" eb="53">
      <t>シュウシュウ</t>
    </rPh>
    <rPh sb="56" eb="58">
      <t>エイゾウ</t>
    </rPh>
    <rPh sb="59" eb="62">
      <t>アオモリケン</t>
    </rPh>
    <rPh sb="64" eb="67">
      <t>ミヤギケン</t>
    </rPh>
    <rPh sb="70" eb="72">
      <t>エンガン</t>
    </rPh>
    <rPh sb="78" eb="80">
      <t>タイショウ</t>
    </rPh>
    <rPh sb="83" eb="85">
      <t>コクリツ</t>
    </rPh>
    <rPh sb="85" eb="87">
      <t>コウエン</t>
    </rPh>
    <rPh sb="87" eb="88">
      <t>オヨ</t>
    </rPh>
    <rPh sb="89" eb="91">
      <t>シュウヘン</t>
    </rPh>
    <rPh sb="92" eb="93">
      <t>カカ</t>
    </rPh>
    <rPh sb="94" eb="96">
      <t>シゼン</t>
    </rPh>
    <rPh sb="96" eb="98">
      <t>カンキョウ</t>
    </rPh>
    <rPh sb="100" eb="102">
      <t>エイキョウ</t>
    </rPh>
    <rPh sb="106" eb="109">
      <t>コウクウキ</t>
    </rPh>
    <rPh sb="111" eb="113">
      <t>サツエイ</t>
    </rPh>
    <rPh sb="115" eb="117">
      <t>エイゾウ</t>
    </rPh>
    <rPh sb="118" eb="120">
      <t>ツナミ</t>
    </rPh>
    <rPh sb="121" eb="123">
      <t>キョウイ</t>
    </rPh>
    <rPh sb="127" eb="129">
      <t>シンサイ</t>
    </rPh>
    <rPh sb="129" eb="131">
      <t>イコウ</t>
    </rPh>
    <rPh sb="133" eb="135">
      <t>タスウ</t>
    </rPh>
    <rPh sb="136" eb="138">
      <t>エイゾウ</t>
    </rPh>
    <rPh sb="139" eb="141">
      <t>シュウシュウ</t>
    </rPh>
    <rPh sb="142" eb="144">
      <t>ヘンシュウ</t>
    </rPh>
    <rPh sb="146" eb="148">
      <t>ヒツヨウ</t>
    </rPh>
    <rPh sb="152" eb="156">
      <t>ザイダンホウジン</t>
    </rPh>
    <rPh sb="168" eb="171">
      <t>ヒガシニホン</t>
    </rPh>
    <rPh sb="171" eb="174">
      <t>ダイシンサイ</t>
    </rPh>
    <rPh sb="175" eb="176">
      <t>カカ</t>
    </rPh>
    <rPh sb="177" eb="179">
      <t>エイゾウ</t>
    </rPh>
    <rPh sb="180" eb="181">
      <t>ヤク</t>
    </rPh>
    <rPh sb="182" eb="183">
      <t>マン</t>
    </rPh>
    <rPh sb="183" eb="184">
      <t>ケン</t>
    </rPh>
    <rPh sb="184" eb="186">
      <t>ホユウ</t>
    </rPh>
    <rPh sb="191" eb="193">
      <t>エンガン</t>
    </rPh>
    <rPh sb="193" eb="194">
      <t>カク</t>
    </rPh>
    <rPh sb="194" eb="197">
      <t>ジチタイ</t>
    </rPh>
    <rPh sb="197" eb="198">
      <t>ゴト</t>
    </rPh>
    <rPh sb="199" eb="201">
      <t>クウサツ</t>
    </rPh>
    <rPh sb="201" eb="203">
      <t>エイゾウ</t>
    </rPh>
    <rPh sb="204" eb="209">
      <t>リクゼンタカタシ</t>
    </rPh>
    <rPh sb="209" eb="211">
      <t>エンガン</t>
    </rPh>
    <rPh sb="212" eb="214">
      <t>シンサイ</t>
    </rPh>
    <rPh sb="214" eb="216">
      <t>ゼンゴ</t>
    </rPh>
    <rPh sb="217" eb="219">
      <t>ジョウキョウ</t>
    </rPh>
    <rPh sb="223" eb="225">
      <t>エイゾウ</t>
    </rPh>
    <rPh sb="225" eb="226">
      <t>トウ</t>
    </rPh>
    <rPh sb="227" eb="229">
      <t>シュウシュウ</t>
    </rPh>
    <rPh sb="230" eb="232">
      <t>ヘンシュウ</t>
    </rPh>
    <rPh sb="237" eb="239">
      <t>ヒツヨウ</t>
    </rPh>
    <rPh sb="240" eb="242">
      <t>トクテイ</t>
    </rPh>
    <rPh sb="243" eb="245">
      <t>エイゾウ</t>
    </rPh>
    <rPh sb="246" eb="248">
      <t>ユイイツ</t>
    </rPh>
    <rPh sb="248" eb="250">
      <t>テイキョウ</t>
    </rPh>
    <rPh sb="253" eb="254">
      <t>モノ</t>
    </rPh>
    <rPh sb="258" eb="259">
      <t>ホン</t>
    </rPh>
    <rPh sb="259" eb="261">
      <t>ギョウム</t>
    </rPh>
    <rPh sb="262" eb="264">
      <t>キョウソウ</t>
    </rPh>
    <rPh sb="265" eb="266">
      <t>フ</t>
    </rPh>
    <rPh sb="271" eb="273">
      <t>フリ</t>
    </rPh>
    <rPh sb="274" eb="275">
      <t>ミト</t>
    </rPh>
    <rPh sb="283" eb="285">
      <t>チイキ</t>
    </rPh>
    <rPh sb="286" eb="288">
      <t>ミンカン</t>
    </rPh>
    <rPh sb="288" eb="291">
      <t>ホウソウキョク</t>
    </rPh>
    <rPh sb="292" eb="295">
      <t>アオモリケン</t>
    </rPh>
    <rPh sb="297" eb="300">
      <t>ミヤギケン</t>
    </rPh>
    <rPh sb="304" eb="306">
      <t>コウイキ</t>
    </rPh>
    <rPh sb="307" eb="309">
      <t>エイゾウ</t>
    </rPh>
    <rPh sb="310" eb="312">
      <t>イッカツ</t>
    </rPh>
    <rPh sb="313" eb="315">
      <t>テイキョウ</t>
    </rPh>
    <rPh sb="323" eb="325">
      <t>イジョウ</t>
    </rPh>
    <rPh sb="331" eb="335">
      <t>ザイダンホウジン</t>
    </rPh>
    <rPh sb="347" eb="348">
      <t>ホン</t>
    </rPh>
    <rPh sb="348" eb="350">
      <t>ギョウム</t>
    </rPh>
    <rPh sb="351" eb="354">
      <t>アイテカタ</t>
    </rPh>
    <rPh sb="357" eb="359">
      <t>センテイ</t>
    </rPh>
    <rPh sb="361" eb="364">
      <t>カイケイホウ</t>
    </rPh>
    <rPh sb="364" eb="365">
      <t>ダイ</t>
    </rPh>
    <rPh sb="369" eb="370">
      <t>ダイ</t>
    </rPh>
    <rPh sb="371" eb="372">
      <t>コウ</t>
    </rPh>
    <rPh sb="373" eb="375">
      <t>キテイ</t>
    </rPh>
    <rPh sb="376" eb="377">
      <t>モト</t>
    </rPh>
    <rPh sb="379" eb="381">
      <t>ズイイ</t>
    </rPh>
    <rPh sb="381" eb="383">
      <t>ケイヤク</t>
    </rPh>
    <rPh sb="384" eb="386">
      <t>テイケツ</t>
    </rPh>
    <phoneticPr fontId="7"/>
  </si>
  <si>
    <t>平成２４年度那須平成の森運営管理業務</t>
    <rPh sb="0" eb="2">
      <t>ヘイセイ</t>
    </rPh>
    <rPh sb="4" eb="6">
      <t>ネンド</t>
    </rPh>
    <rPh sb="6" eb="8">
      <t>ナス</t>
    </rPh>
    <rPh sb="8" eb="10">
      <t>ヘイセイ</t>
    </rPh>
    <rPh sb="11" eb="12">
      <t>モリ</t>
    </rPh>
    <rPh sb="12" eb="14">
      <t>ウンエイ</t>
    </rPh>
    <rPh sb="14" eb="16">
      <t>カンリ</t>
    </rPh>
    <rPh sb="16" eb="18">
      <t>ギョウム</t>
    </rPh>
    <phoneticPr fontId="7"/>
  </si>
  <si>
    <t>支出負担行為担当官
関東地方環境事務所総務課長　金井　伸尚
さいたま市中央区新都心11-2　明治安田生命さいたま新都心ビル18階</t>
    <rPh sb="19" eb="21">
      <t>ソウム</t>
    </rPh>
    <rPh sb="21" eb="23">
      <t>カチョウ</t>
    </rPh>
    <rPh sb="23" eb="24">
      <t>カチョウ</t>
    </rPh>
    <rPh sb="24" eb="26">
      <t>カナイ</t>
    </rPh>
    <rPh sb="27" eb="29">
      <t>ノブヒサ</t>
    </rPh>
    <phoneticPr fontId="7"/>
  </si>
  <si>
    <t>公益財団法人キープ協会
山梨県北杜市高根町清里3545</t>
    <rPh sb="0" eb="2">
      <t>コウエキ</t>
    </rPh>
    <rPh sb="2" eb="4">
      <t>ザイダン</t>
    </rPh>
    <rPh sb="4" eb="6">
      <t>ホウジン</t>
    </rPh>
    <rPh sb="9" eb="11">
      <t>キョウカイ</t>
    </rPh>
    <phoneticPr fontId="7"/>
  </si>
  <si>
    <t>　本業務は、那須平成の森を国民が自然に直接ふれあえる場として活用するため、フィールドセンター及びビジターセンターを含む那須平成の森の各施設の維持管理、各ゾーンでの公募及び団体向けプログラムの実施などを一体的に行うことにより、充実した運営管理を実施するものである。
　那須平成の森においては、那須平成の森及び那須平成の森フィールドセンターとともに、那須高原ビジターセンターを適切に維持管理し、これまでの構想や基本計画を踏まえて検討された中部ゾーンでの自然体験プログラム、下部ゾーンでの自然解説プログラムを中心に、わが国の国立公園における有数の自然環境教育・自然ふれあい拠点として運営していくことが求められる。
　平成２２年度に、企画書募集要領に従い平成２３年度から平成２５年度までの３ヶ年業務について企画書を公募し、本業務実施に最も相応しい者として財団法人キープ協会を選定、契約したところである。
　平成２４年度の本業務の適正な契約に当たっては、「平成２４年度那須平成の森運営管理業務に係る契約審査委員会」を開催し審査したところ、平成２３年度の業務実施状況は良好であり、平成２４年度の仕様書（案）についても当初の企画競争に沿ったものであることから平成２４年度業務の契約候補者として財団法人キープ協会が適当であるとの審査結果を得た。
　このため、財団法人キープ協会を本業務の契約相手方として選定し、会計法第２９条の３第４項の規定に基づき随意契約を締結するものである。</t>
    <rPh sb="6" eb="8">
      <t>ナス</t>
    </rPh>
    <rPh sb="8" eb="10">
      <t>ヘイセイ</t>
    </rPh>
    <rPh sb="11" eb="12">
      <t>モリ</t>
    </rPh>
    <rPh sb="13" eb="15">
      <t>コクミン</t>
    </rPh>
    <rPh sb="16" eb="18">
      <t>シゼン</t>
    </rPh>
    <rPh sb="19" eb="21">
      <t>チョクセツ</t>
    </rPh>
    <rPh sb="26" eb="27">
      <t>バ</t>
    </rPh>
    <rPh sb="30" eb="32">
      <t>カツヨウ</t>
    </rPh>
    <rPh sb="46" eb="47">
      <t>オヨ</t>
    </rPh>
    <rPh sb="57" eb="58">
      <t>フク</t>
    </rPh>
    <rPh sb="59" eb="61">
      <t>ナス</t>
    </rPh>
    <rPh sb="61" eb="63">
      <t>ヘイセイ</t>
    </rPh>
    <rPh sb="64" eb="65">
      <t>モリ</t>
    </rPh>
    <rPh sb="66" eb="69">
      <t>カクシセツ</t>
    </rPh>
    <rPh sb="70" eb="72">
      <t>イジ</t>
    </rPh>
    <rPh sb="72" eb="74">
      <t>カンリ</t>
    </rPh>
    <rPh sb="75" eb="76">
      <t>カク</t>
    </rPh>
    <rPh sb="81" eb="83">
      <t>コウボ</t>
    </rPh>
    <rPh sb="83" eb="84">
      <t>オヨ</t>
    </rPh>
    <rPh sb="85" eb="87">
      <t>ダンタイ</t>
    </rPh>
    <rPh sb="87" eb="88">
      <t>ム</t>
    </rPh>
    <rPh sb="95" eb="97">
      <t>ジッシ</t>
    </rPh>
    <rPh sb="100" eb="103">
      <t>イッタイテキ</t>
    </rPh>
    <rPh sb="104" eb="105">
      <t>オコナ</t>
    </rPh>
    <rPh sb="112" eb="114">
      <t>ジュウジツ</t>
    </rPh>
    <rPh sb="116" eb="118">
      <t>ウンエイ</t>
    </rPh>
    <rPh sb="118" eb="120">
      <t>カンリ</t>
    </rPh>
    <rPh sb="121" eb="123">
      <t>ジッシ</t>
    </rPh>
    <rPh sb="133" eb="135">
      <t>ナス</t>
    </rPh>
    <rPh sb="135" eb="137">
      <t>ヘイセイ</t>
    </rPh>
    <rPh sb="138" eb="139">
      <t>モリ</t>
    </rPh>
    <rPh sb="145" eb="147">
      <t>ナス</t>
    </rPh>
    <rPh sb="147" eb="149">
      <t>ヘイセイ</t>
    </rPh>
    <rPh sb="150" eb="151">
      <t>モリ</t>
    </rPh>
    <rPh sb="151" eb="152">
      <t>オヨ</t>
    </rPh>
    <rPh sb="153" eb="155">
      <t>ナス</t>
    </rPh>
    <rPh sb="155" eb="157">
      <t>ヘイセイ</t>
    </rPh>
    <rPh sb="158" eb="159">
      <t>モリ</t>
    </rPh>
    <rPh sb="173" eb="175">
      <t>ナス</t>
    </rPh>
    <rPh sb="175" eb="177">
      <t>コウゲン</t>
    </rPh>
    <rPh sb="186" eb="188">
      <t>テキセツ</t>
    </rPh>
    <rPh sb="189" eb="191">
      <t>イジ</t>
    </rPh>
    <rPh sb="191" eb="193">
      <t>カンリ</t>
    </rPh>
    <rPh sb="200" eb="202">
      <t>コウソウ</t>
    </rPh>
    <rPh sb="203" eb="205">
      <t>キホン</t>
    </rPh>
    <rPh sb="205" eb="207">
      <t>ケイカク</t>
    </rPh>
    <rPh sb="208" eb="209">
      <t>フ</t>
    </rPh>
    <rPh sb="212" eb="214">
      <t>ケントウ</t>
    </rPh>
    <rPh sb="217" eb="219">
      <t>チュウブ</t>
    </rPh>
    <rPh sb="224" eb="226">
      <t>シゼン</t>
    </rPh>
    <rPh sb="226" eb="228">
      <t>タイケン</t>
    </rPh>
    <rPh sb="234" eb="236">
      <t>カブ</t>
    </rPh>
    <rPh sb="241" eb="243">
      <t>シゼン</t>
    </rPh>
    <rPh sb="243" eb="245">
      <t>カイセツ</t>
    </rPh>
    <rPh sb="251" eb="253">
      <t>チュウシン</t>
    </rPh>
    <rPh sb="257" eb="258">
      <t>クニ</t>
    </rPh>
    <rPh sb="259" eb="261">
      <t>コクリツ</t>
    </rPh>
    <rPh sb="261" eb="263">
      <t>コウエン</t>
    </rPh>
    <rPh sb="267" eb="269">
      <t>ユウスウ</t>
    </rPh>
    <rPh sb="270" eb="272">
      <t>シゼン</t>
    </rPh>
    <rPh sb="272" eb="274">
      <t>カンキョウ</t>
    </rPh>
    <rPh sb="274" eb="276">
      <t>キョウイク</t>
    </rPh>
    <rPh sb="277" eb="279">
      <t>シゼン</t>
    </rPh>
    <rPh sb="283" eb="285">
      <t>キョテン</t>
    </rPh>
    <rPh sb="288" eb="290">
      <t>ウンエイ</t>
    </rPh>
    <rPh sb="297" eb="298">
      <t>モト</t>
    </rPh>
    <rPh sb="306" eb="308">
      <t>ヘイセイ</t>
    </rPh>
    <rPh sb="310" eb="312">
      <t>ネンド</t>
    </rPh>
    <rPh sb="314" eb="317">
      <t>キカクショ</t>
    </rPh>
    <rPh sb="317" eb="319">
      <t>ボシュウ</t>
    </rPh>
    <rPh sb="319" eb="321">
      <t>ヨウリョウ</t>
    </rPh>
    <rPh sb="322" eb="323">
      <t>シタガ</t>
    </rPh>
    <rPh sb="324" eb="326">
      <t>ヘイセイ</t>
    </rPh>
    <rPh sb="328" eb="330">
      <t>ネンド</t>
    </rPh>
    <rPh sb="332" eb="334">
      <t>ヘイセイ</t>
    </rPh>
    <rPh sb="336" eb="338">
      <t>ネンド</t>
    </rPh>
    <rPh sb="343" eb="344">
      <t>ネン</t>
    </rPh>
    <rPh sb="344" eb="346">
      <t>ギョウム</t>
    </rPh>
    <rPh sb="350" eb="353">
      <t>キカクショ</t>
    </rPh>
    <rPh sb="354" eb="356">
      <t>コウボ</t>
    </rPh>
    <rPh sb="358" eb="359">
      <t>ホン</t>
    </rPh>
    <rPh sb="359" eb="361">
      <t>ギョウム</t>
    </rPh>
    <rPh sb="361" eb="363">
      <t>ジッシ</t>
    </rPh>
    <rPh sb="364" eb="365">
      <t>モット</t>
    </rPh>
    <rPh sb="366" eb="368">
      <t>フサワ</t>
    </rPh>
    <rPh sb="370" eb="371">
      <t>モノ</t>
    </rPh>
    <rPh sb="374" eb="376">
      <t>ザイダン</t>
    </rPh>
    <rPh sb="376" eb="378">
      <t>ホウジン</t>
    </rPh>
    <rPh sb="381" eb="383">
      <t>キョウカイ</t>
    </rPh>
    <rPh sb="384" eb="386">
      <t>センテイ</t>
    </rPh>
    <rPh sb="387" eb="389">
      <t>ケイヤク</t>
    </rPh>
    <rPh sb="400" eb="402">
      <t>ヘイセイ</t>
    </rPh>
    <rPh sb="404" eb="406">
      <t>ネンド</t>
    </rPh>
    <rPh sb="407" eb="408">
      <t>ホン</t>
    </rPh>
    <rPh sb="408" eb="410">
      <t>ギョウム</t>
    </rPh>
    <rPh sb="411" eb="413">
      <t>テキセイ</t>
    </rPh>
    <rPh sb="414" eb="416">
      <t>ケイヤク</t>
    </rPh>
    <rPh sb="417" eb="418">
      <t>ア</t>
    </rPh>
    <rPh sb="424" eb="426">
      <t>ヘイセイ</t>
    </rPh>
    <rPh sb="428" eb="430">
      <t>ネンド</t>
    </rPh>
    <rPh sb="430" eb="432">
      <t>ナス</t>
    </rPh>
    <rPh sb="432" eb="434">
      <t>ヘイセイ</t>
    </rPh>
    <rPh sb="435" eb="436">
      <t>モリ</t>
    </rPh>
    <rPh sb="436" eb="438">
      <t>ウンエイ</t>
    </rPh>
    <rPh sb="438" eb="440">
      <t>カンリ</t>
    </rPh>
    <rPh sb="440" eb="442">
      <t>ギョウム</t>
    </rPh>
    <rPh sb="443" eb="444">
      <t>カカ</t>
    </rPh>
    <rPh sb="445" eb="447">
      <t>ケイヤク</t>
    </rPh>
    <rPh sb="447" eb="449">
      <t>シンサ</t>
    </rPh>
    <rPh sb="449" eb="452">
      <t>イインカイ</t>
    </rPh>
    <rPh sb="454" eb="456">
      <t>カイサイ</t>
    </rPh>
    <rPh sb="457" eb="459">
      <t>シンサ</t>
    </rPh>
    <rPh sb="465" eb="467">
      <t>ヘイセイ</t>
    </rPh>
    <rPh sb="469" eb="471">
      <t>ネンド</t>
    </rPh>
    <rPh sb="472" eb="474">
      <t>ギョウム</t>
    </rPh>
    <rPh sb="474" eb="476">
      <t>ジッシ</t>
    </rPh>
    <rPh sb="476" eb="478">
      <t>ジョウキョウ</t>
    </rPh>
    <rPh sb="479" eb="481">
      <t>リョウコウ</t>
    </rPh>
    <rPh sb="485" eb="487">
      <t>ヘイセイ</t>
    </rPh>
    <rPh sb="489" eb="491">
      <t>ネンド</t>
    </rPh>
    <rPh sb="492" eb="495">
      <t>シヨウショ</t>
    </rPh>
    <rPh sb="496" eb="497">
      <t>アン</t>
    </rPh>
    <rPh sb="503" eb="505">
      <t>トウショ</t>
    </rPh>
    <rPh sb="506" eb="508">
      <t>キカク</t>
    </rPh>
    <rPh sb="508" eb="510">
      <t>キョウソウ</t>
    </rPh>
    <rPh sb="511" eb="512">
      <t>ソ</t>
    </rPh>
    <rPh sb="523" eb="525">
      <t>ヘイセイ</t>
    </rPh>
    <rPh sb="527" eb="529">
      <t>ネンド</t>
    </rPh>
    <rPh sb="529" eb="531">
      <t>ギョウム</t>
    </rPh>
    <rPh sb="532" eb="534">
      <t>ケイヤク</t>
    </rPh>
    <rPh sb="534" eb="537">
      <t>コウホシャ</t>
    </rPh>
    <rPh sb="540" eb="542">
      <t>ザイダン</t>
    </rPh>
    <rPh sb="542" eb="544">
      <t>ホウジン</t>
    </rPh>
    <rPh sb="547" eb="549">
      <t>キョウカイ</t>
    </rPh>
    <rPh sb="550" eb="552">
      <t>テキトウ</t>
    </rPh>
    <rPh sb="557" eb="559">
      <t>シンサ</t>
    </rPh>
    <rPh sb="559" eb="561">
      <t>ケッカ</t>
    </rPh>
    <rPh sb="562" eb="563">
      <t>エ</t>
    </rPh>
    <rPh sb="572" eb="574">
      <t>ザイダン</t>
    </rPh>
    <rPh sb="574" eb="576">
      <t>ホウジン</t>
    </rPh>
    <rPh sb="579" eb="581">
      <t>キョウカイ</t>
    </rPh>
    <rPh sb="582" eb="583">
      <t>ホン</t>
    </rPh>
    <rPh sb="583" eb="585">
      <t>ギョウム</t>
    </rPh>
    <rPh sb="586" eb="588">
      <t>ケイヤク</t>
    </rPh>
    <rPh sb="588" eb="591">
      <t>アイテガタ</t>
    </rPh>
    <rPh sb="594" eb="596">
      <t>センテイ</t>
    </rPh>
    <rPh sb="598" eb="601">
      <t>カイケイホウ</t>
    </rPh>
    <rPh sb="601" eb="602">
      <t>ダイ</t>
    </rPh>
    <rPh sb="604" eb="605">
      <t>ジョウ</t>
    </rPh>
    <rPh sb="607" eb="608">
      <t>ダイ</t>
    </rPh>
    <rPh sb="609" eb="610">
      <t>コウ</t>
    </rPh>
    <rPh sb="611" eb="613">
      <t>キテイ</t>
    </rPh>
    <rPh sb="614" eb="615">
      <t>モト</t>
    </rPh>
    <rPh sb="617" eb="619">
      <t>ズイイ</t>
    </rPh>
    <rPh sb="619" eb="621">
      <t>ケイヤク</t>
    </rPh>
    <rPh sb="622" eb="624">
      <t>テイケツ</t>
    </rPh>
    <phoneticPr fontId="7"/>
  </si>
  <si>
    <t>平成２４年度小笠原諸島聟島におけるアホウドリ音声再生装置維持管理等業務</t>
    <rPh sb="0" eb="2">
      <t>ヘイセイ</t>
    </rPh>
    <rPh sb="4" eb="6">
      <t>ネンド</t>
    </rPh>
    <rPh sb="6" eb="9">
      <t>オガサワラ</t>
    </rPh>
    <rPh sb="9" eb="11">
      <t>ショトウ</t>
    </rPh>
    <rPh sb="11" eb="13">
      <t>ムコジマ</t>
    </rPh>
    <rPh sb="22" eb="24">
      <t>オンセイ</t>
    </rPh>
    <rPh sb="24" eb="26">
      <t>サイセイ</t>
    </rPh>
    <rPh sb="26" eb="28">
      <t>ソウチ</t>
    </rPh>
    <rPh sb="28" eb="30">
      <t>イジ</t>
    </rPh>
    <rPh sb="30" eb="32">
      <t>カンリ</t>
    </rPh>
    <rPh sb="32" eb="33">
      <t>トウ</t>
    </rPh>
    <rPh sb="33" eb="35">
      <t>ギョウム</t>
    </rPh>
    <phoneticPr fontId="7"/>
  </si>
  <si>
    <t>公益財団法人山階鳥類研究所
千葉県我孫子市高野山１１５</t>
    <rPh sb="0" eb="2">
      <t>コウエキ</t>
    </rPh>
    <rPh sb="2" eb="4">
      <t>ザイダン</t>
    </rPh>
    <rPh sb="4" eb="6">
      <t>ホウジン</t>
    </rPh>
    <rPh sb="6" eb="8">
      <t>ヤマシナ</t>
    </rPh>
    <rPh sb="8" eb="10">
      <t>チョウルイ</t>
    </rPh>
    <rPh sb="10" eb="13">
      <t>ケンキュウジョ</t>
    </rPh>
    <phoneticPr fontId="7"/>
  </si>
  <si>
    <t>アホウドリの保護増殖については、「アホウドリ保護増殖事業計画」（平成１８年８月　文部科学省・農林水産省・環境省）に基づき、既存繁殖地の生息状況の把握、繁殖環境の維持・改善、小笠原群島における繁殖地を形成し本種の繁殖地の分散及び規模の拡大を図ることとしている。
  　本事業は、保護増殖事業計画に基づき、既繁殖地における繁殖状況及び繁殖環境のモニタリングを行うとともに、小笠原群島聟島における新たな繁殖地形成を目的にアホウドリ成体を誘引するための音声再生装置の設置等を行うものである。
　　ついては、本業務の実施に当たっては、アホウドリ類の生態や伊豆諸島鳥島におけるアホウドリの繁殖状況や繁殖環境を熟知しているとともに、科学的に調査・分析し得る手法を十分熟知している者を有していることが必要である。また、小笠原群島聟島における新繁殖地形成事業の実施状況を熟知し、地域住民への普及啓発やアホウドリ音声再生装置等の適切かつ効率的な維持管理を行える体制を有していることが必要である。
 このため、これらの要件を満たすものが一者のみ又は複数者存在するか確認するため、参加者確認公募方式により公示を行ったところ、提出期限までに参加希望書類を提出したものは、公益財団法人山階鳥類研究所のみであり、応募内容を審査したところ業務を適正に履行できる要件を有していたことが確認された。   
    以上の理由により、公益財団法人山階鳥類研究所を本業務の契約相手方として選定し、会計法第29条の３第４項の規程に基づき随意契約を締結するものである。</t>
  </si>
  <si>
    <t>平成２４年度小笠原国立公園外来ほ乳類対策調査業務</t>
    <rPh sb="0" eb="2">
      <t>ヘイセイ</t>
    </rPh>
    <rPh sb="4" eb="6">
      <t>ネンド</t>
    </rPh>
    <rPh sb="6" eb="9">
      <t>オガサワラ</t>
    </rPh>
    <rPh sb="9" eb="11">
      <t>コクリツ</t>
    </rPh>
    <rPh sb="11" eb="13">
      <t>コウエン</t>
    </rPh>
    <rPh sb="13" eb="15">
      <t>ガイライ</t>
    </rPh>
    <rPh sb="16" eb="18">
      <t>ニュウルイ</t>
    </rPh>
    <rPh sb="18" eb="20">
      <t>タイサク</t>
    </rPh>
    <rPh sb="20" eb="22">
      <t>チョウサ</t>
    </rPh>
    <rPh sb="22" eb="24">
      <t>ギョウム</t>
    </rPh>
    <phoneticPr fontId="7"/>
  </si>
  <si>
    <t>(財)自然環境研究センター
東京都台東区下谷三丁目10番10号</t>
    <rPh sb="0" eb="3">
      <t>ザイ</t>
    </rPh>
    <rPh sb="3" eb="5">
      <t>シゼン</t>
    </rPh>
    <rPh sb="5" eb="7">
      <t>カンキョウ</t>
    </rPh>
    <rPh sb="7" eb="9">
      <t>ケンキュウ</t>
    </rPh>
    <phoneticPr fontId="7"/>
  </si>
  <si>
    <t>平成２４年度小笠原国立公園特定外来生物（グリーンアノール等）重点防除業務</t>
    <rPh sb="0" eb="2">
      <t>ヘイセイ</t>
    </rPh>
    <rPh sb="4" eb="6">
      <t>ネンド</t>
    </rPh>
    <rPh sb="6" eb="9">
      <t>オガサワラ</t>
    </rPh>
    <rPh sb="9" eb="11">
      <t>コクリツ</t>
    </rPh>
    <rPh sb="11" eb="13">
      <t>コウエン</t>
    </rPh>
    <rPh sb="13" eb="15">
      <t>トクテイ</t>
    </rPh>
    <rPh sb="15" eb="17">
      <t>ガイライ</t>
    </rPh>
    <rPh sb="17" eb="19">
      <t>セイブツ</t>
    </rPh>
    <rPh sb="28" eb="29">
      <t>トウ</t>
    </rPh>
    <rPh sb="30" eb="32">
      <t>ジュウテン</t>
    </rPh>
    <rPh sb="32" eb="34">
      <t>ボウジョ</t>
    </rPh>
    <rPh sb="34" eb="36">
      <t>ギョウム</t>
    </rPh>
    <phoneticPr fontId="7"/>
  </si>
  <si>
    <t>平成２４年度小笠原希少昆虫保護増殖事業に関する調査等業務</t>
    <rPh sb="0" eb="2">
      <t>ヘイセイ</t>
    </rPh>
    <rPh sb="4" eb="6">
      <t>ネンド</t>
    </rPh>
    <rPh sb="6" eb="9">
      <t>オガサワラ</t>
    </rPh>
    <rPh sb="9" eb="11">
      <t>キショウ</t>
    </rPh>
    <rPh sb="11" eb="13">
      <t>コンチュウ</t>
    </rPh>
    <rPh sb="13" eb="15">
      <t>ホゴ</t>
    </rPh>
    <rPh sb="15" eb="17">
      <t>ゾウショク</t>
    </rPh>
    <rPh sb="17" eb="19">
      <t>ジギョウ</t>
    </rPh>
    <rPh sb="20" eb="21">
      <t>カン</t>
    </rPh>
    <rPh sb="23" eb="25">
      <t>チョウサ</t>
    </rPh>
    <rPh sb="25" eb="26">
      <t>トウ</t>
    </rPh>
    <rPh sb="26" eb="28">
      <t>ギョウム</t>
    </rPh>
    <phoneticPr fontId="7"/>
  </si>
  <si>
    <t xml:space="preserve">　本業務は、平成20年度に保護増殖事業計画が策定された小笠原諸島に生息する国内希少野生動植物種の昆虫5種（オガサワラハンミョウ、オガサワラシジミ、オガサワラトンボ、オガサワラアオイトトンボ、ハナダカトンボ）を対象とし、保護増殖事業に関する各種取組等を実施するとともに、平成22年度に作成した中期実施計画に基づき、効果的に保護増殖を図ることを目的とする。
  オガサワラハンミョウの種の保存を図るため域外保全事業を継続して実施しているところであるが、本種の累代飼育は国内で初めての試みであり、安定した飼育繁殖技術の確立に加え、将来における野生復帰を視野に入れた科学的知見の集積を図ることが必要である。そのためには、専門家の協力を得た飼育繁殖を実施しつつ、危険分散のために飼育繁殖を委託している複数の昆虫館と連携協力体制の下で、かつ本種の野外における生態及び生息地の自然環境を十分踏まえた上で、飼育繁殖の状況に応じた的確な各種試験を実施し、データ集積を図る必要がある。
　本業務に係る業者を選定するため、企画書募集要領に従い企画書を公募したところ、財団法人自然環境研究センターのみから企画書の提案があった。企画書審査委員会において企画書について審査した結果、業務の理解度、責任者の能力・実績、類似業務実績について各委員の評価が特に高く、その他の評価項目についても満足できるとの評価がなされた。
　このため、財団法人 自然環境研究センターを本業務の契約相手方として選定し、会計法第２９条の３第４項の規定に基づき随意契約を締結するものである。
</t>
  </si>
  <si>
    <t>平成２４年度小笠原群島母島及び離島の希少野生動植物生息生育状況等総合調査業務</t>
    <rPh sb="0" eb="2">
      <t>ヘイセイ</t>
    </rPh>
    <rPh sb="4" eb="6">
      <t>ネンド</t>
    </rPh>
    <rPh sb="6" eb="9">
      <t>オガサワラ</t>
    </rPh>
    <rPh sb="9" eb="11">
      <t>グントウ</t>
    </rPh>
    <rPh sb="11" eb="12">
      <t>ハハ</t>
    </rPh>
    <rPh sb="12" eb="13">
      <t>ジマ</t>
    </rPh>
    <rPh sb="13" eb="14">
      <t>オヨ</t>
    </rPh>
    <rPh sb="15" eb="17">
      <t>リトウ</t>
    </rPh>
    <rPh sb="18" eb="20">
      <t>キショウ</t>
    </rPh>
    <rPh sb="20" eb="22">
      <t>ヤセイ</t>
    </rPh>
    <rPh sb="22" eb="25">
      <t>ドウショクブツ</t>
    </rPh>
    <rPh sb="25" eb="27">
      <t>セイソク</t>
    </rPh>
    <rPh sb="27" eb="29">
      <t>セイイク</t>
    </rPh>
    <rPh sb="29" eb="31">
      <t>ジョウキョウ</t>
    </rPh>
    <rPh sb="31" eb="32">
      <t>トウ</t>
    </rPh>
    <rPh sb="32" eb="34">
      <t>ソウゴウ</t>
    </rPh>
    <rPh sb="34" eb="36">
      <t>チョウサ</t>
    </rPh>
    <rPh sb="36" eb="38">
      <t>ギョウム</t>
    </rPh>
    <phoneticPr fontId="7"/>
  </si>
  <si>
    <t xml:space="preserve">　本業務は、小笠原諸島のうちその立地条件から十分な調査が行われていない母島及び多くの無人島における国内希少野生動植物種の生息生育状況を総合的に把握し、当面必要な保護対策を講じるとともに、今後の保護対策を講じるための課題の整理を行うことを目的とする。
　実施に当たっては、対象とする野生動植物種の生態、それぞれの種に適した多種多様な環境条件、調査対象地の自然環境を踏まえた上で適切な調査手法を選択し実施する必要がある。
　本業務に係る業者を選定するため、企画書募集要領に従い企画書を公募したところ、２者から企画書の提案があった。企画書審査委員会において企画書について審査した結果、財団法人自然環境研究センターは業務の理解度、調査手法の提案の適切性の項目で高い評価を得ており、提出された企画書のうち最も高い評価を得た。
　このため、財団法人 自然環境研究センターを本業務の契約相手方として選定し、会計法第２９条の３第４項の規定に基づき随意契約を締結するものである。
</t>
  </si>
  <si>
    <t>「平成２４年度不法投棄対策のためのセミナー」開催に関する企画及び運営等業務</t>
    <rPh sb="1" eb="3">
      <t>ヘイセイ</t>
    </rPh>
    <rPh sb="5" eb="7">
      <t>ネンド</t>
    </rPh>
    <rPh sb="7" eb="9">
      <t>フホウ</t>
    </rPh>
    <rPh sb="9" eb="11">
      <t>トウキ</t>
    </rPh>
    <rPh sb="11" eb="13">
      <t>タイサク</t>
    </rPh>
    <rPh sb="22" eb="24">
      <t>カイサイ</t>
    </rPh>
    <rPh sb="25" eb="26">
      <t>カン</t>
    </rPh>
    <rPh sb="28" eb="30">
      <t>キカク</t>
    </rPh>
    <rPh sb="30" eb="31">
      <t>オヨ</t>
    </rPh>
    <rPh sb="32" eb="34">
      <t>ウンエイ</t>
    </rPh>
    <rPh sb="34" eb="35">
      <t>トウ</t>
    </rPh>
    <rPh sb="35" eb="37">
      <t>ギョウム</t>
    </rPh>
    <phoneticPr fontId="7"/>
  </si>
  <si>
    <t>公益財団法人産業廃棄物処理事業振興財団
東京都千代田区鍛治町2-6-1</t>
    <rPh sb="0" eb="2">
      <t>コウエキ</t>
    </rPh>
    <rPh sb="2" eb="4">
      <t>ザイダン</t>
    </rPh>
    <rPh sb="4" eb="6">
      <t>ホウジン</t>
    </rPh>
    <rPh sb="6" eb="8">
      <t>サンギョウ</t>
    </rPh>
    <rPh sb="8" eb="11">
      <t>ハイキブツ</t>
    </rPh>
    <rPh sb="11" eb="13">
      <t>ショリ</t>
    </rPh>
    <rPh sb="13" eb="15">
      <t>ジギョウ</t>
    </rPh>
    <rPh sb="15" eb="17">
      <t>シンコウ</t>
    </rPh>
    <rPh sb="17" eb="19">
      <t>ザイダン</t>
    </rPh>
    <phoneticPr fontId="7"/>
  </si>
  <si>
    <t xml:space="preserve">本業務は、関東地域内の都県等と関東地方環境事務所の広域連携方策の一つとして、関東ブロック管内の都県及び政令市の産業廃棄物対策の担当者を対象とした、不法投棄対策のためのセミナー及び不法投棄対策のための情報交換会を開催することにより、担当者の現場対応ノウハウの蓄積及び現場対応能力の向上を図ることが重要である。
　本業務に係る業者を選定するため、「平成２４年年度不法投棄対策のためのセミナー」企画募集要領に伴い企画書を公募したところ、有効な応募団体は１団体であった。企画審査委員会において企画書の内容を審査した結果、公益財団法人産業廃棄物処理事業振興財団は、企画内容、過去の業務実績、各関係分野の専門家及び地方公共団体等関係者との連携可能性の面において優れており、全体として高い評価を得て、契約候補団体として相応しいものと判断された。このため、会計法第２９条の３第４項の規定に基づき随意契約を行った。
</t>
    <rPh sb="0" eb="1">
      <t>ホン</t>
    </rPh>
    <rPh sb="1" eb="3">
      <t>ギョウム</t>
    </rPh>
    <rPh sb="5" eb="7">
      <t>カントウ</t>
    </rPh>
    <rPh sb="7" eb="9">
      <t>チイキ</t>
    </rPh>
    <rPh sb="9" eb="10">
      <t>ナイ</t>
    </rPh>
    <rPh sb="11" eb="13">
      <t>トケン</t>
    </rPh>
    <rPh sb="13" eb="14">
      <t>トウ</t>
    </rPh>
    <rPh sb="15" eb="17">
      <t>カントウ</t>
    </rPh>
    <rPh sb="17" eb="19">
      <t>チホウ</t>
    </rPh>
    <rPh sb="19" eb="21">
      <t>カンキョウ</t>
    </rPh>
    <rPh sb="21" eb="24">
      <t>ジムショ</t>
    </rPh>
    <rPh sb="25" eb="27">
      <t>コウイキ</t>
    </rPh>
    <rPh sb="27" eb="29">
      <t>レンケイ</t>
    </rPh>
    <rPh sb="29" eb="31">
      <t>ホウサク</t>
    </rPh>
    <rPh sb="32" eb="33">
      <t>ヒト</t>
    </rPh>
    <rPh sb="38" eb="40">
      <t>カントウ</t>
    </rPh>
    <rPh sb="44" eb="46">
      <t>カンナイ</t>
    </rPh>
    <rPh sb="47" eb="49">
      <t>トケン</t>
    </rPh>
    <rPh sb="49" eb="50">
      <t>オヨ</t>
    </rPh>
    <rPh sb="51" eb="54">
      <t>セイレイシ</t>
    </rPh>
    <rPh sb="55" eb="57">
      <t>サンギョウ</t>
    </rPh>
    <rPh sb="57" eb="60">
      <t>ハイキブツ</t>
    </rPh>
    <rPh sb="60" eb="62">
      <t>タイサク</t>
    </rPh>
    <rPh sb="63" eb="66">
      <t>タントウシャ</t>
    </rPh>
    <rPh sb="67" eb="69">
      <t>タイショウ</t>
    </rPh>
    <rPh sb="73" eb="75">
      <t>フホウ</t>
    </rPh>
    <rPh sb="75" eb="77">
      <t>トウキ</t>
    </rPh>
    <rPh sb="77" eb="79">
      <t>タイサク</t>
    </rPh>
    <rPh sb="87" eb="88">
      <t>オヨ</t>
    </rPh>
    <rPh sb="89" eb="91">
      <t>フホウ</t>
    </rPh>
    <rPh sb="91" eb="93">
      <t>トウキ</t>
    </rPh>
    <rPh sb="93" eb="95">
      <t>タイサク</t>
    </rPh>
    <rPh sb="99" eb="101">
      <t>ジョウホウ</t>
    </rPh>
    <rPh sb="101" eb="103">
      <t>コウカン</t>
    </rPh>
    <rPh sb="103" eb="104">
      <t>カイ</t>
    </rPh>
    <rPh sb="105" eb="107">
      <t>カイサイ</t>
    </rPh>
    <rPh sb="115" eb="118">
      <t>タントウシャ</t>
    </rPh>
    <rPh sb="119" eb="121">
      <t>ゲンバ</t>
    </rPh>
    <rPh sb="121" eb="123">
      <t>タイオウ</t>
    </rPh>
    <rPh sb="128" eb="130">
      <t>チクセキ</t>
    </rPh>
    <rPh sb="130" eb="131">
      <t>オヨ</t>
    </rPh>
    <rPh sb="132" eb="134">
      <t>ゲンバ</t>
    </rPh>
    <rPh sb="134" eb="136">
      <t>タイオウ</t>
    </rPh>
    <rPh sb="136" eb="138">
      <t>ノウリョク</t>
    </rPh>
    <rPh sb="139" eb="141">
      <t>コウジョウ</t>
    </rPh>
    <rPh sb="142" eb="143">
      <t>ハカ</t>
    </rPh>
    <rPh sb="147" eb="149">
      <t>ジュウヨウ</t>
    </rPh>
    <rPh sb="155" eb="156">
      <t>ホン</t>
    </rPh>
    <rPh sb="156" eb="158">
      <t>ギョウム</t>
    </rPh>
    <rPh sb="159" eb="160">
      <t>カカ</t>
    </rPh>
    <rPh sb="161" eb="163">
      <t>ギョウシャ</t>
    </rPh>
    <rPh sb="164" eb="166">
      <t>センテイ</t>
    </rPh>
    <rPh sb="172" eb="174">
      <t>ヘイセイ</t>
    </rPh>
    <rPh sb="176" eb="177">
      <t>ネン</t>
    </rPh>
    <rPh sb="177" eb="179">
      <t>ネンド</t>
    </rPh>
    <rPh sb="179" eb="181">
      <t>フホウ</t>
    </rPh>
    <rPh sb="181" eb="183">
      <t>トウキ</t>
    </rPh>
    <rPh sb="183" eb="185">
      <t>タイサク</t>
    </rPh>
    <rPh sb="194" eb="196">
      <t>キカク</t>
    </rPh>
    <rPh sb="196" eb="198">
      <t>ボシュウ</t>
    </rPh>
    <rPh sb="198" eb="200">
      <t>ヨウリョウ</t>
    </rPh>
    <rPh sb="201" eb="202">
      <t>トモナ</t>
    </rPh>
    <rPh sb="203" eb="206">
      <t>キカクショ</t>
    </rPh>
    <rPh sb="207" eb="209">
      <t>コウボ</t>
    </rPh>
    <rPh sb="215" eb="217">
      <t>ユウコウ</t>
    </rPh>
    <rPh sb="218" eb="220">
      <t>オウボ</t>
    </rPh>
    <rPh sb="220" eb="222">
      <t>ダンタイ</t>
    </rPh>
    <rPh sb="224" eb="226">
      <t>ダンタイ</t>
    </rPh>
    <rPh sb="231" eb="233">
      <t>キカク</t>
    </rPh>
    <rPh sb="233" eb="235">
      <t>シンサ</t>
    </rPh>
    <rPh sb="235" eb="238">
      <t>イインカイ</t>
    </rPh>
    <rPh sb="242" eb="245">
      <t>キカクショ</t>
    </rPh>
    <rPh sb="246" eb="248">
      <t>ナイヨウ</t>
    </rPh>
    <rPh sb="249" eb="251">
      <t>シンサ</t>
    </rPh>
    <rPh sb="253" eb="255">
      <t>ケッカ</t>
    </rPh>
    <rPh sb="256" eb="258">
      <t>コウエキ</t>
    </rPh>
    <rPh sb="258" eb="260">
      <t>ザイダン</t>
    </rPh>
    <rPh sb="260" eb="262">
      <t>ホウジン</t>
    </rPh>
    <rPh sb="262" eb="264">
      <t>サンギョウ</t>
    </rPh>
    <rPh sb="264" eb="267">
      <t>ハイキブツ</t>
    </rPh>
    <rPh sb="267" eb="269">
      <t>ショリ</t>
    </rPh>
    <rPh sb="269" eb="271">
      <t>ジギョウ</t>
    </rPh>
    <rPh sb="271" eb="273">
      <t>シンコウ</t>
    </rPh>
    <rPh sb="273" eb="275">
      <t>ザイダン</t>
    </rPh>
    <rPh sb="277" eb="279">
      <t>キカク</t>
    </rPh>
    <rPh sb="279" eb="281">
      <t>ナイヨウ</t>
    </rPh>
    <rPh sb="282" eb="284">
      <t>カコ</t>
    </rPh>
    <rPh sb="285" eb="287">
      <t>ギョウム</t>
    </rPh>
    <rPh sb="287" eb="289">
      <t>ジッセキ</t>
    </rPh>
    <rPh sb="290" eb="291">
      <t>カク</t>
    </rPh>
    <rPh sb="291" eb="293">
      <t>カンケイ</t>
    </rPh>
    <rPh sb="293" eb="295">
      <t>ブンヤ</t>
    </rPh>
    <rPh sb="296" eb="299">
      <t>センモンカ</t>
    </rPh>
    <rPh sb="299" eb="300">
      <t>オヨ</t>
    </rPh>
    <rPh sb="301" eb="303">
      <t>チホウ</t>
    </rPh>
    <rPh sb="303" eb="305">
      <t>コウキョウ</t>
    </rPh>
    <rPh sb="305" eb="307">
      <t>ダンタイ</t>
    </rPh>
    <rPh sb="307" eb="308">
      <t>トウ</t>
    </rPh>
    <rPh sb="308" eb="311">
      <t>カンケイシャ</t>
    </rPh>
    <rPh sb="313" eb="315">
      <t>レンケイ</t>
    </rPh>
    <rPh sb="315" eb="318">
      <t>カノウセイ</t>
    </rPh>
    <rPh sb="319" eb="320">
      <t>メン</t>
    </rPh>
    <rPh sb="324" eb="325">
      <t>スグ</t>
    </rPh>
    <rPh sb="330" eb="332">
      <t>ゼンタイ</t>
    </rPh>
    <rPh sb="335" eb="336">
      <t>タカ</t>
    </rPh>
    <rPh sb="337" eb="339">
      <t>ヒョウカ</t>
    </rPh>
    <rPh sb="340" eb="341">
      <t>エ</t>
    </rPh>
    <rPh sb="343" eb="345">
      <t>ケイヤク</t>
    </rPh>
    <rPh sb="345" eb="347">
      <t>コウホ</t>
    </rPh>
    <rPh sb="347" eb="349">
      <t>ダンタイ</t>
    </rPh>
    <rPh sb="352" eb="354">
      <t>フサワ</t>
    </rPh>
    <rPh sb="359" eb="361">
      <t>ハンダン</t>
    </rPh>
    <rPh sb="370" eb="373">
      <t>カイケイホウ</t>
    </rPh>
    <rPh sb="373" eb="374">
      <t>ダイ</t>
    </rPh>
    <rPh sb="376" eb="377">
      <t>ジョウ</t>
    </rPh>
    <rPh sb="379" eb="380">
      <t>ダイ</t>
    </rPh>
    <rPh sb="381" eb="382">
      <t>コウ</t>
    </rPh>
    <rPh sb="383" eb="385">
      <t>キテイ</t>
    </rPh>
    <rPh sb="386" eb="387">
      <t>モト</t>
    </rPh>
    <rPh sb="389" eb="391">
      <t>ズイイ</t>
    </rPh>
    <rPh sb="391" eb="393">
      <t>ケイヤク</t>
    </rPh>
    <rPh sb="394" eb="395">
      <t>オコナ</t>
    </rPh>
    <phoneticPr fontId="7"/>
  </si>
  <si>
    <t>平成24年度国指定渡良瀬遊水地鳥獣保護区のエコツーリズム等への活用資料作成業務</t>
  </si>
  <si>
    <t>支出負担行為担当官
関東地方環境事務所総務課長　金井　伸尚
さいたま市中央区新都心11-2　明治安田生命さいたま新都心ビル18階</t>
  </si>
  <si>
    <t>公益財団法人日本鳥類保護連盟
東京都杉並区和田3－54－5</t>
    <phoneticPr fontId="4"/>
  </si>
  <si>
    <t>　本業務の実施にあたり、一般競争入札を行ったところ、不落となった。
このため、最低入札価格の提示のあった公益財団法人日本鳥類保護連盟に見積書を依頼したところ、提示された見積価格は予定価格の範囲内であった。
　以上の理由により、公益財団法人日本鳥類保護連盟を契約相手方として選定し、会計法第29条の3第5項及び予決令99条の2の規程に基づき随意契約を締結するものである。</t>
  </si>
  <si>
    <t>平成24年度中部山岳国立公園上高地地域協働型管理運営推進業務</t>
  </si>
  <si>
    <t>分任支出負担行為担当官
中部地方環境事務所長野自然環境事務所長　小沢　晴司
長野県長野市旭町1108</t>
    <rPh sb="32" eb="37">
      <t>オザワ</t>
    </rPh>
    <phoneticPr fontId="7"/>
  </si>
  <si>
    <t>公益財団法人日本交通公社
東京都千代田区大手町2-6-1
朝日生命大手町ﾋﾞﾙ17F</t>
    <rPh sb="0" eb="2">
      <t>コウエキ</t>
    </rPh>
    <rPh sb="2" eb="6">
      <t>ザイダンホウジン</t>
    </rPh>
    <rPh sb="6" eb="8">
      <t>ニホン</t>
    </rPh>
    <rPh sb="8" eb="10">
      <t>コウツウ</t>
    </rPh>
    <rPh sb="10" eb="12">
      <t>コウシャ</t>
    </rPh>
    <phoneticPr fontId="7"/>
  </si>
  <si>
    <t>　本業務は、中部山岳国立公園上高地地域において、地域の自然環境や利用環境、年間を通じた利用実態や既存の管理体制の把握など、詳細な現況把握を行うとともに、広範で多様な地元関係者との協働により地域の実情に合った国立公園の管理運営に関する体制のあり方、将来的なビジョンを地域との協働により策定するものである。
　本業務の実施に当たっては、モデル事業の成果を確認できる複数年（２か年）の企画書を募集し、(財)日本交通公社が請負業者として委託した。平成24年度の業務についても上記受託者と契約を継続する見込むものとし、平成23年度の事業実績及び平成24年度の事業計画について事業評価委員会を開催し、その結果、200点満点中、155点を獲得し、審査基準となる満点の６割を上回った。以上のとこから、上記受託者を契約候補者として選定し、会計法第29条の3第4項の規程に基づき随意契約を締結するものである。</t>
    <rPh sb="153" eb="154">
      <t>ホン</t>
    </rPh>
    <rPh sb="157" eb="159">
      <t>ジッシ</t>
    </rPh>
    <rPh sb="197" eb="200">
      <t>ザイ</t>
    </rPh>
    <rPh sb="214" eb="216">
      <t>イタク</t>
    </rPh>
    <phoneticPr fontId="7"/>
  </si>
  <si>
    <t>平成２４年度ツシマヤマネコ生息数等推定調査業務</t>
    <rPh sb="0" eb="2">
      <t>ヘイセイ</t>
    </rPh>
    <rPh sb="4" eb="6">
      <t>ネンド</t>
    </rPh>
    <rPh sb="13" eb="16">
      <t>セイソクスウ</t>
    </rPh>
    <rPh sb="16" eb="17">
      <t>トウ</t>
    </rPh>
    <rPh sb="17" eb="19">
      <t>スイテイ</t>
    </rPh>
    <rPh sb="19" eb="21">
      <t>チョウサ</t>
    </rPh>
    <rPh sb="21" eb="23">
      <t>ギョウム</t>
    </rPh>
    <phoneticPr fontId="7"/>
  </si>
  <si>
    <t>支出負担行為担当官
九州地方環境事務所総務課長
伊藤正市
熊本県熊本市東区尾ノ上１－６－２２</t>
    <rPh sb="0" eb="2">
      <t>シシュツ</t>
    </rPh>
    <rPh sb="2" eb="4">
      <t>フタン</t>
    </rPh>
    <rPh sb="4" eb="6">
      <t>コウイ</t>
    </rPh>
    <rPh sb="6" eb="9">
      <t>タントウカン</t>
    </rPh>
    <rPh sb="10" eb="12">
      <t>キュウシュウ</t>
    </rPh>
    <rPh sb="12" eb="14">
      <t>チホウ</t>
    </rPh>
    <rPh sb="14" eb="16">
      <t>カンキョウ</t>
    </rPh>
    <rPh sb="16" eb="19">
      <t>ジムショ</t>
    </rPh>
    <rPh sb="19" eb="22">
      <t>ソウムカ</t>
    </rPh>
    <rPh sb="22" eb="23">
      <t>チョウ</t>
    </rPh>
    <rPh sb="24" eb="26">
      <t>イトウ</t>
    </rPh>
    <rPh sb="26" eb="28">
      <t>ショウイチ</t>
    </rPh>
    <rPh sb="29" eb="32">
      <t>クマモトケン</t>
    </rPh>
    <rPh sb="32" eb="35">
      <t>クマモトシ</t>
    </rPh>
    <rPh sb="35" eb="37">
      <t>ヒガシク</t>
    </rPh>
    <rPh sb="37" eb="38">
      <t>オ</t>
    </rPh>
    <rPh sb="39" eb="40">
      <t>ウエ</t>
    </rPh>
    <phoneticPr fontId="7"/>
  </si>
  <si>
    <t>財団法人自然環境研究センター
東京都台東区下谷３－１０－１０</t>
    <rPh sb="0" eb="4">
      <t>ザイダンホウジン</t>
    </rPh>
    <rPh sb="4" eb="6">
      <t>シゼン</t>
    </rPh>
    <rPh sb="6" eb="8">
      <t>カンキョウ</t>
    </rPh>
    <rPh sb="8" eb="10">
      <t>ケンキュウ</t>
    </rPh>
    <phoneticPr fontId="7"/>
  </si>
  <si>
    <t>　本業務は、２０１０年代の生息状況の全島的調査を実施し、今後のツシマヤマネコの保護増殖事業を実施していく上での基礎データを収集し、本種の保存に資することを目的とする。
　業務の実施にあたっては、単年度の業務で成果を上げることが不可能なため、平成２２年度の請負業者選定は、複数の者に３ヶ年の企画書の提出を求め、最も優秀な企画書を提出した財団法人自然環境研究センターと随意契約により業務を実施した。平成２３年度において、その業務実施結果を評価委員会により評価したところ「良好」であった。
　以上のことから、財団法人自然環境研究センターを本業務の契約相手方として選定し、会計法第２９条の３第４項の規定により随意契約を締結した。</t>
  </si>
  <si>
    <t>平成２４年度国指定出水・高尾野鳥獣保護区におけるツル類の高病原性鳥インフルエンザ及び分散化対策事業</t>
    <rPh sb="0" eb="2">
      <t>ヘイセイ</t>
    </rPh>
    <rPh sb="4" eb="6">
      <t>ネンド</t>
    </rPh>
    <rPh sb="6" eb="9">
      <t>クニシテイ</t>
    </rPh>
    <rPh sb="9" eb="11">
      <t>イズミ</t>
    </rPh>
    <rPh sb="12" eb="15">
      <t>タカオノ</t>
    </rPh>
    <rPh sb="15" eb="17">
      <t>チョウジュウ</t>
    </rPh>
    <rPh sb="17" eb="20">
      <t>ホゴク</t>
    </rPh>
    <rPh sb="26" eb="27">
      <t>ルイ</t>
    </rPh>
    <rPh sb="28" eb="29">
      <t>コウ</t>
    </rPh>
    <rPh sb="29" eb="32">
      <t>ビョウゲンセイ</t>
    </rPh>
    <rPh sb="32" eb="33">
      <t>トリ</t>
    </rPh>
    <rPh sb="40" eb="41">
      <t>オヨ</t>
    </rPh>
    <rPh sb="42" eb="45">
      <t>ブンサンカ</t>
    </rPh>
    <rPh sb="45" eb="47">
      <t>タイサク</t>
    </rPh>
    <rPh sb="47" eb="49">
      <t>ジギョウ</t>
    </rPh>
    <phoneticPr fontId="7"/>
  </si>
  <si>
    <t>公益財団法人日本野鳥の会
東京都品川区西五反田３－９－２３</t>
    <rPh sb="0" eb="2">
      <t>コウエキ</t>
    </rPh>
    <rPh sb="2" eb="6">
      <t>ザイダンホウジン</t>
    </rPh>
    <rPh sb="6" eb="8">
      <t>ニホン</t>
    </rPh>
    <rPh sb="8" eb="10">
      <t>ヤチョウ</t>
    </rPh>
    <rPh sb="11" eb="12">
      <t>カイ</t>
    </rPh>
    <phoneticPr fontId="7"/>
  </si>
  <si>
    <t>　本業務は、国指定出水・高尾野鳥獣保護区の国際的な重要性を踏まえ、ツル類の越冬地分散を進めるための具体的方法を検討するものである。業務の実施に当たっては、①鳥類に関する広範な知見や希少種の生息地分散に係る技術及び普及啓発に関する知識が必要であり、②分散候補地における関係者間の合意形成及び普及啓発に関して民間の有する知見や創意工夫を幅広く求め、本業務の趣旨・目的に最もふさわしい提案に従い業務を実施する必要があるため、複数の者に企画書等の提案を求め、最も優秀な企画書等を提出した者を契約相手方として選定する方法が最も有効である。また、本業務は事業者の企画内容に応じて業務の実施方法等が多種多様に想定され、その調査方法等により費用差違があり費用を推計することが困難なため、総合評価落札方式による一般競争入札によることができないことから、企画競争方式を適用した。
　企画提案があったのは１者であった。公益財団法人日本野鳥の会の企画書等は、業務内容を理解し、求められている企画に対し適切に提案されており、国指定出水・高尾野鳥獣保護区におけるツル類の分散化対策を進めるにあたり、本業務を確実かつ効果的に遂行する上で妥当であることから、契約候補者として選定した。
　以上のことから、公益財団法人日本野鳥の会を本業務の契約相手方として選定し、会計法第２９条の３第４項の規定に基づき随意契約を締結した。</t>
  </si>
  <si>
    <t>平成２４年度屋久島原生自然環境保全地域における森林群集モニタリング調査業務</t>
    <rPh sb="0" eb="2">
      <t>ヘイセイ</t>
    </rPh>
    <rPh sb="4" eb="6">
      <t>ネンド</t>
    </rPh>
    <rPh sb="6" eb="9">
      <t>ヤクシマ</t>
    </rPh>
    <rPh sb="9" eb="11">
      <t>ゲンセイ</t>
    </rPh>
    <rPh sb="11" eb="13">
      <t>シゼン</t>
    </rPh>
    <rPh sb="13" eb="15">
      <t>カンキョウ</t>
    </rPh>
    <rPh sb="15" eb="17">
      <t>ホゼン</t>
    </rPh>
    <rPh sb="17" eb="19">
      <t>チイキ</t>
    </rPh>
    <rPh sb="23" eb="25">
      <t>シンリン</t>
    </rPh>
    <rPh sb="25" eb="27">
      <t>グンシュウ</t>
    </rPh>
    <rPh sb="33" eb="35">
      <t>チョウサ</t>
    </rPh>
    <rPh sb="35" eb="37">
      <t>ギョウム</t>
    </rPh>
    <phoneticPr fontId="7"/>
  </si>
  <si>
    <t>公益財団法人日本自然保護協会
東京都中央区新川１－１６－１０</t>
    <rPh sb="0" eb="2">
      <t>コウエキ</t>
    </rPh>
    <rPh sb="2" eb="6">
      <t>ザイダンホウジン</t>
    </rPh>
    <rPh sb="6" eb="8">
      <t>ニホン</t>
    </rPh>
    <rPh sb="8" eb="10">
      <t>シゼン</t>
    </rPh>
    <rPh sb="10" eb="12">
      <t>ホゴ</t>
    </rPh>
    <rPh sb="12" eb="14">
      <t>キョウカイ</t>
    </rPh>
    <phoneticPr fontId="7"/>
  </si>
  <si>
    <t>　本業務は、自然環境が人の活動によって影響を受けることなく原生の状態を維持している地域として指定される原生自然環境保全地域内での調査であり、昭和58年からの継続調査として実施しており、その結果を過年度の調査結果と比較するものである。
　このため、本業務の実施にあたっては、過年度の調査地及び調査内容に精通していることが必要で、調査地の地理に詳しく、自然環境の厳しい場所において調査を実施する高い技術力を必要とすることから、当該調査に係る技術等を有する者が一者のみ又は複数者存在するかを確認する必要があるため、契約相手方の選定に当たっては、参加者確認公募方式を適用した。
　提出期限までに参加希望書類を提出した者は２者であった。提出された参加希望書類について応募要件を満たしているか否かの審査をおこなったところ、公益財団法人自然保護協会のみが応募要件を満たしていた。
　以上のことから、公益財団法人自然保護協会を本業務の契約相手方として選定し、会計法第２９条の３第４項の規定に基づき随意契約を締結した。</t>
  </si>
  <si>
    <t>平成２４年度奄美大島におけるジャワマングース防除事業業務</t>
  </si>
  <si>
    <t>分任支出負担行為担当官
九州地方環境事務所那覇自然環境事務所長　植田　明浩
沖縄県那覇市山下町5-21　沖縄通関社ビル4階</t>
    <rPh sb="32" eb="33">
      <t>ウ</t>
    </rPh>
    <rPh sb="35" eb="37">
      <t>アキヒロ</t>
    </rPh>
    <phoneticPr fontId="7"/>
  </si>
  <si>
    <t>財団法人自然環境研究センター
東京都台東区下谷3-10-10</t>
    <rPh sb="0" eb="4">
      <t>ザイダンホウジン</t>
    </rPh>
    <rPh sb="4" eb="6">
      <t>シゼン</t>
    </rPh>
    <rPh sb="6" eb="8">
      <t>カンキョウ</t>
    </rPh>
    <rPh sb="8" eb="10">
      <t>ケンキュウ</t>
    </rPh>
    <phoneticPr fontId="7"/>
  </si>
  <si>
    <t>　本業務の実施に当たっては、マングース捕獲作業を行う雇用従事者の高い能力、マングース探索犬３頭の準備、担当技術者の高い専門性、多数のわなや多数の雇用従事者を管理できる体制、業務実績及び必要とされる施設の完備を必要とするが、これらを有する者が一者のみ又は複数者存在するかを確認する必要があるため、契約相手方の選定に当たって参加者確認公募を行ったところ、(財)自然環境研究センターから参加希望書類の提出がなされ、審査の結果、公示に示した応募要件を満たしているものとして認められた。このため、(財)自然環境研究センターを本業務の契約相手方として選定し、随意契約を締結するものである。（会計法第29条の3第4項）</t>
  </si>
  <si>
    <t>原子力規制庁</t>
    <rPh sb="0" eb="3">
      <t>ゲンシリョク</t>
    </rPh>
    <rPh sb="3" eb="5">
      <t>キセイ</t>
    </rPh>
    <rPh sb="5" eb="6">
      <t>チョウ</t>
    </rPh>
    <phoneticPr fontId="4"/>
  </si>
  <si>
    <t>保障措置に関する情報処理業務</t>
  </si>
  <si>
    <t>支出負担行為担当官文部科学省研究開発局長 戸谷 一夫
東京都千代田区霞が関3-2-2</t>
    <rPh sb="0" eb="2">
      <t>シシュツ</t>
    </rPh>
    <rPh sb="2" eb="4">
      <t>フタン</t>
    </rPh>
    <rPh sb="4" eb="6">
      <t>コウイ</t>
    </rPh>
    <rPh sb="6" eb="9">
      <t>タントウカン</t>
    </rPh>
    <phoneticPr fontId="4"/>
  </si>
  <si>
    <t>公益財団法人核物質管理ｾﾝﾀｰ
東京都台東区東上野1-28-9</t>
  </si>
  <si>
    <t>契約の性質又は目的が競争を許さない場合(会計法第29条の3第4項)
当該機関は､核原料物質､核燃料物質及び原子炉の規制に関する法律第61条の10により指定された者(指定情報処理機関)であり､同法施行令第57条に定める｢保障措置に関する情報処理業務｣を実施できる相手方は他に存在せず､競争を許さないことから会計法第29条の3第4項に該当するため｡</t>
  </si>
  <si>
    <t>平成２４年度放射能測定調査委託事業「原子力艦防災研修」</t>
  </si>
  <si>
    <t>支出負担行為担当官文部科学省科学技術･学術政策局長 土屋 定之
東京都千代田区霞が関3-2-20</t>
    <rPh sb="0" eb="2">
      <t>シシュツ</t>
    </rPh>
    <rPh sb="2" eb="4">
      <t>フタン</t>
    </rPh>
    <rPh sb="4" eb="6">
      <t>コウイ</t>
    </rPh>
    <rPh sb="6" eb="9">
      <t>タントウカン</t>
    </rPh>
    <phoneticPr fontId="4"/>
  </si>
  <si>
    <t>公益財団法人原子力安全技術ｾﾝﾀｰ
東京都文京区白山五丁目1番3-101号</t>
  </si>
  <si>
    <t>会計法第29条の3第4項
企画競争の結果､放射線や原子力及び原子力防災体制に関する知見､研修体制の構築等の本事業に必要となる組織能力や実績を有しており､応募は1件のみであったことから当事業を行える機関は他にない｡
(企画競争)</t>
  </si>
  <si>
    <t>平成２４年度エネルギー対策特別会計委託事業「モニタリング実務研修」</t>
  </si>
  <si>
    <t>支出負担行為担当官文部科学省研究開発局開発企画課長 田口 康
東京都千代田区霞が関3-2-18</t>
    <rPh sb="0" eb="2">
      <t>シシュツ</t>
    </rPh>
    <rPh sb="2" eb="4">
      <t>フタン</t>
    </rPh>
    <rPh sb="4" eb="6">
      <t>コウイ</t>
    </rPh>
    <rPh sb="6" eb="9">
      <t>タントウカン</t>
    </rPh>
    <phoneticPr fontId="4"/>
  </si>
  <si>
    <t>会計法第29条の3第4項
企画競争による審査基準に基づく審査の結果､当研修を行えるのは他にはいない｡
(企画競争)</t>
  </si>
  <si>
    <t>平成２４年度エネルギー対策特別会計委託事業「緊急被ばく医療研修」</t>
  </si>
  <si>
    <t>公益財団法人原子力安全研究協会
東京都港区新橋五丁目18番7号</t>
  </si>
  <si>
    <t>会計法第29条の3第4項
企画競争による審査基準に基づく審査の結果､当研修を行えるのは他にいない｡
(企画競争)</t>
  </si>
  <si>
    <t>北朝鮮の地下核実験実施発表に対する放射能影響調査</t>
  </si>
  <si>
    <t>財団法人日本分析ｾﾝﾀｰ
千葉県千葉市稲毛区山王町295番地3</t>
  </si>
  <si>
    <t>緊急の必要により競争に付することができない場合(会計法第29条の3第4項)
平成25年2月12日の北朝鮮による地下核実験実施発表に対し､政府は放射能対策連絡会議を開催し､関係省庁､機関の協力を得て､我が国における放射能の測定体制を緊急的に強化することが決定したため｡</t>
  </si>
  <si>
    <t>平成２４年度エネルギー対策特別会計委託事業「環境放射能分析研修」</t>
  </si>
  <si>
    <t>原子力防災研修</t>
  </si>
  <si>
    <t>支出負担行為担当官文部科学省研究開発局開発企画課長 田口 康
東京都千代田区霞が関3-2-2</t>
    <rPh sb="0" eb="2">
      <t>シシュツ</t>
    </rPh>
    <rPh sb="2" eb="4">
      <t>フタン</t>
    </rPh>
    <rPh sb="4" eb="6">
      <t>コウイ</t>
    </rPh>
    <rPh sb="6" eb="9">
      <t>タントウカン</t>
    </rPh>
    <phoneticPr fontId="4"/>
  </si>
  <si>
    <t>事務室賃貸借料（六ヶ所原子力規制事務所）</t>
    <rPh sb="0" eb="3">
      <t>ジムシツ</t>
    </rPh>
    <rPh sb="3" eb="6">
      <t>チンタイシャク</t>
    </rPh>
    <rPh sb="6" eb="7">
      <t>リョウ</t>
    </rPh>
    <rPh sb="8" eb="11">
      <t>ロッカショ</t>
    </rPh>
    <rPh sb="11" eb="14">
      <t>ゲンシリョク</t>
    </rPh>
    <rPh sb="14" eb="16">
      <t>キセイ</t>
    </rPh>
    <rPh sb="16" eb="19">
      <t>ジムショ</t>
    </rPh>
    <phoneticPr fontId="4"/>
  </si>
  <si>
    <t>支出負担行為担当官文部科学省大臣官房 会計課長 高橋道和
東京都千代田区霞が関三丁目2番2号</t>
    <rPh sb="0" eb="2">
      <t>シシュツ</t>
    </rPh>
    <rPh sb="2" eb="4">
      <t>フタン</t>
    </rPh>
    <rPh sb="4" eb="6">
      <t>コウイ</t>
    </rPh>
    <rPh sb="6" eb="9">
      <t>タントウカン</t>
    </rPh>
    <phoneticPr fontId="4"/>
  </si>
  <si>
    <t>会計法29条の3の4項による</t>
  </si>
  <si>
    <t>防衛省</t>
    <rPh sb="0" eb="3">
      <t>ボウエイショウ</t>
    </rPh>
    <phoneticPr fontId="4"/>
  </si>
  <si>
    <t>食器洗浄及び清掃作業部外請負役務・給食業務部外請負役務　１式</t>
    <rPh sb="29" eb="30">
      <t>シキ</t>
    </rPh>
    <phoneticPr fontId="4"/>
  </si>
  <si>
    <t>分任契約担当官
陸上自衛隊釧路駐屯地第３７７会計隊長　小林　照美
北海道釧路郡釧路町別保112</t>
    <rPh sb="0" eb="2">
      <t>ブンニン</t>
    </rPh>
    <rPh sb="2" eb="4">
      <t>ケイヤク</t>
    </rPh>
    <rPh sb="4" eb="7">
      <t>タントウカン</t>
    </rPh>
    <rPh sb="8" eb="10">
      <t>リクジョウ</t>
    </rPh>
    <rPh sb="10" eb="13">
      <t>ジエイタイ</t>
    </rPh>
    <rPh sb="13" eb="15">
      <t>クシロ</t>
    </rPh>
    <rPh sb="15" eb="18">
      <t>チュウトンチ</t>
    </rPh>
    <rPh sb="18" eb="19">
      <t>ダイ</t>
    </rPh>
    <rPh sb="22" eb="24">
      <t>カイケイ</t>
    </rPh>
    <rPh sb="24" eb="26">
      <t>タイチョウ</t>
    </rPh>
    <rPh sb="27" eb="29">
      <t>コバヤシ</t>
    </rPh>
    <rPh sb="30" eb="32">
      <t>テルミ</t>
    </rPh>
    <rPh sb="33" eb="36">
      <t>ホッカイドウ</t>
    </rPh>
    <rPh sb="36" eb="39">
      <t>クシログン</t>
    </rPh>
    <rPh sb="39" eb="42">
      <t>クシロチョウ</t>
    </rPh>
    <rPh sb="42" eb="44">
      <t>ベッポ</t>
    </rPh>
    <phoneticPr fontId="7"/>
  </si>
  <si>
    <t>財団法人防衛弘済会　釧路事業所
北海道釧路郡釧路町別保112</t>
    <rPh sb="0" eb="2">
      <t>ザイダン</t>
    </rPh>
    <rPh sb="2" eb="4">
      <t>ホウジン</t>
    </rPh>
    <rPh sb="4" eb="6">
      <t>ボウエイ</t>
    </rPh>
    <rPh sb="6" eb="7">
      <t>ヒロ</t>
    </rPh>
    <rPh sb="7" eb="8">
      <t>ズ</t>
    </rPh>
    <rPh sb="8" eb="9">
      <t>カイ</t>
    </rPh>
    <rPh sb="10" eb="12">
      <t>クシロ</t>
    </rPh>
    <rPh sb="12" eb="15">
      <t>ジギョウショ</t>
    </rPh>
    <rPh sb="16" eb="19">
      <t>ホッカイドウ</t>
    </rPh>
    <rPh sb="19" eb="20">
      <t>セン</t>
    </rPh>
    <rPh sb="20" eb="21">
      <t>ロ</t>
    </rPh>
    <rPh sb="21" eb="22">
      <t>グン</t>
    </rPh>
    <rPh sb="22" eb="25">
      <t>クシロチョウ</t>
    </rPh>
    <rPh sb="25" eb="27">
      <t>ベッポ</t>
    </rPh>
    <phoneticPr fontId="7"/>
  </si>
  <si>
    <t>本契約は競争に付した結果、予定価格の制限に達した者がいないことにより再度入札を行ったが、落札者がいなかったため。（根拠法令：予決令第９９条の２）</t>
    <phoneticPr fontId="7"/>
  </si>
  <si>
    <t>食器洗浄等作業役務　１式</t>
    <rPh sb="11" eb="12">
      <t>シキ</t>
    </rPh>
    <phoneticPr fontId="4"/>
  </si>
  <si>
    <t>分任契約担当官
陸上自衛隊霞目駐屯地第３９９会計隊会計隊長　佐藤　秀樹
宮城県仙台市若林区霞目1-1</t>
    <rPh sb="0" eb="2">
      <t>ブンニン</t>
    </rPh>
    <rPh sb="2" eb="4">
      <t>ケイヤク</t>
    </rPh>
    <rPh sb="4" eb="7">
      <t>タントウカン</t>
    </rPh>
    <rPh sb="8" eb="10">
      <t>リクジョウ</t>
    </rPh>
    <rPh sb="10" eb="13">
      <t>ジエイタイ</t>
    </rPh>
    <rPh sb="13" eb="14">
      <t>カスミ</t>
    </rPh>
    <rPh sb="14" eb="15">
      <t>メ</t>
    </rPh>
    <rPh sb="15" eb="18">
      <t>チュウトンチ</t>
    </rPh>
    <rPh sb="18" eb="19">
      <t>ダイ</t>
    </rPh>
    <rPh sb="22" eb="24">
      <t>カイケイ</t>
    </rPh>
    <rPh sb="24" eb="25">
      <t>タイ</t>
    </rPh>
    <rPh sb="25" eb="27">
      <t>カイケイ</t>
    </rPh>
    <rPh sb="27" eb="29">
      <t>タイチョウ</t>
    </rPh>
    <rPh sb="30" eb="32">
      <t>サトウ</t>
    </rPh>
    <rPh sb="33" eb="35">
      <t>ヒデキ</t>
    </rPh>
    <phoneticPr fontId="4"/>
  </si>
  <si>
    <t>財団法人防衛弘済会　東北支部業務支援センター
宮城県仙台市宮城野区萩野町1-19-7</t>
    <rPh sb="10" eb="12">
      <t>トウホク</t>
    </rPh>
    <rPh sb="12" eb="14">
      <t>シブ</t>
    </rPh>
    <rPh sb="14" eb="16">
      <t>ギョウム</t>
    </rPh>
    <rPh sb="16" eb="18">
      <t>シエン</t>
    </rPh>
    <phoneticPr fontId="4"/>
  </si>
  <si>
    <t>一般競争入札で再度入札に及ぶも落札者がなく予決令９９条の２により随意契約に移行した。</t>
    <rPh sb="0" eb="2">
      <t>イッパン</t>
    </rPh>
    <rPh sb="2" eb="4">
      <t>キョウソウ</t>
    </rPh>
    <rPh sb="4" eb="6">
      <t>ニュウサツ</t>
    </rPh>
    <rPh sb="7" eb="9">
      <t>サイド</t>
    </rPh>
    <rPh sb="9" eb="11">
      <t>ニュウサツ</t>
    </rPh>
    <rPh sb="12" eb="13">
      <t>オヨ</t>
    </rPh>
    <rPh sb="15" eb="18">
      <t>ラクサツシャ</t>
    </rPh>
    <rPh sb="21" eb="22">
      <t>ヨ</t>
    </rPh>
    <rPh sb="22" eb="23">
      <t>ケツ</t>
    </rPh>
    <rPh sb="23" eb="24">
      <t>レイ</t>
    </rPh>
    <rPh sb="26" eb="27">
      <t>ジョウ</t>
    </rPh>
    <rPh sb="32" eb="34">
      <t>ズイイ</t>
    </rPh>
    <rPh sb="34" eb="36">
      <t>ケイヤク</t>
    </rPh>
    <rPh sb="37" eb="39">
      <t>イコウ</t>
    </rPh>
    <phoneticPr fontId="4"/>
  </si>
  <si>
    <t>リサイクル料金 他24品目　２ＥＡ</t>
    <phoneticPr fontId="4"/>
  </si>
  <si>
    <t>分任支出負担行為担当官
陸上自衛隊補給統制本部調達会計部長　上道　英夫
東京都北区十条1-5-70</t>
    <rPh sb="0" eb="2">
      <t>ブンニン</t>
    </rPh>
    <rPh sb="2" eb="4">
      <t>シシュツ</t>
    </rPh>
    <rPh sb="4" eb="6">
      <t>フタン</t>
    </rPh>
    <rPh sb="6" eb="8">
      <t>コウイ</t>
    </rPh>
    <rPh sb="8" eb="11">
      <t>タントウカン</t>
    </rPh>
    <rPh sb="12" eb="14">
      <t>リクジョウ</t>
    </rPh>
    <rPh sb="14" eb="17">
      <t>ジエイタイ</t>
    </rPh>
    <rPh sb="17" eb="19">
      <t>ホキュウ</t>
    </rPh>
    <rPh sb="19" eb="21">
      <t>トウセイ</t>
    </rPh>
    <rPh sb="21" eb="23">
      <t>ホンブ</t>
    </rPh>
    <rPh sb="23" eb="25">
      <t>チョウタツ</t>
    </rPh>
    <rPh sb="25" eb="27">
      <t>カイケイ</t>
    </rPh>
    <rPh sb="27" eb="28">
      <t>ブ</t>
    </rPh>
    <rPh sb="28" eb="29">
      <t>チョウ</t>
    </rPh>
    <rPh sb="30" eb="31">
      <t>ウエ</t>
    </rPh>
    <rPh sb="31" eb="32">
      <t>ミチ</t>
    </rPh>
    <rPh sb="33" eb="35">
      <t>ヒデオ</t>
    </rPh>
    <rPh sb="36" eb="39">
      <t>トウキョウト</t>
    </rPh>
    <rPh sb="39" eb="41">
      <t>キタク</t>
    </rPh>
    <rPh sb="41" eb="43">
      <t>ジュウジョウ</t>
    </rPh>
    <phoneticPr fontId="4"/>
  </si>
  <si>
    <t>公益財団法人自動車リサイクル促進センター
東京都港区大門1-1-30</t>
    <rPh sb="0" eb="2">
      <t>コウエキ</t>
    </rPh>
    <rPh sb="21" eb="24">
      <t>トウキョウト</t>
    </rPh>
    <rPh sb="24" eb="26">
      <t>ミナトク</t>
    </rPh>
    <rPh sb="26" eb="28">
      <t>ダイモン</t>
    </rPh>
    <phoneticPr fontId="4"/>
  </si>
  <si>
    <t>リサイクル料金については、「使用済自動車の再資源化等に関する法律」（平成１４年７月１２日法律第８７号）第９２条の規定により、リサイクル資金管理業務を行う法人が指定されているため。(会計法第29条の3第4項)</t>
  </si>
  <si>
    <t>衣のう，３型（縫製）　2,000ＥＡ</t>
    <phoneticPr fontId="4"/>
  </si>
  <si>
    <t>財団法人矯正協会
東京都中野区新井3-37-2</t>
    <rPh sb="9" eb="12">
      <t>トウキョウト</t>
    </rPh>
    <rPh sb="12" eb="15">
      <t>ナカノク</t>
    </rPh>
    <rPh sb="15" eb="17">
      <t>アライ</t>
    </rPh>
    <phoneticPr fontId="4"/>
  </si>
  <si>
    <t>本契約は、防衛省として法務行政に協力したものである。(予算決算及び会計令94条第2項)</t>
  </si>
  <si>
    <t>掛ぶとんカバー，９形 他1品目　3,837ＳＨ</t>
    <phoneticPr fontId="4"/>
  </si>
  <si>
    <t>作業服，迷彩，１Ａ　5,000ＳＴ</t>
    <phoneticPr fontId="4"/>
  </si>
  <si>
    <t>作業服，迷彩，Ｌ１ 他4品目　900ＳＴ</t>
    <phoneticPr fontId="4"/>
  </si>
  <si>
    <t>リサイクル料金 他22品目　3ＥＡ</t>
    <phoneticPr fontId="4"/>
  </si>
  <si>
    <t>リサイクル料金 他23品目　２ＥＡ</t>
    <phoneticPr fontId="4"/>
  </si>
  <si>
    <t>日本武道館　大ホール使用料　１式</t>
    <rPh sb="15" eb="16">
      <t>シキ</t>
    </rPh>
    <phoneticPr fontId="4"/>
  </si>
  <si>
    <t>分任支出負担行為担当官
陸上自衛隊中央会計隊契約科長　菅谷　誠
東京都新宿区市谷本村町5-1</t>
    <rPh sb="0" eb="2">
      <t>ブンニン</t>
    </rPh>
    <rPh sb="2" eb="4">
      <t>シシュツ</t>
    </rPh>
    <rPh sb="4" eb="6">
      <t>フタン</t>
    </rPh>
    <rPh sb="6" eb="8">
      <t>コウイ</t>
    </rPh>
    <rPh sb="8" eb="11">
      <t>タントウカン</t>
    </rPh>
    <rPh sb="12" eb="14">
      <t>リクジョウ</t>
    </rPh>
    <rPh sb="14" eb="17">
      <t>ジエイタイ</t>
    </rPh>
    <rPh sb="22" eb="24">
      <t>ケイヤク</t>
    </rPh>
    <rPh sb="24" eb="26">
      <t>カチョウ</t>
    </rPh>
    <rPh sb="27" eb="29">
      <t>スガヤ</t>
    </rPh>
    <rPh sb="30" eb="31">
      <t>マコト</t>
    </rPh>
    <rPh sb="32" eb="35">
      <t>トウキョウト</t>
    </rPh>
    <rPh sb="35" eb="38">
      <t>シンジュクク</t>
    </rPh>
    <rPh sb="38" eb="40">
      <t>イチガヤ</t>
    </rPh>
    <rPh sb="40" eb="43">
      <t>ホンムラチョウ</t>
    </rPh>
    <phoneticPr fontId="4"/>
  </si>
  <si>
    <t>財団法人日本武道館
東京都千代田区北の丸2-3</t>
    <rPh sb="0" eb="2">
      <t>ザイダン</t>
    </rPh>
    <rPh sb="10" eb="13">
      <t>トウキョウト</t>
    </rPh>
    <rPh sb="13" eb="17">
      <t>チヨダク</t>
    </rPh>
    <rPh sb="17" eb="18">
      <t>キタ</t>
    </rPh>
    <rPh sb="19" eb="20">
      <t>マル</t>
    </rPh>
    <phoneticPr fontId="4"/>
  </si>
  <si>
    <t xml:space="preserve"> 多数の来賓の安全確保及び舞台の演出等により当該場所でなければ自衛隊音楽まつりを行うことが不可能であることから場所が限定され、供給者が一に特定される賃貸借契約であるため。会計法第２９条の３第４項</t>
    <phoneticPr fontId="4"/>
  </si>
  <si>
    <t>日本武道館　付帯施設設備使用料　１式</t>
    <rPh sb="17" eb="18">
      <t>シキ</t>
    </rPh>
    <phoneticPr fontId="4"/>
  </si>
  <si>
    <t>放射性
廃棄物廃棄の
部外委託
１ST</t>
    <phoneticPr fontId="4"/>
  </si>
  <si>
    <t>分任契約担当官
陸上自衛隊関東補給処調達会計部長　 山洞　啓義
茨城県土浦市右籾2410</t>
    <rPh sb="0" eb="2">
      <t>ブンニン</t>
    </rPh>
    <rPh sb="2" eb="4">
      <t>ケイヤク</t>
    </rPh>
    <rPh sb="4" eb="7">
      <t>タントウカン</t>
    </rPh>
    <rPh sb="8" eb="10">
      <t>リクジョウ</t>
    </rPh>
    <rPh sb="10" eb="13">
      <t>ジエイタイ</t>
    </rPh>
    <rPh sb="13" eb="15">
      <t>カントウ</t>
    </rPh>
    <rPh sb="15" eb="17">
      <t>ホキュウ</t>
    </rPh>
    <rPh sb="17" eb="18">
      <t>ショ</t>
    </rPh>
    <rPh sb="18" eb="20">
      <t>チョウタツ</t>
    </rPh>
    <rPh sb="20" eb="22">
      <t>カイケイ</t>
    </rPh>
    <rPh sb="22" eb="24">
      <t>ブチョウ</t>
    </rPh>
    <rPh sb="26" eb="28">
      <t>サンドウ</t>
    </rPh>
    <rPh sb="29" eb="31">
      <t>ヒロヨシ</t>
    </rPh>
    <phoneticPr fontId="28"/>
  </si>
  <si>
    <t>公益社団法人日本アイソトープ協会
東京都文京区本駒込2-28-45</t>
    <rPh sb="0" eb="2">
      <t>コウエキ</t>
    </rPh>
    <rPh sb="2" eb="6">
      <t>シャダンホウジン</t>
    </rPh>
    <rPh sb="6" eb="8">
      <t>ニホン</t>
    </rPh>
    <rPh sb="14" eb="16">
      <t>キョウカイ</t>
    </rPh>
    <rPh sb="17" eb="20">
      <t>トウキョウト</t>
    </rPh>
    <rPh sb="20" eb="23">
      <t>ブンキョウク</t>
    </rPh>
    <rPh sb="23" eb="24">
      <t>ホン</t>
    </rPh>
    <rPh sb="24" eb="26">
      <t>コマゴメ</t>
    </rPh>
    <phoneticPr fontId="7"/>
  </si>
  <si>
    <t>根拠法令：会計法第29条の3第4項放射性同位元素等廃棄業許可を、受けている事業者であること。（公募）</t>
    <rPh sb="0" eb="2">
      <t>コンキョ</t>
    </rPh>
    <rPh sb="2" eb="4">
      <t>ホウレイ</t>
    </rPh>
    <rPh sb="17" eb="20">
      <t>ホウシャセイ</t>
    </rPh>
    <rPh sb="20" eb="22">
      <t>ドウイ</t>
    </rPh>
    <rPh sb="22" eb="24">
      <t>ゲンソ</t>
    </rPh>
    <rPh sb="24" eb="25">
      <t>トウ</t>
    </rPh>
    <rPh sb="25" eb="27">
      <t>ハイキ</t>
    </rPh>
    <rPh sb="27" eb="28">
      <t>ギョウ</t>
    </rPh>
    <rPh sb="28" eb="30">
      <t>キョカ</t>
    </rPh>
    <rPh sb="32" eb="33">
      <t>ウ</t>
    </rPh>
    <rPh sb="37" eb="40">
      <t>ジギョウシャ</t>
    </rPh>
    <rPh sb="47" eb="49">
      <t>コウボ</t>
    </rPh>
    <phoneticPr fontId="4"/>
  </si>
  <si>
    <t>収納バッグ２型，小（縫製）　3,700ＥＡ</t>
    <phoneticPr fontId="4"/>
  </si>
  <si>
    <t>「我が国の各種防衛技術/民生技術の国際共同開発/研究に関する考察」に関する調査研究　１式</t>
    <rPh sb="43" eb="44">
      <t>シキ</t>
    </rPh>
    <phoneticPr fontId="4"/>
  </si>
  <si>
    <t>財団法人ディフェンスリサーチセンター
東京都千代田区神田錦町3-14-11</t>
    <rPh sb="19" eb="22">
      <t>トウキョウト</t>
    </rPh>
    <rPh sb="22" eb="26">
      <t>チヨダク</t>
    </rPh>
    <rPh sb="26" eb="28">
      <t>カンダ</t>
    </rPh>
    <rPh sb="28" eb="29">
      <t>ニシキ</t>
    </rPh>
    <rPh sb="29" eb="30">
      <t>マチ</t>
    </rPh>
    <phoneticPr fontId="4"/>
  </si>
  <si>
    <t xml:space="preserve">企画競争（２社）を実施した結果、当該業者の企画が最も適切であったため。会計法第２９条の３第４項 </t>
    <phoneticPr fontId="4"/>
  </si>
  <si>
    <t>放射性廃棄物処理役務　１式</t>
    <rPh sb="12" eb="13">
      <t>シキ</t>
    </rPh>
    <phoneticPr fontId="4"/>
  </si>
  <si>
    <t>契約担当官
自衛隊中央病院会計課長　出口　利喜
東京都世田谷区池尻1-2-24</t>
    <rPh sb="0" eb="2">
      <t>ケイヤク</t>
    </rPh>
    <rPh sb="2" eb="5">
      <t>タントウカン</t>
    </rPh>
    <rPh sb="13" eb="15">
      <t>カイケイ</t>
    </rPh>
    <rPh sb="15" eb="17">
      <t>カチョウ</t>
    </rPh>
    <rPh sb="18" eb="20">
      <t>デグチ</t>
    </rPh>
    <rPh sb="21" eb="22">
      <t>トシ</t>
    </rPh>
    <rPh sb="22" eb="23">
      <t>キ</t>
    </rPh>
    <rPh sb="24" eb="27">
      <t>トウキョウト</t>
    </rPh>
    <rPh sb="27" eb="31">
      <t>セタガヤク</t>
    </rPh>
    <rPh sb="31" eb="33">
      <t>イケジリ</t>
    </rPh>
    <phoneticPr fontId="4"/>
  </si>
  <si>
    <t>法令により近傍で許可されているのが当該業者のみのため会計法第29条の3第4項　</t>
    <phoneticPr fontId="4"/>
  </si>
  <si>
    <t>リサイクル料金 他20品目　２ＥＡ</t>
    <phoneticPr fontId="4"/>
  </si>
  <si>
    <t>リサイクル料金 他23品目　１ＥＡ</t>
    <phoneticPr fontId="4"/>
  </si>
  <si>
    <t>分任支出負担行為担当官
陸上自衛隊補給統制本部調達会計部長　太田　久光
東京都北区十条1-5-70</t>
    <rPh sb="0" eb="2">
      <t>ブンニン</t>
    </rPh>
    <rPh sb="2" eb="4">
      <t>シシュツ</t>
    </rPh>
    <rPh sb="4" eb="6">
      <t>フタン</t>
    </rPh>
    <rPh sb="6" eb="8">
      <t>コウイ</t>
    </rPh>
    <rPh sb="8" eb="11">
      <t>タントウカン</t>
    </rPh>
    <rPh sb="12" eb="14">
      <t>リクジョウ</t>
    </rPh>
    <rPh sb="14" eb="17">
      <t>ジエイタイ</t>
    </rPh>
    <rPh sb="17" eb="19">
      <t>ホキュウ</t>
    </rPh>
    <rPh sb="19" eb="21">
      <t>トウセイ</t>
    </rPh>
    <rPh sb="21" eb="23">
      <t>ホンブ</t>
    </rPh>
    <rPh sb="23" eb="25">
      <t>チョウタツ</t>
    </rPh>
    <rPh sb="25" eb="27">
      <t>カイケイ</t>
    </rPh>
    <rPh sb="27" eb="28">
      <t>ブ</t>
    </rPh>
    <rPh sb="28" eb="29">
      <t>チョウ</t>
    </rPh>
    <rPh sb="30" eb="32">
      <t>オオタ</t>
    </rPh>
    <rPh sb="33" eb="35">
      <t>ヒサミツ</t>
    </rPh>
    <rPh sb="36" eb="39">
      <t>トウキョウト</t>
    </rPh>
    <rPh sb="39" eb="41">
      <t>キタク</t>
    </rPh>
    <rPh sb="41" eb="43">
      <t>ジュウジョウ</t>
    </rPh>
    <phoneticPr fontId="4"/>
  </si>
  <si>
    <t>ごみ袋　2,250組</t>
    <rPh sb="9" eb="10">
      <t>クミ</t>
    </rPh>
    <phoneticPr fontId="4"/>
  </si>
  <si>
    <t>分任契約担当官
陸上自衛隊久留米駐屯地第３５９会計隊長　阿南　徹
福岡県久留米市国分町100</t>
    <rPh sb="0" eb="2">
      <t>ブンニン</t>
    </rPh>
    <rPh sb="2" eb="4">
      <t>ケイヤク</t>
    </rPh>
    <rPh sb="4" eb="7">
      <t>タントウカン</t>
    </rPh>
    <rPh sb="8" eb="10">
      <t>リクジョウ</t>
    </rPh>
    <rPh sb="10" eb="13">
      <t>ジエイタイ</t>
    </rPh>
    <rPh sb="13" eb="16">
      <t>クルメ</t>
    </rPh>
    <rPh sb="16" eb="19">
      <t>チュウトンチ</t>
    </rPh>
    <rPh sb="26" eb="27">
      <t>チョウ</t>
    </rPh>
    <rPh sb="28" eb="30">
      <t>アナン</t>
    </rPh>
    <rPh sb="31" eb="32">
      <t>トオル</t>
    </rPh>
    <rPh sb="33" eb="35">
      <t>フクオカ</t>
    </rPh>
    <rPh sb="35" eb="36">
      <t>ケン</t>
    </rPh>
    <rPh sb="36" eb="40">
      <t>クルメシ</t>
    </rPh>
    <rPh sb="40" eb="42">
      <t>コクブ</t>
    </rPh>
    <rPh sb="42" eb="43">
      <t>マチ</t>
    </rPh>
    <phoneticPr fontId="4"/>
  </si>
  <si>
    <t>財団法人防衛弘済会　久留米事業所
福岡県久留米市国分町100</t>
    <rPh sb="17" eb="19">
      <t>フクオカ</t>
    </rPh>
    <rPh sb="19" eb="20">
      <t>ケン</t>
    </rPh>
    <rPh sb="20" eb="24">
      <t>クルメシ</t>
    </rPh>
    <rPh sb="24" eb="26">
      <t>コクブ</t>
    </rPh>
    <rPh sb="26" eb="27">
      <t>マチ</t>
    </rPh>
    <phoneticPr fontId="4"/>
  </si>
  <si>
    <t>再販売価格が条例に基づき定められているため。（会計法第２９条の３第４項）</t>
    <rPh sb="0" eb="3">
      <t>サイハンバイ</t>
    </rPh>
    <rPh sb="3" eb="5">
      <t>カカク</t>
    </rPh>
    <rPh sb="6" eb="8">
      <t>ジョウレイ</t>
    </rPh>
    <rPh sb="9" eb="10">
      <t>モト</t>
    </rPh>
    <rPh sb="12" eb="13">
      <t>サダ</t>
    </rPh>
    <rPh sb="23" eb="25">
      <t>カイケイ</t>
    </rPh>
    <rPh sb="25" eb="26">
      <t>ホウ</t>
    </rPh>
    <rPh sb="26" eb="27">
      <t>ダイ</t>
    </rPh>
    <rPh sb="29" eb="30">
      <t>ジョウ</t>
    </rPh>
    <rPh sb="32" eb="33">
      <t>ダイ</t>
    </rPh>
    <rPh sb="34" eb="35">
      <t>コウ</t>
    </rPh>
    <phoneticPr fontId="4"/>
  </si>
  <si>
    <t>電気部承認及び完成図書作成指導書（機器）の原案作成
1　式</t>
    <phoneticPr fontId="7"/>
  </si>
  <si>
    <t>契約担当官
海上自衛隊東京業務隊会計科長　大迫　幹成
東京都新宿区市谷本村町5-1</t>
    <rPh sb="0" eb="2">
      <t>ケイヤク</t>
    </rPh>
    <rPh sb="2" eb="5">
      <t>タントウカン</t>
    </rPh>
    <rPh sb="6" eb="8">
      <t>カイジョウ</t>
    </rPh>
    <rPh sb="8" eb="11">
      <t>ジエイタイ</t>
    </rPh>
    <rPh sb="11" eb="13">
      <t>トウキョウ</t>
    </rPh>
    <rPh sb="13" eb="15">
      <t>ギョウム</t>
    </rPh>
    <rPh sb="15" eb="16">
      <t>タイ</t>
    </rPh>
    <rPh sb="16" eb="20">
      <t>カイケイカチョウ</t>
    </rPh>
    <rPh sb="21" eb="23">
      <t>オオサコ</t>
    </rPh>
    <rPh sb="24" eb="25">
      <t>ミキ</t>
    </rPh>
    <rPh sb="25" eb="26">
      <t>ナリ</t>
    </rPh>
    <rPh sb="27" eb="30">
      <t>トウキョウト</t>
    </rPh>
    <rPh sb="30" eb="32">
      <t>シンジュク</t>
    </rPh>
    <rPh sb="32" eb="33">
      <t>ク</t>
    </rPh>
    <rPh sb="33" eb="35">
      <t>イチガヤ</t>
    </rPh>
    <rPh sb="35" eb="38">
      <t>ホンムラマチ</t>
    </rPh>
    <phoneticPr fontId="7"/>
  </si>
  <si>
    <t>社団法人日本舶用工業会
東京都港区虎ノ門1-15-16</t>
    <rPh sb="0" eb="4">
      <t>シャダンホウジン</t>
    </rPh>
    <rPh sb="12" eb="15">
      <t>トウキョウト</t>
    </rPh>
    <phoneticPr fontId="4"/>
  </si>
  <si>
    <t>本契約は競争に付した結果、予定価格の制限に達した者がいないことにより再度入札を行ったが、落札者がいないため。（会計法第２９条の３第５項、予決令第９９条の２）</t>
    <rPh sb="0" eb="3">
      <t>ホンケイヤク</t>
    </rPh>
    <rPh sb="4" eb="6">
      <t>キョウソウ</t>
    </rPh>
    <rPh sb="7" eb="8">
      <t>フ</t>
    </rPh>
    <rPh sb="10" eb="12">
      <t>ケッカ</t>
    </rPh>
    <rPh sb="13" eb="15">
      <t>ヨテイ</t>
    </rPh>
    <rPh sb="15" eb="17">
      <t>カカク</t>
    </rPh>
    <rPh sb="18" eb="20">
      <t>セイゲン</t>
    </rPh>
    <rPh sb="21" eb="22">
      <t>タッ</t>
    </rPh>
    <rPh sb="24" eb="25">
      <t>モノ</t>
    </rPh>
    <rPh sb="34" eb="36">
      <t>サイド</t>
    </rPh>
    <rPh sb="36" eb="38">
      <t>ニュウサツ</t>
    </rPh>
    <rPh sb="39" eb="40">
      <t>オコナ</t>
    </rPh>
    <rPh sb="44" eb="47">
      <t>ラクサツシャ</t>
    </rPh>
    <rPh sb="68" eb="69">
      <t>ヨ</t>
    </rPh>
    <rPh sb="69" eb="70">
      <t>ケツ</t>
    </rPh>
    <rPh sb="70" eb="71">
      <t>レイ</t>
    </rPh>
    <rPh sb="71" eb="72">
      <t>ダイ</t>
    </rPh>
    <rPh sb="74" eb="75">
      <t>ジョウ</t>
    </rPh>
    <phoneticPr fontId="7"/>
  </si>
  <si>
    <t>自衛艦工作基準（１４９潜水艦船殻）の改正原案の作成
1　式</t>
    <phoneticPr fontId="7"/>
  </si>
  <si>
    <t>社団法人日本溶接協会
東京都千代田区神田佐久間町1-11</t>
    <phoneticPr fontId="4"/>
  </si>
  <si>
    <t>本契約は公募を実施した結果、契約相手方のみであったため。（根拠法令：会計法第２９条の３第４項）</t>
  </si>
  <si>
    <t>まくらカバー，７形用，ベージュ外３品目、3227SH</t>
    <rPh sb="8" eb="9">
      <t>カタ</t>
    </rPh>
    <rPh sb="9" eb="10">
      <t>ヨウ</t>
    </rPh>
    <rPh sb="15" eb="16">
      <t>ホカ</t>
    </rPh>
    <rPh sb="17" eb="19">
      <t>ヒンモク</t>
    </rPh>
    <phoneticPr fontId="4"/>
  </si>
  <si>
    <t>分任支出負担行為担当官
航空自衛隊第１補給処東京支処長　小林　努
東京都北区十条台1-5-70</t>
    <rPh sb="0" eb="2">
      <t>ブンニン</t>
    </rPh>
    <rPh sb="2" eb="4">
      <t>シシュツ</t>
    </rPh>
    <rPh sb="4" eb="6">
      <t>フタン</t>
    </rPh>
    <rPh sb="6" eb="8">
      <t>コウイ</t>
    </rPh>
    <rPh sb="8" eb="11">
      <t>タントウカン</t>
    </rPh>
    <rPh sb="12" eb="14">
      <t>コウクウ</t>
    </rPh>
    <rPh sb="14" eb="17">
      <t>ジエイタイ</t>
    </rPh>
    <rPh sb="17" eb="18">
      <t>ダイ</t>
    </rPh>
    <rPh sb="19" eb="22">
      <t>ホキュウショ</t>
    </rPh>
    <rPh sb="22" eb="24">
      <t>トウキョウ</t>
    </rPh>
    <rPh sb="24" eb="25">
      <t>シ</t>
    </rPh>
    <rPh sb="25" eb="26">
      <t>ショ</t>
    </rPh>
    <rPh sb="26" eb="27">
      <t>チョウ</t>
    </rPh>
    <rPh sb="28" eb="30">
      <t>コバヤシ</t>
    </rPh>
    <rPh sb="31" eb="32">
      <t>ツトム</t>
    </rPh>
    <rPh sb="33" eb="36">
      <t>トウキョウト</t>
    </rPh>
    <rPh sb="36" eb="38">
      <t>キタク</t>
    </rPh>
    <rPh sb="38" eb="41">
      <t>ジュウジョウダイ</t>
    </rPh>
    <phoneticPr fontId="4"/>
  </si>
  <si>
    <t>財団法人矯正協会
東京都中野区新井3-37-2</t>
    <rPh sb="0" eb="2">
      <t>ザイダン</t>
    </rPh>
    <rPh sb="2" eb="4">
      <t>ホウジン</t>
    </rPh>
    <rPh sb="4" eb="6">
      <t>キョウセイ</t>
    </rPh>
    <rPh sb="6" eb="8">
      <t>キョウカイ</t>
    </rPh>
    <rPh sb="9" eb="12">
      <t>トウキョウト</t>
    </rPh>
    <rPh sb="12" eb="15">
      <t>ナカノク</t>
    </rPh>
    <rPh sb="15" eb="17">
      <t>アライ</t>
    </rPh>
    <phoneticPr fontId="4"/>
  </si>
  <si>
    <t>法務省の協力依頼に基づき、法務行政に協力するため。
会計法第２９条の３第５項、予決令第９９条第１６号による。</t>
    <rPh sb="0" eb="3">
      <t>ホウムショウ</t>
    </rPh>
    <rPh sb="4" eb="6">
      <t>キョウリョク</t>
    </rPh>
    <rPh sb="6" eb="8">
      <t>イライ</t>
    </rPh>
    <rPh sb="9" eb="10">
      <t>モト</t>
    </rPh>
    <rPh sb="13" eb="15">
      <t>ホウム</t>
    </rPh>
    <rPh sb="15" eb="17">
      <t>ギョウセイ</t>
    </rPh>
    <rPh sb="18" eb="20">
      <t>キョウリョク</t>
    </rPh>
    <rPh sb="26" eb="29">
      <t>カイケイホウ</t>
    </rPh>
    <rPh sb="29" eb="30">
      <t>ダイ</t>
    </rPh>
    <rPh sb="32" eb="33">
      <t>ジョウ</t>
    </rPh>
    <rPh sb="35" eb="36">
      <t>ダイ</t>
    </rPh>
    <rPh sb="37" eb="38">
      <t>コウ</t>
    </rPh>
    <rPh sb="39" eb="41">
      <t>ヨケツ</t>
    </rPh>
    <rPh sb="41" eb="42">
      <t>レイ</t>
    </rPh>
    <rPh sb="42" eb="43">
      <t>ダイ</t>
    </rPh>
    <rPh sb="45" eb="46">
      <t>ジョウ</t>
    </rPh>
    <rPh sb="46" eb="47">
      <t>ダイ</t>
    </rPh>
    <rPh sb="49" eb="50">
      <t>ゴウ</t>
    </rPh>
    <phoneticPr fontId="4"/>
  </si>
  <si>
    <t>自動車再資源化預託金</t>
  </si>
  <si>
    <t>契約担当官
航空自衛隊第１補給処東京支処業務課会計班長　宮城　好江
東京都北区十条台1-5-70</t>
    <rPh sb="0" eb="2">
      <t>ケイヤク</t>
    </rPh>
    <rPh sb="2" eb="5">
      <t>タントウカン</t>
    </rPh>
    <phoneticPr fontId="4"/>
  </si>
  <si>
    <t>公益財団法人自動車リサイクル促進センター資金管理センター
東京都港区芝大門1-1-30</t>
    <phoneticPr fontId="4"/>
  </si>
  <si>
    <t>会計法第29条の3第4項
予算決算及び会計令102条の4第3号
契約の性質又は目的が競争を許さない場合</t>
  </si>
  <si>
    <t>公財</t>
    <rPh sb="0" eb="2">
      <t>コウザイ</t>
    </rPh>
    <phoneticPr fontId="4"/>
  </si>
  <si>
    <t>放射性キセノン分析作業
１件</t>
    <rPh sb="13" eb="14">
      <t>ケン</t>
    </rPh>
    <phoneticPr fontId="4"/>
  </si>
  <si>
    <t>支出負担行為担当官
技術研究本部総務部長　外園　博一
東京都新宿区市谷本村町5-1</t>
    <phoneticPr fontId="4"/>
  </si>
  <si>
    <t>財団法人日本分析センター
千葉県千葉市稲毛区山王町295-3</t>
    <rPh sb="13" eb="16">
      <t>チバケン</t>
    </rPh>
    <rPh sb="16" eb="19">
      <t>チバシ</t>
    </rPh>
    <rPh sb="19" eb="22">
      <t>イナゲク</t>
    </rPh>
    <rPh sb="22" eb="24">
      <t>サンオウ</t>
    </rPh>
    <rPh sb="24" eb="25">
      <t>マチ</t>
    </rPh>
    <phoneticPr fontId="4"/>
  </si>
  <si>
    <t>本件の実施にあたっては、放射性キセノン測定に関する専門的知見及び取り扱い技術が必要不可欠であるため、上記を資格要件として公募を実施した結果、応募者が該者一者のみであるため。（会計法第２９条の３第４項）</t>
  </si>
  <si>
    <t>支出元府省</t>
    <rPh sb="0" eb="2">
      <t>シシュツ</t>
    </rPh>
    <rPh sb="2" eb="3">
      <t>モト</t>
    </rPh>
    <rPh sb="3" eb="5">
      <t>フショウ</t>
    </rPh>
    <phoneticPr fontId="4"/>
  </si>
  <si>
    <r>
      <t>公告による企画案募集の結果、契約相手方の提案内容</t>
    </r>
    <r>
      <rPr>
        <sz val="9"/>
        <rFont val="ＭＳ Ｐゴシック"/>
        <family val="3"/>
        <charset val="128"/>
      </rPr>
      <t>が当省の期待する最も優秀なものとして選定され、契約価格の競争による契約相手方の選定を許さないことから、会計法第29条の3第4項に該当するため。</t>
    </r>
    <rPh sb="0" eb="2">
      <t>コウコク</t>
    </rPh>
    <rPh sb="5" eb="8">
      <t>キカクアン</t>
    </rPh>
    <rPh sb="8" eb="10">
      <t>ボシュウ</t>
    </rPh>
    <rPh sb="11" eb="13">
      <t>ケッカ</t>
    </rPh>
    <rPh sb="14" eb="16">
      <t>ケイヤク</t>
    </rPh>
    <rPh sb="16" eb="19">
      <t>アイテガタ</t>
    </rPh>
    <rPh sb="20" eb="22">
      <t>テイアン</t>
    </rPh>
    <rPh sb="22" eb="24">
      <t>ナイヨウ</t>
    </rPh>
    <rPh sb="25" eb="26">
      <t>トウ</t>
    </rPh>
    <rPh sb="26" eb="27">
      <t>ショウ</t>
    </rPh>
    <rPh sb="28" eb="30">
      <t>キタイ</t>
    </rPh>
    <rPh sb="32" eb="33">
      <t>モット</t>
    </rPh>
    <rPh sb="34" eb="36">
      <t>ユウシュウ</t>
    </rPh>
    <rPh sb="42" eb="44">
      <t>センテイ</t>
    </rPh>
    <rPh sb="47" eb="49">
      <t>ケイヤク</t>
    </rPh>
    <rPh sb="49" eb="51">
      <t>カカク</t>
    </rPh>
    <rPh sb="52" eb="54">
      <t>キョウソウ</t>
    </rPh>
    <rPh sb="57" eb="59">
      <t>ケイヤク</t>
    </rPh>
    <rPh sb="59" eb="62">
      <t>アイテガタ</t>
    </rPh>
    <rPh sb="63" eb="65">
      <t>センテイ</t>
    </rPh>
    <rPh sb="66" eb="67">
      <t>ユル</t>
    </rPh>
    <rPh sb="75" eb="78">
      <t>カイケイホウ</t>
    </rPh>
    <rPh sb="78" eb="79">
      <t>ダイ</t>
    </rPh>
    <rPh sb="81" eb="82">
      <t>ジョウ</t>
    </rPh>
    <rPh sb="84" eb="85">
      <t>ダイ</t>
    </rPh>
    <rPh sb="86" eb="87">
      <t>コウ</t>
    </rPh>
    <rPh sb="88" eb="90">
      <t>ガイトウ</t>
    </rPh>
    <phoneticPr fontId="12"/>
  </si>
  <si>
    <t>支出負担行為担当官　
中部地方整備局副局長　　　　　　高橋　浩二　
中部地方整備局　
名古屋市築地町2番地</t>
    <rPh sb="27" eb="29">
      <t>タカハシ</t>
    </rPh>
    <rPh sb="30" eb="32">
      <t>コウジ</t>
    </rPh>
    <phoneticPr fontId="7"/>
  </si>
  <si>
    <t xml:space="preserve">気候変動策組条約の下に設置されている「実施に関する補助機関会合」（SBI, Subsidiary Body for Implementation）は、気候変動枠組条約及び京都議定書に係る締約国会議の補助機関であり、条約や議定書の下で各締約国から提出される国別報告書及び排出インベントリの審査を行うなど、条約や議定書の効果的な実施のための評価及びレビューを通じて締約国会議の作業を支援している。
第36回実施に関する補助機関会合の開催に当たり、条約事務局より、過去共同議長を務めた経験があり、関連分野の深い知見を有する、公益財団法人地球環境戦略研究機関に所属する田辺清人氏に対し、コンタクトグループ（特定の議題に関する小グループ）の共同議長を務めるよう要請があった。また、今次会合では、我が国が気候変動枠組条約を適切に履行し、京都議定書削減目標を着実に達成するために極めて重要な温室効果ガスの排出インベントリや吸収量などの議題について議論がされる予定である。
本業務は、事務局より指定された田辺清人氏を実施に関する補助機関会合に派遣し、検討される議題に係る情報の収集等を行うとともに、臨機応変に同会合における我が国担当官の対応支援を行う業務であり、本業務を適切に遂行するためには、1999年からIPCC（気候変動に関する政府間パネル）インベントリタスクフォースの事務局が設置され、温室効果ガスのインベントリに関して極めて高い知見を有し、同氏が所属している公益財団法人地球環境戦略研究機関と請負契約する必要がある。
　以上のことから、平成１８年８月２５日付財務大臣通知（財計第2017号）の競争性のない随意契約によらざるを得ない場合のイの（ロ）「条約等の国際的取決めにより、契約の相手方が一に定められているもの」に準ずるものと認められるので、会計法第２９条の３第４項の規定に基づき契約の性質又は目的が競争を許さない場合として、本請負業務の相手方として公益財団法人地球環境戦略研究機関と随意契約を締結するものである。
</t>
    <phoneticPr fontId="4"/>
  </si>
  <si>
    <t>※公益法人の区分において、「公財」は、「公益財団法人」、「公社」は「公益社団法人」、「特財」は、「特例財団法人」、「特社」は「特例社団法人」をいう。</t>
    <phoneticPr fontId="4"/>
  </si>
  <si>
    <r>
      <t xml:space="preserve">支出負担行為担当官
宮内庁長官官房主計課長
</t>
    </r>
    <r>
      <rPr>
        <sz val="9"/>
        <rFont val="ＪＳ平成明朝体W3"/>
        <family val="3"/>
        <charset val="134"/>
      </rPr>
      <t>辻　庄市</t>
    </r>
    <r>
      <rPr>
        <sz val="9"/>
        <rFont val="ＭＳ Ｐ明朝"/>
        <family val="1"/>
        <charset val="128"/>
      </rPr>
      <t xml:space="preserve">
東京都千代田区千代田１－１</t>
    </r>
    <phoneticPr fontId="7"/>
  </si>
  <si>
    <r>
      <t>経済産業本省　千代田区霞が関１－３－１　支出負担行為担当官　経済産業省</t>
    </r>
    <r>
      <rPr>
        <sz val="9"/>
        <rFont val="ＭＳ Ｐゴシック"/>
        <family val="3"/>
        <charset val="128"/>
      </rPr>
      <t>貿易経済協力局貿易保険課長　小野　洋太</t>
    </r>
    <rPh sb="35" eb="42">
      <t>ボウエキ</t>
    </rPh>
    <rPh sb="42" eb="47">
      <t>ホケンカ</t>
    </rPh>
    <rPh sb="47" eb="48">
      <t>チョウ</t>
    </rPh>
    <rPh sb="49" eb="51">
      <t>オノ</t>
    </rPh>
    <rPh sb="52" eb="54">
      <t>ヨウタ</t>
    </rPh>
    <phoneticPr fontId="27"/>
  </si>
  <si>
    <r>
      <t>平成24年度新メカニズムの構築に向けたアジア地域におけるMRV体制構築支援事業</t>
    </r>
    <r>
      <rPr>
        <sz val="9"/>
        <rFont val="ＭＳ Ｐゴシック"/>
        <family val="3"/>
        <charset val="128"/>
      </rPr>
      <t>委託業務</t>
    </r>
    <rPh sb="0" eb="2">
      <t>ヘイセイ</t>
    </rPh>
    <rPh sb="4" eb="6">
      <t>ネンド</t>
    </rPh>
    <rPh sb="6" eb="7">
      <t>シン</t>
    </rPh>
    <rPh sb="13" eb="15">
      <t>コウチク</t>
    </rPh>
    <rPh sb="16" eb="17">
      <t>ム</t>
    </rPh>
    <rPh sb="22" eb="24">
      <t>チイキ</t>
    </rPh>
    <rPh sb="31" eb="33">
      <t>タイセイ</t>
    </rPh>
    <rPh sb="33" eb="35">
      <t>コウチク</t>
    </rPh>
    <rPh sb="35" eb="37">
      <t>シエン</t>
    </rPh>
    <rPh sb="37" eb="39">
      <t>ジギョウ</t>
    </rPh>
    <rPh sb="39" eb="41">
      <t>イタク</t>
    </rPh>
    <rPh sb="41" eb="43">
      <t>ギョウム</t>
    </rPh>
    <phoneticPr fontId="32"/>
  </si>
  <si>
    <r>
      <t>支出負担行為担当官
北海道地方環境事務所総務課長　野口竹志
北海道札幌市</t>
    </r>
    <r>
      <rPr>
        <sz val="9"/>
        <rFont val="ＭＳ Ｐゴシック"/>
        <family val="3"/>
        <charset val="128"/>
      </rPr>
      <t>北区北8条西2丁目</t>
    </r>
    <rPh sb="25" eb="27">
      <t>ノグチ</t>
    </rPh>
    <rPh sb="27" eb="29">
      <t>タケシ</t>
    </rPh>
    <rPh sb="36" eb="37">
      <t>キタ</t>
    </rPh>
    <phoneticPr fontId="7"/>
  </si>
  <si>
    <t>文部科学省</t>
    <rPh sb="0" eb="2">
      <t>モンブ</t>
    </rPh>
    <rPh sb="2" eb="5">
      <t>カガクショウ</t>
    </rPh>
    <phoneticPr fontId="4"/>
  </si>
  <si>
    <t>厚生労働省</t>
    <rPh sb="0" eb="2">
      <t>コウセイ</t>
    </rPh>
    <rPh sb="2" eb="5">
      <t>ロウドウショウ</t>
    </rPh>
    <phoneticPr fontId="4"/>
  </si>
  <si>
    <t>農林水産省</t>
    <rPh sb="0" eb="2">
      <t>ノウリン</t>
    </rPh>
    <rPh sb="2" eb="5">
      <t>スイサンショウ</t>
    </rPh>
    <phoneticPr fontId="4"/>
  </si>
  <si>
    <t>経済産業省</t>
    <rPh sb="0" eb="2">
      <t>ケイザイ</t>
    </rPh>
    <rPh sb="2" eb="5">
      <t>サンギョウショウ</t>
    </rPh>
    <phoneticPr fontId="4"/>
  </si>
  <si>
    <t>国土交通省</t>
    <rPh sb="0" eb="2">
      <t>コクド</t>
    </rPh>
    <rPh sb="2" eb="5">
      <t>コウツウショウ</t>
    </rPh>
    <phoneticPr fontId="4"/>
  </si>
  <si>
    <t>契約の相手方の商号又は名称
(平成25年8月末時点）</t>
    <phoneticPr fontId="4"/>
  </si>
  <si>
    <t>公益財団法人微生物化学研究会　
東京都品川区上大崎三丁目１４番２３号</t>
    <rPh sb="13" eb="14">
      <t>カイ</t>
    </rPh>
    <phoneticPr fontId="4"/>
  </si>
  <si>
    <t>-</t>
    <phoneticPr fontId="4"/>
  </si>
  <si>
    <t>-</t>
    <phoneticPr fontId="4"/>
  </si>
  <si>
    <t>-</t>
    <phoneticPr fontId="4"/>
  </si>
  <si>
    <t>一般社団法人沖縄県ハイヤー・タクシー協会</t>
    <phoneticPr fontId="4"/>
  </si>
  <si>
    <t>一般社団法人沖縄県労働基準協会</t>
    <phoneticPr fontId="4"/>
  </si>
  <si>
    <t>公益社団法人熊本県公共嘱託登記土地家屋調査士協会</t>
    <phoneticPr fontId="4"/>
  </si>
  <si>
    <t>社団法人広島県公共嘱託登記土地家屋調査士協会</t>
    <phoneticPr fontId="4"/>
  </si>
  <si>
    <t>公益社団法人香川県公共嘱託登記土地家屋調査士協会</t>
    <phoneticPr fontId="4"/>
  </si>
  <si>
    <t>公益社団法人三重県観光連盟</t>
    <phoneticPr fontId="4"/>
  </si>
  <si>
    <t>公益社団法人小田原青色申告会</t>
    <phoneticPr fontId="4"/>
  </si>
  <si>
    <t>公益社団法人青森県公共嘱託登記土地家屋調査士協会</t>
    <phoneticPr fontId="4"/>
  </si>
  <si>
    <t>公益社団法人石川県公共嘱託登記土地家屋調査士協会</t>
    <phoneticPr fontId="4"/>
  </si>
  <si>
    <t>公益財団法人福井県労働衛生センター</t>
    <phoneticPr fontId="4"/>
  </si>
  <si>
    <t>公益財団法人大分県総合雇用推進協会</t>
    <phoneticPr fontId="4"/>
  </si>
  <si>
    <t>一般財団法人徳島県観光協会</t>
    <phoneticPr fontId="4"/>
  </si>
  <si>
    <t>公益社団法人徳島県公共嘱託登記土地家屋調査士協会</t>
    <phoneticPr fontId="4"/>
  </si>
  <si>
    <t>公益社団法人北海道労働基準協会連合会</t>
    <phoneticPr fontId="4"/>
  </si>
  <si>
    <t>一般社団法人行政情報システム研究所</t>
  </si>
  <si>
    <t>公益財団法人国際金融情報センター</t>
  </si>
  <si>
    <t>一般財団法人農林水産奨励会</t>
  </si>
  <si>
    <t>一般財団法人不動産適正取引推進機構</t>
  </si>
  <si>
    <t>一般財団法人経済調査会</t>
  </si>
  <si>
    <t>一般財団法人建設業技術者センター</t>
  </si>
  <si>
    <t>公益財団法人日本道路交通情報センター</t>
  </si>
  <si>
    <t>一般財団法人都市防災研究所</t>
  </si>
  <si>
    <t>公益財団法人核物質管理センター</t>
  </si>
  <si>
    <t>公益財団法人国立京都国際会館</t>
  </si>
  <si>
    <t>公益財団法人菊葉文化協会</t>
  </si>
  <si>
    <t>一般社団法人全国軽自動車協会連合会</t>
  </si>
  <si>
    <t>公益財団法人アジア・アフリカ文化財団</t>
  </si>
  <si>
    <t>公益財団法人日本武道館</t>
  </si>
  <si>
    <t>財団法人自治体衛星通信機構</t>
  </si>
  <si>
    <t>公益財団法人財務会計基準機構</t>
  </si>
  <si>
    <t>一般財団法人日本産業協会</t>
  </si>
  <si>
    <t>財団法人地方自治情報センター</t>
  </si>
  <si>
    <t>一般財団法人司法協会</t>
  </si>
  <si>
    <t>一般財団法人日本教育会館</t>
  </si>
  <si>
    <t>財団法人入管協会</t>
  </si>
  <si>
    <t>公益社団法人佐賀県公共嘱託登記土地家屋調査士協会</t>
  </si>
  <si>
    <t>社団法人宮崎県公共嘱託登記土地家屋調査士協会</t>
  </si>
  <si>
    <t>一般社団法人国際交流サービス協会</t>
  </si>
  <si>
    <t>公益財団法人アジア福祉教育財団</t>
  </si>
  <si>
    <t>公益財団法人日本国際問題研究所</t>
  </si>
  <si>
    <t>公益社団法人青年海外協力協会</t>
  </si>
  <si>
    <t>公益財団法人フォーリン・プレスセンター</t>
  </si>
  <si>
    <t>公益財団法人日本国際交流センター</t>
  </si>
  <si>
    <t>一般財団法人海外邦人医療基金</t>
  </si>
  <si>
    <t>社団法人アフリカ開発協会</t>
  </si>
  <si>
    <t>公益財団法人日本生産性本部</t>
  </si>
  <si>
    <t>公益財団法人環日本海経済研究所</t>
  </si>
  <si>
    <t>公益財団法人日韓文化交流基金</t>
  </si>
  <si>
    <t>公益社団法人日本環境教育フォーラム</t>
  </si>
  <si>
    <t>公益社団法人北方領土復帰期成同盟</t>
  </si>
  <si>
    <t>財団法人日本鯨類研究所</t>
  </si>
  <si>
    <t>公益社団法人千島歯舞諸島居住者連盟</t>
  </si>
  <si>
    <t>公益財団法人日本国際フォーラム</t>
  </si>
  <si>
    <t>一般財団法人日本国際協力センター</t>
  </si>
  <si>
    <t>一般財団法人国際開発機構</t>
  </si>
  <si>
    <t>公益財団法人日中友好会館</t>
  </si>
  <si>
    <t>一般財団法人民事法務協会</t>
  </si>
  <si>
    <t>一般社団法人日本産業カウンセラー協会</t>
  </si>
  <si>
    <t>一般財団法人ＮＨＫインターナショナル</t>
  </si>
  <si>
    <t>公益財団法人愛世会</t>
  </si>
  <si>
    <t>社団法人全国社会保険協会連合会</t>
  </si>
  <si>
    <t>一般財団法人近畿健康管理センター</t>
  </si>
  <si>
    <t>公益社団法人静岡県公共嘱託登記土地家屋調査士協会</t>
  </si>
  <si>
    <t>社団法人日本社会福祉士会</t>
  </si>
  <si>
    <t>公益財団法人地震予知総合研究振興会</t>
  </si>
  <si>
    <t>公益社団法人日本薬学会</t>
  </si>
  <si>
    <t>公益社団法人日本薬剤師会</t>
  </si>
  <si>
    <t>公益財団法人東洋文庫</t>
  </si>
  <si>
    <t>公益財団法人微生物化学研究会</t>
  </si>
  <si>
    <t>公益財団法人がん研究会</t>
  </si>
  <si>
    <t>公益財団法人結核予防会</t>
  </si>
  <si>
    <t>公益財団法人実験動物中央研究所</t>
  </si>
  <si>
    <t>公益財団法人日本オリンピック委員会</t>
  </si>
  <si>
    <t>公益社団法人日本近代五種協会</t>
  </si>
  <si>
    <t>公益社団法人日本ホッケー協会</t>
  </si>
  <si>
    <t>公益財団法人日本アンチ・ドーピング機構</t>
  </si>
  <si>
    <t>公益財団法人日本体育協会</t>
  </si>
  <si>
    <t>公益社団法人日本写真家協会</t>
  </si>
  <si>
    <t>公益社団法人全国公立文化施設協会</t>
  </si>
  <si>
    <t>公益財団法人画像情報教育振興協会</t>
  </si>
  <si>
    <t>公益財団法人お香の会</t>
  </si>
  <si>
    <t>公益社団法人日本将棋連盟</t>
  </si>
  <si>
    <t>一般社団法人全日本川柳協会</t>
  </si>
  <si>
    <t>公益財団法人日本民謡協会</t>
  </si>
  <si>
    <t>公益社団法人日本理科教育振興協会</t>
  </si>
  <si>
    <t>公益財団法人原子力安全研究協会</t>
  </si>
  <si>
    <t>公益財団法人元興寺文化財研究所</t>
  </si>
  <si>
    <t>公益財団法人ユネスコ・アジア文化センター</t>
  </si>
  <si>
    <t>公益財団法人美術院</t>
  </si>
  <si>
    <t>公益社団法人日本舞踊協会</t>
  </si>
  <si>
    <t>公益社団法人能楽協会</t>
  </si>
  <si>
    <t>公益社団法人日本三曲協会</t>
  </si>
  <si>
    <t>一般社団法人伝統歌舞伎保存会</t>
  </si>
  <si>
    <t>公益社団法人銕仙会</t>
  </si>
  <si>
    <t>公益社団法人日本プロサッカーリーグ</t>
  </si>
  <si>
    <t>公益財団法人江戸糸あやつり人形結城座</t>
  </si>
  <si>
    <t>公益財団法人ユニジャパン</t>
  </si>
  <si>
    <t>公益財団法人日本レクリエーション協会</t>
  </si>
  <si>
    <t>公益財団法人ボーイスカウト日本連盟</t>
  </si>
  <si>
    <t>公益財団法人日本障害者リハビリテーション協会</t>
  </si>
  <si>
    <t>公益財団法人新国立劇場運営財団</t>
  </si>
  <si>
    <t>公益財団法人ＡＦＳ日本協会</t>
  </si>
  <si>
    <t>公益財団法人YFU日本国際交流財団</t>
  </si>
  <si>
    <t>公益社団法人青少年交友協会</t>
  </si>
  <si>
    <t>公益社団法人日本芸能実演家団体協議会</t>
  </si>
  <si>
    <t>公益財団法人文化財建造物保存技術協会</t>
  </si>
  <si>
    <t>一般社団法人全日本吹奏楽連盟</t>
  </si>
  <si>
    <t>公益財団法人全日本私立幼稚園幼児教育研究機構</t>
  </si>
  <si>
    <t>公益社団法人全国幼児教育研究協会</t>
  </si>
  <si>
    <t>公益財団法人日本舞踊振興財団</t>
  </si>
  <si>
    <t>財団法人育てる会</t>
  </si>
  <si>
    <t>公益財団法人大阪ＹＷＣＡ</t>
  </si>
  <si>
    <t>公益社団法人国際日本語普及協会</t>
  </si>
  <si>
    <t>一般財団法人海外産業人材育成協会</t>
  </si>
  <si>
    <t>公益財団法人高輝度光科学研究センター</t>
  </si>
  <si>
    <t>公益財団法人日本ハンドボール協会</t>
  </si>
  <si>
    <t>公益財団法人日本博物館協会</t>
  </si>
  <si>
    <t>公益財団法人国立劇場おきなわ運営財団</t>
  </si>
  <si>
    <t>一般社団法人日本社会福祉教育学校連盟</t>
  </si>
  <si>
    <t>公益社団法人全国経理教育協会</t>
  </si>
  <si>
    <t>公益社団法人日本オーケストラ連盟</t>
  </si>
  <si>
    <t>公益社団法人全国社寺等屋根工事技術保存会</t>
  </si>
  <si>
    <t>公益財団法人日本伝統文化振興財団</t>
  </si>
  <si>
    <t>公益財団法人全日本柔道連盟</t>
  </si>
  <si>
    <t>一般財団法人ＮＨＫサービスセンター</t>
  </si>
  <si>
    <t>公益財団法人日本サッカー協会</t>
  </si>
  <si>
    <t>財団法人民族衣裳文化普及協会</t>
  </si>
  <si>
    <t>公益財団法人日本ラグビーフットボール協会</t>
  </si>
  <si>
    <t>一般財団法人日本宇宙フォーラム</t>
  </si>
  <si>
    <t>公益社団法人国民健康保険中央会</t>
  </si>
  <si>
    <t>公益財団法人エイズ予防財団</t>
  </si>
  <si>
    <t>公益財団法人日本科学技術振興財団</t>
  </si>
  <si>
    <t>公益社団法人全国シルバー人材センター事業協会</t>
  </si>
  <si>
    <t>公益財団法人海外日系人協会</t>
  </si>
  <si>
    <t>公益社団法人家庭問題情報センター</t>
  </si>
  <si>
    <t>公益財団法人中国残留孤児援護基金</t>
  </si>
  <si>
    <t>一般社団法人財形福祉協会</t>
  </si>
  <si>
    <t>公益財団法人精神・神経科学振興財団</t>
  </si>
  <si>
    <t>公益社団法人日本精神科病院協会</t>
  </si>
  <si>
    <t>一般財団法人日本遺族会</t>
  </si>
  <si>
    <t>公益財団法人テクノエイド協会</t>
  </si>
  <si>
    <t>公益社団法人国際厚生事業団</t>
  </si>
  <si>
    <t>社団法人日本専門医制評価・認定機構</t>
  </si>
  <si>
    <t>公益財団法人国際労働財団</t>
  </si>
  <si>
    <t>一般社団法人全国技能士会連合会</t>
  </si>
  <si>
    <t>公益財団法人国際研修協力機構</t>
  </si>
  <si>
    <t>公益財団法人日中技能者交流センター</t>
  </si>
  <si>
    <t>一般社団法人日本造園組合連合会</t>
  </si>
  <si>
    <t>一般財団法人日本建設情報総合センター</t>
  </si>
  <si>
    <t>一般社団法人全国労働保険事務組合連合会</t>
  </si>
  <si>
    <t>一般財団法人労災サポートセンター</t>
  </si>
  <si>
    <t>公益社団法人産業安全技術協会</t>
  </si>
  <si>
    <t>財団法人鉄道弘済会</t>
  </si>
  <si>
    <t>公益財団法人日本自転車競技会</t>
  </si>
  <si>
    <t>公益財団法人日本中毒情報センター</t>
  </si>
  <si>
    <t>一般社団法人日本感染症学会</t>
  </si>
  <si>
    <t>一般財団法人生物科学安全研究所</t>
  </si>
  <si>
    <t>一般財団法人食品薬品安全センター</t>
  </si>
  <si>
    <t>一般財団法人日本食品分析センター</t>
  </si>
  <si>
    <t>公益財団法人日本分析センター</t>
  </si>
  <si>
    <t>一般社団法人日本油料検定協会</t>
  </si>
  <si>
    <t>一般財団法人食品環境検査協会</t>
  </si>
  <si>
    <t>一般財団法人日本冷凍食品検査協会</t>
  </si>
  <si>
    <t>一般社団法人日本くん蒸技術協会</t>
  </si>
  <si>
    <t>一般社団法人日本フードサービス協会</t>
  </si>
  <si>
    <t>公益社団法人農林水産・食品産業技術振興協会</t>
  </si>
  <si>
    <t>公益財団法人国際科学振興財団</t>
  </si>
  <si>
    <t>一般財団法人日本森林林業振興会</t>
  </si>
  <si>
    <t>一般社団法人漁業情報サービスセンター</t>
  </si>
  <si>
    <t>公益財団法人日本心臓血圧研究振興会</t>
  </si>
  <si>
    <t>公益社団法人農業農村工学会</t>
  </si>
  <si>
    <t>一般社団法人地域環境資源センター</t>
  </si>
  <si>
    <t>社団法人畑地農業振興会</t>
  </si>
  <si>
    <t>公益財団法人地球環境産業技術研究機構</t>
  </si>
  <si>
    <t>一般社団法人産業環境管理協会</t>
  </si>
  <si>
    <t>公益社団法人自動車技術会</t>
  </si>
  <si>
    <t>一般財団法人宇宙システム開発利用推進機構</t>
  </si>
  <si>
    <t>公益財団法人交流協会</t>
  </si>
  <si>
    <t>公益財団法人ハイパーネットワーク社会研究所</t>
  </si>
  <si>
    <t>公益財団法人人権教育啓発推進センター</t>
  </si>
  <si>
    <t>公益財団法人全国中小企業取引振興協会</t>
  </si>
  <si>
    <t>公益財団法人中部科学技術センター</t>
  </si>
  <si>
    <t>公益財団法人若狭湾エネルギー研究センター</t>
  </si>
  <si>
    <t>一般社団法人日本鋳造協会</t>
  </si>
  <si>
    <t>公益財団法人九州先端科学技術研究所</t>
  </si>
  <si>
    <t>公益社団法人日本植物園協会</t>
  </si>
  <si>
    <t>公益社団法人日本動物園水族館協会</t>
  </si>
  <si>
    <t>公益財団法人水と緑の惑星保全機構</t>
  </si>
  <si>
    <t>一般財団法人日本立地センター</t>
  </si>
  <si>
    <t>一般社団法人日本塗料工業会</t>
  </si>
  <si>
    <t>公益財団法人共用品推進機構</t>
  </si>
  <si>
    <t>一般財団法人エネルギー総合工学研究所</t>
  </si>
  <si>
    <t>一般社団法人在日フランス商工会議所</t>
  </si>
  <si>
    <t>一般財団法人音楽産業・文化振興財団</t>
  </si>
  <si>
    <t>一般社団法人研究産業・産業技術振興協会</t>
  </si>
  <si>
    <t>公益財団法人ちゅうごく産業創造センター</t>
  </si>
  <si>
    <t>一般社団法人日本電気協会</t>
  </si>
  <si>
    <t>一般財団法人航空保安協会</t>
  </si>
  <si>
    <t>公益財団法人日本海事科学振興財団</t>
  </si>
  <si>
    <t>一般財団法人日本地図センター</t>
  </si>
  <si>
    <t>一般財団法人道路新産業開発機構</t>
  </si>
  <si>
    <t>公益財団法人建設業適正取引推進機構</t>
  </si>
  <si>
    <t>公益財団法人都市緑化機構</t>
  </si>
  <si>
    <t>一般社団法人近畿建設協会</t>
  </si>
  <si>
    <t>一般財団法人国土技術研究センター</t>
  </si>
  <si>
    <t>公益社団法人高知県公共嘱託登記土地家屋調査士協会</t>
  </si>
  <si>
    <t>一般財団法人ＮＨＫ放送研修センター</t>
  </si>
  <si>
    <t>公益社団法人愛媛県公共嘱託登記土地家屋調査士協会</t>
  </si>
  <si>
    <t>一般財団法人日本緑化センター</t>
  </si>
  <si>
    <t>一般社団法人海外運輸協力協会</t>
  </si>
  <si>
    <t>一般財団法人先端建設技術センター</t>
  </si>
  <si>
    <t>公益財団法人日本交通公社</t>
  </si>
  <si>
    <t>公益社団法人日本測量協会</t>
  </si>
  <si>
    <t>一般財団法人河川情報センター</t>
  </si>
  <si>
    <t>一般財団法人渡良瀬遊水地アクリメーション振興財団</t>
  </si>
  <si>
    <t>財団法人都市づくりパブリックデザインセンター</t>
  </si>
  <si>
    <t>公益社団法人日本交通計画協会</t>
  </si>
  <si>
    <t>公益財団法人統計情報研究開発センター</t>
  </si>
  <si>
    <t>財団法人道路環境・道路空間研究所</t>
  </si>
  <si>
    <t>一般社団法人全国治水砂防協会</t>
  </si>
  <si>
    <t>公益財団法人日本下水道新技術機構</t>
  </si>
  <si>
    <t>公益財団法人リバーフロント研究所</t>
  </si>
  <si>
    <t>公益財団法人日本生態系協会</t>
  </si>
  <si>
    <t>公益社団法人土木学会</t>
  </si>
  <si>
    <t>公益社団法人日本不動産鑑定士協会連合会</t>
  </si>
  <si>
    <t>公益社団法人中国地方総合研究センター</t>
  </si>
  <si>
    <t>社団法人日本添乗サービス協会</t>
  </si>
  <si>
    <t>公益財団法人河川財団</t>
  </si>
  <si>
    <t>公益社団法人日本港湾協会</t>
  </si>
  <si>
    <t>一般社団法人日本海上起重技術協会</t>
  </si>
  <si>
    <t>公益社団法人日本観光振興協会</t>
  </si>
  <si>
    <t>一般社団法人ウォーターフロント協会</t>
  </si>
  <si>
    <t>一般社団法人水底質浄化技術協会</t>
  </si>
  <si>
    <t>一般社団法人日本潜水協会</t>
  </si>
  <si>
    <t>一般財団法人港湾空港総合技術センター</t>
  </si>
  <si>
    <t>一般社団法人日本鉄道電気技術協会</t>
  </si>
  <si>
    <t>公益財団法人地球環境戦略研究機関</t>
  </si>
  <si>
    <t>公益財団法人日本産業廃棄物処理振興センター</t>
  </si>
  <si>
    <t>公益社団法人日本環境技術協会</t>
  </si>
  <si>
    <t>公益社団法人日本水環境学会</t>
  </si>
  <si>
    <t>公益財団法人環日本海環境協力センター</t>
  </si>
  <si>
    <t>公益財団法人原子力バックエンド推進センター</t>
  </si>
  <si>
    <t>一般社団法人土壌環境センター</t>
  </si>
  <si>
    <t>一般財団法人自然環境研究センター</t>
  </si>
  <si>
    <t>公益財団法人山階鳥類研究所</t>
  </si>
  <si>
    <t>公益財団法人日本鳥類保護連盟</t>
  </si>
  <si>
    <t>一般財団法人国民公園協会</t>
  </si>
  <si>
    <t>公益財団法人キープ協会</t>
  </si>
  <si>
    <t>公益財団法人産業廃棄物処理事業振興財団</t>
  </si>
  <si>
    <t>公益財団法人日本野鳥の会</t>
  </si>
  <si>
    <t>公益財団法人原子力安全技術センター</t>
  </si>
  <si>
    <t>一般財団法人防衛弘済会</t>
  </si>
  <si>
    <t>公益財団法人自動車リサイクル促進センター</t>
  </si>
  <si>
    <t>公益財団法人矯正協会</t>
  </si>
  <si>
    <t>公益社団法人日本アイソトープ協会</t>
  </si>
  <si>
    <t>財団法人ディフェンスリサーチセンター</t>
  </si>
  <si>
    <t>一般社団法人日本舶用工業会</t>
  </si>
  <si>
    <t>一般社団法人日本溶接協会</t>
  </si>
  <si>
    <t>-</t>
    <phoneticPr fontId="4"/>
  </si>
  <si>
    <t>　本業務は、河川砂防技術基準(調査編)に係る先端的な技術の動向把握を行うとともに、先端的な技術に関して、現地における適用性(精度、コスト、汎用性及び実績等)の観点から評価を行うとともに、有識者等から意見聴取を行うことにより、河川砂防技術基準への反映内容の検討を行うものである。
　本業務の実施にあたっては、学識者や関係者等の幅広い主体から意見聴取等を行い、意見集約を行うとともに、精度、コスト、汎用性及び実績等の観点から評価を行い、観測や調査の用途・目的に応じた最適な手法について整理を行うことができる能力等が必要であることから、今般、企画競争による手続きを行った。　
　その結果、企画提案を行ったのは(財)国土技術研究センターのみであった。(財)国土技術研究センターは、本件提案において、考慮すべき主要事項等を的確に捉えており、実現性の高い提案内容であるほか、関連する業務の実績があり、業務執行体制を含め業務遂行に十分であると企画競争委員会において認められた。
　よって、本業務を最も適切に行える唯一の者として、(財)国土技術研究センターと随意契約を締結するものである。
根拠条文： 会計法第29条の3第4項、予決令第102条の4第3号</t>
    <phoneticPr fontId="4"/>
  </si>
  <si>
    <t>会計法第29条の3第4項及び予決令第102条の4第3号
当該法人は、建設業者の許可情報・経営事項審査情報等の各種情報を集積し、情報提供システムを構築運用して電子データによる情報提供を行っている唯一の機関であるため</t>
    <rPh sb="0" eb="3">
      <t>カイケイホウ</t>
    </rPh>
    <rPh sb="3" eb="4">
      <t>ダイ</t>
    </rPh>
    <rPh sb="6" eb="7">
      <t>ジョウ</t>
    </rPh>
    <rPh sb="9" eb="10">
      <t>ダイ</t>
    </rPh>
    <rPh sb="11" eb="12">
      <t>コウ</t>
    </rPh>
    <rPh sb="12" eb="13">
      <t>オヨ</t>
    </rPh>
    <rPh sb="14" eb="16">
      <t>ヨケツ</t>
    </rPh>
    <rPh sb="16" eb="17">
      <t>レイ</t>
    </rPh>
    <rPh sb="17" eb="18">
      <t>ダイ</t>
    </rPh>
    <rPh sb="21" eb="22">
      <t>ジョウ</t>
    </rPh>
    <rPh sb="24" eb="25">
      <t>ダイ</t>
    </rPh>
    <rPh sb="26" eb="27">
      <t>ゴウ</t>
    </rPh>
    <rPh sb="28" eb="30">
      <t>トウガイ</t>
    </rPh>
    <rPh sb="30" eb="32">
      <t>ホウジン</t>
    </rPh>
    <rPh sb="34" eb="36">
      <t>ケンセツ</t>
    </rPh>
    <rPh sb="36" eb="38">
      <t>ギョウシャ</t>
    </rPh>
    <rPh sb="39" eb="41">
      <t>キョカ</t>
    </rPh>
    <rPh sb="41" eb="43">
      <t>ジョウホウ</t>
    </rPh>
    <rPh sb="44" eb="46">
      <t>ケイエイ</t>
    </rPh>
    <rPh sb="46" eb="48">
      <t>ジコウ</t>
    </rPh>
    <rPh sb="48" eb="50">
      <t>シンサ</t>
    </rPh>
    <rPh sb="50" eb="52">
      <t>ジョウホウ</t>
    </rPh>
    <rPh sb="52" eb="53">
      <t>トウ</t>
    </rPh>
    <rPh sb="54" eb="56">
      <t>カクシュ</t>
    </rPh>
    <rPh sb="56" eb="58">
      <t>ジョウホウ</t>
    </rPh>
    <rPh sb="59" eb="61">
      <t>シュウセキ</t>
    </rPh>
    <rPh sb="63" eb="65">
      <t>ジョウホウ</t>
    </rPh>
    <rPh sb="65" eb="67">
      <t>テイキョウ</t>
    </rPh>
    <rPh sb="72" eb="74">
      <t>コウチク</t>
    </rPh>
    <rPh sb="74" eb="76">
      <t>ウンヨウ</t>
    </rPh>
    <rPh sb="78" eb="80">
      <t>デンシ</t>
    </rPh>
    <rPh sb="86" eb="88">
      <t>ジョウホウ</t>
    </rPh>
    <rPh sb="88" eb="90">
      <t>テイキョウ</t>
    </rPh>
    <rPh sb="91" eb="92">
      <t>オコナ</t>
    </rPh>
    <rPh sb="96" eb="98">
      <t>ユイイツ</t>
    </rPh>
    <rPh sb="99" eb="101">
      <t>キカン</t>
    </rPh>
    <phoneticPr fontId="7"/>
  </si>
  <si>
    <t>会計法第29条の3第4項及び予決令第102条の4第3号
  すべての免許行政庁が同一のシステムを活用する必要があることから、システムの管理・運営については、国土交通省と47都道府県との間での取り決めにより、当該法人を管理運営機関として特定しているため</t>
    <rPh sb="0" eb="3">
      <t>カイケイホウ</t>
    </rPh>
    <rPh sb="3" eb="4">
      <t>ダイ</t>
    </rPh>
    <rPh sb="6" eb="7">
      <t>ジョウ</t>
    </rPh>
    <rPh sb="9" eb="10">
      <t>ダイ</t>
    </rPh>
    <rPh sb="11" eb="12">
      <t>コウ</t>
    </rPh>
    <rPh sb="12" eb="13">
      <t>オヨ</t>
    </rPh>
    <rPh sb="14" eb="16">
      <t>ヨケツ</t>
    </rPh>
    <rPh sb="16" eb="17">
      <t>レイ</t>
    </rPh>
    <rPh sb="17" eb="18">
      <t>ダイ</t>
    </rPh>
    <rPh sb="21" eb="22">
      <t>ジョウ</t>
    </rPh>
    <rPh sb="24" eb="25">
      <t>ダイ</t>
    </rPh>
    <rPh sb="26" eb="27">
      <t>ゴウ</t>
    </rPh>
    <rPh sb="34" eb="36">
      <t>メンキョ</t>
    </rPh>
    <rPh sb="36" eb="39">
      <t>ギョウセイチョウ</t>
    </rPh>
    <rPh sb="40" eb="42">
      <t>ドウイツ</t>
    </rPh>
    <rPh sb="48" eb="50">
      <t>カツヨウ</t>
    </rPh>
    <rPh sb="52" eb="54">
      <t>ヒツヨウ</t>
    </rPh>
    <rPh sb="67" eb="69">
      <t>カンリ</t>
    </rPh>
    <rPh sb="70" eb="72">
      <t>ウンエイ</t>
    </rPh>
    <rPh sb="78" eb="80">
      <t>コクド</t>
    </rPh>
    <rPh sb="80" eb="83">
      <t>コウツウショウ</t>
    </rPh>
    <rPh sb="86" eb="90">
      <t>トドウフケン</t>
    </rPh>
    <rPh sb="92" eb="93">
      <t>アイダ</t>
    </rPh>
    <rPh sb="95" eb="96">
      <t>ト</t>
    </rPh>
    <rPh sb="97" eb="98">
      <t>キ</t>
    </rPh>
    <rPh sb="103" eb="105">
      <t>トウガイ</t>
    </rPh>
    <rPh sb="105" eb="107">
      <t>ホウジン</t>
    </rPh>
    <rPh sb="108" eb="110">
      <t>カンリ</t>
    </rPh>
    <rPh sb="110" eb="112">
      <t>ウンエイ</t>
    </rPh>
    <rPh sb="112" eb="114">
      <t>キカン</t>
    </rPh>
    <rPh sb="117" eb="119">
      <t>トクテイ</t>
    </rPh>
    <phoneticPr fontId="7"/>
  </si>
  <si>
    <t>一般財団法人水源地環境センター</t>
    <phoneticPr fontId="4"/>
  </si>
  <si>
    <t>自由視点テレビの実用化を目指す国際標準技術の研究</t>
    <rPh sb="0" eb="2">
      <t>ジユウ</t>
    </rPh>
    <rPh sb="2" eb="4">
      <t>シテン</t>
    </rPh>
    <rPh sb="8" eb="11">
      <t>ジツヨウカ</t>
    </rPh>
    <rPh sb="12" eb="14">
      <t>メザ</t>
    </rPh>
    <rPh sb="15" eb="17">
      <t>コクサイ</t>
    </rPh>
    <rPh sb="17" eb="19">
      <t>ヒョウジュン</t>
    </rPh>
    <rPh sb="19" eb="21">
      <t>ギジュツ</t>
    </rPh>
    <rPh sb="22" eb="24">
      <t>ケンキュウ</t>
    </rPh>
    <phoneticPr fontId="4"/>
  </si>
  <si>
    <t>支出負担行為担当官　福田進吉
大臣官房会計課　
東京都千代田区霞が関2-1-2</t>
    <rPh sb="0" eb="2">
      <t>シシュツ</t>
    </rPh>
    <rPh sb="2" eb="4">
      <t>フタン</t>
    </rPh>
    <rPh sb="4" eb="6">
      <t>コウイ</t>
    </rPh>
    <rPh sb="6" eb="9">
      <t>タントウカン</t>
    </rPh>
    <rPh sb="10" eb="12">
      <t>フクダ</t>
    </rPh>
    <rPh sb="12" eb="14">
      <t>シンキチ</t>
    </rPh>
    <rPh sb="15" eb="17">
      <t>ダイジン</t>
    </rPh>
    <rPh sb="17" eb="19">
      <t>カンボウ</t>
    </rPh>
    <rPh sb="19" eb="22">
      <t>カイケイカ</t>
    </rPh>
    <rPh sb="24" eb="27">
      <t>トウキョウト</t>
    </rPh>
    <rPh sb="27" eb="31">
      <t>チヨダク</t>
    </rPh>
    <rPh sb="31" eb="32">
      <t>カスミ</t>
    </rPh>
    <rPh sb="33" eb="34">
      <t>セキ</t>
    </rPh>
    <phoneticPr fontId="4"/>
  </si>
  <si>
    <t>（公財）名古屋産業科学研究所</t>
    <rPh sb="1" eb="2">
      <t>コウ</t>
    </rPh>
    <rPh sb="2" eb="3">
      <t>ザイ</t>
    </rPh>
    <rPh sb="4" eb="7">
      <t>ナゴヤ</t>
    </rPh>
    <rPh sb="7" eb="9">
      <t>サンギョウ</t>
    </rPh>
    <rPh sb="9" eb="11">
      <t>カガク</t>
    </rPh>
    <rPh sb="11" eb="14">
      <t>ケンキュウジョ</t>
    </rPh>
    <phoneticPr fontId="4"/>
  </si>
  <si>
    <t>本件は、広く一般の研究者等を対象に研究開発課題を募った中から、外部専門家及び外部有識者で構成される評価委員会によって実施された評価に基づき、国が委託すべきものとして選定した研究開発について、その実施体制機関と随意契約を行うものである。</t>
  </si>
  <si>
    <t>「電波資源拡大のための研究開発」のうち「90GHz帯リニアセルによる高精度イメージング技術の研究開発」</t>
    <phoneticPr fontId="4"/>
  </si>
  <si>
    <t>支出負担行為担当官　梅田勉
大臣官房会計課　
東京都千代田区霞が関2-1-2</t>
    <rPh sb="0" eb="2">
      <t>シシュツ</t>
    </rPh>
    <rPh sb="2" eb="4">
      <t>フタン</t>
    </rPh>
    <rPh sb="4" eb="6">
      <t>コウイ</t>
    </rPh>
    <rPh sb="6" eb="9">
      <t>タントウカン</t>
    </rPh>
    <rPh sb="10" eb="12">
      <t>ウメダ</t>
    </rPh>
    <rPh sb="12" eb="13">
      <t>ツトム</t>
    </rPh>
    <rPh sb="14" eb="16">
      <t>ダイジン</t>
    </rPh>
    <rPh sb="16" eb="18">
      <t>カンボウ</t>
    </rPh>
    <rPh sb="18" eb="21">
      <t>カイケイカ</t>
    </rPh>
    <rPh sb="23" eb="26">
      <t>トウキョウト</t>
    </rPh>
    <rPh sb="26" eb="30">
      <t>チヨダク</t>
    </rPh>
    <rPh sb="30" eb="31">
      <t>カスミ</t>
    </rPh>
    <rPh sb="32" eb="33">
      <t>セキ</t>
    </rPh>
    <phoneticPr fontId="4"/>
  </si>
  <si>
    <t>（公財）鉄道総合技術研究所</t>
    <rPh sb="1" eb="2">
      <t>コウ</t>
    </rPh>
    <rPh sb="2" eb="3">
      <t>ザイ</t>
    </rPh>
    <rPh sb="4" eb="6">
      <t>テツドウ</t>
    </rPh>
    <rPh sb="6" eb="8">
      <t>ソウゴウ</t>
    </rPh>
    <rPh sb="8" eb="10">
      <t>ギジュツ</t>
    </rPh>
    <rPh sb="10" eb="13">
      <t>ケンキュウジョ</t>
    </rPh>
    <phoneticPr fontId="4"/>
  </si>
  <si>
    <t>本件は広く公募を行い、外部専門家等による評価会における評価に基づき、国が委託すべき対象として選定した研究開発実施機関と随意契約を行うものである。
　なお、本研究開発は４ 年計画の１ 年目に当たるものであり、平成24年６ 月１日に開催した評価会において、有効性・効率性、研究計画、実施体制、費用対効果といった観点から提案書の評価を実施した結果、当該機関に研究開発を委託することが最も適当であるという評価結果が得られたものである。</t>
    <phoneticPr fontId="4"/>
  </si>
  <si>
    <t>本契約の最終支出額は、134,224,409円である。</t>
    <phoneticPr fontId="9"/>
  </si>
  <si>
    <t>本契約の最終支出額は、288,858,000円である。</t>
    <phoneticPr fontId="9"/>
  </si>
  <si>
    <t>本契約の最終支出額は、276,268,000円である。</t>
    <phoneticPr fontId="9"/>
  </si>
  <si>
    <t>　本業務の実施に当たっては、アジアにおける循環型社会構築に向けた政策的対応や研究を行うとともに、「アジア３R推進フォーラム」における国際研究協力の促進及び成果の普及を通じて、各国における３Ｒ国家戦略の実施や国際協力を促進することを目的とする。
　平成２１年度から２３年度に実施された第一期研究は、各国の抱える政策課題の抽出と比較、及び政策提言の作成を目指した。これを踏まえ、この第二期研究ではより各国横断的な視点に立った国際研究協力を進める。同時に各国の３Ｒ戦略実施に向け、国際的な３Ｒ政策指標を確立し、その普及策を検討する。併せて３Ｒの一番の促進課題でありながら、アジアにおける取組が不十分な廃棄物削減に関する研究を開始する。
　本業務は、アジアにおける循環型社会構築に対する効果が大きいと考えられるものを選定する。課題に応じて、異なる各国研究機関及び国際研究機関と共同研究を行う等、企画内容に応じて業務の実施方法等が多種多様であり、「業務の概要」に基づいて事業者が業務に要する費用を推計することは困難である。したがって、総合評価落札方式による一般競争入札によることができず、企画競争方式を適用する。
企画競争方式により、資源循環の研究推進に係る民間の知見や創意工夫を幅広く求めることができ、本業務の趣旨・目的に最もふさわしい知識や提案に従った業務を選定できるため、企画競争に付すことが適当である。　
　本業務に係る業者を選定するため、企画書募集要領に従い企画書を公募したところ、提出期限までに企画書等の書類を提出した者は１社であった。企画審査委員会において企画書の内容に基づき審査した結果、公益財団法人地球環境戦略研究機関は、アジアにおける循環型社会の構築に向けた各国の政策や国際的取組等について専門的知見を持ち、３Ｒに関する研究調査・能力開発と拡大メコン地域における現地調査に関して優れた提案を、削減政策の調査・研究に関する適切な提案を行っていること等から、本事業の契約候補者として適切であると評価された。以上のことから、公益財団法人地球環境戦略研究機関を本業務の契約相手方として選定し、会計法第２９条の３第４項の規定に基づき随意契約するものである。</t>
    <phoneticPr fontId="4"/>
  </si>
  <si>
    <r>
      <t>（公財）がん研究会 がん研究所
東京都江東区有明3-8-31</t>
    </r>
    <r>
      <rPr>
        <u/>
        <sz val="9"/>
        <rFont val="ＭＳ Ｐゴシック"/>
        <family val="3"/>
        <charset val="128"/>
      </rPr>
      <t>臨海副都心</t>
    </r>
    <phoneticPr fontId="4"/>
  </si>
  <si>
    <t>支出負担行為担当官
環境省大臣官房会計課長
鎌形　浩史
東京都千代田区霞が関1-2-2</t>
    <rPh sb="0" eb="2">
      <t>シシュツ</t>
    </rPh>
    <rPh sb="2" eb="4">
      <t>フタン</t>
    </rPh>
    <rPh sb="4" eb="6">
      <t>コウイ</t>
    </rPh>
    <rPh sb="6" eb="9">
      <t>タントウカン</t>
    </rPh>
    <rPh sb="10" eb="13">
      <t>カンキョウショウ</t>
    </rPh>
    <rPh sb="13" eb="15">
      <t>ダイジン</t>
    </rPh>
    <rPh sb="15" eb="17">
      <t>カンボウ</t>
    </rPh>
    <rPh sb="17" eb="19">
      <t>カイケイ</t>
    </rPh>
    <rPh sb="19" eb="21">
      <t>カチョウ</t>
    </rPh>
    <rPh sb="28" eb="31">
      <t>トウキョウト</t>
    </rPh>
    <rPh sb="31" eb="35">
      <t>チヨダク</t>
    </rPh>
    <rPh sb="35" eb="36">
      <t>カスミ</t>
    </rPh>
    <rPh sb="37" eb="38">
      <t>セキ</t>
    </rPh>
    <phoneticPr fontId="4"/>
  </si>
  <si>
    <t>アジア・コベネフィット・パートナーシップ（ACP）は、2010年11月に、アジアの環境所管官庁及び国際機関関係者の賛同を得て設立された。設立の際に承認された作業計画において、ACP事務局を財団法人地球環境戦略研究機関（IGES）が担うことが明記されている。
また、国際応用システム分析研究所（IIASA）は、国際的な研究機関であり、我が国は設立以来の加盟国である。2011年2月に開催された日本委員会において、IIASA日本委員会規約に基づき日本委員会事務局について協議が行われ、IGESが、国際的な立場における各国政府への信頼性および実績を有し、環境省に代わり各国政府との連絡調整を行うことができるネットワークを有していることから、IIASA日本委員会の事務局となることが了承された。
以上のことから、平成18年8月25日付財務大臣通知（財計第2017号）の競争性のない随意契約によらざるを得ない場合のイの（ロ）「条約等の国際的取決めにより、契約の相手方が一に定められているもの」に該当するものと認められるので、会計法第29条の３第４項の規定に基づき契約の性質又は目的が競争を許さない場合として、本請負業務の契約相手方として財団法人地球環境戦略研究機関（IGES）と随意契約を締結するものである。</t>
    <phoneticPr fontId="4"/>
  </si>
  <si>
    <t xml:space="preserve">　本業務は、福島第一原子力発電所の半径２０ｋｍ圏（警戒区域）内に取り残されている被災ペット（犬及び猫）の保護活動を行い、保護した被災ペットを収容し、適切に飼養管理するとともに、新しい飼い主への譲渡を推進するために、内部被ばく量調査等を実施するものである。原発事故発生後１年近く経過しているため、残されている犬及び猫は警戒心が強くなっている個体が多く、これまでの手法のみでは効率的に捕獲することが困難となる。
  こうした捕獲が困難な犬及び猫を保護するためには、これまで実施した手法や体制の改善を行いながら状況に応じた的確な捕獲手法を用いる必要があるが、犬及び猫の大規模捕獲に関する事例は過去の災害でも少ないことから、本業務では、動物の行動や生態に関する調査研究に係る実績や専門的知識、ノウハウ等を有している者からより良い捕獲手法の提案を受けることが重要となる。
  また、保護収容された犬及び猫の数が福島県内の既存のシェルターで収容限界を超えてしまうおそれがあることから、さらなる譲渡活動の推進が求められているが譲渡が十分に進んでいない現状がある。そのため、譲渡可能な犬及び猫を確実に譲渡するために、譲渡活動を全国に展開するための効果的な実施手法について、民間の有する知見や創意工夫を生かすことが重要であることから、企画書等により選定する方法が最も有効である。
  以上より、本業務は事業者の企画内容に応じて、被災ペットの捕獲手法、譲渡推進の広報手法等の業務の実施方法が多種多様に想定され、「仕様書（骨子）」に基づいて事業者が業務に要する費用を推計することは困難である。また、価格だけで評価する最低価格落札方式などの一般競争入札により契約者を定めた場合には、当該事業を実施する最も相応しい知識や技術が反映されず、事業の効果を最大限に上げることができない。
  以上の理由により、本業務に係る業者を選定するため、企画書募集要領に従い企画書の公募をしたところ、企画書等の書類を提出した者は３者であった。
  提出された企画書等について、企画提案会を開催し、審査・採点を行った結果、一般財団法人自然環境研究センターが生息状況調査の調査手法や解析手法、業務の実施体制において特に優れた提案内容であり、かつ組織の実績においても十分な実績が認められ、総合的に高い評価となったことから、契約候補者として相応しいものと判断された。
 以上のことから、一般財団法人自然環境研究センターを本業務の契約相手方として選定し、会計法第29条の３第４項の規定に基づき随意契約を行うものである。
</t>
    <rPh sb="780" eb="782">
      <t>イジョウ</t>
    </rPh>
    <rPh sb="783" eb="785">
      <t>リユウ</t>
    </rPh>
    <rPh sb="1017" eb="1019">
      <t>イッパン</t>
    </rPh>
    <phoneticPr fontId="4"/>
  </si>
  <si>
    <t>公益財団法人日本自然保護協会
東京都中央区新川1-16-10ミトヨビル2F</t>
    <rPh sb="0" eb="2">
      <t>コウエキ</t>
    </rPh>
    <rPh sb="2" eb="6">
      <t>ザイダンホウジン</t>
    </rPh>
    <rPh sb="6" eb="8">
      <t>ニホン</t>
    </rPh>
    <rPh sb="8" eb="10">
      <t>シゼン</t>
    </rPh>
    <rPh sb="10" eb="12">
      <t>ホゴ</t>
    </rPh>
    <rPh sb="12" eb="14">
      <t>キョウカイ</t>
    </rPh>
    <phoneticPr fontId="5"/>
  </si>
  <si>
    <t>　本業務は、重要生態系監視地域モニタリング推進事業の調査対象である里地生態系について、全国に設置された調査サイトにおいて指標となる生物及び物理化学的要素の調査を実施するものである。
　平成23年度同業務の調達において平成24年度までの複数年を想定した一般競争入札(総合評価落札方式)を行っており、落札者である公益財団法人日本自然保護協会は、前年度業務において確実に業務内容を遂行し良好な成果を上げていることから、平成24年度において引き続き契約相手として選定し、会計法第29条の3第4項の規定に基づき随意契約を締結するものである。</t>
    <rPh sb="1" eb="2">
      <t>ホン</t>
    </rPh>
    <rPh sb="2" eb="4">
      <t>ギョウム</t>
    </rPh>
    <rPh sb="6" eb="8">
      <t>ジュウヨウ</t>
    </rPh>
    <rPh sb="8" eb="11">
      <t>セイタイケイ</t>
    </rPh>
    <rPh sb="11" eb="13">
      <t>カンシ</t>
    </rPh>
    <rPh sb="13" eb="15">
      <t>チイキ</t>
    </rPh>
    <rPh sb="21" eb="23">
      <t>スイシン</t>
    </rPh>
    <rPh sb="23" eb="25">
      <t>ジギョウ</t>
    </rPh>
    <rPh sb="26" eb="28">
      <t>チョウサ</t>
    </rPh>
    <rPh sb="28" eb="30">
      <t>タイショウ</t>
    </rPh>
    <rPh sb="33" eb="35">
      <t>サトチ</t>
    </rPh>
    <rPh sb="35" eb="38">
      <t>セイタイケイ</t>
    </rPh>
    <rPh sb="43" eb="45">
      <t>ゼンコク</t>
    </rPh>
    <rPh sb="46" eb="48">
      <t>セッチ</t>
    </rPh>
    <rPh sb="51" eb="53">
      <t>チョウサ</t>
    </rPh>
    <rPh sb="60" eb="62">
      <t>シヒョウ</t>
    </rPh>
    <rPh sb="65" eb="67">
      <t>セイブツ</t>
    </rPh>
    <rPh sb="67" eb="68">
      <t>オヨ</t>
    </rPh>
    <rPh sb="69" eb="71">
      <t>ブツリ</t>
    </rPh>
    <rPh sb="71" eb="74">
      <t>カガクテキ</t>
    </rPh>
    <rPh sb="74" eb="76">
      <t>ヨウソ</t>
    </rPh>
    <rPh sb="77" eb="79">
      <t>チョウサ</t>
    </rPh>
    <rPh sb="80" eb="82">
      <t>ジッシ</t>
    </rPh>
    <rPh sb="132" eb="134">
      <t>ソウゴウ</t>
    </rPh>
    <rPh sb="134" eb="136">
      <t>ヒョウカ</t>
    </rPh>
    <rPh sb="136" eb="138">
      <t>ラクサツ</t>
    </rPh>
    <rPh sb="138" eb="140">
      <t>ホウシキ</t>
    </rPh>
    <rPh sb="154" eb="156">
      <t>コウエキ</t>
    </rPh>
    <rPh sb="156" eb="160">
      <t>ザイダンホウジン</t>
    </rPh>
    <rPh sb="160" eb="162">
      <t>ニホン</t>
    </rPh>
    <rPh sb="162" eb="164">
      <t>シゼン</t>
    </rPh>
    <rPh sb="164" eb="166">
      <t>ホゴ</t>
    </rPh>
    <rPh sb="166" eb="168">
      <t>キョウカイ</t>
    </rPh>
    <rPh sb="170" eb="171">
      <t>ゼン</t>
    </rPh>
    <rPh sb="227" eb="229">
      <t>センテイ</t>
    </rPh>
    <rPh sb="231" eb="234">
      <t>カイケイホウ</t>
    </rPh>
    <rPh sb="234" eb="235">
      <t>ダイ</t>
    </rPh>
    <rPh sb="237" eb="238">
      <t>ジョウ</t>
    </rPh>
    <rPh sb="240" eb="241">
      <t>ダイ</t>
    </rPh>
    <rPh sb="242" eb="243">
      <t>コウ</t>
    </rPh>
    <rPh sb="244" eb="246">
      <t>キテイ</t>
    </rPh>
    <rPh sb="247" eb="248">
      <t>モト</t>
    </rPh>
    <rPh sb="250" eb="252">
      <t>ズイイ</t>
    </rPh>
    <rPh sb="252" eb="254">
      <t>ケイヤク</t>
    </rPh>
    <rPh sb="255" eb="257">
      <t>テイケツ</t>
    </rPh>
    <phoneticPr fontId="5"/>
  </si>
  <si>
    <r>
      <t>平成</t>
    </r>
    <r>
      <rPr>
        <sz val="9"/>
        <rFont val="ＭＳ Ｐゴシック"/>
        <family val="3"/>
        <charset val="128"/>
      </rPr>
      <t>24年度重要生態系監視地域モニタリング推進事業（里地調査）</t>
    </r>
    <rPh sb="0" eb="2">
      <t>ヘイセイ</t>
    </rPh>
    <rPh sb="4" eb="6">
      <t>ネンド</t>
    </rPh>
    <rPh sb="6" eb="8">
      <t>ジュウヨウ</t>
    </rPh>
    <rPh sb="8" eb="11">
      <t>セイタイケイ</t>
    </rPh>
    <rPh sb="11" eb="13">
      <t>カンシ</t>
    </rPh>
    <rPh sb="13" eb="15">
      <t>チイキ</t>
    </rPh>
    <rPh sb="21" eb="23">
      <t>スイシン</t>
    </rPh>
    <rPh sb="23" eb="25">
      <t>ジギョウ</t>
    </rPh>
    <rPh sb="26" eb="28">
      <t>サトチ</t>
    </rPh>
    <rPh sb="28" eb="30">
      <t>チョウサ</t>
    </rPh>
    <phoneticPr fontId="5"/>
  </si>
  <si>
    <r>
      <rPr>
        <sz val="9"/>
        <rFont val="ＭＳ Ｐゴシック"/>
        <family val="3"/>
        <charset val="128"/>
      </rPr>
      <t>分任支出負担行為担当官環境省自然環境局生物多様性センター長　奥山　正樹
山梨県富士吉田市上吉田剣丸尾5597-1</t>
    </r>
    <rPh sb="0" eb="1">
      <t>ブン</t>
    </rPh>
    <rPh sb="1" eb="2">
      <t>ニン</t>
    </rPh>
    <rPh sb="2" eb="4">
      <t>シシュツ</t>
    </rPh>
    <rPh sb="4" eb="6">
      <t>フタン</t>
    </rPh>
    <rPh sb="6" eb="8">
      <t>コウイ</t>
    </rPh>
    <rPh sb="8" eb="11">
      <t>タントウカン</t>
    </rPh>
    <rPh sb="11" eb="14">
      <t>カンキョウショウ</t>
    </rPh>
    <rPh sb="14" eb="16">
      <t>シゼン</t>
    </rPh>
    <rPh sb="16" eb="19">
      <t>カンキョウキョク</t>
    </rPh>
    <rPh sb="19" eb="21">
      <t>セイブツ</t>
    </rPh>
    <rPh sb="21" eb="24">
      <t>タヨウセイ</t>
    </rPh>
    <rPh sb="28" eb="29">
      <t>チョウ</t>
    </rPh>
    <rPh sb="30" eb="32">
      <t>オクヤマ</t>
    </rPh>
    <rPh sb="33" eb="35">
      <t>マサキ</t>
    </rPh>
    <rPh sb="36" eb="39">
      <t>ヤマナシケン</t>
    </rPh>
    <rPh sb="39" eb="44">
      <t>フジヨシダシ</t>
    </rPh>
    <rPh sb="44" eb="47">
      <t>カミヨシダ</t>
    </rPh>
    <rPh sb="47" eb="48">
      <t>ケン</t>
    </rPh>
    <rPh sb="48" eb="49">
      <t>マル</t>
    </rPh>
    <rPh sb="49" eb="50">
      <t>オ</t>
    </rPh>
    <phoneticPr fontId="4"/>
  </si>
  <si>
    <t>本業務では、シマフクロウ保護増殖事業の適切かつ効果的な実施のために、本種の分布、行動圏、生息・繁殖状況等に関する継続的な調査、標識の装着による個体識別、性別、行動圏、及び来歴等、個体の生態情報の収集・整備、河川環境等、生息環境が改善するまでの暫定的措置としての給餌を行う。また、根室管内当該地区における生息域の監視、シマフクロウ用の巣箱の設置を行う。
本業務の実施に当たっては、シマフクロウの生態や生息状況に精通し、シマフクロウの繁殖等に影響を及ぼさないように事業を実施することができる高い技術力が求められる。
シマフクロウの生態・生息状況に精通する関係者との情報網を持ち、シマフクロウの生態に関して助言等を行う立場の専門家や、シマフクロウの行動予測を適切に行うことのできる技術者を有する者が一者のみ又は複数者存在するかを確認する必要があるため、契約相手方の選定に当たって参加者確認公募方式を適用したところ、一者のみ応募があり、この一者は応募要件を満たしていた。
以上の理由により、会計法第29条の３第４項の規定に基づき、随意契約を締結することとする。</t>
    <rPh sb="0" eb="1">
      <t>ホン</t>
    </rPh>
    <rPh sb="1" eb="3">
      <t>ギョウム</t>
    </rPh>
    <rPh sb="12" eb="14">
      <t>ホゴ</t>
    </rPh>
    <rPh sb="14" eb="16">
      <t>ゾウショク</t>
    </rPh>
    <rPh sb="16" eb="18">
      <t>ジギョウ</t>
    </rPh>
    <rPh sb="19" eb="21">
      <t>テキセツ</t>
    </rPh>
    <rPh sb="23" eb="26">
      <t>コウカテキ</t>
    </rPh>
    <rPh sb="27" eb="29">
      <t>ジッシ</t>
    </rPh>
    <rPh sb="34" eb="35">
      <t>ホン</t>
    </rPh>
    <rPh sb="35" eb="36">
      <t>シュ</t>
    </rPh>
    <rPh sb="37" eb="39">
      <t>ブンプ</t>
    </rPh>
    <rPh sb="40" eb="42">
      <t>コウドウ</t>
    </rPh>
    <rPh sb="42" eb="43">
      <t>ケン</t>
    </rPh>
    <rPh sb="44" eb="46">
      <t>セイソク</t>
    </rPh>
    <rPh sb="47" eb="49">
      <t>ハンショク</t>
    </rPh>
    <rPh sb="49" eb="51">
      <t>ジョウキョウ</t>
    </rPh>
    <rPh sb="51" eb="52">
      <t>トウ</t>
    </rPh>
    <rPh sb="53" eb="54">
      <t>カン</t>
    </rPh>
    <rPh sb="56" eb="59">
      <t>ケイゾクテキ</t>
    </rPh>
    <rPh sb="60" eb="62">
      <t>チョウサ</t>
    </rPh>
    <rPh sb="63" eb="65">
      <t>ヒョウシキ</t>
    </rPh>
    <rPh sb="66" eb="68">
      <t>ソウチャク</t>
    </rPh>
    <rPh sb="71" eb="73">
      <t>コタイ</t>
    </rPh>
    <rPh sb="73" eb="75">
      <t>シキベツ</t>
    </rPh>
    <rPh sb="76" eb="78">
      <t>セイベツ</t>
    </rPh>
    <rPh sb="133" eb="134">
      <t>オコナ</t>
    </rPh>
    <rPh sb="139" eb="141">
      <t>ネムロ</t>
    </rPh>
    <rPh sb="141" eb="143">
      <t>カンナイ</t>
    </rPh>
    <rPh sb="143" eb="145">
      <t>トウガイ</t>
    </rPh>
    <rPh sb="145" eb="147">
      <t>チク</t>
    </rPh>
    <rPh sb="151" eb="154">
      <t>セイソクイキ</t>
    </rPh>
    <rPh sb="155" eb="157">
      <t>カンシ</t>
    </rPh>
    <rPh sb="164" eb="165">
      <t>ヨウ</t>
    </rPh>
    <rPh sb="166" eb="168">
      <t>スバコ</t>
    </rPh>
    <rPh sb="169" eb="171">
      <t>セッチ</t>
    </rPh>
    <rPh sb="172" eb="173">
      <t>オコナ</t>
    </rPh>
    <rPh sb="176" eb="177">
      <t>ホン</t>
    </rPh>
    <rPh sb="177" eb="179">
      <t>ギョウム</t>
    </rPh>
    <rPh sb="180" eb="182">
      <t>ジッシ</t>
    </rPh>
    <rPh sb="183" eb="184">
      <t>ア</t>
    </rPh>
    <rPh sb="196" eb="198">
      <t>セイタイ</t>
    </rPh>
    <rPh sb="199" eb="201">
      <t>セイソク</t>
    </rPh>
    <rPh sb="201" eb="203">
      <t>ジョウキョウ</t>
    </rPh>
    <rPh sb="204" eb="206">
      <t>セイツウ</t>
    </rPh>
    <rPh sb="215" eb="217">
      <t>ハンショク</t>
    </rPh>
    <rPh sb="217" eb="218">
      <t>トウ</t>
    </rPh>
    <rPh sb="219" eb="221">
      <t>エイキョウ</t>
    </rPh>
    <rPh sb="222" eb="223">
      <t>オヨ</t>
    </rPh>
    <rPh sb="230" eb="232">
      <t>ジギョウ</t>
    </rPh>
    <rPh sb="233" eb="235">
      <t>ジッシ</t>
    </rPh>
    <rPh sb="243" eb="244">
      <t>タカ</t>
    </rPh>
    <rPh sb="245" eb="247">
      <t>ギジュツ</t>
    </rPh>
    <rPh sb="247" eb="248">
      <t>リョク</t>
    </rPh>
    <rPh sb="249" eb="250">
      <t>モト</t>
    </rPh>
    <rPh sb="263" eb="265">
      <t>セイタイ</t>
    </rPh>
    <rPh sb="266" eb="268">
      <t>セイソク</t>
    </rPh>
    <rPh sb="268" eb="270">
      <t>ジョウキョウ</t>
    </rPh>
    <rPh sb="271" eb="273">
      <t>セイツウ</t>
    </rPh>
    <rPh sb="275" eb="278">
      <t>カンケイシャ</t>
    </rPh>
    <rPh sb="280" eb="283">
      <t>ジョウホウモウ</t>
    </rPh>
    <rPh sb="284" eb="285">
      <t>モ</t>
    </rPh>
    <rPh sb="294" eb="296">
      <t>セイタイ</t>
    </rPh>
    <rPh sb="297" eb="298">
      <t>カン</t>
    </rPh>
    <rPh sb="300" eb="302">
      <t>ジョゲン</t>
    </rPh>
    <rPh sb="302" eb="303">
      <t>トウ</t>
    </rPh>
    <rPh sb="304" eb="305">
      <t>オコナ</t>
    </rPh>
    <rPh sb="306" eb="308">
      <t>タチバ</t>
    </rPh>
    <rPh sb="309" eb="312">
      <t>センモンカ</t>
    </rPh>
    <rPh sb="321" eb="323">
      <t>コウドウ</t>
    </rPh>
    <rPh sb="323" eb="325">
      <t>ヨソク</t>
    </rPh>
    <rPh sb="326" eb="328">
      <t>テキセツ</t>
    </rPh>
    <rPh sb="329" eb="330">
      <t>オコナ</t>
    </rPh>
    <rPh sb="337" eb="340">
      <t>ギジュツシャ</t>
    </rPh>
    <rPh sb="341" eb="342">
      <t>ユウ</t>
    </rPh>
    <rPh sb="344" eb="345">
      <t>シャ</t>
    </rPh>
    <rPh sb="346" eb="347">
      <t>イッ</t>
    </rPh>
    <rPh sb="347" eb="348">
      <t>シャ</t>
    </rPh>
    <rPh sb="350" eb="351">
      <t>マタ</t>
    </rPh>
    <rPh sb="352" eb="354">
      <t>フクスウ</t>
    </rPh>
    <rPh sb="354" eb="355">
      <t>シャ</t>
    </rPh>
    <rPh sb="355" eb="357">
      <t>ソンザイ</t>
    </rPh>
    <rPh sb="361" eb="363">
      <t>カクニン</t>
    </rPh>
    <rPh sb="365" eb="367">
      <t>ヒツヨウ</t>
    </rPh>
    <rPh sb="373" eb="375">
      <t>ケイヤク</t>
    </rPh>
    <rPh sb="375" eb="378">
      <t>アイテガタ</t>
    </rPh>
    <rPh sb="379" eb="381">
      <t>センテイ</t>
    </rPh>
    <rPh sb="382" eb="383">
      <t>ア</t>
    </rPh>
    <rPh sb="386" eb="389">
      <t>サンカシャ</t>
    </rPh>
    <rPh sb="389" eb="391">
      <t>カクニン</t>
    </rPh>
    <rPh sb="391" eb="393">
      <t>コウボ</t>
    </rPh>
    <rPh sb="393" eb="395">
      <t>ホウシキ</t>
    </rPh>
    <rPh sb="396" eb="398">
      <t>テキヨウ</t>
    </rPh>
    <rPh sb="404" eb="405">
      <t>イッ</t>
    </rPh>
    <rPh sb="405" eb="406">
      <t>シャ</t>
    </rPh>
    <rPh sb="408" eb="410">
      <t>オウボ</t>
    </rPh>
    <rPh sb="416" eb="417">
      <t>イッ</t>
    </rPh>
    <rPh sb="417" eb="418">
      <t>シャ</t>
    </rPh>
    <rPh sb="419" eb="421">
      <t>オウボ</t>
    </rPh>
    <rPh sb="421" eb="423">
      <t>ヨウケン</t>
    </rPh>
    <rPh sb="424" eb="425">
      <t>ミ</t>
    </rPh>
    <rPh sb="432" eb="434">
      <t>イジョウ</t>
    </rPh>
    <rPh sb="435" eb="437">
      <t>リユウ</t>
    </rPh>
    <rPh sb="441" eb="443">
      <t>カイケイ</t>
    </rPh>
    <rPh sb="443" eb="444">
      <t>ホウ</t>
    </rPh>
    <rPh sb="444" eb="445">
      <t>ダイ</t>
    </rPh>
    <rPh sb="447" eb="448">
      <t>ジョウ</t>
    </rPh>
    <rPh sb="450" eb="451">
      <t>ダイ</t>
    </rPh>
    <rPh sb="452" eb="453">
      <t>コウ</t>
    </rPh>
    <rPh sb="454" eb="456">
      <t>キテイ</t>
    </rPh>
    <rPh sb="457" eb="458">
      <t>モト</t>
    </rPh>
    <rPh sb="461" eb="463">
      <t>ズイイ</t>
    </rPh>
    <rPh sb="463" eb="465">
      <t>ケイヤク</t>
    </rPh>
    <rPh sb="466" eb="468">
      <t>テイケツ</t>
    </rPh>
    <phoneticPr fontId="4"/>
  </si>
  <si>
    <r>
      <t>　小笠原諸島は、島の誕生以来一度も大陸と地続きになったことがない海洋島であるため、偶然たどりつき定着した生物が、島で独自の進化を遂げてきた。このため、固有の生物が多く生息・生育し、独自の特異な生態系が形作られている。
このように貴重な島の生態系を保全し、健全に推移させること等を目的として、関東地方環境事務所では平成１８年度に「小笠原の自然環境の保全と再生に関する基本計画」を策定し、自然再生事業を実施している。
本業務は、小笠原諸島に侵入・定着し、在来植物の種子食害による更新阻害や、固有動物の捕食、踏圧被害等により、生態系に重大な悪影響を及ぼしているまたは過去に影響を及ぼしていた外来ほ乳類を根絶するため、その技術を確立し、計画を策定するとともに、駆除作業の管理・駆除後のモニタリングを行うことで本来の自然生態系を回復、保全するものである。
　こうした固有かつ希少性の高い生態系の保全を目的として特定外来生物の駆除や排除方針の検討を行うにあたっては、島しょ生態系における外来生物（ほ乳類）の駆除に関する調査等の経験と高度かつ専門的な知識や技術が要求される。
　このため本業務につい</t>
    </r>
    <r>
      <rPr>
        <sz val="8"/>
        <rFont val="ＭＳ Ｐゴシック"/>
        <family val="3"/>
        <charset val="128"/>
      </rPr>
      <t>ては、一定の条件下で企画提案書等の提出を求め、前述に照らして最もふさわしい知識や技術力を有する者を契約相手方として選定する方法が最も有効である。
　なお、本業務は、事業者の企画内容に応じて業務の実施方法等が多種多様に想定され、「業務の概要」に基づいて事業者が業務に要する費用を推計することは困難であるため、総合評価落札方式による一般競争入札によることができず、企画競争方式を適用するものとした。
　本企画競争において提案があったのは、(財)自然環境研究センターの１者であった。当該法人は、小笠原諸島におけるほ乳類駆除の業務実績を持っており、島しょ生態系における外来生物（ほ乳類）駆除に関する調査等について、十分な知見を有している。当該法人が提案した企画は、対象生物に関する専門的知識や、同種業務の経験に裏打ちされた、実践的かつ科学的な内容で、事業地の特異性も十分に考慮されており、所要の成果を得る上で、妥当なものと評価できた。
　以上の理由から、財団法人　自然環境研究センターを契約者として選定し、会計法第29条の3第4項の規定に基づき、随意契約を締結することとしたい。</t>
    </r>
    <phoneticPr fontId="4"/>
  </si>
  <si>
    <r>
      <t>　本業務は、父島、母島に定着しているグリーンアノールの属島への拡散防止を目的として、港周辺での集中防除を行いつつ、効果的に排除する方策及び生態系影響の軽減手法の検討を行うとともに、父島におけるオオヒキガエルの防除方法、体制等に関する検討を行うものである。
　小笠原地域は、我が国の生物地理区分上も独立した存在で、海洋島として独特の島しょ生態系を有し、独自の進化を遂げた固有かつ希少な生物種が多く、世界的にみてもその価値が顕著であり、我が国の世界自然遺産地</t>
    </r>
    <r>
      <rPr>
        <sz val="9"/>
        <rFont val="ＭＳ Ｐゴシック"/>
        <family val="3"/>
        <charset val="128"/>
      </rPr>
      <t>域となっている。
　こうした固有かつ希少性の高い生態系の保全を目的として特定外来生物の駆除や排除方針の検討を行うにあたっては、島しょ生態系における外来生物（両生は虫類）の駆除に関する調査等の経験と高度かつ専門的な知識や技術が要求される。
　このため本業務については、一定の条件下で企画提案書等の提出を求め、前述に照らして最もふさわしい知識や技術力を有する者を契約相手方として選定する方法が最も有効である。
　なお、本業務は、事業者の企画内容に応じて業務の実施方法等が多種多様に想定され、「業務の概要」に基づいて事業者が業務に要する費用を推計することは困難であるため、総合評価落札方式による一般競争入札によることができず、企画競争方式を適用するものとした。
　本企画競争において提案があったのは、(財)自然環境研究センターの１者であった。当該法人は、小笠原諸島におけるグリーンアノール防除の実務実績を持っており、島しょ生態系における外来生物(両生、は虫類)駆除に関する調査等において、十分な知見を有している。当該法人が提案した企画は、対象生物に関する専門的知識や、同種業務の経験に裏打ちされた、実践的かつ科学的な内容で、事業地の特異性も十分に考慮されており、所用の成果を得る上で、妥当なものと評価できた。
　以上の理由から、(財)自然環境研究センターを契約者として選定し、会計法第２９条の３第４項の規定に基づき、随意契約を締結することとしたい。</t>
    </r>
    <rPh sb="227" eb="228">
      <t>イキ</t>
    </rPh>
    <rPh sb="556" eb="557">
      <t>ホン</t>
    </rPh>
    <rPh sb="557" eb="559">
      <t>キカク</t>
    </rPh>
    <rPh sb="559" eb="561">
      <t>キョウソウ</t>
    </rPh>
    <rPh sb="565" eb="567">
      <t>テイアン</t>
    </rPh>
    <rPh sb="574" eb="577">
      <t>ザイ</t>
    </rPh>
    <rPh sb="577" eb="579">
      <t>シゼン</t>
    </rPh>
    <rPh sb="579" eb="581">
      <t>カンキョウ</t>
    </rPh>
    <rPh sb="581" eb="583">
      <t>ケンキュウ</t>
    </rPh>
    <rPh sb="589" eb="590">
      <t>シャ</t>
    </rPh>
    <rPh sb="595" eb="597">
      <t>トウガイ</t>
    </rPh>
    <rPh sb="597" eb="599">
      <t>ホウジン</t>
    </rPh>
    <rPh sb="601" eb="604">
      <t>オガサワラ</t>
    </rPh>
    <rPh sb="604" eb="606">
      <t>ショトウ</t>
    </rPh>
    <rPh sb="618" eb="620">
      <t>ボウジョ</t>
    </rPh>
    <rPh sb="621" eb="623">
      <t>ジツム</t>
    </rPh>
    <rPh sb="623" eb="625">
      <t>ジッセキ</t>
    </rPh>
    <rPh sb="626" eb="627">
      <t>モ</t>
    </rPh>
    <rPh sb="632" eb="633">
      <t>シマ</t>
    </rPh>
    <rPh sb="635" eb="638">
      <t>セイタイケイ</t>
    </rPh>
    <rPh sb="642" eb="644">
      <t>ガイライ</t>
    </rPh>
    <rPh sb="644" eb="646">
      <t>セイブツ</t>
    </rPh>
    <phoneticPr fontId="4"/>
  </si>
  <si>
    <t>支出負担行為担当官　
第三管区海上保安本部長
三木　基実
神奈川県横浜市中区北仲通5-57</t>
    <rPh sb="21" eb="22">
      <t>チョウ</t>
    </rPh>
    <phoneticPr fontId="4"/>
  </si>
  <si>
    <t>平成24年度農林水産政策科学研究委託事業(新規課題)</t>
    <rPh sb="12" eb="14">
      <t>カガク</t>
    </rPh>
    <rPh sb="14" eb="16">
      <t>ケンキュウ</t>
    </rPh>
    <phoneticPr fontId="4"/>
  </si>
  <si>
    <t>社団法人日本社会福祉士会
東京都新宿区四谷１－１３カタオカビル２階</t>
    <phoneticPr fontId="4"/>
  </si>
  <si>
    <t>-</t>
    <phoneticPr fontId="4"/>
  </si>
  <si>
    <t>公益財団法人結核予防会
東京都清瀬市松山三丁目１番地２４号</t>
    <phoneticPr fontId="4"/>
  </si>
  <si>
    <t>公益財団法人結核予防会　
東京都清瀬市松山三丁目１番地２４号</t>
    <phoneticPr fontId="4"/>
  </si>
  <si>
    <t>会計法第２９条の３第４項
本事業は、ホームページを通じた公募の上で、「事業選定委員会」における審査（企画競争）を経て契約の相手方が選定されたものであり、当該事業を実施できる相手方は他にはいないので、契約価格の競争による相手方の選定を許さないことから、会計法第２９条の３第４項に該当するため。
(企画競争)</t>
    <phoneticPr fontId="4"/>
  </si>
  <si>
    <t>公益財団法人日本障害者リハビリテーション協会
東京都新宿区戸山１－２２－１</t>
    <phoneticPr fontId="4"/>
  </si>
  <si>
    <t>財団法人海外産業人材育成協会
東京都足立区千住東1-30-1</t>
    <phoneticPr fontId="4"/>
  </si>
  <si>
    <t>公益財団法人大阪ＹＷＣＡ</t>
    <phoneticPr fontId="4"/>
  </si>
  <si>
    <t>公益財団法人鉄道総合技術研究所</t>
    <phoneticPr fontId="4"/>
  </si>
  <si>
    <t>公益財団法人日本自然保護協会</t>
    <phoneticPr fontId="5"/>
  </si>
  <si>
    <t>公益財団法人名古屋産業科学研究所</t>
    <phoneticPr fontId="4"/>
  </si>
  <si>
    <t>-</t>
    <phoneticPr fontId="4"/>
  </si>
  <si>
    <t>-</t>
    <phoneticPr fontId="4"/>
  </si>
  <si>
    <t>-</t>
    <phoneticPr fontId="7"/>
  </si>
  <si>
    <t>-</t>
    <phoneticPr fontId="7"/>
  </si>
</sst>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169" formatCode="_ * #,##0_ ;_ * \-#,##0_ ;_ * &quot;-&quot;_ ;_ @_ "/>
    <numFmt numFmtId="177" formatCode="0.0%"/>
    <numFmt numFmtId="178" formatCode="#,##0.0"/>
    <numFmt numFmtId="179" formatCode="#,##0_ "/>
    <numFmt numFmtId="180" formatCode="[$-411]ggge&quot;年&quot;m&quot;月&quot;d&quot;日&quot;;@"/>
    <numFmt numFmtId="183" formatCode="#,##0;&quot;▲ &quot;#,##0"/>
    <numFmt numFmtId="192" formatCode="0_);[Red]\(0\)"/>
    <numFmt numFmtId="194" formatCode="0_);\(0\)"/>
  </numFmts>
  <fonts count="47">
    <font>
      <sz val="11"/>
      <color theme="1"/>
      <name val="Calibri"/>
      <family val="3"/>
      <charset val="128"/>
      <scheme val="minor"/>
    </font>
    <font>
      <sz val="11"/>
      <color indexed="8"/>
      <name val="ＭＳ Ｐゴシック"/>
      <family val="3"/>
      <charset val="128"/>
    </font>
    <font>
      <b/>
      <sz val="15"/>
      <color indexed="56"/>
      <name val="ＭＳ Ｐゴシック"/>
      <family val="3"/>
      <charset val="128"/>
    </font>
    <font>
      <sz val="11"/>
      <color indexed="62"/>
      <name val="ＭＳ Ｐゴシック"/>
      <family val="3"/>
      <charset val="128"/>
    </font>
    <font>
      <sz val="6"/>
      <name val="ＭＳ Ｐゴシック"/>
      <family val="3"/>
      <charset val="128"/>
    </font>
    <font>
      <sz val="9"/>
      <color indexed="8"/>
      <name val="ＭＳ Ｐゴシック"/>
      <family val="3"/>
      <charset val="128"/>
    </font>
    <font>
      <sz val="9"/>
      <color indexed="8"/>
      <name val="ＭＳ Ｐゴシック"/>
      <family val="3"/>
      <charset val="128"/>
    </font>
    <font>
      <sz val="6"/>
      <name val="ＭＳ Ｐゴシック"/>
      <family val="3"/>
      <charset val="128"/>
    </font>
    <font>
      <sz val="11"/>
      <color indexed="8"/>
      <name val="ＭＳ Ｐゴシック"/>
      <family val="3"/>
      <charset val="128"/>
    </font>
    <font>
      <sz val="9"/>
      <name val="ＭＳ Ｐゴシック"/>
      <family val="3"/>
      <charset val="128"/>
    </font>
    <font>
      <sz val="11"/>
      <name val="ＭＳ Ｐゴシック"/>
      <family val="3"/>
      <charset val="128"/>
    </font>
    <font>
      <sz val="11"/>
      <name val="ＭＳ 明朝"/>
      <family val="1"/>
      <charset val="128"/>
    </font>
    <font>
      <sz val="9"/>
      <color indexed="8"/>
      <name val="ＭＳ Ｐゴシック"/>
      <family val="3"/>
      <charset val="128"/>
    </font>
    <font>
      <sz val="6"/>
      <name val="ＭＳ Ｐ明朝"/>
      <family val="1"/>
      <charset val="128"/>
    </font>
    <font>
      <sz val="11"/>
      <name val="明朝"/>
      <family val="1"/>
      <charset val="128"/>
    </font>
    <font>
      <b/>
      <sz val="11"/>
      <color indexed="63"/>
      <name val="ＭＳ Ｐゴシック"/>
      <family val="3"/>
      <charset val="128"/>
    </font>
    <font>
      <sz val="8"/>
      <name val="ＭＳ Ｐゴシック"/>
      <family val="3"/>
      <charset val="128"/>
    </font>
    <font>
      <u/>
      <sz val="11"/>
      <color indexed="36"/>
      <name val="ＭＳ Ｐゴシック"/>
      <family val="3"/>
      <charset val="128"/>
    </font>
    <font>
      <u/>
      <sz val="11"/>
      <color indexed="12"/>
      <name val="ＭＳ Ｐゴシック"/>
      <family val="3"/>
      <charset val="128"/>
    </font>
    <font>
      <sz val="12"/>
      <color indexed="10"/>
      <name val="ＭＳ Ｐゴシック"/>
      <family val="3"/>
      <charset val="128"/>
    </font>
    <font>
      <b/>
      <sz val="15"/>
      <color indexed="56"/>
      <name val="ＭＳ Ｐゴシック"/>
      <family val="3"/>
      <charset val="128"/>
    </font>
    <font>
      <sz val="9"/>
      <color indexed="8"/>
      <name val="ＭＳ Ｐゴシック"/>
      <family val="3"/>
      <charset val="128"/>
    </font>
    <font>
      <sz val="11"/>
      <name val="ＭＳ ゴシック"/>
      <family val="3"/>
      <charset val="128"/>
    </font>
    <font>
      <sz val="8"/>
      <color indexed="8"/>
      <name val="ＭＳ ゴシック"/>
      <family val="3"/>
      <charset val="128"/>
    </font>
    <font>
      <sz val="11"/>
      <color indexed="52"/>
      <name val="ＭＳ Ｐゴシック"/>
      <family val="3"/>
      <charset val="128"/>
    </font>
    <font>
      <sz val="14"/>
      <name val="ＭＳ Ｐゴシック"/>
      <family val="3"/>
      <charset val="128"/>
    </font>
    <font>
      <sz val="9"/>
      <name val="ＭＳ ゴシック"/>
      <family val="3"/>
      <charset val="128"/>
    </font>
    <font>
      <sz val="11"/>
      <color indexed="10"/>
      <name val="ＭＳ Ｐゴシック"/>
      <family val="3"/>
      <charset val="128"/>
    </font>
    <font>
      <sz val="6"/>
      <name val="ＭＳ ゴシック"/>
      <family val="3"/>
      <charset val="128"/>
    </font>
    <font>
      <b/>
      <sz val="13"/>
      <color indexed="56"/>
      <name val="ＭＳ Ｐゴシック"/>
      <family val="3"/>
      <charset val="128"/>
    </font>
    <font>
      <sz val="11"/>
      <color indexed="9"/>
      <name val="ＭＳ Ｐゴシック"/>
      <family val="3"/>
      <charset val="128"/>
    </font>
    <font>
      <sz val="10"/>
      <name val="ＭＳ Ｐゴシック"/>
      <family val="3"/>
      <charset val="128"/>
    </font>
    <font>
      <sz val="8"/>
      <name val="ＭＳ ゴシック"/>
      <family val="3"/>
      <charset val="128"/>
    </font>
    <font>
      <sz val="9"/>
      <name val="ＭＳ 明朝"/>
      <family val="1"/>
      <charset val="128"/>
    </font>
    <font>
      <sz val="9"/>
      <name val="ＭＳ Ｐ明朝"/>
      <family val="1"/>
      <charset val="128"/>
    </font>
    <font>
      <sz val="9"/>
      <name val="ＪＳ平成明朝体W3"/>
      <family val="3"/>
      <charset val="134"/>
    </font>
    <font>
      <sz val="8.6999999999999993"/>
      <name val="ＭＳ Ｐゴシック"/>
      <family val="3"/>
      <charset val="128"/>
    </font>
    <font>
      <u/>
      <sz val="9"/>
      <name val="ＭＳ Ｐゴシック"/>
      <family val="3"/>
      <charset val="128"/>
    </font>
    <font>
      <sz val="11"/>
      <color theme="1"/>
      <name val="Calibri"/>
      <family val="3"/>
      <charset val="128"/>
      <scheme val="minor"/>
    </font>
    <font>
      <sz val="9"/>
      <name val="Calibri"/>
      <family val="3"/>
      <charset val="128"/>
      <scheme val="minor"/>
    </font>
    <font>
      <strike/>
      <sz val="9"/>
      <name val="Calibri"/>
      <family val="3"/>
      <charset val="128"/>
      <scheme val="minor"/>
    </font>
    <font>
      <sz val="9"/>
      <name val="Cambria"/>
      <family val="3"/>
      <charset val="128"/>
      <scheme val="major"/>
    </font>
    <font>
      <sz val="11"/>
      <name val="Calibri"/>
      <family val="3"/>
      <charset val="128"/>
      <scheme val="minor"/>
    </font>
    <font>
      <sz val="9"/>
      <color theme="1"/>
      <name val="Calibri"/>
      <family val="3"/>
      <charset val="128"/>
      <scheme val="minor"/>
    </font>
    <font>
      <sz val="8.5"/>
      <name val="Calibri"/>
      <family val="3"/>
      <charset val="128"/>
      <scheme val="minor"/>
    </font>
    <font>
      <sz val="8"/>
      <name val="Calibri"/>
      <family val="3"/>
      <charset val="128"/>
      <scheme val="minor"/>
    </font>
    <font>
      <sz val="7"/>
      <name val="Calibri"/>
      <family val="3"/>
      <charset val="128"/>
      <scheme val="minor"/>
    </font>
  </fonts>
  <fills count="3">
    <fill>
      <patternFill patternType="none"/>
    </fill>
    <fill>
      <patternFill patternType="gray125"/>
    </fill>
    <fill>
      <patternFill patternType="solid">
        <fgColor theme="2"/>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s>
  <cellStyleXfs count="24">
    <xf numFmtId="0" fontId="0" fillId="0" borderId="0">
      <alignment vertical="center"/>
    </xf>
    <xf numFmtId="9" fontId="38" fillId="0" borderId="0" applyFont="0" applyFill="0" applyBorder="0" applyAlignment="0" applyProtection="0">
      <alignment vertical="center"/>
    </xf>
    <xf numFmtId="9" fontId="10" fillId="0" borderId="0" applyFont="0" applyFill="0" applyBorder="0" applyAlignment="0" applyProtection="0">
      <alignment vertical="center"/>
    </xf>
    <xf numFmtId="0" fontId="18" fillId="0" borderId="0" applyNumberFormat="0" applyFill="0" applyBorder="0" applyAlignment="0" applyProtection="0">
      <alignment vertical="top"/>
      <protection locked="0"/>
    </xf>
    <xf numFmtId="38" fontId="38" fillId="0" borderId="0" applyFont="0" applyFill="0" applyBorder="0" applyAlignment="0" applyProtection="0">
      <alignment vertical="center"/>
    </xf>
    <xf numFmtId="38" fontId="10" fillId="0" borderId="0" applyFont="0" applyFill="0" applyBorder="0" applyAlignment="0" applyProtection="0">
      <alignment vertical="center"/>
    </xf>
    <xf numFmtId="38" fontId="10" fillId="0" borderId="0" applyFont="0" applyFill="0" applyBorder="0" applyAlignment="0" applyProtection="0">
      <alignment vertical="center"/>
    </xf>
    <xf numFmtId="38" fontId="10" fillId="0" borderId="0" applyFont="0" applyFill="0" applyBorder="0" applyAlignment="0" applyProtection="0"/>
    <xf numFmtId="0" fontId="38" fillId="0" borderId="0">
      <alignment vertical="center"/>
    </xf>
    <xf numFmtId="0" fontId="10" fillId="0" borderId="0">
      <alignment vertical="center"/>
    </xf>
    <xf numFmtId="0" fontId="38" fillId="0" borderId="0">
      <alignment vertical="center"/>
    </xf>
    <xf numFmtId="0" fontId="31" fillId="0" borderId="0"/>
    <xf numFmtId="0" fontId="11" fillId="0" borderId="0">
      <alignment vertical="center"/>
    </xf>
    <xf numFmtId="0" fontId="8" fillId="0" borderId="0">
      <alignment vertical="center"/>
    </xf>
    <xf numFmtId="0" fontId="10" fillId="0" borderId="0">
      <alignment vertical="center"/>
    </xf>
    <xf numFmtId="0" fontId="8" fillId="0" borderId="0"/>
    <xf numFmtId="0" fontId="8" fillId="0" borderId="0"/>
    <xf numFmtId="0" fontId="10" fillId="0" borderId="0"/>
    <xf numFmtId="0" fontId="10" fillId="0" borderId="0"/>
    <xf numFmtId="0" fontId="22" fillId="0" borderId="0"/>
    <xf numFmtId="0" fontId="10" fillId="0" borderId="0">
      <alignment vertical="center"/>
    </xf>
    <xf numFmtId="0" fontId="10" fillId="0" borderId="0">
      <alignment vertical="center"/>
    </xf>
    <xf numFmtId="0" fontId="10" fillId="0" borderId="0">
      <alignment vertical="center"/>
    </xf>
    <xf numFmtId="0" fontId="8" fillId="0" borderId="0">
      <alignment vertical="center"/>
    </xf>
  </cellStyleXfs>
  <cellXfs count="246">
    <xf numFmtId="0" fontId="0" fillId="0" borderId="0" xfId="0">
      <alignment vertical="center"/>
    </xf>
    <xf numFmtId="0" fontId="39" fillId="0" borderId="0" xfId="0" applyFont="1" applyFill="1" applyAlignment="1">
      <alignment vertical="center"/>
    </xf>
    <xf numFmtId="0" fontId="39" fillId="0" borderId="0" xfId="0" applyFont="1" applyFill="1" applyBorder="1" applyAlignment="1">
      <alignment vertical="center"/>
    </xf>
    <xf numFmtId="0" fontId="9" fillId="0" borderId="0" xfId="0" applyFont="1" applyFill="1" applyBorder="1" applyAlignment="1" applyProtection="1">
      <alignment vertical="center" wrapText="1"/>
      <protection locked="0"/>
    </xf>
    <xf numFmtId="0" fontId="9" fillId="0" borderId="0" xfId="0" applyFont="1" applyFill="1" applyBorder="1" applyAlignment="1" applyProtection="1">
      <alignment horizontal="center" vertical="center" wrapText="1"/>
    </xf>
    <xf numFmtId="0" fontId="39" fillId="0" borderId="1" xfId="0" applyFont="1" applyFill="1" applyBorder="1" applyAlignment="1">
      <alignment horizontal="center" vertical="center" wrapText="1"/>
    </xf>
    <xf numFmtId="0" fontId="39" fillId="0" borderId="1" xfId="0" applyFont="1" applyFill="1" applyBorder="1" applyAlignment="1">
      <alignment vertical="center" wrapText="1"/>
    </xf>
    <xf numFmtId="0" fontId="9" fillId="0" borderId="1" xfId="0" applyFont="1" applyFill="1" applyBorder="1" applyAlignment="1">
      <alignment vertical="center" wrapText="1" shrinkToFit="1"/>
    </xf>
    <xf numFmtId="177" fontId="39" fillId="0" borderId="1" xfId="1" applyNumberFormat="1" applyFont="1" applyFill="1" applyBorder="1" applyAlignment="1">
      <alignment horizontal="right" vertical="center" wrapText="1"/>
    </xf>
    <xf numFmtId="178" fontId="39" fillId="0" borderId="1" xfId="1" applyNumberFormat="1" applyFont="1" applyFill="1" applyBorder="1" applyAlignment="1">
      <alignment horizontal="center" vertical="center" wrapText="1"/>
    </xf>
    <xf numFmtId="38" fontId="39" fillId="0" borderId="1" xfId="4" applyFont="1" applyFill="1" applyBorder="1" applyAlignment="1">
      <alignment horizontal="right" vertical="center" wrapText="1"/>
    </xf>
    <xf numFmtId="38" fontId="9" fillId="0" borderId="1" xfId="18" applyNumberFormat="1" applyFont="1" applyFill="1" applyBorder="1" applyAlignment="1">
      <alignment vertical="center" wrapText="1"/>
    </xf>
    <xf numFmtId="38" fontId="9" fillId="0" borderId="1" xfId="4" applyFont="1" applyFill="1" applyBorder="1" applyAlignment="1">
      <alignment horizontal="center" vertical="center" wrapText="1" shrinkToFit="1"/>
    </xf>
    <xf numFmtId="38" fontId="9" fillId="0" borderId="1" xfId="4" applyFont="1" applyFill="1" applyBorder="1" applyAlignment="1">
      <alignment horizontal="right" vertical="center" wrapText="1" shrinkToFit="1"/>
    </xf>
    <xf numFmtId="0" fontId="9" fillId="0" borderId="1" xfId="0" applyFont="1" applyFill="1" applyBorder="1" applyAlignment="1">
      <alignment vertical="center" wrapText="1"/>
    </xf>
    <xf numFmtId="38" fontId="9" fillId="0" borderId="1" xfId="4" applyFont="1" applyFill="1" applyBorder="1" applyAlignment="1">
      <alignment horizontal="center" vertical="center" wrapText="1"/>
    </xf>
    <xf numFmtId="38" fontId="9" fillId="0" borderId="1" xfId="4" applyFont="1" applyFill="1" applyBorder="1" applyAlignment="1">
      <alignment vertical="center" wrapText="1" shrinkToFit="1"/>
    </xf>
    <xf numFmtId="38" fontId="39" fillId="0" borderId="1" xfId="4" applyFont="1" applyFill="1" applyBorder="1" applyAlignment="1">
      <alignment vertical="center" wrapText="1"/>
    </xf>
    <xf numFmtId="3" fontId="39" fillId="0" borderId="1" xfId="0" applyNumberFormat="1" applyFont="1" applyFill="1" applyBorder="1" applyAlignment="1">
      <alignment vertical="center" wrapText="1"/>
    </xf>
    <xf numFmtId="177" fontId="39" fillId="0" borderId="1" xfId="1" applyNumberFormat="1" applyFont="1" applyFill="1" applyBorder="1" applyAlignment="1">
      <alignment vertical="center" wrapText="1"/>
    </xf>
    <xf numFmtId="0" fontId="39" fillId="0" borderId="1" xfId="0" applyFont="1" applyFill="1" applyBorder="1" applyAlignment="1">
      <alignment horizontal="center" vertical="center"/>
    </xf>
    <xf numFmtId="0" fontId="39" fillId="0" borderId="1" xfId="0" applyFont="1" applyFill="1" applyBorder="1" applyAlignment="1">
      <alignment vertical="center"/>
    </xf>
    <xf numFmtId="0" fontId="9" fillId="0" borderId="1" xfId="15" applyFont="1" applyFill="1" applyBorder="1" applyAlignment="1">
      <alignment vertical="center" wrapText="1"/>
    </xf>
    <xf numFmtId="0" fontId="39" fillId="0" borderId="1" xfId="15" applyFont="1" applyFill="1" applyBorder="1" applyAlignment="1">
      <alignment vertical="center" wrapText="1" shrinkToFit="1"/>
    </xf>
    <xf numFmtId="38" fontId="39" fillId="0" borderId="1" xfId="4" applyFont="1" applyFill="1" applyBorder="1" applyAlignment="1" applyProtection="1">
      <alignment horizontal="center" vertical="center"/>
      <protection locked="0"/>
    </xf>
    <xf numFmtId="38" fontId="39" fillId="0" borderId="1" xfId="4" applyFont="1" applyFill="1" applyBorder="1" applyAlignment="1">
      <alignment vertical="center" wrapText="1" shrinkToFit="1"/>
    </xf>
    <xf numFmtId="0" fontId="26" fillId="0" borderId="1" xfId="0" applyFont="1" applyFill="1" applyBorder="1" applyAlignment="1">
      <alignment vertical="center" wrapText="1" shrinkToFit="1"/>
    </xf>
    <xf numFmtId="183" fontId="39" fillId="0" borderId="1" xfId="0" applyNumberFormat="1" applyFont="1" applyFill="1" applyBorder="1" applyAlignment="1">
      <alignment horizontal="center" vertical="center"/>
    </xf>
    <xf numFmtId="0" fontId="39" fillId="0" borderId="1" xfId="0" applyNumberFormat="1" applyFont="1" applyFill="1" applyBorder="1" applyAlignment="1">
      <alignment vertical="center" wrapText="1"/>
    </xf>
    <xf numFmtId="0" fontId="39" fillId="0" borderId="1" xfId="0" applyNumberFormat="1" applyFont="1" applyFill="1" applyBorder="1" applyAlignment="1">
      <alignment horizontal="center" vertical="center" wrapText="1"/>
    </xf>
    <xf numFmtId="14" fontId="39" fillId="0" borderId="1" xfId="0" applyNumberFormat="1" applyFont="1" applyFill="1" applyBorder="1" applyAlignment="1">
      <alignment vertical="center" wrapText="1"/>
    </xf>
    <xf numFmtId="0" fontId="9" fillId="0" borderId="1" xfId="0" applyFont="1" applyFill="1" applyBorder="1" applyAlignment="1">
      <alignment horizontal="center" vertical="center" wrapText="1"/>
    </xf>
    <xf numFmtId="38" fontId="9" fillId="0" borderId="1" xfId="5" applyFont="1" applyFill="1" applyBorder="1" applyAlignment="1">
      <alignment horizontal="center" vertical="center" wrapText="1"/>
    </xf>
    <xf numFmtId="0" fontId="9" fillId="0" borderId="1" xfId="0" applyFont="1" applyFill="1" applyBorder="1" applyAlignment="1">
      <alignment horizontal="center" vertical="center"/>
    </xf>
    <xf numFmtId="0" fontId="39" fillId="0" borderId="1" xfId="14" applyFont="1" applyFill="1" applyBorder="1" applyAlignment="1">
      <alignment vertical="center" wrapText="1"/>
    </xf>
    <xf numFmtId="0" fontId="39" fillId="0" borderId="1" xfId="22" applyFont="1" applyFill="1" applyBorder="1" applyAlignment="1">
      <alignment vertical="center" wrapText="1"/>
    </xf>
    <xf numFmtId="0" fontId="39" fillId="0" borderId="1" xfId="22" applyFont="1" applyFill="1" applyBorder="1" applyAlignment="1">
      <alignment vertical="center" wrapText="1" shrinkToFit="1"/>
    </xf>
    <xf numFmtId="179" fontId="39" fillId="0" borderId="1" xfId="22" applyNumberFormat="1" applyFont="1" applyFill="1" applyBorder="1" applyAlignment="1">
      <alignment vertical="center" wrapText="1"/>
    </xf>
    <xf numFmtId="0" fontId="40" fillId="0" borderId="1" xfId="0" applyFont="1" applyFill="1" applyBorder="1" applyAlignment="1">
      <alignment vertical="center" wrapText="1"/>
    </xf>
    <xf numFmtId="0" fontId="9" fillId="0" borderId="1" xfId="22" applyFont="1" applyFill="1" applyBorder="1" applyAlignment="1">
      <alignment vertical="center" wrapText="1"/>
    </xf>
    <xf numFmtId="179" fontId="9" fillId="0" borderId="1" xfId="22" applyNumberFormat="1" applyFont="1" applyFill="1" applyBorder="1" applyAlignment="1">
      <alignment vertical="center" wrapText="1"/>
    </xf>
    <xf numFmtId="38" fontId="9" fillId="0" borderId="1" xfId="4" applyFont="1" applyFill="1" applyBorder="1" applyAlignment="1">
      <alignment horizontal="center" vertical="center"/>
    </xf>
    <xf numFmtId="38" fontId="39" fillId="0" borderId="1" xfId="4" quotePrefix="1" applyFont="1" applyFill="1" applyBorder="1" applyAlignment="1">
      <alignment horizontal="center" vertical="center" wrapText="1"/>
    </xf>
    <xf numFmtId="14" fontId="39" fillId="0" borderId="1" xfId="14" applyNumberFormat="1" applyFont="1" applyFill="1" applyBorder="1" applyAlignment="1">
      <alignment vertical="center" wrapText="1"/>
    </xf>
    <xf numFmtId="0" fontId="39" fillId="0" borderId="1" xfId="0" applyFont="1" applyFill="1" applyBorder="1" applyAlignment="1">
      <alignment vertical="center" wrapText="1" shrinkToFit="1"/>
    </xf>
    <xf numFmtId="0" fontId="9" fillId="0" borderId="1" xfId="23" applyFont="1" applyFill="1" applyBorder="1" applyAlignment="1">
      <alignment vertical="center" wrapText="1"/>
    </xf>
    <xf numFmtId="0" fontId="9" fillId="0" borderId="1" xfId="23" applyFont="1" applyFill="1" applyBorder="1" applyAlignment="1">
      <alignment horizontal="center" vertical="center" wrapText="1"/>
    </xf>
    <xf numFmtId="49" fontId="39" fillId="0" borderId="1" xfId="22" applyNumberFormat="1" applyFont="1" applyFill="1" applyBorder="1" applyAlignment="1">
      <alignment vertical="center" wrapText="1"/>
    </xf>
    <xf numFmtId="177" fontId="39" fillId="0" borderId="1" xfId="1" applyNumberFormat="1" applyFont="1" applyFill="1" applyBorder="1" applyAlignment="1">
      <alignment horizontal="center" vertical="center"/>
    </xf>
    <xf numFmtId="0" fontId="26" fillId="0" borderId="1" xfId="20" applyFont="1" applyFill="1" applyBorder="1" applyAlignment="1">
      <alignment vertical="center" wrapText="1"/>
    </xf>
    <xf numFmtId="177" fontId="26" fillId="0" borderId="1" xfId="1" applyNumberFormat="1" applyFont="1" applyFill="1" applyBorder="1" applyAlignment="1">
      <alignment horizontal="center" vertical="center" wrapText="1"/>
    </xf>
    <xf numFmtId="0" fontId="26" fillId="0" borderId="1" xfId="14" applyFont="1" applyFill="1" applyBorder="1" applyAlignment="1">
      <alignment vertical="center" wrapText="1"/>
    </xf>
    <xf numFmtId="38" fontId="26" fillId="0" borderId="1" xfId="4" applyFont="1" applyFill="1" applyBorder="1" applyAlignment="1">
      <alignment horizontal="right" vertical="center" wrapText="1"/>
    </xf>
    <xf numFmtId="38" fontId="26" fillId="0" borderId="1" xfId="4" applyNumberFormat="1" applyFont="1" applyFill="1" applyBorder="1" applyAlignment="1">
      <alignment horizontal="center" vertical="center" wrapText="1"/>
    </xf>
    <xf numFmtId="10" fontId="26" fillId="0" borderId="1" xfId="0" applyNumberFormat="1" applyFont="1" applyFill="1" applyBorder="1" applyAlignment="1">
      <alignment horizontal="center" vertical="center" wrapText="1"/>
    </xf>
    <xf numFmtId="0" fontId="26" fillId="0" borderId="1" xfId="0" applyFont="1" applyFill="1" applyBorder="1" applyAlignment="1">
      <alignment horizontal="center" vertical="center" wrapText="1"/>
    </xf>
    <xf numFmtId="9" fontId="26" fillId="0" borderId="1" xfId="0" applyNumberFormat="1" applyFont="1" applyFill="1" applyBorder="1" applyAlignment="1">
      <alignment horizontal="center" vertical="center" wrapText="1"/>
    </xf>
    <xf numFmtId="38" fontId="9" fillId="0" borderId="1" xfId="4" applyFont="1" applyFill="1" applyBorder="1" applyAlignment="1">
      <alignment vertical="center" wrapText="1"/>
    </xf>
    <xf numFmtId="0" fontId="26" fillId="0" borderId="1" xfId="0" applyFont="1" applyFill="1" applyBorder="1" applyAlignment="1">
      <alignment vertical="center" wrapText="1"/>
    </xf>
    <xf numFmtId="0" fontId="26" fillId="0" borderId="1" xfId="0" applyFont="1" applyFill="1" applyBorder="1" applyAlignment="1">
      <alignment horizontal="center" vertical="center"/>
    </xf>
    <xf numFmtId="38" fontId="26" fillId="0" borderId="1" xfId="4" applyFont="1" applyFill="1" applyBorder="1" applyAlignment="1">
      <alignment vertical="center" wrapText="1"/>
    </xf>
    <xf numFmtId="0" fontId="26" fillId="0" borderId="1" xfId="9" applyFont="1" applyFill="1" applyBorder="1" applyAlignment="1">
      <alignment vertical="center" wrapText="1"/>
    </xf>
    <xf numFmtId="0" fontId="26" fillId="0" borderId="1" xfId="0" applyFont="1" applyFill="1" applyBorder="1" applyAlignment="1">
      <alignment vertical="center"/>
    </xf>
    <xf numFmtId="38" fontId="26" fillId="0" borderId="1" xfId="4" applyFont="1" applyFill="1" applyBorder="1" applyAlignment="1">
      <alignment horizontal="right" vertical="center"/>
    </xf>
    <xf numFmtId="192" fontId="26" fillId="0" borderId="1" xfId="14" applyNumberFormat="1" applyFont="1" applyFill="1" applyBorder="1" applyAlignment="1">
      <alignment vertical="center" wrapText="1"/>
    </xf>
    <xf numFmtId="0" fontId="39" fillId="0" borderId="1" xfId="20" applyFont="1" applyFill="1" applyBorder="1" applyAlignment="1">
      <alignment vertical="center" wrapText="1"/>
    </xf>
    <xf numFmtId="177" fontId="39" fillId="0" borderId="1" xfId="1" applyNumberFormat="1" applyFont="1" applyFill="1" applyBorder="1" applyAlignment="1">
      <alignment horizontal="center" vertical="center" wrapText="1"/>
    </xf>
    <xf numFmtId="38" fontId="39" fillId="0" borderId="1" xfId="4" applyNumberFormat="1" applyFont="1" applyFill="1" applyBorder="1" applyAlignment="1">
      <alignment horizontal="center" vertical="center" wrapText="1"/>
    </xf>
    <xf numFmtId="0" fontId="9" fillId="0" borderId="1" xfId="14" applyFont="1" applyFill="1" applyBorder="1" applyAlignment="1" applyProtection="1">
      <alignment vertical="center" wrapText="1"/>
      <protection locked="0"/>
    </xf>
    <xf numFmtId="0" fontId="9" fillId="0" borderId="1" xfId="0" applyFont="1" applyFill="1" applyBorder="1" applyAlignment="1" applyProtection="1">
      <alignment vertical="center" wrapText="1"/>
      <protection locked="0"/>
    </xf>
    <xf numFmtId="177" fontId="9" fillId="0" borderId="1" xfId="0" applyNumberFormat="1" applyFont="1" applyFill="1" applyBorder="1" applyAlignment="1" applyProtection="1">
      <alignment horizontal="center" vertical="center"/>
      <protection locked="0"/>
    </xf>
    <xf numFmtId="0" fontId="9" fillId="0" borderId="1" xfId="0" applyFont="1" applyFill="1" applyBorder="1" applyAlignment="1" applyProtection="1">
      <alignment horizontal="center" vertical="center" wrapText="1"/>
      <protection locked="0"/>
    </xf>
    <xf numFmtId="177" fontId="9" fillId="0" borderId="1" xfId="0" applyNumberFormat="1" applyFont="1" applyFill="1" applyBorder="1" applyAlignment="1" applyProtection="1">
      <alignment horizontal="center" vertical="center" wrapText="1"/>
      <protection locked="0"/>
    </xf>
    <xf numFmtId="38" fontId="9" fillId="0" borderId="1" xfId="5" applyFont="1" applyFill="1" applyBorder="1" applyAlignment="1" applyProtection="1">
      <alignment vertical="center" wrapText="1"/>
      <protection locked="0"/>
    </xf>
    <xf numFmtId="0" fontId="9" fillId="0" borderId="1" xfId="0" applyFont="1" applyFill="1" applyBorder="1" applyAlignment="1" applyProtection="1">
      <alignment vertical="center" wrapText="1"/>
    </xf>
    <xf numFmtId="0" fontId="9" fillId="0" borderId="1" xfId="0" applyFont="1" applyFill="1" applyBorder="1" applyAlignment="1" applyProtection="1">
      <alignment horizontal="center" vertical="center" wrapText="1"/>
    </xf>
    <xf numFmtId="194" fontId="26" fillId="0" borderId="1" xfId="0" applyNumberFormat="1" applyFont="1" applyFill="1" applyBorder="1" applyAlignment="1">
      <alignment horizontal="center" vertical="center" wrapText="1"/>
    </xf>
    <xf numFmtId="0" fontId="9" fillId="0" borderId="1" xfId="0" applyNumberFormat="1" applyFont="1" applyFill="1" applyBorder="1" applyAlignment="1" applyProtection="1">
      <alignment horizontal="center" vertical="center" wrapText="1"/>
      <protection locked="0"/>
    </xf>
    <xf numFmtId="14" fontId="9" fillId="0" borderId="1" xfId="0" applyNumberFormat="1" applyFont="1" applyFill="1" applyBorder="1" applyAlignment="1">
      <alignment vertical="center" wrapText="1"/>
    </xf>
    <xf numFmtId="0" fontId="33" fillId="0" borderId="1" xfId="0" applyFont="1" applyFill="1" applyBorder="1" applyAlignment="1">
      <alignment vertical="center" wrapText="1"/>
    </xf>
    <xf numFmtId="0" fontId="33" fillId="0" borderId="1" xfId="14" applyFont="1" applyFill="1" applyBorder="1" applyAlignment="1">
      <alignment vertical="center" wrapText="1"/>
    </xf>
    <xf numFmtId="38" fontId="33" fillId="0" borderId="1" xfId="4" applyFont="1" applyFill="1" applyBorder="1" applyAlignment="1">
      <alignment horizontal="right" vertical="center" wrapText="1"/>
    </xf>
    <xf numFmtId="0" fontId="33" fillId="0" borderId="1" xfId="14" applyNumberFormat="1" applyFont="1" applyFill="1" applyBorder="1" applyAlignment="1">
      <alignment horizontal="center" vertical="center" wrapText="1"/>
    </xf>
    <xf numFmtId="38" fontId="33" fillId="0" borderId="1" xfId="4" applyFont="1" applyFill="1" applyBorder="1" applyAlignment="1">
      <alignment vertical="center" wrapText="1"/>
    </xf>
    <xf numFmtId="38" fontId="33" fillId="0" borderId="1" xfId="4" applyFont="1" applyFill="1" applyBorder="1" applyAlignment="1">
      <alignment horizontal="center" vertical="center" wrapText="1"/>
    </xf>
    <xf numFmtId="38" fontId="33" fillId="0" borderId="1" xfId="4" applyFont="1" applyFill="1" applyBorder="1" applyAlignment="1">
      <alignment horizontal="right" vertical="center"/>
    </xf>
    <xf numFmtId="38" fontId="9" fillId="0" borderId="1" xfId="5" applyFont="1" applyFill="1" applyBorder="1" applyAlignment="1" applyProtection="1">
      <alignment vertical="center" wrapText="1"/>
    </xf>
    <xf numFmtId="0" fontId="39" fillId="0" borderId="1" xfId="0" applyFont="1" applyFill="1" applyBorder="1" applyAlignment="1" applyProtection="1">
      <alignment vertical="center" wrapText="1"/>
      <protection locked="0"/>
    </xf>
    <xf numFmtId="0" fontId="9" fillId="0" borderId="1" xfId="14" applyFont="1" applyFill="1" applyBorder="1" applyAlignment="1">
      <alignment vertical="center" wrapText="1"/>
    </xf>
    <xf numFmtId="177" fontId="9" fillId="0" borderId="1" xfId="1" applyNumberFormat="1" applyFont="1" applyFill="1" applyBorder="1" applyAlignment="1">
      <alignment vertical="center"/>
    </xf>
    <xf numFmtId="177" fontId="9" fillId="0" borderId="1" xfId="1" applyNumberFormat="1" applyFont="1" applyFill="1" applyBorder="1" applyAlignment="1">
      <alignment horizontal="center" vertical="center"/>
    </xf>
    <xf numFmtId="169" fontId="9" fillId="0" borderId="1" xfId="0" applyNumberFormat="1" applyFont="1" applyFill="1" applyBorder="1" applyAlignment="1">
      <alignment horizontal="center" vertical="center"/>
    </xf>
    <xf numFmtId="0" fontId="39" fillId="0" borderId="1" xfId="8" applyFont="1" applyFill="1" applyBorder="1" applyAlignment="1">
      <alignment horizontal="center" vertical="center" wrapText="1"/>
    </xf>
    <xf numFmtId="0" fontId="9" fillId="0" borderId="1" xfId="8" applyFont="1" applyFill="1" applyBorder="1" applyAlignment="1">
      <alignment horizontal="center" vertical="center"/>
    </xf>
    <xf numFmtId="0" fontId="39" fillId="0" borderId="1" xfId="8" applyFont="1" applyFill="1" applyBorder="1" applyAlignment="1">
      <alignment horizontal="center" vertical="center"/>
    </xf>
    <xf numFmtId="0" fontId="9" fillId="0" borderId="1" xfId="8" applyFont="1" applyFill="1" applyBorder="1" applyAlignment="1">
      <alignment horizontal="center" vertical="center" wrapText="1"/>
    </xf>
    <xf numFmtId="0" fontId="39" fillId="0" borderId="1" xfId="0" applyFont="1" applyFill="1" applyBorder="1" applyAlignment="1" applyProtection="1">
      <alignment horizontal="center" vertical="center" wrapText="1"/>
      <protection locked="0"/>
    </xf>
    <xf numFmtId="49" fontId="39" fillId="0" borderId="1" xfId="0" applyNumberFormat="1" applyFont="1" applyFill="1" applyBorder="1" applyAlignment="1">
      <alignment horizontal="center" vertical="center"/>
    </xf>
    <xf numFmtId="38" fontId="39" fillId="0" borderId="1" xfId="7" applyFont="1" applyFill="1" applyBorder="1" applyAlignment="1">
      <alignment horizontal="center" vertical="center"/>
    </xf>
    <xf numFmtId="192" fontId="39" fillId="0" borderId="1" xfId="0" applyNumberFormat="1" applyFont="1" applyFill="1" applyBorder="1" applyAlignment="1">
      <alignment horizontal="center" vertical="center"/>
    </xf>
    <xf numFmtId="0" fontId="39" fillId="0" borderId="1" xfId="13" applyFont="1" applyFill="1" applyBorder="1" applyAlignment="1">
      <alignment horizontal="center" vertical="center" wrapText="1"/>
    </xf>
    <xf numFmtId="38" fontId="39" fillId="0" borderId="1" xfId="4" applyFont="1" applyFill="1" applyBorder="1" applyAlignment="1">
      <alignment horizontal="center" vertical="center"/>
    </xf>
    <xf numFmtId="180" fontId="26" fillId="0" borderId="1" xfId="0" applyNumberFormat="1" applyFont="1" applyFill="1" applyBorder="1" applyAlignment="1">
      <alignment vertical="center" wrapText="1"/>
    </xf>
    <xf numFmtId="0" fontId="41" fillId="0" borderId="1" xfId="0" applyFont="1" applyFill="1" applyBorder="1" applyAlignment="1">
      <alignment vertical="center" shrinkToFit="1"/>
    </xf>
    <xf numFmtId="49" fontId="41" fillId="0" borderId="1" xfId="0" applyNumberFormat="1" applyFont="1" applyFill="1" applyBorder="1" applyAlignment="1">
      <alignment vertical="center" wrapText="1"/>
    </xf>
    <xf numFmtId="0" fontId="41" fillId="0" borderId="1" xfId="14" applyFont="1" applyFill="1" applyBorder="1" applyAlignment="1">
      <alignment vertical="center" wrapText="1"/>
    </xf>
    <xf numFmtId="38" fontId="41" fillId="0" borderId="1" xfId="4" applyFont="1" applyFill="1" applyBorder="1" applyAlignment="1">
      <alignment vertical="center" wrapText="1"/>
    </xf>
    <xf numFmtId="49" fontId="41" fillId="0" borderId="1" xfId="0" applyNumberFormat="1" applyFont="1" applyFill="1" applyBorder="1" applyAlignment="1">
      <alignment horizontal="center" vertical="center" wrapText="1"/>
    </xf>
    <xf numFmtId="0" fontId="41" fillId="0" borderId="1" xfId="0" applyFont="1" applyFill="1" applyBorder="1" applyAlignment="1">
      <alignment horizontal="center" vertical="center"/>
    </xf>
    <xf numFmtId="0" fontId="41" fillId="0" borderId="1" xfId="0" applyFont="1" applyFill="1" applyBorder="1" applyAlignment="1">
      <alignment vertical="center" wrapText="1"/>
    </xf>
    <xf numFmtId="0" fontId="41" fillId="0" borderId="1" xfId="0" applyFont="1" applyFill="1" applyBorder="1" applyAlignment="1">
      <alignment vertical="center"/>
    </xf>
    <xf numFmtId="38" fontId="41" fillId="0" borderId="1" xfId="4" applyFont="1" applyFill="1" applyBorder="1" applyAlignment="1">
      <alignment vertical="center"/>
    </xf>
    <xf numFmtId="38" fontId="41" fillId="0" borderId="1" xfId="4" applyFont="1" applyFill="1" applyBorder="1" applyAlignment="1">
      <alignment horizontal="right" vertical="center"/>
    </xf>
    <xf numFmtId="0" fontId="41" fillId="0" borderId="1" xfId="0" applyFont="1" applyFill="1" applyBorder="1" applyAlignment="1">
      <alignment vertical="center" wrapText="1" shrinkToFit="1"/>
    </xf>
    <xf numFmtId="0" fontId="39" fillId="2" borderId="1" xfId="0" applyFont="1" applyFill="1" applyBorder="1" applyAlignment="1">
      <alignment horizontal="center" vertical="center" wrapText="1"/>
    </xf>
    <xf numFmtId="0" fontId="39" fillId="2" borderId="1" xfId="0" applyFont="1" applyFill="1" applyBorder="1" applyAlignment="1">
      <alignment vertical="center" wrapText="1"/>
    </xf>
    <xf numFmtId="0" fontId="34" fillId="0" borderId="1" xfId="14" applyFont="1" applyFill="1" applyBorder="1" applyAlignment="1">
      <alignment vertical="center" wrapText="1"/>
    </xf>
    <xf numFmtId="0" fontId="39" fillId="0" borderId="1" xfId="21" applyFont="1" applyFill="1" applyBorder="1" applyAlignment="1">
      <alignment vertical="center" wrapText="1"/>
    </xf>
    <xf numFmtId="0" fontId="9" fillId="0" borderId="1" xfId="17" applyFont="1" applyFill="1" applyBorder="1" applyAlignment="1">
      <alignment vertical="center" wrapText="1"/>
    </xf>
    <xf numFmtId="0" fontId="39" fillId="0" borderId="1" xfId="17" applyFont="1" applyFill="1" applyBorder="1" applyAlignment="1">
      <alignment vertical="center" wrapText="1"/>
    </xf>
    <xf numFmtId="0" fontId="9" fillId="0" borderId="1" xfId="17" applyNumberFormat="1" applyFont="1" applyFill="1" applyBorder="1" applyAlignment="1" applyProtection="1">
      <alignment vertical="center" wrapText="1"/>
    </xf>
    <xf numFmtId="0" fontId="9" fillId="0" borderId="1" xfId="0" applyFont="1" applyFill="1" applyBorder="1" applyAlignment="1">
      <alignment vertical="center"/>
    </xf>
    <xf numFmtId="0" fontId="9" fillId="0" borderId="1" xfId="0" applyFont="1" applyFill="1" applyBorder="1" applyAlignment="1" applyProtection="1">
      <alignment vertical="center"/>
      <protection locked="0"/>
    </xf>
    <xf numFmtId="0" fontId="9" fillId="0" borderId="1" xfId="0" quotePrefix="1" applyFont="1" applyFill="1" applyBorder="1" applyAlignment="1">
      <alignment vertical="center" wrapText="1"/>
    </xf>
    <xf numFmtId="0" fontId="39" fillId="0" borderId="1" xfId="16" applyFont="1" applyFill="1" applyBorder="1" applyAlignment="1">
      <alignment vertical="center" wrapText="1"/>
    </xf>
    <xf numFmtId="0" fontId="39" fillId="0" borderId="1" xfId="0" applyNumberFormat="1" applyFont="1" applyFill="1" applyBorder="1" applyAlignment="1" applyProtection="1">
      <alignment vertical="center" wrapText="1"/>
      <protection locked="0"/>
    </xf>
    <xf numFmtId="49" fontId="39" fillId="0" borderId="1" xfId="0" applyNumberFormat="1" applyFont="1" applyFill="1" applyBorder="1" applyAlignment="1">
      <alignment vertical="center" wrapText="1"/>
    </xf>
    <xf numFmtId="0" fontId="39" fillId="0" borderId="1" xfId="13" applyFont="1" applyFill="1" applyBorder="1" applyAlignment="1">
      <alignment vertical="center" wrapText="1"/>
    </xf>
    <xf numFmtId="0" fontId="41" fillId="0" borderId="1" xfId="0" applyNumberFormat="1" applyFont="1" applyFill="1" applyBorder="1" applyAlignment="1">
      <alignment vertical="center" wrapText="1"/>
    </xf>
    <xf numFmtId="0" fontId="42" fillId="0" borderId="0" xfId="0" applyFont="1" applyFill="1" applyAlignment="1">
      <alignment vertical="center"/>
    </xf>
    <xf numFmtId="0" fontId="42" fillId="0" borderId="0" xfId="0" applyFont="1" applyFill="1" applyBorder="1" applyAlignment="1">
      <alignment vertical="center"/>
    </xf>
    <xf numFmtId="180" fontId="39" fillId="2" borderId="1" xfId="0" applyNumberFormat="1" applyFont="1" applyFill="1" applyBorder="1" applyAlignment="1">
      <alignment horizontal="center" vertical="center" wrapText="1"/>
    </xf>
    <xf numFmtId="180" fontId="39" fillId="0" borderId="1" xfId="0" applyNumberFormat="1" applyFont="1" applyFill="1" applyBorder="1" applyAlignment="1">
      <alignment vertical="center" wrapText="1"/>
    </xf>
    <xf numFmtId="180" fontId="39" fillId="0" borderId="1" xfId="4" applyNumberFormat="1" applyFont="1" applyFill="1" applyBorder="1" applyAlignment="1">
      <alignment vertical="center"/>
    </xf>
    <xf numFmtId="180" fontId="39" fillId="0" borderId="1" xfId="0" applyNumberFormat="1" applyFont="1" applyFill="1" applyBorder="1" applyAlignment="1">
      <alignment vertical="center" shrinkToFit="1"/>
    </xf>
    <xf numFmtId="180" fontId="9" fillId="0" borderId="1" xfId="14" applyNumberFormat="1" applyFont="1" applyFill="1" applyBorder="1" applyAlignment="1">
      <alignment horizontal="center" vertical="center" wrapText="1"/>
    </xf>
    <xf numFmtId="0" fontId="43" fillId="2" borderId="1" xfId="0" applyFont="1" applyFill="1" applyBorder="1" applyAlignment="1">
      <alignment vertical="center" wrapText="1"/>
    </xf>
    <xf numFmtId="0" fontId="9" fillId="0" borderId="1" xfId="15" applyNumberFormat="1" applyFont="1" applyFill="1" applyBorder="1" applyAlignment="1" applyProtection="1">
      <alignment vertical="center" wrapText="1"/>
    </xf>
    <xf numFmtId="0" fontId="9" fillId="0" borderId="1" xfId="0" applyNumberFormat="1" applyFont="1" applyFill="1" applyBorder="1" applyAlignment="1">
      <alignment vertical="center" wrapText="1"/>
    </xf>
    <xf numFmtId="0" fontId="9" fillId="0" borderId="1" xfId="0" applyNumberFormat="1" applyFont="1" applyFill="1" applyBorder="1" applyAlignment="1" applyProtection="1">
      <alignment vertical="center" wrapText="1"/>
    </xf>
    <xf numFmtId="180" fontId="9" fillId="0" borderId="1" xfId="0" applyNumberFormat="1" applyFont="1" applyFill="1" applyBorder="1" applyAlignment="1">
      <alignment vertical="center" wrapText="1"/>
    </xf>
    <xf numFmtId="0" fontId="26" fillId="0" borderId="1" xfId="19" applyFont="1" applyFill="1" applyBorder="1" applyAlignment="1">
      <alignment vertical="center" wrapText="1"/>
    </xf>
    <xf numFmtId="14" fontId="39" fillId="0" borderId="1" xfId="0" applyNumberFormat="1" applyFont="1" applyFill="1" applyBorder="1" applyAlignment="1">
      <alignment vertical="center" wrapText="1"/>
    </xf>
    <xf numFmtId="49" fontId="39" fillId="0" borderId="1" xfId="3" applyNumberFormat="1" applyFont="1" applyFill="1" applyBorder="1" applyAlignment="1" applyProtection="1">
      <alignment vertical="center" wrapText="1"/>
    </xf>
    <xf numFmtId="38" fontId="39" fillId="0" borderId="1" xfId="7" applyFont="1" applyFill="1" applyBorder="1" applyAlignment="1" applyProtection="1">
      <alignment vertical="center" wrapText="1"/>
      <protection locked="0"/>
    </xf>
    <xf numFmtId="0" fontId="41" fillId="0" borderId="1" xfId="0" quotePrefix="1" applyFont="1" applyFill="1" applyBorder="1" applyAlignment="1">
      <alignment vertical="center" wrapText="1"/>
    </xf>
    <xf numFmtId="0" fontId="41" fillId="0" borderId="1" xfId="4" applyNumberFormat="1" applyFont="1" applyFill="1" applyBorder="1" applyAlignment="1">
      <alignment vertical="center" wrapText="1"/>
    </xf>
    <xf numFmtId="38" fontId="39" fillId="2" borderId="1" xfId="4" applyFont="1" applyFill="1" applyBorder="1" applyAlignment="1">
      <alignment horizontal="center" vertical="center" wrapText="1"/>
    </xf>
    <xf numFmtId="38" fontId="39" fillId="0" borderId="1" xfId="4" applyFont="1" applyFill="1" applyBorder="1" applyAlignment="1">
      <alignment horizontal="center" vertical="center" wrapText="1"/>
    </xf>
    <xf numFmtId="38" fontId="9" fillId="0" borderId="1" xfId="4" applyFont="1" applyFill="1" applyBorder="1" applyAlignment="1">
      <alignment horizontal="right" vertical="center"/>
    </xf>
    <xf numFmtId="38" fontId="39" fillId="0" borderId="1" xfId="4" applyFont="1" applyFill="1" applyBorder="1" applyAlignment="1">
      <alignment horizontal="right" vertical="center"/>
    </xf>
    <xf numFmtId="38" fontId="9" fillId="0" borderId="1" xfId="4" applyFont="1" applyFill="1" applyBorder="1" applyAlignment="1" applyProtection="1">
      <alignment horizontal="right" vertical="center" wrapText="1"/>
      <protection locked="0"/>
    </xf>
    <xf numFmtId="38" fontId="9" fillId="0" borderId="1" xfId="4" applyFont="1" applyFill="1" applyBorder="1" applyAlignment="1">
      <alignment horizontal="right" vertical="center" wrapText="1"/>
    </xf>
    <xf numFmtId="38" fontId="9" fillId="0" borderId="1" xfId="4" applyFont="1" applyFill="1" applyBorder="1" applyAlignment="1" applyProtection="1">
      <alignment vertical="center" wrapText="1"/>
    </xf>
    <xf numFmtId="38" fontId="39" fillId="0" borderId="1" xfId="4" applyFont="1" applyFill="1" applyBorder="1" applyAlignment="1" applyProtection="1">
      <alignment vertical="center" wrapText="1"/>
      <protection locked="0"/>
    </xf>
    <xf numFmtId="38" fontId="9" fillId="0" borderId="1" xfId="4" quotePrefix="1" applyFont="1" applyFill="1" applyBorder="1" applyAlignment="1">
      <alignment horizontal="right" vertical="center" wrapText="1"/>
    </xf>
    <xf numFmtId="38" fontId="39" fillId="0" borderId="1" xfId="4" quotePrefix="1" applyFont="1" applyFill="1" applyBorder="1" applyAlignment="1">
      <alignment horizontal="center" vertical="center"/>
    </xf>
    <xf numFmtId="38" fontId="9" fillId="0" borderId="1" xfId="4" applyFont="1" applyFill="1" applyBorder="1" applyAlignment="1">
      <alignment vertical="center" shrinkToFit="1"/>
    </xf>
    <xf numFmtId="38" fontId="9" fillId="0" borderId="1" xfId="4" applyFont="1" applyFill="1" applyBorder="1" applyAlignment="1" applyProtection="1">
      <alignment vertical="center"/>
      <protection locked="0"/>
    </xf>
    <xf numFmtId="38" fontId="9" fillId="0" borderId="1" xfId="4" applyFont="1" applyFill="1" applyBorder="1" applyAlignment="1" applyProtection="1">
      <alignment vertical="center" wrapText="1"/>
      <protection locked="0"/>
    </xf>
    <xf numFmtId="38" fontId="9" fillId="0" borderId="1" xfId="4" applyFont="1" applyFill="1" applyBorder="1" applyAlignment="1" applyProtection="1">
      <alignment horizontal="right" vertical="center" wrapText="1"/>
    </xf>
    <xf numFmtId="38" fontId="39" fillId="0" borderId="1" xfId="4" applyFont="1" applyFill="1" applyBorder="1" applyAlignment="1">
      <alignment vertical="center"/>
    </xf>
    <xf numFmtId="38" fontId="39" fillId="0" borderId="1" xfId="4" applyFont="1" applyFill="1" applyBorder="1" applyAlignment="1" applyProtection="1">
      <alignment horizontal="right" vertical="center" shrinkToFit="1"/>
      <protection locked="0"/>
    </xf>
    <xf numFmtId="38" fontId="39" fillId="0" borderId="1" xfId="4" applyFont="1" applyFill="1" applyBorder="1" applyAlignment="1">
      <alignment horizontal="right" vertical="center" shrinkToFit="1"/>
    </xf>
    <xf numFmtId="38" fontId="39" fillId="0" borderId="1" xfId="4" applyFont="1" applyFill="1" applyBorder="1" applyAlignment="1" applyProtection="1">
      <alignment horizontal="right" vertical="center"/>
      <protection locked="0"/>
    </xf>
    <xf numFmtId="177" fontId="9" fillId="0" borderId="1" xfId="1" applyNumberFormat="1" applyFont="1" applyFill="1" applyBorder="1" applyAlignment="1">
      <alignment horizontal="center" vertical="center" wrapText="1" shrinkToFit="1"/>
    </xf>
    <xf numFmtId="177" fontId="9" fillId="0" borderId="1" xfId="1" applyNumberFormat="1" applyFont="1" applyFill="1" applyBorder="1" applyAlignment="1">
      <alignment horizontal="right" vertical="center" wrapText="1"/>
    </xf>
    <xf numFmtId="177" fontId="9" fillId="0" borderId="1" xfId="1" applyNumberFormat="1" applyFont="1" applyFill="1" applyBorder="1" applyAlignment="1" applyProtection="1">
      <alignment horizontal="right" vertical="center" wrapText="1"/>
    </xf>
    <xf numFmtId="177" fontId="9" fillId="0" borderId="1" xfId="1" applyNumberFormat="1" applyFont="1" applyFill="1" applyBorder="1" applyAlignment="1">
      <alignment horizontal="center" vertical="center" wrapText="1"/>
    </xf>
    <xf numFmtId="177" fontId="26" fillId="0" borderId="1" xfId="1" applyNumberFormat="1" applyFont="1" applyFill="1" applyBorder="1" applyAlignment="1">
      <alignment horizontal="center" vertical="center"/>
    </xf>
    <xf numFmtId="177" fontId="26" fillId="0" borderId="1" xfId="1" quotePrefix="1" applyNumberFormat="1" applyFont="1" applyFill="1" applyBorder="1" applyAlignment="1">
      <alignment horizontal="center" vertical="center" wrapText="1"/>
    </xf>
    <xf numFmtId="177" fontId="9" fillId="0" borderId="1" xfId="1" applyNumberFormat="1" applyFont="1" applyFill="1" applyBorder="1" applyAlignment="1" applyProtection="1">
      <alignment horizontal="center" vertical="center"/>
      <protection locked="0"/>
    </xf>
    <xf numFmtId="177" fontId="9" fillId="0" borderId="1" xfId="1" applyNumberFormat="1" applyFont="1" applyFill="1" applyBorder="1" applyAlignment="1" applyProtection="1">
      <alignment horizontal="center" vertical="center" wrapText="1"/>
    </xf>
    <xf numFmtId="177" fontId="9" fillId="0" borderId="1" xfId="1" applyNumberFormat="1" applyFont="1" applyFill="1" applyBorder="1" applyAlignment="1" applyProtection="1">
      <alignment horizontal="right" vertical="center" wrapText="1"/>
      <protection locked="0"/>
    </xf>
    <xf numFmtId="177" fontId="26" fillId="0" borderId="1" xfId="1" applyNumberFormat="1" applyFont="1" applyFill="1" applyBorder="1" applyAlignment="1">
      <alignment horizontal="right" vertical="center" wrapText="1"/>
    </xf>
    <xf numFmtId="177" fontId="41" fillId="0" borderId="1" xfId="1" applyNumberFormat="1" applyFont="1" applyFill="1" applyBorder="1" applyAlignment="1">
      <alignment horizontal="right" vertical="center"/>
    </xf>
    <xf numFmtId="0" fontId="39" fillId="0" borderId="1" xfId="1" applyNumberFormat="1" applyFont="1" applyFill="1" applyBorder="1" applyAlignment="1">
      <alignment horizontal="center" vertical="center" wrapText="1"/>
    </xf>
    <xf numFmtId="0" fontId="26" fillId="0" borderId="1" xfId="14" applyNumberFormat="1" applyFont="1" applyFill="1" applyBorder="1" applyAlignment="1">
      <alignment horizontal="center" vertical="center" wrapText="1"/>
    </xf>
    <xf numFmtId="0" fontId="9" fillId="0" borderId="1" xfId="14" applyFont="1" applyFill="1" applyBorder="1" applyAlignment="1">
      <alignment horizontal="center" vertical="center" wrapText="1"/>
    </xf>
    <xf numFmtId="0" fontId="26" fillId="0" borderId="1" xfId="14" applyFont="1" applyFill="1" applyBorder="1" applyAlignment="1">
      <alignment horizontal="center" vertical="center" wrapText="1"/>
    </xf>
    <xf numFmtId="0" fontId="42" fillId="0" borderId="0" xfId="0" applyFont="1" applyFill="1" applyBorder="1" applyAlignment="1">
      <alignment horizontal="center" vertical="center"/>
    </xf>
    <xf numFmtId="0" fontId="42" fillId="0" borderId="0" xfId="0" applyFont="1" applyFill="1" applyAlignment="1">
      <alignment horizontal="center" vertical="center"/>
    </xf>
    <xf numFmtId="0" fontId="9" fillId="0" borderId="1" xfId="0" applyFont="1" applyFill="1" applyBorder="1" applyAlignment="1">
      <alignment horizontal="center" vertical="center" shrinkToFit="1"/>
    </xf>
    <xf numFmtId="0" fontId="33" fillId="0" borderId="1" xfId="14" applyFont="1" applyFill="1" applyBorder="1" applyAlignment="1">
      <alignment horizontal="center" vertical="center" wrapText="1"/>
    </xf>
    <xf numFmtId="0" fontId="39" fillId="0" borderId="1" xfId="16" applyFont="1" applyFill="1" applyBorder="1" applyAlignment="1">
      <alignment horizontal="center" vertical="center"/>
    </xf>
    <xf numFmtId="0" fontId="41" fillId="0" borderId="1" xfId="0" applyFont="1" applyFill="1" applyBorder="1" applyAlignment="1">
      <alignment horizontal="center" vertical="center" wrapText="1"/>
    </xf>
    <xf numFmtId="180" fontId="9" fillId="0" borderId="1" xfId="10" applyNumberFormat="1" applyFont="1" applyFill="1" applyBorder="1" applyAlignment="1">
      <alignment vertical="center"/>
    </xf>
    <xf numFmtId="180" fontId="33" fillId="0" borderId="1" xfId="14" applyNumberFormat="1" applyFont="1" applyFill="1" applyBorder="1" applyAlignment="1">
      <alignment vertical="center" wrapText="1"/>
    </xf>
    <xf numFmtId="180" fontId="39" fillId="0" borderId="1" xfId="0" applyNumberFormat="1" applyFont="1" applyFill="1" applyBorder="1" applyAlignment="1">
      <alignment vertical="center"/>
    </xf>
    <xf numFmtId="180" fontId="9" fillId="0" borderId="1" xfId="15" applyNumberFormat="1" applyFont="1" applyFill="1" applyBorder="1" applyAlignment="1">
      <alignment vertical="center"/>
    </xf>
    <xf numFmtId="180" fontId="9" fillId="0" borderId="1" xfId="5" applyNumberFormat="1" applyFont="1" applyFill="1" applyBorder="1" applyAlignment="1" applyProtection="1">
      <alignment vertical="center" wrapText="1"/>
      <protection locked="0"/>
    </xf>
    <xf numFmtId="180" fontId="9" fillId="0" borderId="1" xfId="0" applyNumberFormat="1" applyFont="1" applyFill="1" applyBorder="1" applyAlignment="1" applyProtection="1">
      <alignment vertical="center" wrapText="1"/>
      <protection locked="0"/>
    </xf>
    <xf numFmtId="180" fontId="9" fillId="0" borderId="1" xfId="0" applyNumberFormat="1" applyFont="1" applyFill="1" applyBorder="1" applyAlignment="1" applyProtection="1">
      <alignment vertical="center"/>
    </xf>
    <xf numFmtId="180" fontId="39" fillId="0" borderId="1" xfId="5" applyNumberFormat="1" applyFont="1" applyFill="1" applyBorder="1" applyAlignment="1" applyProtection="1">
      <alignment vertical="center" wrapText="1"/>
      <protection locked="0"/>
    </xf>
    <xf numFmtId="180" fontId="9" fillId="0" borderId="1" xfId="14" applyNumberFormat="1" applyFont="1" applyFill="1" applyBorder="1" applyAlignment="1">
      <alignment vertical="center" wrapText="1"/>
    </xf>
    <xf numFmtId="180" fontId="9" fillId="0" borderId="1" xfId="14" applyNumberFormat="1" applyFont="1" applyFill="1" applyBorder="1" applyAlignment="1">
      <alignment vertical="center" shrinkToFit="1"/>
    </xf>
    <xf numFmtId="180" fontId="9" fillId="0" borderId="1" xfId="0" applyNumberFormat="1" applyFont="1" applyFill="1" applyBorder="1" applyAlignment="1">
      <alignment vertical="center"/>
    </xf>
    <xf numFmtId="180" fontId="39" fillId="0" borderId="1" xfId="14" applyNumberFormat="1" applyFont="1" applyFill="1" applyBorder="1" applyAlignment="1">
      <alignment vertical="center" wrapText="1"/>
    </xf>
    <xf numFmtId="180" fontId="39" fillId="0" borderId="1" xfId="22" applyNumberFormat="1" applyFont="1" applyFill="1" applyBorder="1" applyAlignment="1">
      <alignment vertical="center" shrinkToFit="1"/>
    </xf>
    <xf numFmtId="180" fontId="9" fillId="0" borderId="1" xfId="22" applyNumberFormat="1" applyFont="1" applyFill="1" applyBorder="1" applyAlignment="1">
      <alignment vertical="center" wrapText="1"/>
    </xf>
    <xf numFmtId="180" fontId="9" fillId="0" borderId="1" xfId="22" applyNumberFormat="1" applyFont="1" applyFill="1" applyBorder="1" applyAlignment="1">
      <alignment vertical="center" shrinkToFit="1"/>
    </xf>
    <xf numFmtId="180" fontId="9" fillId="0" borderId="1" xfId="23" applyNumberFormat="1" applyFont="1" applyFill="1" applyBorder="1" applyAlignment="1">
      <alignment vertical="center"/>
    </xf>
    <xf numFmtId="180" fontId="26" fillId="0" borderId="1" xfId="20" applyNumberFormat="1" applyFont="1" applyFill="1" applyBorder="1" applyAlignment="1">
      <alignment vertical="center" wrapText="1"/>
    </xf>
    <xf numFmtId="180" fontId="26" fillId="0" borderId="1" xfId="14" applyNumberFormat="1" applyFont="1" applyFill="1" applyBorder="1" applyAlignment="1">
      <alignment vertical="center" wrapText="1"/>
    </xf>
    <xf numFmtId="180" fontId="26" fillId="0" borderId="1" xfId="20" applyNumberFormat="1" applyFont="1" applyFill="1" applyBorder="1" applyAlignment="1">
      <alignment vertical="center" shrinkToFit="1"/>
    </xf>
    <xf numFmtId="180" fontId="9" fillId="0" borderId="1" xfId="0" applyNumberFormat="1" applyFont="1" applyFill="1" applyBorder="1" applyAlignment="1">
      <alignment vertical="center" shrinkToFit="1"/>
    </xf>
    <xf numFmtId="180" fontId="26" fillId="0" borderId="1" xfId="0" applyNumberFormat="1" applyFont="1" applyFill="1" applyBorder="1" applyAlignment="1">
      <alignment vertical="center"/>
    </xf>
    <xf numFmtId="180" fontId="26" fillId="0" borderId="1" xfId="0" applyNumberFormat="1" applyFont="1" applyFill="1" applyBorder="1" applyAlignment="1">
      <alignment vertical="center" shrinkToFit="1"/>
    </xf>
    <xf numFmtId="180" fontId="39" fillId="0" borderId="1" xfId="20" applyNumberFormat="1" applyFont="1" applyFill="1" applyBorder="1" applyAlignment="1">
      <alignment vertical="center" wrapText="1"/>
    </xf>
    <xf numFmtId="180" fontId="39" fillId="0" borderId="1" xfId="20" applyNumberFormat="1" applyFont="1" applyFill="1" applyBorder="1" applyAlignment="1">
      <alignment vertical="center" shrinkToFit="1"/>
    </xf>
    <xf numFmtId="180" fontId="9" fillId="0" borderId="1" xfId="0" applyNumberFormat="1" applyFont="1" applyFill="1" applyBorder="1" applyAlignment="1" applyProtection="1">
      <alignment vertical="center"/>
      <protection locked="0"/>
    </xf>
    <xf numFmtId="180" fontId="9" fillId="0" borderId="1" xfId="0" applyNumberFormat="1" applyFont="1" applyFill="1" applyBorder="1" applyAlignment="1" applyProtection="1">
      <alignment vertical="center" wrapText="1"/>
    </xf>
    <xf numFmtId="180" fontId="39" fillId="0" borderId="1" xfId="16" applyNumberFormat="1" applyFont="1" applyFill="1" applyBorder="1" applyAlignment="1">
      <alignment vertical="center"/>
    </xf>
    <xf numFmtId="180" fontId="39" fillId="0" borderId="1" xfId="7" applyNumberFormat="1" applyFont="1" applyFill="1" applyBorder="1" applyAlignment="1" applyProtection="1">
      <alignment vertical="center" shrinkToFit="1"/>
      <protection locked="0"/>
    </xf>
    <xf numFmtId="180" fontId="39" fillId="0" borderId="1" xfId="13" applyNumberFormat="1" applyFont="1" applyFill="1" applyBorder="1" applyAlignment="1">
      <alignment vertical="center" shrinkToFit="1"/>
    </xf>
    <xf numFmtId="180" fontId="41" fillId="0" borderId="1" xfId="0" applyNumberFormat="1" applyFont="1" applyFill="1" applyBorder="1" applyAlignment="1">
      <alignment vertical="center" wrapText="1"/>
    </xf>
    <xf numFmtId="180" fontId="41" fillId="0" borderId="1" xfId="0" applyNumberFormat="1" applyFont="1" applyFill="1" applyBorder="1" applyAlignment="1">
      <alignment vertical="center"/>
    </xf>
    <xf numFmtId="0" fontId="36" fillId="0" borderId="1" xfId="0" applyFont="1" applyFill="1" applyBorder="1" applyAlignment="1">
      <alignment vertical="center" wrapText="1"/>
    </xf>
    <xf numFmtId="180" fontId="42" fillId="0" borderId="0" xfId="0" applyNumberFormat="1" applyFont="1" applyFill="1" applyAlignment="1">
      <alignment vertical="center"/>
    </xf>
    <xf numFmtId="38" fontId="42" fillId="0" borderId="0" xfId="4" applyFont="1" applyFill="1" applyAlignment="1">
      <alignment vertical="center"/>
    </xf>
    <xf numFmtId="177" fontId="39" fillId="0" borderId="1" xfId="1" applyNumberFormat="1" applyFont="1" applyFill="1" applyBorder="1" applyAlignment="1">
      <alignment vertical="center"/>
    </xf>
    <xf numFmtId="0" fontId="9" fillId="0" borderId="0" xfId="0" applyFont="1" applyFill="1" applyAlignment="1">
      <alignment vertical="center"/>
    </xf>
    <xf numFmtId="38" fontId="9" fillId="0" borderId="1" xfId="4" applyFont="1" applyFill="1" applyBorder="1" applyAlignment="1">
      <alignment vertical="center"/>
    </xf>
    <xf numFmtId="0" fontId="39" fillId="0" borderId="2" xfId="0" applyFont="1" applyFill="1" applyBorder="1" applyAlignment="1">
      <alignment vertical="center"/>
    </xf>
    <xf numFmtId="38" fontId="26" fillId="0" borderId="1" xfId="4" applyFont="1" applyFill="1" applyBorder="1" applyAlignment="1">
      <alignment vertical="center"/>
    </xf>
    <xf numFmtId="0" fontId="9" fillId="0" borderId="0" xfId="0" applyFont="1" applyFill="1" applyBorder="1" applyAlignment="1" applyProtection="1">
      <alignment vertical="center"/>
      <protection locked="0"/>
    </xf>
    <xf numFmtId="0" fontId="44" fillId="0" borderId="1" xfId="0" applyFont="1" applyFill="1" applyBorder="1" applyAlignment="1">
      <alignment vertical="center" wrapText="1"/>
    </xf>
    <xf numFmtId="0" fontId="41" fillId="0" borderId="0" xfId="0" applyFont="1" applyFill="1" applyAlignment="1">
      <alignment vertical="center"/>
    </xf>
    <xf numFmtId="180" fontId="42" fillId="0" borderId="0" xfId="0" applyNumberFormat="1" applyFont="1" applyFill="1" applyBorder="1" applyAlignment="1">
      <alignment vertical="center"/>
    </xf>
    <xf numFmtId="38" fontId="42" fillId="0" borderId="0" xfId="4" applyFont="1" applyFill="1" applyBorder="1" applyAlignment="1">
      <alignment vertical="center"/>
    </xf>
    <xf numFmtId="0" fontId="45" fillId="0" borderId="1" xfId="0" applyFont="1" applyFill="1" applyBorder="1" applyAlignment="1">
      <alignment vertical="center" wrapText="1"/>
    </xf>
    <xf numFmtId="0" fontId="39" fillId="0" borderId="3" xfId="0" applyFont="1" applyFill="1" applyBorder="1" applyAlignment="1" applyProtection="1">
      <alignment vertical="center" wrapText="1"/>
      <protection locked="0"/>
    </xf>
    <xf numFmtId="0" fontId="9" fillId="0" borderId="1" xfId="17" applyFont="1" applyFill="1" applyBorder="1" applyAlignment="1">
      <alignment horizontal="left" vertical="center" wrapText="1"/>
    </xf>
    <xf numFmtId="180" fontId="39" fillId="0" borderId="1" xfId="5" applyNumberFormat="1" applyFont="1" applyFill="1" applyBorder="1" applyAlignment="1" applyProtection="1">
      <alignment horizontal="center" vertical="center" wrapText="1"/>
      <protection locked="0"/>
    </xf>
    <xf numFmtId="0" fontId="39" fillId="0" borderId="1" xfId="0" applyFont="1" applyFill="1" applyBorder="1" applyAlignment="1">
      <alignment horizontal="left" vertical="center" wrapText="1"/>
    </xf>
    <xf numFmtId="38" fontId="39" fillId="0" borderId="1" xfId="5" applyFont="1" applyFill="1" applyBorder="1" applyAlignment="1" applyProtection="1">
      <alignment vertical="center" wrapText="1"/>
      <protection locked="0"/>
    </xf>
    <xf numFmtId="177" fontId="9" fillId="0" borderId="1" xfId="4" applyNumberFormat="1" applyFont="1" applyFill="1" applyBorder="1" applyAlignment="1" applyProtection="1">
      <alignment horizontal="right" vertical="center" wrapText="1"/>
    </xf>
    <xf numFmtId="0" fontId="39" fillId="0" borderId="1" xfId="0" applyFont="1" applyFill="1" applyBorder="1">
      <alignment vertical="center"/>
    </xf>
    <xf numFmtId="0" fontId="39" fillId="0" borderId="4" xfId="0" applyFont="1" applyFill="1" applyBorder="1" applyAlignment="1" applyProtection="1">
      <alignment vertical="center" wrapText="1"/>
      <protection locked="0"/>
    </xf>
    <xf numFmtId="180" fontId="26" fillId="0" borderId="1" xfId="14" applyNumberFormat="1" applyFont="1" applyFill="1" applyBorder="1" applyAlignment="1">
      <alignment vertical="center" shrinkToFit="1"/>
    </xf>
    <xf numFmtId="0" fontId="43" fillId="0" borderId="1" xfId="0" applyFont="1" applyFill="1" applyBorder="1" applyAlignment="1">
      <alignment vertical="center" wrapText="1"/>
    </xf>
    <xf numFmtId="0" fontId="39" fillId="0" borderId="5" xfId="0" applyFont="1" applyFill="1" applyBorder="1" applyAlignment="1">
      <alignment vertical="center" wrapText="1"/>
    </xf>
    <xf numFmtId="0" fontId="46" fillId="0" borderId="1" xfId="0" applyFont="1" applyFill="1" applyBorder="1" applyAlignment="1">
      <alignment vertical="center" wrapText="1"/>
    </xf>
    <xf numFmtId="3" fontId="39" fillId="0" borderId="1" xfId="1" applyNumberFormat="1" applyFont="1" applyFill="1" applyBorder="1" applyAlignment="1">
      <alignment horizontal="center" vertical="center" wrapText="1"/>
    </xf>
    <xf numFmtId="0" fontId="42" fillId="0" borderId="0" xfId="0" applyFont="1" applyFill="1" applyAlignment="1">
      <alignment horizontal="center" vertical="center" wrapText="1"/>
    </xf>
    <xf numFmtId="0" fontId="0" fillId="0" borderId="0" xfId="0" applyAlignment="1">
      <alignment vertical="center"/>
    </xf>
  </cellXfs>
  <cellStyles count="24">
    <cellStyle name="Comma [0]" xfId="4" builtinId="6"/>
    <cellStyle name="Hyperlink" xfId="3" builtinId="8"/>
    <cellStyle name="Normal" xfId="0" builtinId="0"/>
    <cellStyle name="Percent" xfId="1" builtinId="5"/>
    <cellStyle name="パーセント 2" xfId="2"/>
    <cellStyle name="桁区切り 2" xfId="5"/>
    <cellStyle name="桁区切り 2 3" xfId="6"/>
    <cellStyle name="桁区切り 3" xfId="7"/>
    <cellStyle name="標準 2" xfId="8"/>
    <cellStyle name="標準 2 2" xfId="9"/>
    <cellStyle name="標準 3" xfId="10"/>
    <cellStyle name="標準 4" xfId="11"/>
    <cellStyle name="標準 7" xfId="12"/>
    <cellStyle name="標準_【北陸】様式2" xfId="13"/>
    <cellStyle name="標準_１６７調査票４案件best100（再検討）0914提出用" xfId="14"/>
    <cellStyle name="標準_Sheet1" xfId="15"/>
    <cellStyle name="標準_Sheet1 2" xfId="16"/>
    <cellStyle name="標準_Sheet1_1" xfId="17"/>
    <cellStyle name="標準_別添様式１から４（様式" xfId="23"/>
    <cellStyle name="標準_別紙1及び報告要領等" xfId="21"/>
    <cellStyle name="標準_別紙３" xfId="22"/>
    <cellStyle name="標準_沖縄総合事務局　庁費" xfId="18"/>
    <cellStyle name="標準_設置準備状況調査集計表2" xfId="19"/>
    <cellStyle name="標準_調査票２（国交省）" xfId="2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oneCellAnchor>
    <xdr:from>
      <xdr:col>14</xdr:col>
      <xdr:colOff>142462</xdr:colOff>
      <xdr:row>0</xdr:row>
      <xdr:rowOff>104895</xdr:rowOff>
    </xdr:from>
    <xdr:ext cx="800732" cy="275717"/>
    <xdr:sp macro="" textlink="">
      <xdr:nvSpPr>
        <xdr:cNvPr id="2" name="テキスト ボックス 1">
          <a:extLst>
            <a:ext uri="{FF2B5EF4-FFF2-40B4-BE49-F238E27FC236}">
              <a16:creationId xmlns:a16="http://schemas.microsoft.com/office/drawing/2014/main" id="{A2DFB429-E3C1-48F4-419E-B64449FA1B3E}"/>
            </a:ext>
          </a:extLst>
        </xdr:cNvPr>
        <xdr:cNvSpPr txBox="1"/>
      </xdr:nvSpPr>
      <xdr:spPr>
        <a:xfrm>
          <a:off x="21443826" y="104895"/>
          <a:ext cx="800732"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様式２－４</a:t>
          </a:r>
        </a:p>
      </xdr:txBody>
    </xdr:sp>
    <xdr:clientData/>
  </xdr:oneCellAnchor>
  <xdr:oneCellAnchor>
    <xdr:from>
      <xdr:col>1</xdr:col>
      <xdr:colOff>512607</xdr:colOff>
      <xdr:row>106</xdr:row>
      <xdr:rowOff>0</xdr:rowOff>
    </xdr:from>
    <xdr:ext cx="231342" cy="264560"/>
    <xdr:sp macro="" textlink="">
      <xdr:nvSpPr>
        <xdr:cNvPr id="3" name="テキスト ボックス 2">
          <a:extLst>
            <a:ext uri="{FF2B5EF4-FFF2-40B4-BE49-F238E27FC236}">
              <a16:creationId xmlns:a16="http://schemas.microsoft.com/office/drawing/2014/main" id="{80CB4B93-2DE7-FB9D-DFA2-E508F6A26DDC}"/>
            </a:ext>
          </a:extLst>
        </xdr:cNvPr>
        <xdr:cNvSpPr txBox="1"/>
      </xdr:nvSpPr>
      <xdr:spPr>
        <a:xfrm>
          <a:off x="1176933" y="146284950"/>
          <a:ext cx="238125"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spAutoFit/>
        </a:bodyPr>
        <a:lstStyle/>
        <a:p>
          <a:endParaRPr lang="en-US"/>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O646"/>
  <sheetViews>
    <sheetView tabSelected="1" view="pageBreakPreview" zoomScale="55" zoomScaleNormal="100" zoomScaleSheetLayoutView="55" workbookViewId="0">
      <selection sqref="A1:O1"/>
    </sheetView>
  </sheetViews>
  <sheetFormatPr baseColWidth="10" defaultColWidth="9" defaultRowHeight="15"/>
  <cols>
    <col min="1" max="1" width="11.1640625" style="129" customWidth="1"/>
    <col min="2" max="2" width="37.1640625" style="129" customWidth="1"/>
    <col min="3" max="3" width="35.1640625" style="129" customWidth="1"/>
    <col min="4" max="4" width="15.6640625" style="218" customWidth="1"/>
    <col min="5" max="5" width="33.5" style="129" customWidth="1"/>
    <col min="6" max="6" width="24.6640625" style="129" customWidth="1"/>
    <col min="7" max="7" width="41.5" style="129" customWidth="1"/>
    <col min="8" max="9" width="17.1640625" style="219" customWidth="1"/>
    <col min="10" max="10" width="10.5" style="129" customWidth="1"/>
    <col min="11" max="11" width="7.6640625" style="181" customWidth="1"/>
    <col min="12" max="14" width="9.33203125" style="181" customWidth="1"/>
    <col min="15" max="15" width="13.6640625" style="129" customWidth="1"/>
    <col min="16" max="16384" width="9" style="129"/>
  </cols>
  <sheetData>
    <row r="1" spans="1:15" ht="32" customHeight="1">
      <c r="A1" s="244" t="s">
        <v>0</v>
      </c>
      <c r="B1" s="245"/>
      <c r="C1" s="245"/>
      <c r="D1" s="245"/>
      <c r="E1" s="245"/>
      <c r="F1" s="245"/>
      <c r="G1" s="245"/>
      <c r="H1" s="245"/>
      <c r="I1" s="245"/>
      <c r="J1" s="245"/>
      <c r="K1" s="245"/>
      <c r="L1" s="245"/>
      <c r="M1" s="245"/>
      <c r="N1" s="245"/>
      <c r="O1" s="245"/>
    </row>
    <row r="3" spans="1:15" s="1" customFormat="1" ht="44.25" customHeight="1">
      <c r="A3" s="114" t="s">
        <v>1844</v>
      </c>
      <c r="B3" s="114" t="s">
        <v>1</v>
      </c>
      <c r="C3" s="115" t="s">
        <v>2</v>
      </c>
      <c r="D3" s="131" t="s">
        <v>3</v>
      </c>
      <c r="E3" s="115" t="s">
        <v>4</v>
      </c>
      <c r="F3" s="136" t="s">
        <v>1858</v>
      </c>
      <c r="G3" s="115" t="s">
        <v>5</v>
      </c>
      <c r="H3" s="147" t="s">
        <v>6</v>
      </c>
      <c r="I3" s="147" t="s">
        <v>7</v>
      </c>
      <c r="J3" s="114" t="s">
        <v>8</v>
      </c>
      <c r="K3" s="114" t="s">
        <v>9</v>
      </c>
      <c r="L3" s="114" t="s">
        <v>11</v>
      </c>
      <c r="M3" s="114" t="s">
        <v>12</v>
      </c>
      <c r="N3" s="114" t="s">
        <v>13</v>
      </c>
      <c r="O3" s="114" t="s">
        <v>10</v>
      </c>
    </row>
    <row r="4" spans="1:15" s="1" customFormat="1" ht="68" customHeight="1">
      <c r="A4" s="21" t="s">
        <v>14</v>
      </c>
      <c r="B4" s="6" t="s">
        <v>15</v>
      </c>
      <c r="C4" s="6" t="s">
        <v>16</v>
      </c>
      <c r="D4" s="188"/>
      <c r="E4" s="6" t="s">
        <v>17</v>
      </c>
      <c r="F4" s="6" t="s">
        <v>1877</v>
      </c>
      <c r="G4" s="6" t="s">
        <v>18</v>
      </c>
      <c r="H4" s="161"/>
      <c r="I4" s="161">
        <v>6570228</v>
      </c>
      <c r="J4" s="220"/>
      <c r="K4" s="20"/>
      <c r="L4" s="20" t="s">
        <v>19</v>
      </c>
      <c r="M4" s="20" t="s">
        <v>20</v>
      </c>
      <c r="N4" s="20"/>
      <c r="O4" s="21"/>
    </row>
    <row r="5" spans="1:15" s="1" customFormat="1" ht="68" customHeight="1">
      <c r="A5" s="21" t="s">
        <v>21</v>
      </c>
      <c r="B5" s="14" t="s">
        <v>22</v>
      </c>
      <c r="C5" s="6" t="s">
        <v>23</v>
      </c>
      <c r="D5" s="132">
        <v>41001</v>
      </c>
      <c r="E5" s="7" t="s">
        <v>24</v>
      </c>
      <c r="F5" s="6" t="s">
        <v>1878</v>
      </c>
      <c r="G5" s="137" t="s">
        <v>25</v>
      </c>
      <c r="H5" s="10">
        <v>5040000</v>
      </c>
      <c r="I5" s="10">
        <v>5040000</v>
      </c>
      <c r="J5" s="8">
        <v>1</v>
      </c>
      <c r="K5" s="9" t="s">
        <v>26</v>
      </c>
      <c r="L5" s="5" t="s">
        <v>27</v>
      </c>
      <c r="M5" s="5" t="s">
        <v>20</v>
      </c>
      <c r="N5" s="5">
        <v>1</v>
      </c>
      <c r="O5" s="6" t="s">
        <v>28</v>
      </c>
    </row>
    <row r="6" spans="1:15" s="1" customFormat="1" ht="68" customHeight="1">
      <c r="A6" s="21" t="s">
        <v>21</v>
      </c>
      <c r="B6" s="6" t="s">
        <v>29</v>
      </c>
      <c r="C6" s="6" t="s">
        <v>30</v>
      </c>
      <c r="D6" s="132">
        <v>41001</v>
      </c>
      <c r="E6" s="6" t="s">
        <v>31</v>
      </c>
      <c r="F6" s="6" t="s">
        <v>1879</v>
      </c>
      <c r="G6" s="6" t="s">
        <v>32</v>
      </c>
      <c r="H6" s="10">
        <v>5782064</v>
      </c>
      <c r="I6" s="10">
        <v>5782064</v>
      </c>
      <c r="J6" s="8">
        <v>1</v>
      </c>
      <c r="K6" s="9" t="s">
        <v>26</v>
      </c>
      <c r="L6" s="5" t="s">
        <v>33</v>
      </c>
      <c r="M6" s="5" t="s">
        <v>20</v>
      </c>
      <c r="N6" s="5">
        <v>1</v>
      </c>
      <c r="O6" s="6"/>
    </row>
    <row r="7" spans="1:15" s="1" customFormat="1" ht="68" customHeight="1">
      <c r="A7" s="21" t="s">
        <v>21</v>
      </c>
      <c r="B7" s="11" t="s">
        <v>34</v>
      </c>
      <c r="C7" s="11" t="s">
        <v>35</v>
      </c>
      <c r="D7" s="186">
        <v>41001</v>
      </c>
      <c r="E7" s="11" t="s">
        <v>36</v>
      </c>
      <c r="F7" s="6" t="s">
        <v>1863</v>
      </c>
      <c r="G7" s="11" t="s">
        <v>37</v>
      </c>
      <c r="H7" s="12" t="s">
        <v>1861</v>
      </c>
      <c r="I7" s="13" t="s">
        <v>38</v>
      </c>
      <c r="J7" s="165" t="s">
        <v>26</v>
      </c>
      <c r="K7" s="9" t="s">
        <v>26</v>
      </c>
      <c r="L7" s="182" t="s">
        <v>19</v>
      </c>
      <c r="M7" s="182" t="s">
        <v>20</v>
      </c>
      <c r="N7" s="33">
        <v>1</v>
      </c>
      <c r="O7" s="14" t="s">
        <v>39</v>
      </c>
    </row>
    <row r="8" spans="1:15" s="1" customFormat="1" ht="68" customHeight="1">
      <c r="A8" s="21" t="s">
        <v>21</v>
      </c>
      <c r="B8" s="11" t="s">
        <v>40</v>
      </c>
      <c r="C8" s="11" t="s">
        <v>35</v>
      </c>
      <c r="D8" s="186">
        <v>41001</v>
      </c>
      <c r="E8" s="11" t="s">
        <v>41</v>
      </c>
      <c r="F8" s="6" t="s">
        <v>1880</v>
      </c>
      <c r="G8" s="11" t="s">
        <v>42</v>
      </c>
      <c r="H8" s="12" t="s">
        <v>1861</v>
      </c>
      <c r="I8" s="16">
        <v>1671898</v>
      </c>
      <c r="J8" s="165" t="s">
        <v>26</v>
      </c>
      <c r="K8" s="9" t="s">
        <v>26</v>
      </c>
      <c r="L8" s="182" t="s">
        <v>33</v>
      </c>
      <c r="M8" s="182" t="s">
        <v>20</v>
      </c>
      <c r="N8" s="33">
        <v>1</v>
      </c>
      <c r="O8" s="121"/>
    </row>
    <row r="9" spans="1:15" s="1" customFormat="1" ht="68" customHeight="1">
      <c r="A9" s="21" t="s">
        <v>21</v>
      </c>
      <c r="B9" s="17" t="s">
        <v>43</v>
      </c>
      <c r="C9" s="17" t="s">
        <v>44</v>
      </c>
      <c r="D9" s="133">
        <v>41005</v>
      </c>
      <c r="E9" s="17" t="s">
        <v>45</v>
      </c>
      <c r="F9" s="6" t="s">
        <v>1863</v>
      </c>
      <c r="G9" s="17" t="s">
        <v>46</v>
      </c>
      <c r="H9" s="12" t="s">
        <v>1861</v>
      </c>
      <c r="I9" s="10" t="s">
        <v>47</v>
      </c>
      <c r="J9" s="165" t="s">
        <v>26</v>
      </c>
      <c r="K9" s="9" t="s">
        <v>26</v>
      </c>
      <c r="L9" s="20" t="s">
        <v>19</v>
      </c>
      <c r="M9" s="20" t="s">
        <v>20</v>
      </c>
      <c r="N9" s="20">
        <v>1</v>
      </c>
      <c r="O9" s="6" t="s">
        <v>48</v>
      </c>
    </row>
    <row r="10" spans="1:15" s="1" customFormat="1" ht="75.5" customHeight="1">
      <c r="A10" s="21" t="s">
        <v>21</v>
      </c>
      <c r="B10" s="17" t="s">
        <v>49</v>
      </c>
      <c r="C10" s="17" t="s">
        <v>44</v>
      </c>
      <c r="D10" s="133">
        <v>41005</v>
      </c>
      <c r="E10" s="17" t="s">
        <v>50</v>
      </c>
      <c r="F10" s="6" t="s">
        <v>1881</v>
      </c>
      <c r="G10" s="17" t="s">
        <v>51</v>
      </c>
      <c r="H10" s="161">
        <v>3853500</v>
      </c>
      <c r="I10" s="161">
        <v>3738000</v>
      </c>
      <c r="J10" s="220">
        <v>0.97</v>
      </c>
      <c r="K10" s="9" t="s">
        <v>26</v>
      </c>
      <c r="L10" s="20" t="s">
        <v>33</v>
      </c>
      <c r="M10" s="20" t="s">
        <v>20</v>
      </c>
      <c r="N10" s="20">
        <v>1</v>
      </c>
      <c r="O10" s="21"/>
    </row>
    <row r="11" spans="1:15" s="1" customFormat="1" ht="75.5" customHeight="1">
      <c r="A11" s="21" t="s">
        <v>21</v>
      </c>
      <c r="B11" s="17" t="s">
        <v>52</v>
      </c>
      <c r="C11" s="17" t="s">
        <v>44</v>
      </c>
      <c r="D11" s="133">
        <v>41005</v>
      </c>
      <c r="E11" s="17" t="s">
        <v>53</v>
      </c>
      <c r="F11" s="6" t="s">
        <v>1882</v>
      </c>
      <c r="G11" s="17" t="s">
        <v>54</v>
      </c>
      <c r="H11" s="161">
        <v>2835000</v>
      </c>
      <c r="I11" s="161">
        <v>2835000</v>
      </c>
      <c r="J11" s="220">
        <v>1</v>
      </c>
      <c r="K11" s="9" t="s">
        <v>26</v>
      </c>
      <c r="L11" s="20" t="s">
        <v>33</v>
      </c>
      <c r="M11" s="20" t="s">
        <v>20</v>
      </c>
      <c r="N11" s="20">
        <v>1</v>
      </c>
      <c r="O11" s="21"/>
    </row>
    <row r="12" spans="1:15" s="1" customFormat="1" ht="75.5" customHeight="1">
      <c r="A12" s="21" t="s">
        <v>21</v>
      </c>
      <c r="B12" s="17" t="s">
        <v>55</v>
      </c>
      <c r="C12" s="17" t="s">
        <v>44</v>
      </c>
      <c r="D12" s="133">
        <v>41005</v>
      </c>
      <c r="E12" s="17" t="s">
        <v>56</v>
      </c>
      <c r="F12" s="6" t="s">
        <v>1883</v>
      </c>
      <c r="G12" s="17" t="s">
        <v>54</v>
      </c>
      <c r="H12" s="161">
        <v>12068000</v>
      </c>
      <c r="I12" s="161">
        <v>12068000</v>
      </c>
      <c r="J12" s="220">
        <v>1</v>
      </c>
      <c r="K12" s="9" t="s">
        <v>26</v>
      </c>
      <c r="L12" s="20" t="s">
        <v>33</v>
      </c>
      <c r="M12" s="20" t="s">
        <v>20</v>
      </c>
      <c r="N12" s="20">
        <v>1</v>
      </c>
      <c r="O12" s="21"/>
    </row>
    <row r="13" spans="1:15" s="1" customFormat="1" ht="75.5" customHeight="1">
      <c r="A13" s="21" t="s">
        <v>21</v>
      </c>
      <c r="B13" s="6" t="s">
        <v>57</v>
      </c>
      <c r="C13" s="6" t="s">
        <v>58</v>
      </c>
      <c r="D13" s="132">
        <v>41099</v>
      </c>
      <c r="E13" s="6" t="s">
        <v>59</v>
      </c>
      <c r="F13" s="6" t="s">
        <v>1884</v>
      </c>
      <c r="G13" s="6" t="s">
        <v>60</v>
      </c>
      <c r="H13" s="10">
        <v>89835134</v>
      </c>
      <c r="I13" s="10">
        <v>89735072</v>
      </c>
      <c r="J13" s="8">
        <v>0.99890000000000001</v>
      </c>
      <c r="K13" s="176">
        <v>0</v>
      </c>
      <c r="L13" s="5" t="s">
        <v>33</v>
      </c>
      <c r="M13" s="5" t="s">
        <v>20</v>
      </c>
      <c r="N13" s="5">
        <v>1</v>
      </c>
      <c r="O13" s="6"/>
    </row>
    <row r="14" spans="1:15" s="1" customFormat="1" ht="91" customHeight="1">
      <c r="A14" s="21" t="s">
        <v>21</v>
      </c>
      <c r="B14" s="6" t="s">
        <v>61</v>
      </c>
      <c r="C14" s="6" t="s">
        <v>62</v>
      </c>
      <c r="D14" s="132">
        <v>41103</v>
      </c>
      <c r="E14" s="6" t="s">
        <v>63</v>
      </c>
      <c r="F14" s="6" t="s">
        <v>1885</v>
      </c>
      <c r="G14" s="6" t="s">
        <v>64</v>
      </c>
      <c r="H14" s="12" t="s">
        <v>1861</v>
      </c>
      <c r="I14" s="10">
        <v>1909915</v>
      </c>
      <c r="J14" s="165" t="s">
        <v>26</v>
      </c>
      <c r="K14" s="9" t="s">
        <v>26</v>
      </c>
      <c r="L14" s="5" t="s">
        <v>27</v>
      </c>
      <c r="M14" s="5" t="s">
        <v>20</v>
      </c>
      <c r="N14" s="5">
        <v>1</v>
      </c>
      <c r="O14" s="6"/>
    </row>
    <row r="15" spans="1:15" s="1" customFormat="1" ht="91" customHeight="1">
      <c r="A15" s="21" t="s">
        <v>21</v>
      </c>
      <c r="B15" s="17" t="s">
        <v>65</v>
      </c>
      <c r="C15" s="17" t="s">
        <v>66</v>
      </c>
      <c r="D15" s="133">
        <v>41135</v>
      </c>
      <c r="E15" s="17" t="s">
        <v>67</v>
      </c>
      <c r="F15" s="6" t="s">
        <v>2125</v>
      </c>
      <c r="G15" s="17" t="s">
        <v>68</v>
      </c>
      <c r="H15" s="161">
        <v>30114000</v>
      </c>
      <c r="I15" s="161">
        <v>28875000</v>
      </c>
      <c r="J15" s="220">
        <v>0.95879999999999999</v>
      </c>
      <c r="K15" s="9" t="s">
        <v>26</v>
      </c>
      <c r="L15" s="20" t="s">
        <v>33</v>
      </c>
      <c r="M15" s="20" t="s">
        <v>20</v>
      </c>
      <c r="N15" s="20">
        <v>1</v>
      </c>
      <c r="O15" s="21"/>
    </row>
    <row r="16" spans="1:15" s="1" customFormat="1" ht="148.75" customHeight="1">
      <c r="A16" s="21" t="s">
        <v>21</v>
      </c>
      <c r="B16" s="6" t="s">
        <v>69</v>
      </c>
      <c r="C16" s="6" t="s">
        <v>70</v>
      </c>
      <c r="D16" s="132">
        <v>41166</v>
      </c>
      <c r="E16" s="6" t="s">
        <v>71</v>
      </c>
      <c r="F16" s="6" t="s">
        <v>1886</v>
      </c>
      <c r="G16" s="6" t="s">
        <v>72</v>
      </c>
      <c r="H16" s="17">
        <v>12495262</v>
      </c>
      <c r="I16" s="17">
        <v>12495262</v>
      </c>
      <c r="J16" s="19">
        <v>1</v>
      </c>
      <c r="K16" s="9" t="s">
        <v>26</v>
      </c>
      <c r="L16" s="5" t="s">
        <v>27</v>
      </c>
      <c r="M16" s="5" t="s">
        <v>20</v>
      </c>
      <c r="N16" s="5">
        <v>1</v>
      </c>
      <c r="O16" s="6"/>
    </row>
    <row r="17" spans="1:15" s="1" customFormat="1" ht="79.75" customHeight="1">
      <c r="A17" s="21" t="s">
        <v>21</v>
      </c>
      <c r="B17" s="18" t="s">
        <v>73</v>
      </c>
      <c r="C17" s="6" t="s">
        <v>74</v>
      </c>
      <c r="D17" s="132">
        <v>41183</v>
      </c>
      <c r="E17" s="6" t="s">
        <v>75</v>
      </c>
      <c r="F17" s="6" t="s">
        <v>1879</v>
      </c>
      <c r="G17" s="138" t="s">
        <v>76</v>
      </c>
      <c r="H17" s="10">
        <v>5782064</v>
      </c>
      <c r="I17" s="10">
        <v>5782064</v>
      </c>
      <c r="J17" s="8">
        <v>1</v>
      </c>
      <c r="K17" s="9" t="s">
        <v>26</v>
      </c>
      <c r="L17" s="5" t="s">
        <v>33</v>
      </c>
      <c r="M17" s="5" t="s">
        <v>77</v>
      </c>
      <c r="N17" s="5">
        <v>1</v>
      </c>
      <c r="O17" s="6"/>
    </row>
    <row r="18" spans="1:15" s="1" customFormat="1" ht="70.75" customHeight="1">
      <c r="A18" s="21" t="s">
        <v>78</v>
      </c>
      <c r="B18" s="79" t="s">
        <v>79</v>
      </c>
      <c r="C18" s="116" t="s">
        <v>1849</v>
      </c>
      <c r="D18" s="187">
        <v>41001</v>
      </c>
      <c r="E18" s="79" t="s">
        <v>80</v>
      </c>
      <c r="F18" s="6" t="s">
        <v>1887</v>
      </c>
      <c r="G18" s="80" t="s">
        <v>81</v>
      </c>
      <c r="H18" s="84" t="s">
        <v>82</v>
      </c>
      <c r="I18" s="81">
        <v>1294650</v>
      </c>
      <c r="J18" s="165" t="s">
        <v>26</v>
      </c>
      <c r="K18" s="82">
        <v>8</v>
      </c>
      <c r="L18" s="183" t="s">
        <v>83</v>
      </c>
      <c r="M18" s="20" t="s">
        <v>84</v>
      </c>
      <c r="N18" s="20">
        <v>1</v>
      </c>
      <c r="O18" s="80" t="s">
        <v>85</v>
      </c>
    </row>
    <row r="19" spans="1:15" s="1" customFormat="1" ht="70.75" customHeight="1">
      <c r="A19" s="21" t="s">
        <v>78</v>
      </c>
      <c r="B19" s="80" t="s">
        <v>86</v>
      </c>
      <c r="C19" s="80" t="s">
        <v>87</v>
      </c>
      <c r="D19" s="187">
        <v>41005</v>
      </c>
      <c r="E19" s="83" t="s">
        <v>88</v>
      </c>
      <c r="F19" s="6" t="s">
        <v>1887</v>
      </c>
      <c r="G19" s="80" t="s">
        <v>51</v>
      </c>
      <c r="H19" s="84" t="s">
        <v>82</v>
      </c>
      <c r="I19" s="85">
        <v>2596608</v>
      </c>
      <c r="J19" s="165" t="s">
        <v>26</v>
      </c>
      <c r="K19" s="82">
        <v>8</v>
      </c>
      <c r="L19" s="183" t="s">
        <v>83</v>
      </c>
      <c r="M19" s="20" t="s">
        <v>84</v>
      </c>
      <c r="N19" s="20">
        <v>1</v>
      </c>
      <c r="O19" s="80" t="s">
        <v>85</v>
      </c>
    </row>
    <row r="20" spans="1:15" s="1" customFormat="1" ht="106.75" customHeight="1">
      <c r="A20" s="21" t="s">
        <v>89</v>
      </c>
      <c r="B20" s="6" t="s">
        <v>90</v>
      </c>
      <c r="C20" s="6" t="s">
        <v>91</v>
      </c>
      <c r="D20" s="188">
        <v>41000</v>
      </c>
      <c r="E20" s="6" t="s">
        <v>92</v>
      </c>
      <c r="F20" s="6" t="s">
        <v>1877</v>
      </c>
      <c r="G20" s="6" t="s">
        <v>93</v>
      </c>
      <c r="H20" s="12" t="s">
        <v>1861</v>
      </c>
      <c r="I20" s="161" t="s">
        <v>94</v>
      </c>
      <c r="J20" s="165" t="s">
        <v>26</v>
      </c>
      <c r="K20" s="20">
        <v>0</v>
      </c>
      <c r="L20" s="20" t="s">
        <v>19</v>
      </c>
      <c r="M20" s="20" t="s">
        <v>20</v>
      </c>
      <c r="N20" s="20" t="s">
        <v>1862</v>
      </c>
      <c r="O20" s="6" t="s">
        <v>95</v>
      </c>
    </row>
    <row r="21" spans="1:15" s="1" customFormat="1" ht="65" customHeight="1">
      <c r="A21" s="21" t="s">
        <v>96</v>
      </c>
      <c r="B21" s="22" t="s">
        <v>97</v>
      </c>
      <c r="C21" s="117" t="s">
        <v>98</v>
      </c>
      <c r="D21" s="189">
        <v>41001</v>
      </c>
      <c r="E21" s="22" t="s">
        <v>99</v>
      </c>
      <c r="F21" s="6" t="s">
        <v>1877</v>
      </c>
      <c r="G21" s="23" t="s">
        <v>100</v>
      </c>
      <c r="H21" s="12" t="s">
        <v>1861</v>
      </c>
      <c r="I21" s="149">
        <v>14901600</v>
      </c>
      <c r="J21" s="165" t="s">
        <v>26</v>
      </c>
      <c r="K21" s="9" t="s">
        <v>26</v>
      </c>
      <c r="L21" s="24" t="s">
        <v>101</v>
      </c>
      <c r="M21" s="24" t="s">
        <v>102</v>
      </c>
      <c r="N21" s="24">
        <v>1</v>
      </c>
      <c r="O21" s="25" t="s">
        <v>103</v>
      </c>
    </row>
    <row r="22" spans="1:15" s="1" customFormat="1" ht="65" customHeight="1">
      <c r="A22" s="21" t="s">
        <v>96</v>
      </c>
      <c r="B22" s="22" t="s">
        <v>104</v>
      </c>
      <c r="C22" s="117" t="s">
        <v>98</v>
      </c>
      <c r="D22" s="189">
        <v>41001</v>
      </c>
      <c r="E22" s="23" t="s">
        <v>105</v>
      </c>
      <c r="F22" s="6" t="s">
        <v>1888</v>
      </c>
      <c r="G22" s="23" t="s">
        <v>106</v>
      </c>
      <c r="H22" s="12" t="s">
        <v>1861</v>
      </c>
      <c r="I22" s="149">
        <v>2214250</v>
      </c>
      <c r="J22" s="165" t="s">
        <v>26</v>
      </c>
      <c r="K22" s="9" t="s">
        <v>26</v>
      </c>
      <c r="L22" s="24" t="s">
        <v>107</v>
      </c>
      <c r="M22" s="24" t="s">
        <v>108</v>
      </c>
      <c r="N22" s="24">
        <v>1</v>
      </c>
      <c r="O22" s="25" t="s">
        <v>85</v>
      </c>
    </row>
    <row r="23" spans="1:15" s="1" customFormat="1" ht="65" customHeight="1">
      <c r="A23" s="21" t="s">
        <v>96</v>
      </c>
      <c r="B23" s="6" t="s">
        <v>109</v>
      </c>
      <c r="C23" s="6" t="s">
        <v>110</v>
      </c>
      <c r="D23" s="140">
        <v>41001</v>
      </c>
      <c r="E23" s="26" t="s">
        <v>111</v>
      </c>
      <c r="F23" s="6" t="s">
        <v>1889</v>
      </c>
      <c r="G23" s="23" t="s">
        <v>106</v>
      </c>
      <c r="H23" s="12" t="s">
        <v>1861</v>
      </c>
      <c r="I23" s="150">
        <v>4437342</v>
      </c>
      <c r="J23" s="165" t="s">
        <v>26</v>
      </c>
      <c r="K23" s="9" t="s">
        <v>26</v>
      </c>
      <c r="L23" s="20" t="s">
        <v>83</v>
      </c>
      <c r="M23" s="20" t="s">
        <v>84</v>
      </c>
      <c r="N23" s="27">
        <v>1</v>
      </c>
      <c r="O23" s="6"/>
    </row>
    <row r="24" spans="1:15" s="1" customFormat="1" ht="65" customHeight="1">
      <c r="A24" s="21" t="s">
        <v>96</v>
      </c>
      <c r="B24" s="6" t="s">
        <v>112</v>
      </c>
      <c r="C24" s="6" t="s">
        <v>110</v>
      </c>
      <c r="D24" s="140">
        <v>41001</v>
      </c>
      <c r="E24" s="26" t="s">
        <v>111</v>
      </c>
      <c r="F24" s="6" t="s">
        <v>1889</v>
      </c>
      <c r="G24" s="23" t="s">
        <v>106</v>
      </c>
      <c r="H24" s="12" t="s">
        <v>1861</v>
      </c>
      <c r="I24" s="150">
        <v>4318146</v>
      </c>
      <c r="J24" s="165" t="s">
        <v>26</v>
      </c>
      <c r="K24" s="9" t="s">
        <v>26</v>
      </c>
      <c r="L24" s="20" t="s">
        <v>83</v>
      </c>
      <c r="M24" s="20" t="s">
        <v>84</v>
      </c>
      <c r="N24" s="27">
        <v>1</v>
      </c>
      <c r="O24" s="6"/>
    </row>
    <row r="25" spans="1:15" s="1" customFormat="1" ht="65" customHeight="1">
      <c r="A25" s="21" t="s">
        <v>96</v>
      </c>
      <c r="B25" s="22" t="s">
        <v>113</v>
      </c>
      <c r="C25" s="117" t="s">
        <v>98</v>
      </c>
      <c r="D25" s="189">
        <v>41023</v>
      </c>
      <c r="E25" s="22" t="s">
        <v>114</v>
      </c>
      <c r="F25" s="6" t="s">
        <v>1890</v>
      </c>
      <c r="G25" s="23" t="s">
        <v>115</v>
      </c>
      <c r="H25" s="12" t="s">
        <v>1861</v>
      </c>
      <c r="I25" s="149">
        <v>1993950</v>
      </c>
      <c r="J25" s="165" t="s">
        <v>26</v>
      </c>
      <c r="K25" s="9" t="s">
        <v>26</v>
      </c>
      <c r="L25" s="24" t="s">
        <v>116</v>
      </c>
      <c r="M25" s="24" t="s">
        <v>84</v>
      </c>
      <c r="N25" s="24">
        <v>1</v>
      </c>
      <c r="O25" s="25"/>
    </row>
    <row r="26" spans="1:15" s="1" customFormat="1" ht="73" customHeight="1">
      <c r="A26" s="21" t="s">
        <v>117</v>
      </c>
      <c r="B26" s="28" t="s">
        <v>118</v>
      </c>
      <c r="C26" s="28" t="s">
        <v>119</v>
      </c>
      <c r="D26" s="132">
        <v>41001</v>
      </c>
      <c r="E26" s="28" t="s">
        <v>120</v>
      </c>
      <c r="F26" s="6" t="s">
        <v>1878</v>
      </c>
      <c r="G26" s="28" t="s">
        <v>121</v>
      </c>
      <c r="H26" s="148">
        <v>2520000</v>
      </c>
      <c r="I26" s="148">
        <v>2520000</v>
      </c>
      <c r="J26" s="66">
        <v>1</v>
      </c>
      <c r="K26" s="9" t="s">
        <v>26</v>
      </c>
      <c r="L26" s="29" t="s">
        <v>27</v>
      </c>
      <c r="M26" s="29" t="s">
        <v>20</v>
      </c>
      <c r="N26" s="29">
        <v>1</v>
      </c>
      <c r="O26" s="21"/>
    </row>
    <row r="27" spans="1:15" s="1" customFormat="1" ht="73" customHeight="1">
      <c r="A27" s="21" t="s">
        <v>117</v>
      </c>
      <c r="B27" s="28" t="s">
        <v>122</v>
      </c>
      <c r="C27" s="28" t="s">
        <v>119</v>
      </c>
      <c r="D27" s="132">
        <v>41001</v>
      </c>
      <c r="E27" s="28" t="s">
        <v>123</v>
      </c>
      <c r="F27" s="6" t="s">
        <v>1891</v>
      </c>
      <c r="G27" s="28" t="s">
        <v>121</v>
      </c>
      <c r="H27" s="148">
        <v>3500000</v>
      </c>
      <c r="I27" s="148">
        <v>3500000</v>
      </c>
      <c r="J27" s="66">
        <v>1</v>
      </c>
      <c r="K27" s="9" t="s">
        <v>26</v>
      </c>
      <c r="L27" s="29" t="s">
        <v>33</v>
      </c>
      <c r="M27" s="29" t="s">
        <v>20</v>
      </c>
      <c r="N27" s="29">
        <v>1</v>
      </c>
      <c r="O27" s="21"/>
    </row>
    <row r="28" spans="1:15" s="1" customFormat="1" ht="91" customHeight="1">
      <c r="A28" s="21" t="s">
        <v>117</v>
      </c>
      <c r="B28" s="28" t="s">
        <v>124</v>
      </c>
      <c r="C28" s="28" t="s">
        <v>119</v>
      </c>
      <c r="D28" s="132">
        <v>41001</v>
      </c>
      <c r="E28" s="28" t="s">
        <v>125</v>
      </c>
      <c r="F28" s="6" t="s">
        <v>1877</v>
      </c>
      <c r="G28" s="28" t="s">
        <v>126</v>
      </c>
      <c r="H28" s="148">
        <v>14568099</v>
      </c>
      <c r="I28" s="148">
        <v>14568099</v>
      </c>
      <c r="J28" s="66">
        <v>1</v>
      </c>
      <c r="K28" s="9" t="s">
        <v>26</v>
      </c>
      <c r="L28" s="29" t="s">
        <v>19</v>
      </c>
      <c r="M28" s="29" t="s">
        <v>20</v>
      </c>
      <c r="N28" s="29">
        <v>1</v>
      </c>
      <c r="O28" s="21"/>
    </row>
    <row r="29" spans="1:15" s="1" customFormat="1" ht="91" customHeight="1">
      <c r="A29" s="21" t="s">
        <v>117</v>
      </c>
      <c r="B29" s="28" t="s">
        <v>127</v>
      </c>
      <c r="C29" s="28" t="s">
        <v>119</v>
      </c>
      <c r="D29" s="132">
        <v>41163</v>
      </c>
      <c r="E29" s="28" t="s">
        <v>128</v>
      </c>
      <c r="F29" s="6" t="s">
        <v>1892</v>
      </c>
      <c r="G29" s="28" t="s">
        <v>129</v>
      </c>
      <c r="H29" s="148">
        <v>7558350</v>
      </c>
      <c r="I29" s="148">
        <v>7558350</v>
      </c>
      <c r="J29" s="66">
        <v>1</v>
      </c>
      <c r="K29" s="9" t="s">
        <v>26</v>
      </c>
      <c r="L29" s="29" t="s">
        <v>27</v>
      </c>
      <c r="M29" s="29" t="s">
        <v>20</v>
      </c>
      <c r="N29" s="29">
        <v>1</v>
      </c>
      <c r="O29" s="21"/>
    </row>
    <row r="30" spans="1:15" s="1" customFormat="1" ht="91" customHeight="1">
      <c r="A30" s="21" t="s">
        <v>117</v>
      </c>
      <c r="B30" s="28" t="s">
        <v>130</v>
      </c>
      <c r="C30" s="28" t="s">
        <v>119</v>
      </c>
      <c r="D30" s="132">
        <v>41163</v>
      </c>
      <c r="E30" s="28" t="s">
        <v>128</v>
      </c>
      <c r="F30" s="6" t="s">
        <v>1892</v>
      </c>
      <c r="G30" s="28" t="s">
        <v>129</v>
      </c>
      <c r="H30" s="148">
        <v>32481737</v>
      </c>
      <c r="I30" s="148">
        <v>32481737</v>
      </c>
      <c r="J30" s="66">
        <v>1</v>
      </c>
      <c r="K30" s="9" t="s">
        <v>26</v>
      </c>
      <c r="L30" s="29" t="s">
        <v>27</v>
      </c>
      <c r="M30" s="29" t="s">
        <v>20</v>
      </c>
      <c r="N30" s="29">
        <v>1</v>
      </c>
      <c r="O30" s="21"/>
    </row>
    <row r="31" spans="1:15" s="1" customFormat="1" ht="64.5" customHeight="1">
      <c r="A31" s="21" t="s">
        <v>131</v>
      </c>
      <c r="B31" s="6" t="s">
        <v>132</v>
      </c>
      <c r="C31" s="6" t="s">
        <v>133</v>
      </c>
      <c r="D31" s="132">
        <v>41001</v>
      </c>
      <c r="E31" s="6" t="s">
        <v>134</v>
      </c>
      <c r="F31" s="6" t="s">
        <v>1893</v>
      </c>
      <c r="G31" s="6" t="s">
        <v>135</v>
      </c>
      <c r="H31" s="161"/>
      <c r="I31" s="161">
        <v>124950000</v>
      </c>
      <c r="J31" s="220"/>
      <c r="K31" s="20"/>
      <c r="L31" s="20" t="s">
        <v>33</v>
      </c>
      <c r="M31" s="20" t="s">
        <v>20</v>
      </c>
      <c r="N31" s="20">
        <v>1</v>
      </c>
      <c r="O31" s="21"/>
    </row>
    <row r="32" spans="1:15" s="1" customFormat="1" ht="59.75" customHeight="1">
      <c r="A32" s="21" t="s">
        <v>136</v>
      </c>
      <c r="B32" s="6" t="s">
        <v>137</v>
      </c>
      <c r="C32" s="6" t="s">
        <v>138</v>
      </c>
      <c r="D32" s="134">
        <v>41000</v>
      </c>
      <c r="E32" s="6" t="s">
        <v>139</v>
      </c>
      <c r="F32" s="6" t="s">
        <v>1879</v>
      </c>
      <c r="G32" s="6" t="s">
        <v>140</v>
      </c>
      <c r="H32" s="161">
        <v>134130501</v>
      </c>
      <c r="I32" s="161">
        <v>134130501</v>
      </c>
      <c r="J32" s="165" t="s">
        <v>26</v>
      </c>
      <c r="K32" s="20">
        <v>0</v>
      </c>
      <c r="L32" s="20" t="s">
        <v>33</v>
      </c>
      <c r="M32" s="20" t="s">
        <v>20</v>
      </c>
      <c r="N32" s="20" t="s">
        <v>1862</v>
      </c>
      <c r="O32" s="21"/>
    </row>
    <row r="33" spans="1:15" s="1" customFormat="1" ht="70.25" customHeight="1">
      <c r="A33" s="21" t="s">
        <v>136</v>
      </c>
      <c r="B33" s="6" t="s">
        <v>141</v>
      </c>
      <c r="C33" s="6" t="s">
        <v>138</v>
      </c>
      <c r="D33" s="188">
        <v>41000</v>
      </c>
      <c r="E33" s="6" t="s">
        <v>139</v>
      </c>
      <c r="F33" s="6" t="s">
        <v>1879</v>
      </c>
      <c r="G33" s="6" t="s">
        <v>142</v>
      </c>
      <c r="H33" s="12" t="s">
        <v>1861</v>
      </c>
      <c r="I33" s="161">
        <v>6437742</v>
      </c>
      <c r="J33" s="165" t="s">
        <v>26</v>
      </c>
      <c r="K33" s="20">
        <v>0</v>
      </c>
      <c r="L33" s="20" t="s">
        <v>33</v>
      </c>
      <c r="M33" s="20" t="s">
        <v>20</v>
      </c>
      <c r="N33" s="20" t="s">
        <v>1862</v>
      </c>
      <c r="O33" s="21"/>
    </row>
    <row r="34" spans="1:15" s="1" customFormat="1" ht="59.75" customHeight="1">
      <c r="A34" s="21" t="s">
        <v>136</v>
      </c>
      <c r="B34" s="6" t="s">
        <v>143</v>
      </c>
      <c r="C34" s="6" t="s">
        <v>138</v>
      </c>
      <c r="D34" s="188">
        <v>41183</v>
      </c>
      <c r="E34" s="6" t="s">
        <v>139</v>
      </c>
      <c r="F34" s="6" t="s">
        <v>1879</v>
      </c>
      <c r="G34" s="6" t="s">
        <v>144</v>
      </c>
      <c r="H34" s="161">
        <v>1723913</v>
      </c>
      <c r="I34" s="161">
        <v>1723913</v>
      </c>
      <c r="J34" s="165" t="s">
        <v>26</v>
      </c>
      <c r="K34" s="20">
        <v>0</v>
      </c>
      <c r="L34" s="20" t="s">
        <v>33</v>
      </c>
      <c r="M34" s="20" t="s">
        <v>20</v>
      </c>
      <c r="N34" s="20" t="s">
        <v>1862</v>
      </c>
      <c r="O34" s="21"/>
    </row>
    <row r="35" spans="1:15" s="1" customFormat="1" ht="59.75" customHeight="1">
      <c r="A35" s="21" t="s">
        <v>136</v>
      </c>
      <c r="B35" s="6" t="s">
        <v>145</v>
      </c>
      <c r="C35" s="6" t="s">
        <v>138</v>
      </c>
      <c r="D35" s="188">
        <v>41278</v>
      </c>
      <c r="E35" s="6" t="s">
        <v>139</v>
      </c>
      <c r="F35" s="6" t="s">
        <v>1879</v>
      </c>
      <c r="G35" s="6" t="s">
        <v>144</v>
      </c>
      <c r="H35" s="161">
        <v>1344414</v>
      </c>
      <c r="I35" s="161">
        <v>1344414</v>
      </c>
      <c r="J35" s="165" t="s">
        <v>26</v>
      </c>
      <c r="K35" s="20">
        <v>0</v>
      </c>
      <c r="L35" s="20" t="s">
        <v>33</v>
      </c>
      <c r="M35" s="20" t="s">
        <v>20</v>
      </c>
      <c r="N35" s="20" t="s">
        <v>1862</v>
      </c>
      <c r="O35" s="21"/>
    </row>
    <row r="36" spans="1:15" s="1" customFormat="1" ht="59.75" customHeight="1">
      <c r="A36" s="21" t="s">
        <v>136</v>
      </c>
      <c r="B36" s="6" t="s">
        <v>146</v>
      </c>
      <c r="C36" s="6" t="s">
        <v>138</v>
      </c>
      <c r="D36" s="188">
        <v>41317</v>
      </c>
      <c r="E36" s="6" t="s">
        <v>139</v>
      </c>
      <c r="F36" s="6" t="s">
        <v>1879</v>
      </c>
      <c r="G36" s="6" t="s">
        <v>144</v>
      </c>
      <c r="H36" s="161">
        <v>3680644</v>
      </c>
      <c r="I36" s="161">
        <v>3680644</v>
      </c>
      <c r="J36" s="165" t="s">
        <v>26</v>
      </c>
      <c r="K36" s="20">
        <v>0</v>
      </c>
      <c r="L36" s="20" t="s">
        <v>33</v>
      </c>
      <c r="M36" s="20" t="s">
        <v>20</v>
      </c>
      <c r="N36" s="20" t="s">
        <v>1862</v>
      </c>
      <c r="O36" s="21"/>
    </row>
    <row r="37" spans="1:15" s="1" customFormat="1" ht="101" customHeight="1">
      <c r="A37" s="21" t="s">
        <v>147</v>
      </c>
      <c r="B37" s="69" t="s">
        <v>148</v>
      </c>
      <c r="C37" s="118" t="s">
        <v>149</v>
      </c>
      <c r="D37" s="190">
        <v>41001</v>
      </c>
      <c r="E37" s="73" t="s">
        <v>150</v>
      </c>
      <c r="F37" s="6" t="s">
        <v>1891</v>
      </c>
      <c r="G37" s="86" t="s">
        <v>151</v>
      </c>
      <c r="H37" s="151">
        <v>6483750</v>
      </c>
      <c r="I37" s="151">
        <v>6483750</v>
      </c>
      <c r="J37" s="166">
        <v>1</v>
      </c>
      <c r="K37" s="5"/>
      <c r="L37" s="20" t="s">
        <v>152</v>
      </c>
      <c r="M37" s="20" t="s">
        <v>20</v>
      </c>
      <c r="N37" s="5"/>
      <c r="O37" s="6"/>
    </row>
    <row r="38" spans="1:15" s="1" customFormat="1" ht="138.75" customHeight="1">
      <c r="A38" s="21" t="s">
        <v>147</v>
      </c>
      <c r="B38" s="69" t="s">
        <v>153</v>
      </c>
      <c r="C38" s="118" t="s">
        <v>149</v>
      </c>
      <c r="D38" s="191">
        <v>41001</v>
      </c>
      <c r="E38" s="14" t="s">
        <v>154</v>
      </c>
      <c r="F38" s="6" t="s">
        <v>1877</v>
      </c>
      <c r="G38" s="86" t="s">
        <v>155</v>
      </c>
      <c r="H38" s="151">
        <v>641529000</v>
      </c>
      <c r="I38" s="151">
        <v>640941000</v>
      </c>
      <c r="J38" s="166">
        <v>0.99908343971979441</v>
      </c>
      <c r="K38" s="5"/>
      <c r="L38" s="20" t="s">
        <v>156</v>
      </c>
      <c r="M38" s="20" t="s">
        <v>20</v>
      </c>
      <c r="N38" s="5"/>
      <c r="O38" s="6"/>
    </row>
    <row r="39" spans="1:15" s="1" customFormat="1" ht="141.5" customHeight="1">
      <c r="A39" s="21" t="s">
        <v>147</v>
      </c>
      <c r="B39" s="69" t="s">
        <v>157</v>
      </c>
      <c r="C39" s="118" t="s">
        <v>149</v>
      </c>
      <c r="D39" s="191">
        <v>41001</v>
      </c>
      <c r="E39" s="14" t="s">
        <v>154</v>
      </c>
      <c r="F39" s="6" t="s">
        <v>1877</v>
      </c>
      <c r="G39" s="86" t="s">
        <v>155</v>
      </c>
      <c r="H39" s="151">
        <v>111650000</v>
      </c>
      <c r="I39" s="151">
        <v>111650000</v>
      </c>
      <c r="J39" s="166">
        <v>1</v>
      </c>
      <c r="K39" s="5"/>
      <c r="L39" s="20" t="s">
        <v>156</v>
      </c>
      <c r="M39" s="20" t="s">
        <v>20</v>
      </c>
      <c r="N39" s="5"/>
      <c r="O39" s="6"/>
    </row>
    <row r="40" spans="1:15" s="1" customFormat="1" ht="62.75" customHeight="1">
      <c r="A40" s="21" t="s">
        <v>147</v>
      </c>
      <c r="B40" s="119" t="s">
        <v>158</v>
      </c>
      <c r="C40" s="118" t="s">
        <v>159</v>
      </c>
      <c r="D40" s="188">
        <v>41001</v>
      </c>
      <c r="E40" s="119" t="s">
        <v>160</v>
      </c>
      <c r="F40" s="6" t="s">
        <v>1891</v>
      </c>
      <c r="G40" s="74" t="s">
        <v>161</v>
      </c>
      <c r="H40" s="10">
        <v>24365775</v>
      </c>
      <c r="I40" s="152">
        <v>24365775</v>
      </c>
      <c r="J40" s="166">
        <v>1</v>
      </c>
      <c r="K40" s="5"/>
      <c r="L40" s="20" t="s">
        <v>152</v>
      </c>
      <c r="M40" s="20" t="s">
        <v>20</v>
      </c>
      <c r="N40" s="5"/>
      <c r="O40" s="6"/>
    </row>
    <row r="41" spans="1:15" s="1" customFormat="1" ht="62.75" customHeight="1">
      <c r="A41" s="21" t="s">
        <v>147</v>
      </c>
      <c r="B41" s="118" t="s">
        <v>162</v>
      </c>
      <c r="C41" s="118" t="s">
        <v>163</v>
      </c>
      <c r="D41" s="188">
        <v>41001</v>
      </c>
      <c r="E41" s="118" t="s">
        <v>164</v>
      </c>
      <c r="F41" s="6" t="s">
        <v>1894</v>
      </c>
      <c r="G41" s="74" t="s">
        <v>165</v>
      </c>
      <c r="H41" s="152">
        <v>27802470</v>
      </c>
      <c r="I41" s="57">
        <v>27802470</v>
      </c>
      <c r="J41" s="166">
        <v>1</v>
      </c>
      <c r="K41" s="20"/>
      <c r="L41" s="20" t="s">
        <v>33</v>
      </c>
      <c r="M41" s="20" t="s">
        <v>20</v>
      </c>
      <c r="N41" s="20"/>
      <c r="O41" s="21"/>
    </row>
    <row r="42" spans="1:15" s="1" customFormat="1" ht="133.25" customHeight="1">
      <c r="A42" s="21" t="s">
        <v>147</v>
      </c>
      <c r="B42" s="69" t="s">
        <v>166</v>
      </c>
      <c r="C42" s="118" t="s">
        <v>149</v>
      </c>
      <c r="D42" s="190">
        <v>41004</v>
      </c>
      <c r="E42" s="73" t="s">
        <v>167</v>
      </c>
      <c r="F42" s="6" t="s">
        <v>1894</v>
      </c>
      <c r="G42" s="69" t="s">
        <v>168</v>
      </c>
      <c r="H42" s="151">
        <v>181211000</v>
      </c>
      <c r="I42" s="151">
        <v>181209000</v>
      </c>
      <c r="J42" s="166">
        <v>0.999</v>
      </c>
      <c r="K42" s="5"/>
      <c r="L42" s="20" t="s">
        <v>152</v>
      </c>
      <c r="M42" s="20" t="s">
        <v>20</v>
      </c>
      <c r="N42" s="5"/>
      <c r="O42" s="6"/>
    </row>
    <row r="43" spans="1:15" s="1" customFormat="1" ht="85" customHeight="1">
      <c r="A43" s="21" t="s">
        <v>147</v>
      </c>
      <c r="B43" s="120" t="s">
        <v>169</v>
      </c>
      <c r="C43" s="120" t="s">
        <v>170</v>
      </c>
      <c r="D43" s="192">
        <v>41005</v>
      </c>
      <c r="E43" s="120" t="s">
        <v>171</v>
      </c>
      <c r="F43" s="6" t="s">
        <v>1894</v>
      </c>
      <c r="G43" s="139" t="s">
        <v>172</v>
      </c>
      <c r="H43" s="153">
        <v>2683296</v>
      </c>
      <c r="I43" s="153">
        <v>2683296</v>
      </c>
      <c r="J43" s="167">
        <v>1</v>
      </c>
      <c r="K43" s="20"/>
      <c r="L43" s="20" t="s">
        <v>33</v>
      </c>
      <c r="M43" s="20" t="s">
        <v>20</v>
      </c>
      <c r="N43" s="20"/>
      <c r="O43" s="21"/>
    </row>
    <row r="44" spans="1:15" s="1" customFormat="1" ht="258.5" customHeight="1">
      <c r="A44" s="21" t="s">
        <v>147</v>
      </c>
      <c r="B44" s="87" t="s">
        <v>173</v>
      </c>
      <c r="C44" s="118" t="s">
        <v>174</v>
      </c>
      <c r="D44" s="193">
        <v>41213</v>
      </c>
      <c r="E44" s="6" t="s">
        <v>175</v>
      </c>
      <c r="F44" s="6" t="s">
        <v>1877</v>
      </c>
      <c r="G44" s="6" t="s">
        <v>176</v>
      </c>
      <c r="H44" s="154">
        <v>4746840000</v>
      </c>
      <c r="I44" s="154">
        <v>4742183974</v>
      </c>
      <c r="J44" s="19">
        <v>0.99901913146430044</v>
      </c>
      <c r="K44" s="20"/>
      <c r="L44" s="20" t="s">
        <v>156</v>
      </c>
      <c r="M44" s="20" t="s">
        <v>20</v>
      </c>
      <c r="N44" s="20"/>
      <c r="O44" s="21"/>
    </row>
    <row r="45" spans="1:15" s="1" customFormat="1" ht="76.75" customHeight="1">
      <c r="A45" s="21" t="s">
        <v>147</v>
      </c>
      <c r="B45" s="231" t="s">
        <v>2126</v>
      </c>
      <c r="C45" s="232" t="s">
        <v>2127</v>
      </c>
      <c r="D45" s="233">
        <v>41004</v>
      </c>
      <c r="E45" s="234" t="s">
        <v>2128</v>
      </c>
      <c r="F45" s="6" t="s">
        <v>2161</v>
      </c>
      <c r="G45" s="6" t="s">
        <v>2129</v>
      </c>
      <c r="H45" s="235">
        <v>13825500</v>
      </c>
      <c r="I45" s="235">
        <v>13825500</v>
      </c>
      <c r="J45" s="236">
        <v>1</v>
      </c>
      <c r="K45" s="237"/>
      <c r="L45" s="20" t="s">
        <v>474</v>
      </c>
      <c r="M45" s="20" t="s">
        <v>20</v>
      </c>
      <c r="N45" s="237"/>
      <c r="O45" s="237"/>
    </row>
    <row r="46" spans="1:15" s="1" customFormat="1" ht="121.25" customHeight="1" thickBot="1">
      <c r="A46" s="21" t="s">
        <v>147</v>
      </c>
      <c r="B46" s="238" t="s">
        <v>2130</v>
      </c>
      <c r="C46" s="232" t="s">
        <v>2131</v>
      </c>
      <c r="D46" s="233">
        <v>41152</v>
      </c>
      <c r="E46" s="234" t="s">
        <v>2132</v>
      </c>
      <c r="F46" s="234" t="s">
        <v>2159</v>
      </c>
      <c r="G46" s="6" t="s">
        <v>2133</v>
      </c>
      <c r="H46" s="235">
        <v>15817000</v>
      </c>
      <c r="I46" s="235">
        <v>15817000</v>
      </c>
      <c r="J46" s="236">
        <v>1</v>
      </c>
      <c r="K46" s="237"/>
      <c r="L46" s="20" t="s">
        <v>474</v>
      </c>
      <c r="M46" s="20" t="s">
        <v>20</v>
      </c>
      <c r="N46" s="237"/>
      <c r="O46" s="237"/>
    </row>
    <row r="47" spans="1:15" s="221" customFormat="1" ht="69.5" customHeight="1">
      <c r="A47" s="121" t="s">
        <v>177</v>
      </c>
      <c r="B47" s="88" t="s">
        <v>180</v>
      </c>
      <c r="C47" s="88" t="s">
        <v>178</v>
      </c>
      <c r="D47" s="194">
        <v>41001</v>
      </c>
      <c r="E47" s="88" t="s">
        <v>181</v>
      </c>
      <c r="F47" s="6" t="s">
        <v>1869</v>
      </c>
      <c r="G47" s="88" t="s">
        <v>182</v>
      </c>
      <c r="H47" s="57">
        <v>11428000</v>
      </c>
      <c r="I47" s="57">
        <v>11428000</v>
      </c>
      <c r="J47" s="89">
        <v>1</v>
      </c>
      <c r="K47" s="9" t="s">
        <v>26</v>
      </c>
      <c r="L47" s="33" t="s">
        <v>107</v>
      </c>
      <c r="M47" s="33" t="s">
        <v>84</v>
      </c>
      <c r="N47" s="20" t="s">
        <v>1862</v>
      </c>
      <c r="O47" s="121"/>
    </row>
    <row r="48" spans="1:15" s="221" customFormat="1" ht="69.5" customHeight="1">
      <c r="A48" s="121" t="s">
        <v>177</v>
      </c>
      <c r="B48" s="88" t="s">
        <v>183</v>
      </c>
      <c r="C48" s="88" t="s">
        <v>184</v>
      </c>
      <c r="D48" s="194">
        <v>41001</v>
      </c>
      <c r="E48" s="88" t="s">
        <v>185</v>
      </c>
      <c r="F48" s="6" t="s">
        <v>1895</v>
      </c>
      <c r="G48" s="88" t="s">
        <v>186</v>
      </c>
      <c r="H48" s="152">
        <v>1711440</v>
      </c>
      <c r="I48" s="152">
        <v>1711440</v>
      </c>
      <c r="J48" s="89">
        <v>1</v>
      </c>
      <c r="K48" s="33">
        <v>6</v>
      </c>
      <c r="L48" s="33" t="s">
        <v>116</v>
      </c>
      <c r="M48" s="33" t="s">
        <v>84</v>
      </c>
      <c r="N48" s="20" t="s">
        <v>1862</v>
      </c>
      <c r="O48" s="88" t="s">
        <v>85</v>
      </c>
    </row>
    <row r="49" spans="1:15" s="221" customFormat="1" ht="69.5" customHeight="1">
      <c r="A49" s="121" t="s">
        <v>177</v>
      </c>
      <c r="B49" s="14" t="s">
        <v>189</v>
      </c>
      <c r="C49" s="88" t="s">
        <v>187</v>
      </c>
      <c r="D49" s="140">
        <v>41052</v>
      </c>
      <c r="E49" s="88" t="s">
        <v>190</v>
      </c>
      <c r="F49" s="6" t="s">
        <v>1896</v>
      </c>
      <c r="G49" s="14" t="s">
        <v>188</v>
      </c>
      <c r="H49" s="57">
        <v>1027204</v>
      </c>
      <c r="I49" s="57">
        <v>1027204</v>
      </c>
      <c r="J49" s="89">
        <v>1</v>
      </c>
      <c r="K49" s="9" t="s">
        <v>26</v>
      </c>
      <c r="L49" s="33" t="s">
        <v>116</v>
      </c>
      <c r="M49" s="33" t="s">
        <v>84</v>
      </c>
      <c r="N49" s="31">
        <v>1</v>
      </c>
      <c r="O49" s="88"/>
    </row>
    <row r="50" spans="1:15" s="221" customFormat="1" ht="83.75" customHeight="1">
      <c r="A50" s="121" t="s">
        <v>177</v>
      </c>
      <c r="B50" s="14" t="s">
        <v>191</v>
      </c>
      <c r="C50" s="88" t="s">
        <v>192</v>
      </c>
      <c r="D50" s="140">
        <v>41088</v>
      </c>
      <c r="E50" s="88" t="s">
        <v>193</v>
      </c>
      <c r="F50" s="6" t="s">
        <v>1870</v>
      </c>
      <c r="G50" s="14" t="s">
        <v>194</v>
      </c>
      <c r="H50" s="57">
        <v>50284594</v>
      </c>
      <c r="I50" s="57">
        <v>49350000</v>
      </c>
      <c r="J50" s="89">
        <v>0.98141390979511534</v>
      </c>
      <c r="K50" s="33">
        <v>0</v>
      </c>
      <c r="L50" s="33" t="s">
        <v>107</v>
      </c>
      <c r="M50" s="33" t="s">
        <v>84</v>
      </c>
      <c r="N50" s="33">
        <v>0</v>
      </c>
      <c r="O50" s="14" t="s">
        <v>195</v>
      </c>
    </row>
    <row r="51" spans="1:15" s="221" customFormat="1" ht="83.75" customHeight="1">
      <c r="A51" s="121" t="s">
        <v>177</v>
      </c>
      <c r="B51" s="88" t="s">
        <v>196</v>
      </c>
      <c r="C51" s="88" t="s">
        <v>197</v>
      </c>
      <c r="D51" s="194">
        <v>41124</v>
      </c>
      <c r="E51" s="88" t="s">
        <v>198</v>
      </c>
      <c r="F51" s="6" t="s">
        <v>1897</v>
      </c>
      <c r="G51" s="88" t="s">
        <v>199</v>
      </c>
      <c r="H51" s="57">
        <v>11542821</v>
      </c>
      <c r="I51" s="57">
        <v>9295711</v>
      </c>
      <c r="J51" s="89">
        <v>0.80532401914575302</v>
      </c>
      <c r="K51" s="33">
        <v>5</v>
      </c>
      <c r="L51" s="33" t="s">
        <v>116</v>
      </c>
      <c r="M51" s="33" t="s">
        <v>84</v>
      </c>
      <c r="N51" s="20" t="s">
        <v>1862</v>
      </c>
      <c r="O51" s="88"/>
    </row>
    <row r="52" spans="1:15" s="221" customFormat="1" ht="83.75" customHeight="1">
      <c r="A52" s="121" t="s">
        <v>177</v>
      </c>
      <c r="B52" s="14" t="s">
        <v>200</v>
      </c>
      <c r="C52" s="88" t="s">
        <v>201</v>
      </c>
      <c r="D52" s="194">
        <v>41159</v>
      </c>
      <c r="E52" s="88" t="s">
        <v>202</v>
      </c>
      <c r="F52" s="6" t="s">
        <v>1871</v>
      </c>
      <c r="G52" s="88" t="s">
        <v>203</v>
      </c>
      <c r="H52" s="57">
        <v>44067748</v>
      </c>
      <c r="I52" s="57">
        <v>43050000</v>
      </c>
      <c r="J52" s="89">
        <v>0.97690492375512361</v>
      </c>
      <c r="K52" s="33">
        <v>0</v>
      </c>
      <c r="L52" s="33" t="s">
        <v>107</v>
      </c>
      <c r="M52" s="33" t="s">
        <v>84</v>
      </c>
      <c r="N52" s="33">
        <v>2</v>
      </c>
      <c r="O52" s="88" t="s">
        <v>195</v>
      </c>
    </row>
    <row r="53" spans="1:15" s="221" customFormat="1" ht="83.75" customHeight="1">
      <c r="A53" s="121" t="s">
        <v>177</v>
      </c>
      <c r="B53" s="88" t="s">
        <v>204</v>
      </c>
      <c r="C53" s="14" t="s">
        <v>205</v>
      </c>
      <c r="D53" s="195">
        <v>41205</v>
      </c>
      <c r="E53" s="88" t="s">
        <v>206</v>
      </c>
      <c r="F53" s="6" t="s">
        <v>1865</v>
      </c>
      <c r="G53" s="88" t="s">
        <v>207</v>
      </c>
      <c r="H53" s="57">
        <v>31182501</v>
      </c>
      <c r="I53" s="57">
        <v>30975000</v>
      </c>
      <c r="J53" s="89">
        <v>0.99334559469748751</v>
      </c>
      <c r="K53" s="33">
        <v>0</v>
      </c>
      <c r="L53" s="33" t="s">
        <v>107</v>
      </c>
      <c r="M53" s="33" t="s">
        <v>84</v>
      </c>
      <c r="N53" s="33">
        <v>2</v>
      </c>
      <c r="O53" s="88" t="s">
        <v>195</v>
      </c>
    </row>
    <row r="54" spans="1:15" s="221" customFormat="1" ht="83.75" customHeight="1">
      <c r="A54" s="121" t="s">
        <v>177</v>
      </c>
      <c r="B54" s="88" t="s">
        <v>208</v>
      </c>
      <c r="C54" s="88" t="s">
        <v>209</v>
      </c>
      <c r="D54" s="195">
        <v>41211</v>
      </c>
      <c r="E54" s="88" t="s">
        <v>210</v>
      </c>
      <c r="F54" s="6" t="s">
        <v>1866</v>
      </c>
      <c r="G54" s="88" t="s">
        <v>211</v>
      </c>
      <c r="H54" s="152">
        <v>31836000</v>
      </c>
      <c r="I54" s="152">
        <v>31815000</v>
      </c>
      <c r="J54" s="89">
        <v>0.99934036939313986</v>
      </c>
      <c r="K54" s="33">
        <v>0</v>
      </c>
      <c r="L54" s="33" t="s">
        <v>107</v>
      </c>
      <c r="M54" s="33" t="s">
        <v>84</v>
      </c>
      <c r="N54" s="33">
        <v>1</v>
      </c>
      <c r="O54" s="88" t="s">
        <v>195</v>
      </c>
    </row>
    <row r="55" spans="1:15" s="221" customFormat="1" ht="86.75" customHeight="1">
      <c r="A55" s="121" t="s">
        <v>177</v>
      </c>
      <c r="B55" s="88" t="s">
        <v>212</v>
      </c>
      <c r="C55" s="14" t="s">
        <v>213</v>
      </c>
      <c r="D55" s="195">
        <v>41212</v>
      </c>
      <c r="E55" s="88" t="s">
        <v>214</v>
      </c>
      <c r="F55" s="6" t="s">
        <v>1898</v>
      </c>
      <c r="G55" s="88" t="s">
        <v>207</v>
      </c>
      <c r="H55" s="57">
        <v>28867860</v>
      </c>
      <c r="I55" s="57">
        <v>28867650</v>
      </c>
      <c r="J55" s="89">
        <v>0.999</v>
      </c>
      <c r="K55" s="33">
        <v>0</v>
      </c>
      <c r="L55" s="33" t="s">
        <v>107</v>
      </c>
      <c r="M55" s="33" t="s">
        <v>84</v>
      </c>
      <c r="N55" s="33">
        <v>2</v>
      </c>
      <c r="O55" s="88" t="s">
        <v>195</v>
      </c>
    </row>
    <row r="56" spans="1:15" s="221" customFormat="1" ht="86.75" customHeight="1">
      <c r="A56" s="121" t="s">
        <v>177</v>
      </c>
      <c r="B56" s="88" t="s">
        <v>208</v>
      </c>
      <c r="C56" s="88" t="s">
        <v>215</v>
      </c>
      <c r="D56" s="194">
        <v>41215</v>
      </c>
      <c r="E56" s="88" t="s">
        <v>216</v>
      </c>
      <c r="F56" s="6" t="s">
        <v>1899</v>
      </c>
      <c r="G56" s="88" t="s">
        <v>217</v>
      </c>
      <c r="H56" s="57">
        <v>30575922</v>
      </c>
      <c r="I56" s="57">
        <v>30450000</v>
      </c>
      <c r="J56" s="89">
        <v>0.99588166139356316</v>
      </c>
      <c r="K56" s="33">
        <v>0</v>
      </c>
      <c r="L56" s="33" t="s">
        <v>107</v>
      </c>
      <c r="M56" s="33" t="s">
        <v>84</v>
      </c>
      <c r="N56" s="33">
        <v>1</v>
      </c>
      <c r="O56" s="88" t="s">
        <v>195</v>
      </c>
    </row>
    <row r="57" spans="1:15" s="221" customFormat="1" ht="78.5" customHeight="1">
      <c r="A57" s="121" t="s">
        <v>177</v>
      </c>
      <c r="B57" s="88" t="s">
        <v>218</v>
      </c>
      <c r="C57" s="88" t="s">
        <v>187</v>
      </c>
      <c r="D57" s="135" t="s">
        <v>1860</v>
      </c>
      <c r="E57" s="88" t="s">
        <v>219</v>
      </c>
      <c r="F57" s="6" t="s">
        <v>1877</v>
      </c>
      <c r="G57" s="88" t="s">
        <v>220</v>
      </c>
      <c r="H57" s="15" t="s">
        <v>179</v>
      </c>
      <c r="I57" s="15" t="s">
        <v>179</v>
      </c>
      <c r="J57" s="89"/>
      <c r="K57" s="33" t="s">
        <v>179</v>
      </c>
      <c r="L57" s="33" t="s">
        <v>107</v>
      </c>
      <c r="M57" s="33" t="s">
        <v>84</v>
      </c>
      <c r="N57" s="33" t="s">
        <v>26</v>
      </c>
      <c r="O57" s="88" t="s">
        <v>221</v>
      </c>
    </row>
    <row r="58" spans="1:15" s="221" customFormat="1" ht="120.5" customHeight="1">
      <c r="A58" s="121" t="s">
        <v>177</v>
      </c>
      <c r="B58" s="88" t="s">
        <v>222</v>
      </c>
      <c r="C58" s="88" t="s">
        <v>187</v>
      </c>
      <c r="D58" s="135" t="s">
        <v>1860</v>
      </c>
      <c r="E58" s="88" t="s">
        <v>223</v>
      </c>
      <c r="F58" s="6" t="s">
        <v>1894</v>
      </c>
      <c r="G58" s="88" t="s">
        <v>224</v>
      </c>
      <c r="H58" s="15" t="s">
        <v>179</v>
      </c>
      <c r="I58" s="15" t="s">
        <v>179</v>
      </c>
      <c r="J58" s="90"/>
      <c r="K58" s="33" t="s">
        <v>179</v>
      </c>
      <c r="L58" s="33" t="s">
        <v>116</v>
      </c>
      <c r="M58" s="33" t="s">
        <v>84</v>
      </c>
      <c r="N58" s="33" t="s">
        <v>26</v>
      </c>
      <c r="O58" s="88" t="s">
        <v>225</v>
      </c>
    </row>
    <row r="59" spans="1:15" s="221" customFormat="1" ht="76" customHeight="1">
      <c r="A59" s="14" t="s">
        <v>226</v>
      </c>
      <c r="B59" s="14" t="s">
        <v>227</v>
      </c>
      <c r="C59" s="88" t="s">
        <v>228</v>
      </c>
      <c r="D59" s="140">
        <v>41001</v>
      </c>
      <c r="E59" s="140" t="s">
        <v>229</v>
      </c>
      <c r="F59" s="6" t="s">
        <v>1900</v>
      </c>
      <c r="G59" s="14" t="s">
        <v>230</v>
      </c>
      <c r="H59" s="57">
        <v>1927873205</v>
      </c>
      <c r="I59" s="57">
        <v>1927873205</v>
      </c>
      <c r="J59" s="166">
        <f t="shared" ref="J59:J69" si="0">ROUNDDOWN(I59/H59,3)</f>
        <v>1</v>
      </c>
      <c r="K59" s="32">
        <v>0</v>
      </c>
      <c r="L59" s="32" t="s">
        <v>107</v>
      </c>
      <c r="M59" s="32" t="s">
        <v>84</v>
      </c>
      <c r="N59" s="20" t="s">
        <v>1862</v>
      </c>
      <c r="O59" s="14"/>
    </row>
    <row r="60" spans="1:15" s="221" customFormat="1" ht="76" customHeight="1">
      <c r="A60" s="14" t="s">
        <v>226</v>
      </c>
      <c r="B60" s="14" t="s">
        <v>231</v>
      </c>
      <c r="C60" s="88" t="s">
        <v>228</v>
      </c>
      <c r="D60" s="140">
        <v>41001</v>
      </c>
      <c r="E60" s="140" t="s">
        <v>229</v>
      </c>
      <c r="F60" s="6" t="s">
        <v>1900</v>
      </c>
      <c r="G60" s="14" t="s">
        <v>230</v>
      </c>
      <c r="H60" s="57">
        <v>1623159447</v>
      </c>
      <c r="I60" s="57">
        <v>1623159447</v>
      </c>
      <c r="J60" s="166">
        <f t="shared" si="0"/>
        <v>1</v>
      </c>
      <c r="K60" s="32">
        <v>0</v>
      </c>
      <c r="L60" s="32" t="s">
        <v>107</v>
      </c>
      <c r="M60" s="32" t="s">
        <v>84</v>
      </c>
      <c r="N60" s="20" t="s">
        <v>1862</v>
      </c>
      <c r="O60" s="14"/>
    </row>
    <row r="61" spans="1:15" s="221" customFormat="1" ht="76" customHeight="1">
      <c r="A61" s="14" t="s">
        <v>226</v>
      </c>
      <c r="B61" s="14" t="s">
        <v>232</v>
      </c>
      <c r="C61" s="88" t="s">
        <v>228</v>
      </c>
      <c r="D61" s="140">
        <v>41001</v>
      </c>
      <c r="E61" s="140" t="s">
        <v>233</v>
      </c>
      <c r="F61" s="6" t="s">
        <v>1901</v>
      </c>
      <c r="G61" s="14" t="s">
        <v>234</v>
      </c>
      <c r="H61" s="57">
        <v>526598000</v>
      </c>
      <c r="I61" s="152">
        <v>526483911</v>
      </c>
      <c r="J61" s="166">
        <f t="shared" si="0"/>
        <v>0.999</v>
      </c>
      <c r="K61" s="32">
        <v>0</v>
      </c>
      <c r="L61" s="32" t="s">
        <v>83</v>
      </c>
      <c r="M61" s="32" t="s">
        <v>84</v>
      </c>
      <c r="N61" s="31">
        <v>1</v>
      </c>
      <c r="O61" s="14"/>
    </row>
    <row r="62" spans="1:15" s="221" customFormat="1" ht="76" customHeight="1">
      <c r="A62" s="14" t="s">
        <v>226</v>
      </c>
      <c r="B62" s="14" t="s">
        <v>231</v>
      </c>
      <c r="C62" s="88" t="s">
        <v>228</v>
      </c>
      <c r="D62" s="140">
        <v>41001</v>
      </c>
      <c r="E62" s="140" t="s">
        <v>229</v>
      </c>
      <c r="F62" s="6" t="s">
        <v>1900</v>
      </c>
      <c r="G62" s="14" t="s">
        <v>234</v>
      </c>
      <c r="H62" s="57">
        <v>358630000</v>
      </c>
      <c r="I62" s="57">
        <v>358465956</v>
      </c>
      <c r="J62" s="166">
        <f t="shared" si="0"/>
        <v>0.999</v>
      </c>
      <c r="K62" s="32">
        <v>0</v>
      </c>
      <c r="L62" s="32" t="s">
        <v>107</v>
      </c>
      <c r="M62" s="32" t="s">
        <v>84</v>
      </c>
      <c r="N62" s="31">
        <v>1</v>
      </c>
      <c r="O62" s="14"/>
    </row>
    <row r="63" spans="1:15" s="221" customFormat="1" ht="73.25" customHeight="1">
      <c r="A63" s="14" t="s">
        <v>226</v>
      </c>
      <c r="B63" s="14" t="s">
        <v>235</v>
      </c>
      <c r="C63" s="88" t="s">
        <v>228</v>
      </c>
      <c r="D63" s="140">
        <v>41001</v>
      </c>
      <c r="E63" s="140" t="s">
        <v>233</v>
      </c>
      <c r="F63" s="6" t="s">
        <v>1901</v>
      </c>
      <c r="G63" s="14" t="s">
        <v>234</v>
      </c>
      <c r="H63" s="57">
        <v>202664000</v>
      </c>
      <c r="I63" s="57">
        <v>202638932</v>
      </c>
      <c r="J63" s="166">
        <f t="shared" si="0"/>
        <v>0.999</v>
      </c>
      <c r="K63" s="32">
        <v>0</v>
      </c>
      <c r="L63" s="32" t="s">
        <v>83</v>
      </c>
      <c r="M63" s="32" t="s">
        <v>84</v>
      </c>
      <c r="N63" s="31">
        <v>3</v>
      </c>
      <c r="O63" s="14"/>
    </row>
    <row r="64" spans="1:15" s="221" customFormat="1" ht="73.25" customHeight="1">
      <c r="A64" s="14" t="s">
        <v>226</v>
      </c>
      <c r="B64" s="14" t="s">
        <v>236</v>
      </c>
      <c r="C64" s="88" t="s">
        <v>228</v>
      </c>
      <c r="D64" s="140">
        <v>41001</v>
      </c>
      <c r="E64" s="140" t="s">
        <v>229</v>
      </c>
      <c r="F64" s="6" t="s">
        <v>1900</v>
      </c>
      <c r="G64" s="14" t="s">
        <v>237</v>
      </c>
      <c r="H64" s="57">
        <v>51865904</v>
      </c>
      <c r="I64" s="57">
        <v>51865904</v>
      </c>
      <c r="J64" s="166">
        <f t="shared" si="0"/>
        <v>1</v>
      </c>
      <c r="K64" s="32">
        <v>0</v>
      </c>
      <c r="L64" s="32" t="s">
        <v>107</v>
      </c>
      <c r="M64" s="32" t="s">
        <v>84</v>
      </c>
      <c r="N64" s="20" t="s">
        <v>1862</v>
      </c>
      <c r="O64" s="14"/>
    </row>
    <row r="65" spans="1:15" s="221" customFormat="1" ht="73.25" customHeight="1">
      <c r="A65" s="14" t="s">
        <v>226</v>
      </c>
      <c r="B65" s="14" t="s">
        <v>238</v>
      </c>
      <c r="C65" s="88" t="s">
        <v>228</v>
      </c>
      <c r="D65" s="140">
        <v>41001</v>
      </c>
      <c r="E65" s="140" t="s">
        <v>229</v>
      </c>
      <c r="F65" s="6" t="s">
        <v>1900</v>
      </c>
      <c r="G65" s="14" t="s">
        <v>234</v>
      </c>
      <c r="H65" s="57">
        <v>56122000</v>
      </c>
      <c r="I65" s="57">
        <v>51424100</v>
      </c>
      <c r="J65" s="166">
        <f t="shared" si="0"/>
        <v>0.91600000000000004</v>
      </c>
      <c r="K65" s="32">
        <v>0</v>
      </c>
      <c r="L65" s="32" t="s">
        <v>107</v>
      </c>
      <c r="M65" s="32" t="s">
        <v>84</v>
      </c>
      <c r="N65" s="31">
        <v>2</v>
      </c>
      <c r="O65" s="14"/>
    </row>
    <row r="66" spans="1:15" s="221" customFormat="1" ht="73.25" customHeight="1">
      <c r="A66" s="14" t="s">
        <v>226</v>
      </c>
      <c r="B66" s="14" t="s">
        <v>239</v>
      </c>
      <c r="C66" s="88" t="s">
        <v>228</v>
      </c>
      <c r="D66" s="140">
        <v>41001</v>
      </c>
      <c r="E66" s="140" t="s">
        <v>240</v>
      </c>
      <c r="F66" s="6" t="s">
        <v>1902</v>
      </c>
      <c r="G66" s="14" t="s">
        <v>241</v>
      </c>
      <c r="H66" s="57">
        <v>30321257</v>
      </c>
      <c r="I66" s="57">
        <v>30321257</v>
      </c>
      <c r="J66" s="166">
        <f t="shared" si="0"/>
        <v>1</v>
      </c>
      <c r="K66" s="9" t="s">
        <v>26</v>
      </c>
      <c r="L66" s="32" t="s">
        <v>83</v>
      </c>
      <c r="M66" s="32" t="s">
        <v>84</v>
      </c>
      <c r="N66" s="20" t="s">
        <v>1862</v>
      </c>
      <c r="O66" s="14"/>
    </row>
    <row r="67" spans="1:15" s="221" customFormat="1" ht="73.25" customHeight="1">
      <c r="A67" s="14" t="s">
        <v>226</v>
      </c>
      <c r="B67" s="14" t="s">
        <v>242</v>
      </c>
      <c r="C67" s="88" t="s">
        <v>228</v>
      </c>
      <c r="D67" s="140">
        <v>41001</v>
      </c>
      <c r="E67" s="140" t="s">
        <v>243</v>
      </c>
      <c r="F67" s="6" t="s">
        <v>1877</v>
      </c>
      <c r="G67" s="14" t="s">
        <v>244</v>
      </c>
      <c r="H67" s="57">
        <v>16178400</v>
      </c>
      <c r="I67" s="57">
        <v>16178400</v>
      </c>
      <c r="J67" s="166">
        <f t="shared" si="0"/>
        <v>1</v>
      </c>
      <c r="K67" s="9" t="s">
        <v>26</v>
      </c>
      <c r="L67" s="32" t="s">
        <v>107</v>
      </c>
      <c r="M67" s="32" t="s">
        <v>84</v>
      </c>
      <c r="N67" s="20" t="s">
        <v>1862</v>
      </c>
      <c r="O67" s="14"/>
    </row>
    <row r="68" spans="1:15" s="221" customFormat="1" ht="73.25" customHeight="1">
      <c r="A68" s="14" t="s">
        <v>226</v>
      </c>
      <c r="B68" s="14" t="s">
        <v>245</v>
      </c>
      <c r="C68" s="88" t="s">
        <v>228</v>
      </c>
      <c r="D68" s="140">
        <v>41001</v>
      </c>
      <c r="E68" s="140" t="s">
        <v>240</v>
      </c>
      <c r="F68" s="6" t="s">
        <v>1902</v>
      </c>
      <c r="G68" s="14" t="s">
        <v>246</v>
      </c>
      <c r="H68" s="57">
        <v>13283000</v>
      </c>
      <c r="I68" s="57">
        <v>13251550</v>
      </c>
      <c r="J68" s="166">
        <f t="shared" si="0"/>
        <v>0.997</v>
      </c>
      <c r="K68" s="9" t="s">
        <v>26</v>
      </c>
      <c r="L68" s="32" t="s">
        <v>83</v>
      </c>
      <c r="M68" s="32" t="s">
        <v>84</v>
      </c>
      <c r="N68" s="31">
        <v>1</v>
      </c>
      <c r="O68" s="14"/>
    </row>
    <row r="69" spans="1:15" s="221" customFormat="1" ht="73.25" customHeight="1">
      <c r="A69" s="14" t="s">
        <v>226</v>
      </c>
      <c r="B69" s="14" t="s">
        <v>247</v>
      </c>
      <c r="C69" s="88" t="s">
        <v>228</v>
      </c>
      <c r="D69" s="140">
        <v>41001</v>
      </c>
      <c r="E69" s="140" t="s">
        <v>240</v>
      </c>
      <c r="F69" s="6" t="s">
        <v>1902</v>
      </c>
      <c r="G69" s="14" t="s">
        <v>248</v>
      </c>
      <c r="H69" s="57">
        <v>4596581</v>
      </c>
      <c r="I69" s="57">
        <v>4596581</v>
      </c>
      <c r="J69" s="166">
        <f t="shared" si="0"/>
        <v>1</v>
      </c>
      <c r="K69" s="9" t="s">
        <v>26</v>
      </c>
      <c r="L69" s="32" t="s">
        <v>83</v>
      </c>
      <c r="M69" s="32" t="s">
        <v>84</v>
      </c>
      <c r="N69" s="31">
        <v>1</v>
      </c>
      <c r="O69" s="14"/>
    </row>
    <row r="70" spans="1:15" s="221" customFormat="1" ht="73.25" customHeight="1">
      <c r="A70" s="14" t="s">
        <v>226</v>
      </c>
      <c r="B70" s="14" t="s">
        <v>249</v>
      </c>
      <c r="C70" s="88" t="s">
        <v>228</v>
      </c>
      <c r="D70" s="140">
        <v>41005</v>
      </c>
      <c r="E70" s="140" t="s">
        <v>229</v>
      </c>
      <c r="F70" s="6" t="s">
        <v>1900</v>
      </c>
      <c r="G70" s="14" t="s">
        <v>250</v>
      </c>
      <c r="H70" s="57">
        <v>55200000</v>
      </c>
      <c r="I70" s="155" t="s">
        <v>251</v>
      </c>
      <c r="J70" s="165" t="s">
        <v>26</v>
      </c>
      <c r="K70" s="32">
        <v>0</v>
      </c>
      <c r="L70" s="32" t="s">
        <v>252</v>
      </c>
      <c r="M70" s="32" t="s">
        <v>84</v>
      </c>
      <c r="N70" s="31">
        <v>2</v>
      </c>
      <c r="O70" s="14" t="s">
        <v>85</v>
      </c>
    </row>
    <row r="71" spans="1:15" s="221" customFormat="1" ht="73.25" customHeight="1">
      <c r="A71" s="14" t="s">
        <v>226</v>
      </c>
      <c r="B71" s="14" t="s">
        <v>227</v>
      </c>
      <c r="C71" s="88" t="s">
        <v>228</v>
      </c>
      <c r="D71" s="140">
        <v>41008</v>
      </c>
      <c r="E71" s="140" t="s">
        <v>229</v>
      </c>
      <c r="F71" s="6" t="s">
        <v>1900</v>
      </c>
      <c r="G71" s="14" t="s">
        <v>234</v>
      </c>
      <c r="H71" s="57">
        <v>367060000</v>
      </c>
      <c r="I71" s="152">
        <v>362572996</v>
      </c>
      <c r="J71" s="166">
        <f>ROUNDDOWN(I71/H71,3)</f>
        <v>0.98699999999999999</v>
      </c>
      <c r="K71" s="32">
        <v>0</v>
      </c>
      <c r="L71" s="32" t="s">
        <v>252</v>
      </c>
      <c r="M71" s="32" t="s">
        <v>84</v>
      </c>
      <c r="N71" s="31">
        <v>1</v>
      </c>
      <c r="O71" s="14"/>
    </row>
    <row r="72" spans="1:15" s="221" customFormat="1" ht="73.25" customHeight="1">
      <c r="A72" s="14" t="s">
        <v>226</v>
      </c>
      <c r="B72" s="14" t="s">
        <v>253</v>
      </c>
      <c r="C72" s="88" t="s">
        <v>228</v>
      </c>
      <c r="D72" s="140">
        <v>41008</v>
      </c>
      <c r="E72" s="140" t="s">
        <v>254</v>
      </c>
      <c r="F72" s="6" t="s">
        <v>1903</v>
      </c>
      <c r="G72" s="14" t="s">
        <v>234</v>
      </c>
      <c r="H72" s="57">
        <v>50740000</v>
      </c>
      <c r="I72" s="57">
        <v>47342464</v>
      </c>
      <c r="J72" s="166">
        <f>ROUNDDOWN(I72/H72,3)</f>
        <v>0.93300000000000005</v>
      </c>
      <c r="K72" s="9" t="s">
        <v>26</v>
      </c>
      <c r="L72" s="32" t="s">
        <v>255</v>
      </c>
      <c r="M72" s="32" t="s">
        <v>84</v>
      </c>
      <c r="N72" s="31">
        <v>2</v>
      </c>
      <c r="O72" s="14"/>
    </row>
    <row r="73" spans="1:15" s="221" customFormat="1" ht="73.25" customHeight="1">
      <c r="A73" s="14" t="s">
        <v>226</v>
      </c>
      <c r="B73" s="14" t="s">
        <v>256</v>
      </c>
      <c r="C73" s="88" t="s">
        <v>228</v>
      </c>
      <c r="D73" s="140">
        <v>41011</v>
      </c>
      <c r="E73" s="140" t="s">
        <v>257</v>
      </c>
      <c r="F73" s="6" t="s">
        <v>1904</v>
      </c>
      <c r="G73" s="14" t="s">
        <v>234</v>
      </c>
      <c r="H73" s="57">
        <v>8823915</v>
      </c>
      <c r="I73" s="57">
        <v>8807459</v>
      </c>
      <c r="J73" s="166">
        <f>ROUNDDOWN(I73/H73,3)</f>
        <v>0.998</v>
      </c>
      <c r="K73" s="9" t="s">
        <v>26</v>
      </c>
      <c r="L73" s="32" t="s">
        <v>83</v>
      </c>
      <c r="M73" s="32" t="s">
        <v>84</v>
      </c>
      <c r="N73" s="31">
        <v>3</v>
      </c>
      <c r="O73" s="14"/>
    </row>
    <row r="74" spans="1:15" s="221" customFormat="1" ht="73.25" customHeight="1">
      <c r="A74" s="14" t="s">
        <v>226</v>
      </c>
      <c r="B74" s="14" t="s">
        <v>258</v>
      </c>
      <c r="C74" s="88" t="s">
        <v>228</v>
      </c>
      <c r="D74" s="140">
        <v>41017</v>
      </c>
      <c r="E74" s="140" t="s">
        <v>259</v>
      </c>
      <c r="F74" s="6" t="s">
        <v>1905</v>
      </c>
      <c r="G74" s="14" t="s">
        <v>234</v>
      </c>
      <c r="H74" s="57">
        <v>11429000</v>
      </c>
      <c r="I74" s="57">
        <v>11409729</v>
      </c>
      <c r="J74" s="166">
        <f>ROUNDDOWN(I74/H74,3)</f>
        <v>0.998</v>
      </c>
      <c r="K74" s="9" t="s">
        <v>26</v>
      </c>
      <c r="L74" s="32" t="s">
        <v>83</v>
      </c>
      <c r="M74" s="32" t="s">
        <v>84</v>
      </c>
      <c r="N74" s="31">
        <v>1</v>
      </c>
      <c r="O74" s="14"/>
    </row>
    <row r="75" spans="1:15" s="221" customFormat="1" ht="72" customHeight="1">
      <c r="A75" s="14" t="s">
        <v>226</v>
      </c>
      <c r="B75" s="14" t="s">
        <v>260</v>
      </c>
      <c r="C75" s="88" t="s">
        <v>228</v>
      </c>
      <c r="D75" s="140">
        <v>41024</v>
      </c>
      <c r="E75" s="140" t="s">
        <v>261</v>
      </c>
      <c r="F75" s="6" t="s">
        <v>1906</v>
      </c>
      <c r="G75" s="14" t="s">
        <v>234</v>
      </c>
      <c r="H75" s="57">
        <v>2024370</v>
      </c>
      <c r="I75" s="57">
        <v>1931790</v>
      </c>
      <c r="J75" s="166">
        <f>ROUNDDOWN(I75/H75,3)</f>
        <v>0.95399999999999996</v>
      </c>
      <c r="K75" s="32">
        <v>0</v>
      </c>
      <c r="L75" s="32" t="s">
        <v>262</v>
      </c>
      <c r="M75" s="32" t="s">
        <v>84</v>
      </c>
      <c r="N75" s="31">
        <v>1</v>
      </c>
      <c r="O75" s="14"/>
    </row>
    <row r="76" spans="1:15" s="221" customFormat="1" ht="72" customHeight="1">
      <c r="A76" s="14" t="s">
        <v>226</v>
      </c>
      <c r="B76" s="14" t="s">
        <v>263</v>
      </c>
      <c r="C76" s="88" t="s">
        <v>228</v>
      </c>
      <c r="D76" s="140">
        <v>41026</v>
      </c>
      <c r="E76" s="140" t="s">
        <v>229</v>
      </c>
      <c r="F76" s="6" t="s">
        <v>1900</v>
      </c>
      <c r="G76" s="14" t="s">
        <v>234</v>
      </c>
      <c r="H76" s="152">
        <v>23200000</v>
      </c>
      <c r="I76" s="155" t="s">
        <v>264</v>
      </c>
      <c r="J76" s="165" t="s">
        <v>26</v>
      </c>
      <c r="K76" s="32">
        <v>0</v>
      </c>
      <c r="L76" s="32" t="s">
        <v>252</v>
      </c>
      <c r="M76" s="32" t="s">
        <v>84</v>
      </c>
      <c r="N76" s="31">
        <v>3</v>
      </c>
      <c r="O76" s="14" t="s">
        <v>85</v>
      </c>
    </row>
    <row r="77" spans="1:15" s="221" customFormat="1" ht="72" customHeight="1">
      <c r="A77" s="14" t="s">
        <v>226</v>
      </c>
      <c r="B77" s="14" t="s">
        <v>265</v>
      </c>
      <c r="C77" s="88" t="s">
        <v>228</v>
      </c>
      <c r="D77" s="140">
        <v>41030</v>
      </c>
      <c r="E77" s="140" t="s">
        <v>266</v>
      </c>
      <c r="F77" s="6" t="s">
        <v>1907</v>
      </c>
      <c r="G77" s="14" t="s">
        <v>234</v>
      </c>
      <c r="H77" s="152">
        <v>3810000</v>
      </c>
      <c r="I77" s="152">
        <v>3386136</v>
      </c>
      <c r="J77" s="166">
        <f t="shared" ref="J77:J96" si="1">ROUNDDOWN(I77/H77,3)</f>
        <v>0.88800000000000001</v>
      </c>
      <c r="K77" s="32">
        <v>0</v>
      </c>
      <c r="L77" s="32" t="s">
        <v>107</v>
      </c>
      <c r="M77" s="32" t="s">
        <v>84</v>
      </c>
      <c r="N77" s="31">
        <v>2</v>
      </c>
      <c r="O77" s="14"/>
    </row>
    <row r="78" spans="1:15" s="221" customFormat="1" ht="72" customHeight="1">
      <c r="A78" s="14" t="s">
        <v>226</v>
      </c>
      <c r="B78" s="14" t="s">
        <v>267</v>
      </c>
      <c r="C78" s="88" t="s">
        <v>228</v>
      </c>
      <c r="D78" s="140">
        <v>41036</v>
      </c>
      <c r="E78" s="140" t="s">
        <v>268</v>
      </c>
      <c r="F78" s="6" t="s">
        <v>1908</v>
      </c>
      <c r="G78" s="14" t="s">
        <v>234</v>
      </c>
      <c r="H78" s="152">
        <v>10686750</v>
      </c>
      <c r="I78" s="152">
        <v>10573148</v>
      </c>
      <c r="J78" s="166">
        <f t="shared" si="1"/>
        <v>0.98899999999999999</v>
      </c>
      <c r="K78" s="9" t="s">
        <v>26</v>
      </c>
      <c r="L78" s="32" t="s">
        <v>269</v>
      </c>
      <c r="M78" s="32" t="s">
        <v>84</v>
      </c>
      <c r="N78" s="31">
        <v>3</v>
      </c>
      <c r="O78" s="14"/>
    </row>
    <row r="79" spans="1:15" s="221" customFormat="1" ht="74.75" customHeight="1">
      <c r="A79" s="14" t="s">
        <v>226</v>
      </c>
      <c r="B79" s="14" t="s">
        <v>270</v>
      </c>
      <c r="C79" s="88" t="s">
        <v>228</v>
      </c>
      <c r="D79" s="140">
        <v>41036</v>
      </c>
      <c r="E79" s="140" t="s">
        <v>271</v>
      </c>
      <c r="F79" s="6" t="s">
        <v>1909</v>
      </c>
      <c r="G79" s="14" t="s">
        <v>234</v>
      </c>
      <c r="H79" s="152">
        <v>7000000</v>
      </c>
      <c r="I79" s="152">
        <v>6913442</v>
      </c>
      <c r="J79" s="166">
        <f t="shared" si="1"/>
        <v>0.98699999999999999</v>
      </c>
      <c r="K79" s="9" t="s">
        <v>26</v>
      </c>
      <c r="L79" s="32" t="s">
        <v>269</v>
      </c>
      <c r="M79" s="32" t="s">
        <v>84</v>
      </c>
      <c r="N79" s="31">
        <v>2</v>
      </c>
      <c r="O79" s="14"/>
    </row>
    <row r="80" spans="1:15" s="221" customFormat="1" ht="74.75" customHeight="1">
      <c r="A80" s="14" t="s">
        <v>226</v>
      </c>
      <c r="B80" s="14" t="s">
        <v>272</v>
      </c>
      <c r="C80" s="88" t="s">
        <v>228</v>
      </c>
      <c r="D80" s="140">
        <v>41053</v>
      </c>
      <c r="E80" s="140" t="s">
        <v>273</v>
      </c>
      <c r="F80" s="6" t="s">
        <v>1910</v>
      </c>
      <c r="G80" s="14" t="s">
        <v>234</v>
      </c>
      <c r="H80" s="152">
        <v>4081000</v>
      </c>
      <c r="I80" s="152">
        <v>4080200</v>
      </c>
      <c r="J80" s="166">
        <f t="shared" si="1"/>
        <v>0.999</v>
      </c>
      <c r="K80" s="9" t="s">
        <v>26</v>
      </c>
      <c r="L80" s="32" t="s">
        <v>269</v>
      </c>
      <c r="M80" s="32" t="s">
        <v>84</v>
      </c>
      <c r="N80" s="31">
        <v>1</v>
      </c>
      <c r="O80" s="14"/>
    </row>
    <row r="81" spans="1:15" s="221" customFormat="1" ht="74.75" customHeight="1">
      <c r="A81" s="14" t="s">
        <v>226</v>
      </c>
      <c r="B81" s="14" t="s">
        <v>274</v>
      </c>
      <c r="C81" s="88" t="s">
        <v>228</v>
      </c>
      <c r="D81" s="140">
        <v>41057</v>
      </c>
      <c r="E81" s="140" t="s">
        <v>275</v>
      </c>
      <c r="F81" s="6" t="s">
        <v>1911</v>
      </c>
      <c r="G81" s="14" t="s">
        <v>234</v>
      </c>
      <c r="H81" s="152">
        <v>3810000</v>
      </c>
      <c r="I81" s="152">
        <v>3468399</v>
      </c>
      <c r="J81" s="166">
        <f t="shared" si="1"/>
        <v>0.91</v>
      </c>
      <c r="K81" s="9" t="s">
        <v>26</v>
      </c>
      <c r="L81" s="32" t="s">
        <v>276</v>
      </c>
      <c r="M81" s="32" t="s">
        <v>84</v>
      </c>
      <c r="N81" s="31">
        <v>2</v>
      </c>
      <c r="O81" s="14"/>
    </row>
    <row r="82" spans="1:15" s="221" customFormat="1" ht="74.75" customHeight="1">
      <c r="A82" s="14" t="s">
        <v>226</v>
      </c>
      <c r="B82" s="14" t="s">
        <v>277</v>
      </c>
      <c r="C82" s="88" t="s">
        <v>228</v>
      </c>
      <c r="D82" s="140">
        <v>41058</v>
      </c>
      <c r="E82" s="140" t="s">
        <v>278</v>
      </c>
      <c r="F82" s="6" t="s">
        <v>1912</v>
      </c>
      <c r="G82" s="14" t="s">
        <v>279</v>
      </c>
      <c r="H82" s="152">
        <v>65843059</v>
      </c>
      <c r="I82" s="152">
        <v>65843059</v>
      </c>
      <c r="J82" s="166">
        <f t="shared" si="1"/>
        <v>1</v>
      </c>
      <c r="K82" s="32">
        <v>0</v>
      </c>
      <c r="L82" s="32" t="s">
        <v>107</v>
      </c>
      <c r="M82" s="32" t="s">
        <v>84</v>
      </c>
      <c r="N82" s="31">
        <v>1</v>
      </c>
      <c r="O82" s="14"/>
    </row>
    <row r="83" spans="1:15" s="221" customFormat="1" ht="74.75" customHeight="1">
      <c r="A83" s="14" t="s">
        <v>226</v>
      </c>
      <c r="B83" s="14" t="s">
        <v>280</v>
      </c>
      <c r="C83" s="88" t="s">
        <v>228</v>
      </c>
      <c r="D83" s="140">
        <v>41058</v>
      </c>
      <c r="E83" s="140" t="s">
        <v>278</v>
      </c>
      <c r="F83" s="6" t="s">
        <v>1912</v>
      </c>
      <c r="G83" s="14" t="s">
        <v>279</v>
      </c>
      <c r="H83" s="152">
        <v>14020315</v>
      </c>
      <c r="I83" s="152">
        <v>14020315</v>
      </c>
      <c r="J83" s="166">
        <f t="shared" si="1"/>
        <v>1</v>
      </c>
      <c r="K83" s="32">
        <v>0</v>
      </c>
      <c r="L83" s="32" t="s">
        <v>107</v>
      </c>
      <c r="M83" s="32" t="s">
        <v>84</v>
      </c>
      <c r="N83" s="31">
        <v>1</v>
      </c>
      <c r="O83" s="14"/>
    </row>
    <row r="84" spans="1:15" s="221" customFormat="1" ht="70.25" customHeight="1">
      <c r="A84" s="14" t="s">
        <v>226</v>
      </c>
      <c r="B84" s="14" t="s">
        <v>281</v>
      </c>
      <c r="C84" s="88" t="s">
        <v>228</v>
      </c>
      <c r="D84" s="140">
        <v>41058</v>
      </c>
      <c r="E84" s="140" t="s">
        <v>259</v>
      </c>
      <c r="F84" s="6" t="s">
        <v>1905</v>
      </c>
      <c r="G84" s="14" t="s">
        <v>234</v>
      </c>
      <c r="H84" s="152">
        <v>9558000</v>
      </c>
      <c r="I84" s="152">
        <v>9555984</v>
      </c>
      <c r="J84" s="166">
        <f t="shared" si="1"/>
        <v>0.999</v>
      </c>
      <c r="K84" s="9" t="s">
        <v>26</v>
      </c>
      <c r="L84" s="32" t="s">
        <v>269</v>
      </c>
      <c r="M84" s="32" t="s">
        <v>84</v>
      </c>
      <c r="N84" s="31">
        <v>2</v>
      </c>
      <c r="O84" s="14"/>
    </row>
    <row r="85" spans="1:15" s="221" customFormat="1" ht="70.25" customHeight="1">
      <c r="A85" s="14" t="s">
        <v>226</v>
      </c>
      <c r="B85" s="14" t="s">
        <v>282</v>
      </c>
      <c r="C85" s="88" t="s">
        <v>228</v>
      </c>
      <c r="D85" s="140">
        <v>41060</v>
      </c>
      <c r="E85" s="140" t="s">
        <v>283</v>
      </c>
      <c r="F85" s="6" t="s">
        <v>1913</v>
      </c>
      <c r="G85" s="14" t="s">
        <v>279</v>
      </c>
      <c r="H85" s="152">
        <v>1405800</v>
      </c>
      <c r="I85" s="152">
        <v>1405800</v>
      </c>
      <c r="J85" s="166">
        <f t="shared" si="1"/>
        <v>1</v>
      </c>
      <c r="K85" s="9" t="s">
        <v>26</v>
      </c>
      <c r="L85" s="32" t="s">
        <v>116</v>
      </c>
      <c r="M85" s="32" t="s">
        <v>84</v>
      </c>
      <c r="N85" s="31">
        <v>1</v>
      </c>
      <c r="O85" s="14"/>
    </row>
    <row r="86" spans="1:15" s="221" customFormat="1" ht="70.25" customHeight="1">
      <c r="A86" s="14" t="s">
        <v>226</v>
      </c>
      <c r="B86" s="14" t="s">
        <v>284</v>
      </c>
      <c r="C86" s="88" t="s">
        <v>228</v>
      </c>
      <c r="D86" s="196">
        <v>41064</v>
      </c>
      <c r="E86" s="140" t="s">
        <v>285</v>
      </c>
      <c r="F86" s="6" t="s">
        <v>1914</v>
      </c>
      <c r="G86" s="14" t="s">
        <v>286</v>
      </c>
      <c r="H86" s="222">
        <v>17850000</v>
      </c>
      <c r="I86" s="222">
        <v>17378803</v>
      </c>
      <c r="J86" s="166">
        <f t="shared" si="1"/>
        <v>0.97299999999999998</v>
      </c>
      <c r="K86" s="9" t="s">
        <v>26</v>
      </c>
      <c r="L86" s="32" t="s">
        <v>252</v>
      </c>
      <c r="M86" s="32" t="s">
        <v>84</v>
      </c>
      <c r="N86" s="31">
        <v>3</v>
      </c>
      <c r="O86" s="14"/>
    </row>
    <row r="87" spans="1:15" s="221" customFormat="1" ht="70.25" customHeight="1">
      <c r="A87" s="14" t="s">
        <v>226</v>
      </c>
      <c r="B87" s="14" t="s">
        <v>287</v>
      </c>
      <c r="C87" s="88" t="s">
        <v>228</v>
      </c>
      <c r="D87" s="196">
        <v>41064</v>
      </c>
      <c r="E87" s="140" t="s">
        <v>278</v>
      </c>
      <c r="F87" s="6" t="s">
        <v>1912</v>
      </c>
      <c r="G87" s="14" t="s">
        <v>279</v>
      </c>
      <c r="H87" s="222">
        <v>16229644</v>
      </c>
      <c r="I87" s="222">
        <v>16229644</v>
      </c>
      <c r="J87" s="166">
        <f t="shared" si="1"/>
        <v>1</v>
      </c>
      <c r="K87" s="32">
        <v>0</v>
      </c>
      <c r="L87" s="32" t="s">
        <v>252</v>
      </c>
      <c r="M87" s="32" t="s">
        <v>84</v>
      </c>
      <c r="N87" s="31">
        <v>1</v>
      </c>
      <c r="O87" s="14"/>
    </row>
    <row r="88" spans="1:15" s="221" customFormat="1" ht="72" customHeight="1">
      <c r="A88" s="14" t="s">
        <v>226</v>
      </c>
      <c r="B88" s="14" t="s">
        <v>288</v>
      </c>
      <c r="C88" s="88" t="s">
        <v>228</v>
      </c>
      <c r="D88" s="196">
        <v>41075</v>
      </c>
      <c r="E88" s="140" t="s">
        <v>240</v>
      </c>
      <c r="F88" s="6" t="s">
        <v>1902</v>
      </c>
      <c r="G88" s="14" t="s">
        <v>289</v>
      </c>
      <c r="H88" s="222">
        <v>3476353</v>
      </c>
      <c r="I88" s="222">
        <v>3476353</v>
      </c>
      <c r="J88" s="166">
        <f t="shared" si="1"/>
        <v>1</v>
      </c>
      <c r="K88" s="9" t="s">
        <v>26</v>
      </c>
      <c r="L88" s="32" t="s">
        <v>269</v>
      </c>
      <c r="M88" s="32" t="s">
        <v>84</v>
      </c>
      <c r="N88" s="20" t="s">
        <v>1862</v>
      </c>
      <c r="O88" s="14"/>
    </row>
    <row r="89" spans="1:15" s="221" customFormat="1" ht="72" customHeight="1">
      <c r="A89" s="14" t="s">
        <v>226</v>
      </c>
      <c r="B89" s="14" t="s">
        <v>290</v>
      </c>
      <c r="C89" s="88" t="s">
        <v>228</v>
      </c>
      <c r="D89" s="196">
        <v>41088</v>
      </c>
      <c r="E89" s="140" t="s">
        <v>278</v>
      </c>
      <c r="F89" s="6" t="s">
        <v>1912</v>
      </c>
      <c r="G89" s="14" t="s">
        <v>279</v>
      </c>
      <c r="H89" s="222">
        <v>9986865</v>
      </c>
      <c r="I89" s="222">
        <v>9986865</v>
      </c>
      <c r="J89" s="166">
        <f t="shared" si="1"/>
        <v>1</v>
      </c>
      <c r="K89" s="32">
        <v>0</v>
      </c>
      <c r="L89" s="32" t="s">
        <v>252</v>
      </c>
      <c r="M89" s="32" t="s">
        <v>84</v>
      </c>
      <c r="N89" s="31">
        <v>1</v>
      </c>
      <c r="O89" s="14"/>
    </row>
    <row r="90" spans="1:15" s="221" customFormat="1" ht="72" customHeight="1">
      <c r="A90" s="14" t="s">
        <v>226</v>
      </c>
      <c r="B90" s="14" t="s">
        <v>291</v>
      </c>
      <c r="C90" s="88" t="s">
        <v>228</v>
      </c>
      <c r="D90" s="196">
        <v>41096</v>
      </c>
      <c r="E90" s="140" t="s">
        <v>292</v>
      </c>
      <c r="F90" s="6" t="s">
        <v>1915</v>
      </c>
      <c r="G90" s="14" t="s">
        <v>293</v>
      </c>
      <c r="H90" s="222">
        <v>4251000</v>
      </c>
      <c r="I90" s="222">
        <v>3896932</v>
      </c>
      <c r="J90" s="166">
        <f t="shared" si="1"/>
        <v>0.91600000000000004</v>
      </c>
      <c r="K90" s="9" t="s">
        <v>26</v>
      </c>
      <c r="L90" s="32" t="s">
        <v>269</v>
      </c>
      <c r="M90" s="32" t="s">
        <v>84</v>
      </c>
      <c r="N90" s="31">
        <v>3</v>
      </c>
      <c r="O90" s="14"/>
    </row>
    <row r="91" spans="1:15" s="221" customFormat="1" ht="72" customHeight="1">
      <c r="A91" s="14" t="s">
        <v>226</v>
      </c>
      <c r="B91" s="14" t="s">
        <v>294</v>
      </c>
      <c r="C91" s="88" t="s">
        <v>228</v>
      </c>
      <c r="D91" s="196">
        <v>41101</v>
      </c>
      <c r="E91" s="140" t="s">
        <v>295</v>
      </c>
      <c r="F91" s="6" t="s">
        <v>1905</v>
      </c>
      <c r="G91" s="14" t="s">
        <v>293</v>
      </c>
      <c r="H91" s="222">
        <v>12907000</v>
      </c>
      <c r="I91" s="222">
        <v>12849903</v>
      </c>
      <c r="J91" s="166">
        <f t="shared" si="1"/>
        <v>0.995</v>
      </c>
      <c r="K91" s="9" t="s">
        <v>26</v>
      </c>
      <c r="L91" s="32" t="s">
        <v>269</v>
      </c>
      <c r="M91" s="32" t="s">
        <v>84</v>
      </c>
      <c r="N91" s="31">
        <v>1</v>
      </c>
      <c r="O91" s="14"/>
    </row>
    <row r="92" spans="1:15" s="221" customFormat="1" ht="72" customHeight="1">
      <c r="A92" s="14" t="s">
        <v>226</v>
      </c>
      <c r="B92" s="14" t="s">
        <v>296</v>
      </c>
      <c r="C92" s="88" t="s">
        <v>228</v>
      </c>
      <c r="D92" s="196">
        <v>41102</v>
      </c>
      <c r="E92" s="140" t="s">
        <v>273</v>
      </c>
      <c r="F92" s="6" t="s">
        <v>1910</v>
      </c>
      <c r="G92" s="14" t="s">
        <v>297</v>
      </c>
      <c r="H92" s="222">
        <v>5810000</v>
      </c>
      <c r="I92" s="222">
        <v>5810000</v>
      </c>
      <c r="J92" s="166">
        <f t="shared" si="1"/>
        <v>1</v>
      </c>
      <c r="K92" s="9" t="s">
        <v>26</v>
      </c>
      <c r="L92" s="32" t="s">
        <v>269</v>
      </c>
      <c r="M92" s="32" t="s">
        <v>84</v>
      </c>
      <c r="N92" s="20" t="s">
        <v>1862</v>
      </c>
      <c r="O92" s="14"/>
    </row>
    <row r="93" spans="1:15" s="221" customFormat="1" ht="76.75" customHeight="1">
      <c r="A93" s="14" t="s">
        <v>226</v>
      </c>
      <c r="B93" s="14" t="s">
        <v>298</v>
      </c>
      <c r="C93" s="88" t="s">
        <v>228</v>
      </c>
      <c r="D93" s="196">
        <v>41103</v>
      </c>
      <c r="E93" s="140" t="s">
        <v>299</v>
      </c>
      <c r="F93" s="6" t="s">
        <v>1916</v>
      </c>
      <c r="G93" s="14" t="s">
        <v>297</v>
      </c>
      <c r="H93" s="222">
        <v>2134020</v>
      </c>
      <c r="I93" s="222">
        <v>2134020</v>
      </c>
      <c r="J93" s="166">
        <f t="shared" si="1"/>
        <v>1</v>
      </c>
      <c r="K93" s="9" t="s">
        <v>26</v>
      </c>
      <c r="L93" s="32" t="s">
        <v>262</v>
      </c>
      <c r="M93" s="32" t="s">
        <v>84</v>
      </c>
      <c r="N93" s="20" t="s">
        <v>1862</v>
      </c>
      <c r="O93" s="14"/>
    </row>
    <row r="94" spans="1:15" s="221" customFormat="1" ht="76.75" customHeight="1">
      <c r="A94" s="14" t="s">
        <v>226</v>
      </c>
      <c r="B94" s="14" t="s">
        <v>300</v>
      </c>
      <c r="C94" s="88" t="s">
        <v>228</v>
      </c>
      <c r="D94" s="196">
        <v>41109</v>
      </c>
      <c r="E94" s="140" t="s">
        <v>301</v>
      </c>
      <c r="F94" s="6" t="s">
        <v>1915</v>
      </c>
      <c r="G94" s="14" t="s">
        <v>302</v>
      </c>
      <c r="H94" s="222">
        <v>4750000</v>
      </c>
      <c r="I94" s="222">
        <v>4732730</v>
      </c>
      <c r="J94" s="166">
        <f t="shared" si="1"/>
        <v>0.996</v>
      </c>
      <c r="K94" s="9" t="s">
        <v>26</v>
      </c>
      <c r="L94" s="32" t="s">
        <v>269</v>
      </c>
      <c r="M94" s="32" t="s">
        <v>84</v>
      </c>
      <c r="N94" s="31">
        <v>1</v>
      </c>
      <c r="O94" s="14"/>
    </row>
    <row r="95" spans="1:15" s="221" customFormat="1" ht="76.75" customHeight="1">
      <c r="A95" s="14" t="s">
        <v>226</v>
      </c>
      <c r="B95" s="14" t="s">
        <v>303</v>
      </c>
      <c r="C95" s="88" t="s">
        <v>228</v>
      </c>
      <c r="D95" s="196">
        <v>41117</v>
      </c>
      <c r="E95" s="140" t="s">
        <v>278</v>
      </c>
      <c r="F95" s="6" t="s">
        <v>1912</v>
      </c>
      <c r="G95" s="14" t="s">
        <v>279</v>
      </c>
      <c r="H95" s="222">
        <v>10114460</v>
      </c>
      <c r="I95" s="222">
        <v>10114460</v>
      </c>
      <c r="J95" s="166">
        <f t="shared" si="1"/>
        <v>1</v>
      </c>
      <c r="K95" s="32">
        <v>0</v>
      </c>
      <c r="L95" s="32" t="s">
        <v>252</v>
      </c>
      <c r="M95" s="32" t="s">
        <v>84</v>
      </c>
      <c r="N95" s="31">
        <v>1</v>
      </c>
      <c r="O95" s="14"/>
    </row>
    <row r="96" spans="1:15" s="221" customFormat="1" ht="76.75" customHeight="1">
      <c r="A96" s="14" t="s">
        <v>226</v>
      </c>
      <c r="B96" s="14" t="s">
        <v>304</v>
      </c>
      <c r="C96" s="88" t="s">
        <v>228</v>
      </c>
      <c r="D96" s="196">
        <v>41149</v>
      </c>
      <c r="E96" s="140" t="s">
        <v>305</v>
      </c>
      <c r="F96" s="6" t="s">
        <v>1917</v>
      </c>
      <c r="G96" s="14" t="s">
        <v>286</v>
      </c>
      <c r="H96" s="222">
        <v>14386000</v>
      </c>
      <c r="I96" s="222">
        <v>14362382</v>
      </c>
      <c r="J96" s="166">
        <f t="shared" si="1"/>
        <v>0.998</v>
      </c>
      <c r="K96" s="33">
        <v>0</v>
      </c>
      <c r="L96" s="32" t="s">
        <v>262</v>
      </c>
      <c r="M96" s="32" t="s">
        <v>84</v>
      </c>
      <c r="N96" s="31">
        <v>2</v>
      </c>
      <c r="O96" s="14"/>
    </row>
    <row r="97" spans="1:15" s="221" customFormat="1" ht="73.25" customHeight="1">
      <c r="A97" s="14" t="s">
        <v>226</v>
      </c>
      <c r="B97" s="14" t="s">
        <v>306</v>
      </c>
      <c r="C97" s="88" t="s">
        <v>228</v>
      </c>
      <c r="D97" s="196">
        <v>41150</v>
      </c>
      <c r="E97" s="140" t="s">
        <v>299</v>
      </c>
      <c r="F97" s="6" t="s">
        <v>1916</v>
      </c>
      <c r="G97" s="14" t="s">
        <v>286</v>
      </c>
      <c r="H97" s="222">
        <v>416411025</v>
      </c>
      <c r="I97" s="222">
        <v>407480041</v>
      </c>
      <c r="J97" s="166">
        <f>ROUNDDOWN(I97/H97,3)</f>
        <v>0.97799999999999998</v>
      </c>
      <c r="K97" s="33">
        <v>2</v>
      </c>
      <c r="L97" s="32" t="s">
        <v>262</v>
      </c>
      <c r="M97" s="32" t="s">
        <v>84</v>
      </c>
      <c r="N97" s="31">
        <v>2</v>
      </c>
      <c r="O97" s="14"/>
    </row>
    <row r="98" spans="1:15" s="221" customFormat="1" ht="73.25" customHeight="1">
      <c r="A98" s="14" t="s">
        <v>226</v>
      </c>
      <c r="B98" s="14" t="s">
        <v>307</v>
      </c>
      <c r="C98" s="88" t="s">
        <v>228</v>
      </c>
      <c r="D98" s="196">
        <v>41156</v>
      </c>
      <c r="E98" s="140" t="s">
        <v>308</v>
      </c>
      <c r="F98" s="6" t="s">
        <v>1903</v>
      </c>
      <c r="G98" s="14" t="s">
        <v>297</v>
      </c>
      <c r="H98" s="222">
        <v>1386000</v>
      </c>
      <c r="I98" s="222">
        <v>1386000</v>
      </c>
      <c r="J98" s="166">
        <f t="shared" ref="J98:J106" si="2">ROUNDDOWN(I98/H98,3)</f>
        <v>1</v>
      </c>
      <c r="K98" s="9" t="s">
        <v>26</v>
      </c>
      <c r="L98" s="32" t="s">
        <v>269</v>
      </c>
      <c r="M98" s="32" t="s">
        <v>84</v>
      </c>
      <c r="N98" s="20" t="s">
        <v>1862</v>
      </c>
      <c r="O98" s="14"/>
    </row>
    <row r="99" spans="1:15" s="221" customFormat="1" ht="73.25" customHeight="1">
      <c r="A99" s="14" t="s">
        <v>226</v>
      </c>
      <c r="B99" s="14" t="s">
        <v>309</v>
      </c>
      <c r="C99" s="88" t="s">
        <v>228</v>
      </c>
      <c r="D99" s="196">
        <v>41159</v>
      </c>
      <c r="E99" s="140" t="s">
        <v>310</v>
      </c>
      <c r="F99" s="6" t="s">
        <v>1915</v>
      </c>
      <c r="G99" s="14" t="s">
        <v>286</v>
      </c>
      <c r="H99" s="222">
        <v>8000000</v>
      </c>
      <c r="I99" s="222">
        <v>5503724</v>
      </c>
      <c r="J99" s="166">
        <f t="shared" si="2"/>
        <v>0.68700000000000006</v>
      </c>
      <c r="K99" s="9" t="s">
        <v>26</v>
      </c>
      <c r="L99" s="32" t="s">
        <v>269</v>
      </c>
      <c r="M99" s="32" t="s">
        <v>84</v>
      </c>
      <c r="N99" s="31">
        <v>2</v>
      </c>
      <c r="O99" s="14"/>
    </row>
    <row r="100" spans="1:15" s="221" customFormat="1" ht="73.25" customHeight="1">
      <c r="A100" s="14" t="s">
        <v>226</v>
      </c>
      <c r="B100" s="14" t="s">
        <v>311</v>
      </c>
      <c r="C100" s="88" t="s">
        <v>228</v>
      </c>
      <c r="D100" s="196">
        <v>41159</v>
      </c>
      <c r="E100" s="140" t="s">
        <v>310</v>
      </c>
      <c r="F100" s="6" t="s">
        <v>1915</v>
      </c>
      <c r="G100" s="14" t="s">
        <v>286</v>
      </c>
      <c r="H100" s="222">
        <v>8000000</v>
      </c>
      <c r="I100" s="222">
        <v>5398960</v>
      </c>
      <c r="J100" s="166">
        <f t="shared" si="2"/>
        <v>0.67400000000000004</v>
      </c>
      <c r="K100" s="9" t="s">
        <v>26</v>
      </c>
      <c r="L100" s="32" t="s">
        <v>269</v>
      </c>
      <c r="M100" s="32" t="s">
        <v>84</v>
      </c>
      <c r="N100" s="31">
        <v>3</v>
      </c>
      <c r="O100" s="14"/>
    </row>
    <row r="101" spans="1:15" s="221" customFormat="1" ht="73.25" customHeight="1">
      <c r="A101" s="14" t="s">
        <v>226</v>
      </c>
      <c r="B101" s="14" t="s">
        <v>312</v>
      </c>
      <c r="C101" s="88" t="s">
        <v>228</v>
      </c>
      <c r="D101" s="196">
        <v>41166</v>
      </c>
      <c r="E101" s="140" t="s">
        <v>299</v>
      </c>
      <c r="F101" s="6" t="s">
        <v>1916</v>
      </c>
      <c r="G101" s="14" t="s">
        <v>297</v>
      </c>
      <c r="H101" s="222">
        <v>1333763</v>
      </c>
      <c r="I101" s="222">
        <v>1333763</v>
      </c>
      <c r="J101" s="166">
        <f t="shared" si="2"/>
        <v>1</v>
      </c>
      <c r="K101" s="33">
        <v>0</v>
      </c>
      <c r="L101" s="32" t="s">
        <v>262</v>
      </c>
      <c r="M101" s="32" t="s">
        <v>84</v>
      </c>
      <c r="N101" s="20" t="s">
        <v>1862</v>
      </c>
      <c r="O101" s="14"/>
    </row>
    <row r="102" spans="1:15" s="221" customFormat="1" ht="74.75" customHeight="1">
      <c r="A102" s="14" t="s">
        <v>226</v>
      </c>
      <c r="B102" s="14" t="s">
        <v>313</v>
      </c>
      <c r="C102" s="88" t="s">
        <v>228</v>
      </c>
      <c r="D102" s="196">
        <v>41173</v>
      </c>
      <c r="E102" s="140" t="s">
        <v>299</v>
      </c>
      <c r="F102" s="6" t="s">
        <v>1916</v>
      </c>
      <c r="G102" s="14" t="s">
        <v>297</v>
      </c>
      <c r="H102" s="222">
        <v>2727900</v>
      </c>
      <c r="I102" s="222">
        <v>2727900</v>
      </c>
      <c r="J102" s="166">
        <f t="shared" si="2"/>
        <v>1</v>
      </c>
      <c r="K102" s="33">
        <v>0</v>
      </c>
      <c r="L102" s="32" t="s">
        <v>262</v>
      </c>
      <c r="M102" s="32" t="s">
        <v>84</v>
      </c>
      <c r="N102" s="20" t="s">
        <v>1862</v>
      </c>
      <c r="O102" s="14"/>
    </row>
    <row r="103" spans="1:15" s="221" customFormat="1" ht="74.75" customHeight="1">
      <c r="A103" s="14" t="s">
        <v>226</v>
      </c>
      <c r="B103" s="121" t="s">
        <v>314</v>
      </c>
      <c r="C103" s="88" t="s">
        <v>228</v>
      </c>
      <c r="D103" s="196">
        <v>41177</v>
      </c>
      <c r="E103" s="140" t="s">
        <v>299</v>
      </c>
      <c r="F103" s="6" t="s">
        <v>1916</v>
      </c>
      <c r="G103" s="14" t="s">
        <v>286</v>
      </c>
      <c r="H103" s="222">
        <v>41433000</v>
      </c>
      <c r="I103" s="222">
        <v>41414722</v>
      </c>
      <c r="J103" s="166">
        <f t="shared" si="2"/>
        <v>0.999</v>
      </c>
      <c r="K103" s="33">
        <v>0</v>
      </c>
      <c r="L103" s="32" t="s">
        <v>262</v>
      </c>
      <c r="M103" s="32" t="s">
        <v>84</v>
      </c>
      <c r="N103" s="31">
        <v>2</v>
      </c>
      <c r="O103" s="14"/>
    </row>
    <row r="104" spans="1:15" s="221" customFormat="1" ht="74.75" customHeight="1">
      <c r="A104" s="14" t="s">
        <v>226</v>
      </c>
      <c r="B104" s="14" t="s">
        <v>315</v>
      </c>
      <c r="C104" s="88" t="s">
        <v>228</v>
      </c>
      <c r="D104" s="196">
        <v>41177</v>
      </c>
      <c r="E104" s="140" t="s">
        <v>278</v>
      </c>
      <c r="F104" s="6" t="s">
        <v>1912</v>
      </c>
      <c r="G104" s="14" t="s">
        <v>279</v>
      </c>
      <c r="H104" s="222">
        <v>13029440</v>
      </c>
      <c r="I104" s="222">
        <v>13029440</v>
      </c>
      <c r="J104" s="166">
        <f t="shared" si="2"/>
        <v>1</v>
      </c>
      <c r="K104" s="33">
        <v>0</v>
      </c>
      <c r="L104" s="32" t="s">
        <v>252</v>
      </c>
      <c r="M104" s="32" t="s">
        <v>84</v>
      </c>
      <c r="N104" s="31">
        <v>1</v>
      </c>
      <c r="O104" s="14"/>
    </row>
    <row r="105" spans="1:15" s="221" customFormat="1" ht="74.75" customHeight="1">
      <c r="A105" s="14" t="s">
        <v>226</v>
      </c>
      <c r="B105" s="14" t="s">
        <v>316</v>
      </c>
      <c r="C105" s="88" t="s">
        <v>228</v>
      </c>
      <c r="D105" s="196">
        <v>41187</v>
      </c>
      <c r="E105" s="140" t="s">
        <v>299</v>
      </c>
      <c r="F105" s="6" t="s">
        <v>1916</v>
      </c>
      <c r="G105" s="14" t="s">
        <v>317</v>
      </c>
      <c r="H105" s="222">
        <v>74797000</v>
      </c>
      <c r="I105" s="222">
        <v>74371493</v>
      </c>
      <c r="J105" s="166">
        <f t="shared" si="2"/>
        <v>0.99399999999999999</v>
      </c>
      <c r="K105" s="9" t="s">
        <v>26</v>
      </c>
      <c r="L105" s="32" t="s">
        <v>116</v>
      </c>
      <c r="M105" s="32" t="s">
        <v>84</v>
      </c>
      <c r="N105" s="33">
        <v>2</v>
      </c>
      <c r="O105" s="14"/>
    </row>
    <row r="106" spans="1:15" s="221" customFormat="1" ht="74.75" customHeight="1">
      <c r="A106" s="14" t="s">
        <v>226</v>
      </c>
      <c r="B106" s="14" t="s">
        <v>318</v>
      </c>
      <c r="C106" s="88" t="s">
        <v>228</v>
      </c>
      <c r="D106" s="196">
        <v>41192</v>
      </c>
      <c r="E106" s="140" t="s">
        <v>257</v>
      </c>
      <c r="F106" s="6" t="s">
        <v>1904</v>
      </c>
      <c r="G106" s="14" t="s">
        <v>317</v>
      </c>
      <c r="H106" s="222">
        <v>5500000</v>
      </c>
      <c r="I106" s="222">
        <v>5498225</v>
      </c>
      <c r="J106" s="166">
        <f t="shared" si="2"/>
        <v>0.999</v>
      </c>
      <c r="K106" s="9" t="s">
        <v>26</v>
      </c>
      <c r="L106" s="32" t="s">
        <v>269</v>
      </c>
      <c r="M106" s="32" t="s">
        <v>84</v>
      </c>
      <c r="N106" s="33">
        <v>2</v>
      </c>
      <c r="O106" s="14"/>
    </row>
    <row r="107" spans="1:15" s="221" customFormat="1" ht="92.25" customHeight="1">
      <c r="A107" s="14" t="s">
        <v>226</v>
      </c>
      <c r="B107" s="14" t="s">
        <v>319</v>
      </c>
      <c r="C107" s="88" t="s">
        <v>228</v>
      </c>
      <c r="D107" s="188">
        <v>41226</v>
      </c>
      <c r="E107" s="140" t="s">
        <v>299</v>
      </c>
      <c r="F107" s="6" t="s">
        <v>1916</v>
      </c>
      <c r="G107" s="6" t="s">
        <v>320</v>
      </c>
      <c r="H107" s="161">
        <v>12003863</v>
      </c>
      <c r="I107" s="161">
        <v>12003863</v>
      </c>
      <c r="J107" s="166">
        <f>ROUNDDOWN(I107/H107,3)</f>
        <v>1</v>
      </c>
      <c r="K107" s="32">
        <v>2</v>
      </c>
      <c r="L107" s="32" t="s">
        <v>116</v>
      </c>
      <c r="M107" s="32" t="s">
        <v>84</v>
      </c>
      <c r="N107" s="20" t="s">
        <v>1862</v>
      </c>
      <c r="O107" s="14"/>
    </row>
    <row r="108" spans="1:15" s="221" customFormat="1" ht="92.25" customHeight="1">
      <c r="A108" s="14" t="s">
        <v>226</v>
      </c>
      <c r="B108" s="14" t="s">
        <v>321</v>
      </c>
      <c r="C108" s="88" t="s">
        <v>322</v>
      </c>
      <c r="D108" s="188">
        <v>41241</v>
      </c>
      <c r="E108" s="140" t="s">
        <v>323</v>
      </c>
      <c r="F108" s="6" t="s">
        <v>1918</v>
      </c>
      <c r="G108" s="6" t="s">
        <v>324</v>
      </c>
      <c r="H108" s="161">
        <v>7350525</v>
      </c>
      <c r="I108" s="161">
        <v>7350525</v>
      </c>
      <c r="J108" s="166">
        <f>ROUNDDOWN(I108/H108,3)</f>
        <v>1</v>
      </c>
      <c r="K108" s="32">
        <v>0</v>
      </c>
      <c r="L108" s="32" t="s">
        <v>83</v>
      </c>
      <c r="M108" s="32" t="s">
        <v>84</v>
      </c>
      <c r="N108" s="20" t="s">
        <v>1862</v>
      </c>
      <c r="O108" s="14"/>
    </row>
    <row r="109" spans="1:15" s="221" customFormat="1" ht="74.75" customHeight="1">
      <c r="A109" s="14" t="s">
        <v>226</v>
      </c>
      <c r="B109" s="14" t="s">
        <v>325</v>
      </c>
      <c r="C109" s="88" t="s">
        <v>228</v>
      </c>
      <c r="D109" s="188">
        <v>41260</v>
      </c>
      <c r="E109" s="140" t="s">
        <v>326</v>
      </c>
      <c r="F109" s="6" t="s">
        <v>1915</v>
      </c>
      <c r="G109" s="6" t="s">
        <v>234</v>
      </c>
      <c r="H109" s="161">
        <v>3004000</v>
      </c>
      <c r="I109" s="161">
        <v>3003887</v>
      </c>
      <c r="J109" s="166">
        <f>ROUNDDOWN(I109/H109,3)</f>
        <v>0.999</v>
      </c>
      <c r="K109" s="9" t="s">
        <v>26</v>
      </c>
      <c r="L109" s="32" t="s">
        <v>269</v>
      </c>
      <c r="M109" s="32" t="s">
        <v>84</v>
      </c>
      <c r="N109" s="32">
        <v>1</v>
      </c>
      <c r="O109" s="21"/>
    </row>
    <row r="110" spans="1:15" s="1" customFormat="1" ht="74.75" customHeight="1">
      <c r="A110" s="14" t="s">
        <v>327</v>
      </c>
      <c r="B110" s="34" t="s">
        <v>328</v>
      </c>
      <c r="C110" s="34" t="s">
        <v>329</v>
      </c>
      <c r="D110" s="197">
        <v>41001</v>
      </c>
      <c r="E110" s="6" t="s">
        <v>330</v>
      </c>
      <c r="F110" s="6" t="s">
        <v>1894</v>
      </c>
      <c r="G110" s="34" t="s">
        <v>331</v>
      </c>
      <c r="H110" s="42">
        <v>1890000</v>
      </c>
      <c r="I110" s="42" t="s">
        <v>332</v>
      </c>
      <c r="J110" s="66">
        <v>1</v>
      </c>
      <c r="K110" s="9" t="s">
        <v>26</v>
      </c>
      <c r="L110" s="20" t="s">
        <v>116</v>
      </c>
      <c r="M110" s="20" t="s">
        <v>84</v>
      </c>
      <c r="N110" s="20">
        <v>1</v>
      </c>
      <c r="O110" s="34" t="s">
        <v>333</v>
      </c>
    </row>
    <row r="111" spans="1:15" s="1" customFormat="1" ht="95.75" customHeight="1">
      <c r="A111" s="14" t="s">
        <v>327</v>
      </c>
      <c r="B111" s="34" t="s">
        <v>334</v>
      </c>
      <c r="C111" s="34" t="s">
        <v>329</v>
      </c>
      <c r="D111" s="197">
        <v>41001</v>
      </c>
      <c r="E111" s="6" t="s">
        <v>335</v>
      </c>
      <c r="F111" s="6" t="s">
        <v>1891</v>
      </c>
      <c r="G111" s="34" t="s">
        <v>336</v>
      </c>
      <c r="H111" s="148">
        <v>3500000</v>
      </c>
      <c r="I111" s="148">
        <v>3500000</v>
      </c>
      <c r="J111" s="66">
        <v>1</v>
      </c>
      <c r="K111" s="9" t="s">
        <v>26</v>
      </c>
      <c r="L111" s="20" t="s">
        <v>116</v>
      </c>
      <c r="M111" s="20" t="s">
        <v>84</v>
      </c>
      <c r="N111" s="20">
        <v>1</v>
      </c>
      <c r="O111" s="34"/>
    </row>
    <row r="112" spans="1:15" s="1" customFormat="1" ht="93.5" customHeight="1">
      <c r="A112" s="14" t="s">
        <v>327</v>
      </c>
      <c r="B112" s="34" t="s">
        <v>337</v>
      </c>
      <c r="C112" s="34" t="s">
        <v>329</v>
      </c>
      <c r="D112" s="197">
        <v>41001</v>
      </c>
      <c r="E112" s="6" t="s">
        <v>338</v>
      </c>
      <c r="F112" s="6" t="s">
        <v>1919</v>
      </c>
      <c r="G112" s="34" t="s">
        <v>339</v>
      </c>
      <c r="H112" s="42">
        <v>34060037</v>
      </c>
      <c r="I112" s="42" t="s">
        <v>340</v>
      </c>
      <c r="J112" s="66">
        <v>1</v>
      </c>
      <c r="K112" s="9" t="s">
        <v>26</v>
      </c>
      <c r="L112" s="20" t="s">
        <v>116</v>
      </c>
      <c r="M112" s="20" t="s">
        <v>84</v>
      </c>
      <c r="N112" s="20">
        <v>1</v>
      </c>
      <c r="O112" s="34" t="s">
        <v>341</v>
      </c>
    </row>
    <row r="113" spans="1:15" s="2" customFormat="1" ht="91.5" customHeight="1">
      <c r="A113" s="14" t="s">
        <v>327</v>
      </c>
      <c r="B113" s="35" t="s">
        <v>342</v>
      </c>
      <c r="C113" s="35" t="s">
        <v>343</v>
      </c>
      <c r="D113" s="198">
        <v>41001</v>
      </c>
      <c r="E113" s="36" t="s">
        <v>344</v>
      </c>
      <c r="F113" s="6" t="s">
        <v>1920</v>
      </c>
      <c r="G113" s="37" t="s">
        <v>345</v>
      </c>
      <c r="H113" s="17" t="s">
        <v>346</v>
      </c>
      <c r="I113" s="17">
        <v>1127700</v>
      </c>
      <c r="J113" s="165" t="s">
        <v>26</v>
      </c>
      <c r="K113" s="9" t="s">
        <v>26</v>
      </c>
      <c r="L113" s="20" t="s">
        <v>107</v>
      </c>
      <c r="M113" s="20" t="s">
        <v>347</v>
      </c>
      <c r="N113" s="20">
        <v>2</v>
      </c>
      <c r="O113" s="6"/>
    </row>
    <row r="114" spans="1:15" s="1" customFormat="1" ht="93" customHeight="1">
      <c r="A114" s="14" t="s">
        <v>327</v>
      </c>
      <c r="B114" s="6" t="s">
        <v>348</v>
      </c>
      <c r="C114" s="6" t="s">
        <v>349</v>
      </c>
      <c r="D114" s="199">
        <v>41036</v>
      </c>
      <c r="E114" s="6" t="s">
        <v>350</v>
      </c>
      <c r="F114" s="6" t="s">
        <v>1921</v>
      </c>
      <c r="G114" s="6" t="s">
        <v>1845</v>
      </c>
      <c r="H114" s="15">
        <v>564539594</v>
      </c>
      <c r="I114" s="41">
        <v>564539594</v>
      </c>
      <c r="J114" s="168">
        <v>1</v>
      </c>
      <c r="K114" s="9" t="s">
        <v>26</v>
      </c>
      <c r="L114" s="5" t="s">
        <v>116</v>
      </c>
      <c r="M114" s="5" t="s">
        <v>84</v>
      </c>
      <c r="N114" s="5">
        <v>1</v>
      </c>
      <c r="O114" s="38"/>
    </row>
    <row r="115" spans="1:15" s="1" customFormat="1" ht="91" customHeight="1">
      <c r="A115" s="14" t="s">
        <v>327</v>
      </c>
      <c r="B115" s="39" t="s">
        <v>351</v>
      </c>
      <c r="C115" s="39" t="s">
        <v>352</v>
      </c>
      <c r="D115" s="200">
        <v>41045</v>
      </c>
      <c r="E115" s="39" t="s">
        <v>353</v>
      </c>
      <c r="F115" s="6" t="s">
        <v>1872</v>
      </c>
      <c r="G115" s="40" t="s">
        <v>354</v>
      </c>
      <c r="H115" s="41" t="s">
        <v>385</v>
      </c>
      <c r="I115" s="41" t="s">
        <v>385</v>
      </c>
      <c r="J115" s="168">
        <v>1</v>
      </c>
      <c r="K115" s="9" t="s">
        <v>26</v>
      </c>
      <c r="L115" s="20" t="s">
        <v>116</v>
      </c>
      <c r="M115" s="20" t="s">
        <v>84</v>
      </c>
      <c r="N115" s="33">
        <v>10</v>
      </c>
      <c r="O115" s="35" t="s">
        <v>355</v>
      </c>
    </row>
    <row r="116" spans="1:15" s="1" customFormat="1" ht="90" customHeight="1">
      <c r="A116" s="14" t="s">
        <v>327</v>
      </c>
      <c r="B116" s="6" t="s">
        <v>356</v>
      </c>
      <c r="C116" s="6" t="s">
        <v>357</v>
      </c>
      <c r="D116" s="132">
        <v>41074</v>
      </c>
      <c r="E116" s="6" t="s">
        <v>358</v>
      </c>
      <c r="F116" s="6" t="s">
        <v>1922</v>
      </c>
      <c r="G116" s="6" t="s">
        <v>359</v>
      </c>
      <c r="H116" s="41" t="s">
        <v>385</v>
      </c>
      <c r="I116" s="41" t="s">
        <v>385</v>
      </c>
      <c r="J116" s="48">
        <v>1</v>
      </c>
      <c r="K116" s="9" t="s">
        <v>26</v>
      </c>
      <c r="L116" s="20" t="s">
        <v>83</v>
      </c>
      <c r="M116" s="20" t="s">
        <v>84</v>
      </c>
      <c r="N116" s="20">
        <v>36</v>
      </c>
      <c r="O116" s="35" t="s">
        <v>360</v>
      </c>
    </row>
    <row r="117" spans="1:15" s="1" customFormat="1" ht="80.75" customHeight="1">
      <c r="A117" s="14" t="s">
        <v>327</v>
      </c>
      <c r="B117" s="35" t="s">
        <v>361</v>
      </c>
      <c r="C117" s="35" t="s">
        <v>362</v>
      </c>
      <c r="D117" s="198">
        <v>41080</v>
      </c>
      <c r="E117" s="35" t="s">
        <v>363</v>
      </c>
      <c r="F117" s="6" t="s">
        <v>1922</v>
      </c>
      <c r="G117" s="37" t="s">
        <v>364</v>
      </c>
      <c r="H117" s="148">
        <v>38915819</v>
      </c>
      <c r="I117" s="42" t="s">
        <v>365</v>
      </c>
      <c r="J117" s="48">
        <v>0.998</v>
      </c>
      <c r="K117" s="9" t="s">
        <v>26</v>
      </c>
      <c r="L117" s="20" t="s">
        <v>83</v>
      </c>
      <c r="M117" s="20" t="s">
        <v>84</v>
      </c>
      <c r="N117" s="20">
        <v>3</v>
      </c>
      <c r="O117" s="35" t="s">
        <v>366</v>
      </c>
    </row>
    <row r="118" spans="1:15" s="1" customFormat="1" ht="80.75" customHeight="1">
      <c r="A118" s="14" t="s">
        <v>327</v>
      </c>
      <c r="B118" s="6" t="s">
        <v>367</v>
      </c>
      <c r="C118" s="6" t="s">
        <v>368</v>
      </c>
      <c r="D118" s="197">
        <v>41120</v>
      </c>
      <c r="E118" s="6" t="s">
        <v>369</v>
      </c>
      <c r="F118" s="6" t="s">
        <v>1923</v>
      </c>
      <c r="G118" s="43" t="s">
        <v>370</v>
      </c>
      <c r="H118" s="42" t="s">
        <v>371</v>
      </c>
      <c r="I118" s="42" t="s">
        <v>371</v>
      </c>
      <c r="J118" s="48">
        <v>1</v>
      </c>
      <c r="K118" s="9" t="s">
        <v>26</v>
      </c>
      <c r="L118" s="20" t="s">
        <v>107</v>
      </c>
      <c r="M118" s="20" t="s">
        <v>84</v>
      </c>
      <c r="N118" s="20">
        <v>43</v>
      </c>
      <c r="O118" s="34" t="s">
        <v>372</v>
      </c>
    </row>
    <row r="119" spans="1:15" s="1" customFormat="1" ht="88.5" customHeight="1">
      <c r="A119" s="14" t="s">
        <v>327</v>
      </c>
      <c r="B119" s="6" t="s">
        <v>373</v>
      </c>
      <c r="C119" s="6" t="s">
        <v>374</v>
      </c>
      <c r="D119" s="188">
        <v>41152</v>
      </c>
      <c r="E119" s="6" t="s">
        <v>375</v>
      </c>
      <c r="F119" s="6" t="s">
        <v>1922</v>
      </c>
      <c r="G119" s="44" t="s">
        <v>376</v>
      </c>
      <c r="H119" s="25" t="s">
        <v>377</v>
      </c>
      <c r="I119" s="156" t="s">
        <v>378</v>
      </c>
      <c r="J119" s="165" t="s">
        <v>26</v>
      </c>
      <c r="K119" s="9" t="s">
        <v>26</v>
      </c>
      <c r="L119" s="20" t="s">
        <v>379</v>
      </c>
      <c r="M119" s="20" t="s">
        <v>84</v>
      </c>
      <c r="N119" s="20">
        <v>2</v>
      </c>
      <c r="O119" s="45" t="s">
        <v>380</v>
      </c>
    </row>
    <row r="120" spans="1:15" s="2" customFormat="1" ht="85" customHeight="1">
      <c r="A120" s="14" t="s">
        <v>327</v>
      </c>
      <c r="B120" s="39" t="s">
        <v>381</v>
      </c>
      <c r="C120" s="39" t="s">
        <v>382</v>
      </c>
      <c r="D120" s="200">
        <v>41180</v>
      </c>
      <c r="E120" s="39" t="s">
        <v>383</v>
      </c>
      <c r="F120" s="6" t="s">
        <v>1924</v>
      </c>
      <c r="G120" s="40" t="s">
        <v>384</v>
      </c>
      <c r="H120" s="41" t="s">
        <v>385</v>
      </c>
      <c r="I120" s="41" t="s">
        <v>385</v>
      </c>
      <c r="J120" s="168">
        <v>1</v>
      </c>
      <c r="K120" s="9" t="s">
        <v>26</v>
      </c>
      <c r="L120" s="20" t="s">
        <v>116</v>
      </c>
      <c r="M120" s="20" t="s">
        <v>84</v>
      </c>
      <c r="N120" s="33">
        <v>28</v>
      </c>
      <c r="O120" s="35" t="s">
        <v>386</v>
      </c>
    </row>
    <row r="121" spans="1:15" s="1" customFormat="1" ht="85" customHeight="1">
      <c r="A121" s="14" t="s">
        <v>327</v>
      </c>
      <c r="B121" s="39" t="s">
        <v>387</v>
      </c>
      <c r="C121" s="39" t="s">
        <v>388</v>
      </c>
      <c r="D121" s="200">
        <v>41228</v>
      </c>
      <c r="E121" s="39" t="s">
        <v>389</v>
      </c>
      <c r="F121" s="6" t="s">
        <v>1874</v>
      </c>
      <c r="G121" s="40" t="s">
        <v>390</v>
      </c>
      <c r="H121" s="17" t="s">
        <v>346</v>
      </c>
      <c r="I121" s="41" t="s">
        <v>391</v>
      </c>
      <c r="J121" s="165" t="s">
        <v>26</v>
      </c>
      <c r="K121" s="9" t="s">
        <v>26</v>
      </c>
      <c r="L121" s="20" t="s">
        <v>116</v>
      </c>
      <c r="M121" s="20" t="s">
        <v>84</v>
      </c>
      <c r="N121" s="33">
        <v>1</v>
      </c>
      <c r="O121" s="35" t="s">
        <v>392</v>
      </c>
    </row>
    <row r="122" spans="1:15" s="1" customFormat="1" ht="83.75" customHeight="1">
      <c r="A122" s="14" t="s">
        <v>327</v>
      </c>
      <c r="B122" s="45" t="s">
        <v>393</v>
      </c>
      <c r="C122" s="45" t="s">
        <v>394</v>
      </c>
      <c r="D122" s="201">
        <v>41253</v>
      </c>
      <c r="E122" s="45" t="s">
        <v>395</v>
      </c>
      <c r="F122" s="6" t="s">
        <v>1925</v>
      </c>
      <c r="G122" s="45" t="s">
        <v>396</v>
      </c>
      <c r="H122" s="15">
        <v>6650813</v>
      </c>
      <c r="I122" s="15">
        <v>5713050</v>
      </c>
      <c r="J122" s="168">
        <f>ROUNDDOWN(I122/H122,3)</f>
        <v>0.85899999999999999</v>
      </c>
      <c r="K122" s="9" t="s">
        <v>26</v>
      </c>
      <c r="L122" s="46" t="s">
        <v>276</v>
      </c>
      <c r="M122" s="46" t="s">
        <v>84</v>
      </c>
      <c r="N122" s="46">
        <v>1</v>
      </c>
      <c r="O122" s="45"/>
    </row>
    <row r="123" spans="1:15" s="223" customFormat="1" ht="97.25" customHeight="1">
      <c r="A123" s="14" t="s">
        <v>327</v>
      </c>
      <c r="B123" s="6" t="s">
        <v>397</v>
      </c>
      <c r="C123" s="6" t="s">
        <v>398</v>
      </c>
      <c r="D123" s="135" t="s">
        <v>1860</v>
      </c>
      <c r="E123" s="6" t="s">
        <v>399</v>
      </c>
      <c r="F123" s="6" t="s">
        <v>1877</v>
      </c>
      <c r="G123" s="6" t="s">
        <v>400</v>
      </c>
      <c r="H123" s="101" t="s">
        <v>2164</v>
      </c>
      <c r="I123" s="101" t="s">
        <v>2164</v>
      </c>
      <c r="J123" s="48" t="s">
        <v>2164</v>
      </c>
      <c r="K123" s="20" t="s">
        <v>2164</v>
      </c>
      <c r="L123" s="5" t="s">
        <v>107</v>
      </c>
      <c r="M123" s="5" t="s">
        <v>84</v>
      </c>
      <c r="N123" s="5" t="s">
        <v>179</v>
      </c>
      <c r="O123" s="6" t="s">
        <v>401</v>
      </c>
    </row>
    <row r="124" spans="1:15" s="1" customFormat="1" ht="97.25" customHeight="1">
      <c r="A124" s="14" t="s">
        <v>327</v>
      </c>
      <c r="B124" s="6" t="s">
        <v>397</v>
      </c>
      <c r="C124" s="34" t="s">
        <v>329</v>
      </c>
      <c r="D124" s="135" t="s">
        <v>1860</v>
      </c>
      <c r="E124" s="6" t="s">
        <v>402</v>
      </c>
      <c r="F124" s="6" t="s">
        <v>1877</v>
      </c>
      <c r="G124" s="47" t="s">
        <v>403</v>
      </c>
      <c r="H124" s="101" t="s">
        <v>2165</v>
      </c>
      <c r="I124" s="101" t="s">
        <v>2165</v>
      </c>
      <c r="J124" s="48" t="s">
        <v>2165</v>
      </c>
      <c r="K124" s="20" t="s">
        <v>2165</v>
      </c>
      <c r="L124" s="5" t="s">
        <v>107</v>
      </c>
      <c r="M124" s="20" t="s">
        <v>84</v>
      </c>
      <c r="N124" s="20" t="s">
        <v>404</v>
      </c>
      <c r="O124" s="34" t="s">
        <v>405</v>
      </c>
    </row>
    <row r="125" spans="1:15" s="1" customFormat="1" ht="166.5" customHeight="1">
      <c r="A125" s="14" t="s">
        <v>1853</v>
      </c>
      <c r="B125" s="14" t="s">
        <v>406</v>
      </c>
      <c r="C125" s="14" t="s">
        <v>407</v>
      </c>
      <c r="D125" s="196">
        <v>41000</v>
      </c>
      <c r="E125" s="14" t="s">
        <v>2151</v>
      </c>
      <c r="F125" s="6" t="s">
        <v>1926</v>
      </c>
      <c r="G125" s="14" t="s">
        <v>408</v>
      </c>
      <c r="H125" s="12" t="s">
        <v>1861</v>
      </c>
      <c r="I125" s="41">
        <v>9088775</v>
      </c>
      <c r="J125" s="165" t="s">
        <v>26</v>
      </c>
      <c r="K125" s="9" t="s">
        <v>26</v>
      </c>
      <c r="L125" s="33" t="s">
        <v>19</v>
      </c>
      <c r="M125" s="31" t="s">
        <v>20</v>
      </c>
      <c r="N125" s="33">
        <v>74</v>
      </c>
      <c r="O125" s="6"/>
    </row>
    <row r="126" spans="1:15" s="1" customFormat="1" ht="163.75" customHeight="1">
      <c r="A126" s="14" t="s">
        <v>1853</v>
      </c>
      <c r="B126" s="14" t="s">
        <v>409</v>
      </c>
      <c r="C126" s="14" t="s">
        <v>410</v>
      </c>
      <c r="D126" s="196">
        <v>41001</v>
      </c>
      <c r="E126" s="78" t="s">
        <v>411</v>
      </c>
      <c r="F126" s="6" t="s">
        <v>1877</v>
      </c>
      <c r="G126" s="14" t="s">
        <v>412</v>
      </c>
      <c r="H126" s="41">
        <v>16802100</v>
      </c>
      <c r="I126" s="41">
        <v>13647039</v>
      </c>
      <c r="J126" s="90">
        <v>0.81222222222222218</v>
      </c>
      <c r="K126" s="9" t="s">
        <v>26</v>
      </c>
      <c r="L126" s="33" t="s">
        <v>19</v>
      </c>
      <c r="M126" s="31" t="s">
        <v>20</v>
      </c>
      <c r="N126" s="20" t="s">
        <v>1862</v>
      </c>
      <c r="O126" s="6"/>
    </row>
    <row r="127" spans="1:15" s="1" customFormat="1" ht="101.5" customHeight="1">
      <c r="A127" s="14" t="s">
        <v>1853</v>
      </c>
      <c r="B127" s="14" t="s">
        <v>413</v>
      </c>
      <c r="C127" s="14" t="s">
        <v>410</v>
      </c>
      <c r="D127" s="196">
        <v>41001</v>
      </c>
      <c r="E127" s="14" t="s">
        <v>414</v>
      </c>
      <c r="F127" s="5" t="s">
        <v>2162</v>
      </c>
      <c r="G127" s="14" t="s">
        <v>415</v>
      </c>
      <c r="H127" s="41">
        <v>29259720</v>
      </c>
      <c r="I127" s="41">
        <v>29259720</v>
      </c>
      <c r="J127" s="90">
        <v>1</v>
      </c>
      <c r="K127" s="9" t="s">
        <v>26</v>
      </c>
      <c r="L127" s="33" t="s">
        <v>33</v>
      </c>
      <c r="M127" s="31" t="s">
        <v>20</v>
      </c>
      <c r="N127" s="20" t="s">
        <v>2152</v>
      </c>
      <c r="O127" s="14"/>
    </row>
    <row r="128" spans="1:15" s="1" customFormat="1" ht="196.5" customHeight="1">
      <c r="A128" s="14" t="s">
        <v>1853</v>
      </c>
      <c r="B128" s="14" t="s">
        <v>416</v>
      </c>
      <c r="C128" s="14" t="s">
        <v>410</v>
      </c>
      <c r="D128" s="196">
        <v>41001</v>
      </c>
      <c r="E128" s="78" t="s">
        <v>417</v>
      </c>
      <c r="F128" s="5" t="s">
        <v>2162</v>
      </c>
      <c r="G128" s="14" t="s">
        <v>418</v>
      </c>
      <c r="H128" s="41">
        <v>2470000</v>
      </c>
      <c r="I128" s="41">
        <v>2470000</v>
      </c>
      <c r="J128" s="90">
        <v>1</v>
      </c>
      <c r="K128" s="9" t="s">
        <v>26</v>
      </c>
      <c r="L128" s="33" t="s">
        <v>33</v>
      </c>
      <c r="M128" s="31" t="s">
        <v>20</v>
      </c>
      <c r="N128" s="20" t="s">
        <v>1862</v>
      </c>
      <c r="O128" s="6"/>
    </row>
    <row r="129" spans="1:15" s="1" customFormat="1" ht="130.5" customHeight="1">
      <c r="A129" s="14" t="s">
        <v>1853</v>
      </c>
      <c r="B129" s="14" t="s">
        <v>419</v>
      </c>
      <c r="C129" s="14" t="s">
        <v>420</v>
      </c>
      <c r="D129" s="196">
        <v>41001</v>
      </c>
      <c r="E129" s="14" t="s">
        <v>421</v>
      </c>
      <c r="F129" s="6" t="s">
        <v>1927</v>
      </c>
      <c r="G129" s="14" t="s">
        <v>422</v>
      </c>
      <c r="H129" s="41">
        <v>251000000</v>
      </c>
      <c r="I129" s="41">
        <v>251000000</v>
      </c>
      <c r="J129" s="90">
        <v>1</v>
      </c>
      <c r="K129" s="9" t="s">
        <v>26</v>
      </c>
      <c r="L129" s="33" t="s">
        <v>27</v>
      </c>
      <c r="M129" s="31" t="s">
        <v>102</v>
      </c>
      <c r="N129" s="33">
        <v>1</v>
      </c>
      <c r="O129" s="6"/>
    </row>
    <row r="130" spans="1:15" s="1" customFormat="1" ht="127" customHeight="1">
      <c r="A130" s="14" t="s">
        <v>1853</v>
      </c>
      <c r="B130" s="14" t="s">
        <v>423</v>
      </c>
      <c r="C130" s="14" t="s">
        <v>424</v>
      </c>
      <c r="D130" s="196">
        <v>41001</v>
      </c>
      <c r="E130" s="14" t="s">
        <v>425</v>
      </c>
      <c r="F130" s="6" t="s">
        <v>1901</v>
      </c>
      <c r="G130" s="14" t="s">
        <v>426</v>
      </c>
      <c r="H130" s="12" t="s">
        <v>1861</v>
      </c>
      <c r="I130" s="41">
        <v>15300000</v>
      </c>
      <c r="J130" s="165" t="s">
        <v>26</v>
      </c>
      <c r="K130" s="9" t="s">
        <v>26</v>
      </c>
      <c r="L130" s="33" t="s">
        <v>27</v>
      </c>
      <c r="M130" s="31" t="s">
        <v>102</v>
      </c>
      <c r="N130" s="33">
        <v>1</v>
      </c>
      <c r="O130" s="6"/>
    </row>
    <row r="131" spans="1:15" s="1" customFormat="1" ht="140.75" customHeight="1">
      <c r="A131" s="14" t="s">
        <v>1853</v>
      </c>
      <c r="B131" s="14" t="s">
        <v>427</v>
      </c>
      <c r="C131" s="14" t="s">
        <v>424</v>
      </c>
      <c r="D131" s="196">
        <v>41001</v>
      </c>
      <c r="E131" s="14" t="s">
        <v>425</v>
      </c>
      <c r="F131" s="6" t="s">
        <v>1901</v>
      </c>
      <c r="G131" s="14" t="s">
        <v>426</v>
      </c>
      <c r="H131" s="12" t="s">
        <v>1861</v>
      </c>
      <c r="I131" s="41">
        <v>16622000</v>
      </c>
      <c r="J131" s="165" t="s">
        <v>26</v>
      </c>
      <c r="K131" s="9" t="s">
        <v>26</v>
      </c>
      <c r="L131" s="33" t="s">
        <v>27</v>
      </c>
      <c r="M131" s="31" t="s">
        <v>102</v>
      </c>
      <c r="N131" s="33">
        <v>3</v>
      </c>
      <c r="O131" s="6"/>
    </row>
    <row r="132" spans="1:15" s="1" customFormat="1" ht="140.75" customHeight="1">
      <c r="A132" s="14" t="s">
        <v>1853</v>
      </c>
      <c r="B132" s="14" t="s">
        <v>428</v>
      </c>
      <c r="C132" s="14" t="s">
        <v>429</v>
      </c>
      <c r="D132" s="196">
        <v>41004</v>
      </c>
      <c r="E132" s="14" t="s">
        <v>430</v>
      </c>
      <c r="F132" s="6" t="s">
        <v>1928</v>
      </c>
      <c r="G132" s="14" t="s">
        <v>431</v>
      </c>
      <c r="H132" s="12" t="s">
        <v>1861</v>
      </c>
      <c r="I132" s="41">
        <v>5921359</v>
      </c>
      <c r="J132" s="165" t="s">
        <v>26</v>
      </c>
      <c r="K132" s="9" t="s">
        <v>26</v>
      </c>
      <c r="L132" s="33" t="s">
        <v>432</v>
      </c>
      <c r="M132" s="31" t="s">
        <v>102</v>
      </c>
      <c r="N132" s="33">
        <v>22</v>
      </c>
      <c r="O132" s="6"/>
    </row>
    <row r="133" spans="1:15" s="1" customFormat="1" ht="154" customHeight="1">
      <c r="A133" s="14" t="s">
        <v>1853</v>
      </c>
      <c r="B133" s="14" t="s">
        <v>428</v>
      </c>
      <c r="C133" s="14" t="s">
        <v>429</v>
      </c>
      <c r="D133" s="196">
        <v>41004</v>
      </c>
      <c r="E133" s="14" t="s">
        <v>433</v>
      </c>
      <c r="F133" s="6" t="s">
        <v>1929</v>
      </c>
      <c r="G133" s="14" t="s">
        <v>431</v>
      </c>
      <c r="H133" s="12" t="s">
        <v>1861</v>
      </c>
      <c r="I133" s="41">
        <v>2538500</v>
      </c>
      <c r="J133" s="165" t="s">
        <v>26</v>
      </c>
      <c r="K133" s="9" t="s">
        <v>26</v>
      </c>
      <c r="L133" s="33" t="s">
        <v>434</v>
      </c>
      <c r="M133" s="31" t="s">
        <v>102</v>
      </c>
      <c r="N133" s="33">
        <v>22</v>
      </c>
      <c r="O133" s="6"/>
    </row>
    <row r="134" spans="1:15" s="1" customFormat="1" ht="143.25" customHeight="1">
      <c r="A134" s="14" t="s">
        <v>1853</v>
      </c>
      <c r="B134" s="14" t="s">
        <v>435</v>
      </c>
      <c r="C134" s="14" t="s">
        <v>436</v>
      </c>
      <c r="D134" s="196">
        <v>41004</v>
      </c>
      <c r="E134" s="78" t="s">
        <v>437</v>
      </c>
      <c r="F134" s="6" t="s">
        <v>1930</v>
      </c>
      <c r="G134" s="14" t="s">
        <v>438</v>
      </c>
      <c r="H134" s="12" t="s">
        <v>1861</v>
      </c>
      <c r="I134" s="41">
        <v>7477350</v>
      </c>
      <c r="J134" s="165" t="s">
        <v>26</v>
      </c>
      <c r="K134" s="9" t="s">
        <v>26</v>
      </c>
      <c r="L134" s="33" t="s">
        <v>152</v>
      </c>
      <c r="M134" s="31" t="s">
        <v>102</v>
      </c>
      <c r="N134" s="20" t="s">
        <v>1862</v>
      </c>
      <c r="O134" s="6"/>
    </row>
    <row r="135" spans="1:15" s="1" customFormat="1" ht="218.75" customHeight="1">
      <c r="A135" s="14" t="s">
        <v>1853</v>
      </c>
      <c r="B135" s="14" t="s">
        <v>439</v>
      </c>
      <c r="C135" s="14" t="s">
        <v>436</v>
      </c>
      <c r="D135" s="196">
        <v>41004</v>
      </c>
      <c r="E135" s="78" t="s">
        <v>1859</v>
      </c>
      <c r="F135" s="6" t="s">
        <v>1931</v>
      </c>
      <c r="G135" s="14" t="s">
        <v>440</v>
      </c>
      <c r="H135" s="12" t="s">
        <v>1861</v>
      </c>
      <c r="I135" s="41">
        <v>6000000</v>
      </c>
      <c r="J135" s="165" t="s">
        <v>26</v>
      </c>
      <c r="K135" s="9" t="s">
        <v>26</v>
      </c>
      <c r="L135" s="33" t="s">
        <v>27</v>
      </c>
      <c r="M135" s="31" t="s">
        <v>20</v>
      </c>
      <c r="N135" s="20" t="s">
        <v>1862</v>
      </c>
      <c r="O135" s="6"/>
    </row>
    <row r="136" spans="1:15" s="1" customFormat="1" ht="208.25" customHeight="1">
      <c r="A136" s="14" t="s">
        <v>1853</v>
      </c>
      <c r="B136" s="14" t="s">
        <v>441</v>
      </c>
      <c r="C136" s="14" t="s">
        <v>436</v>
      </c>
      <c r="D136" s="196">
        <v>41004</v>
      </c>
      <c r="E136" s="78" t="s">
        <v>442</v>
      </c>
      <c r="F136" s="6" t="s">
        <v>1932</v>
      </c>
      <c r="G136" s="14" t="s">
        <v>443</v>
      </c>
      <c r="H136" s="12" t="s">
        <v>1861</v>
      </c>
      <c r="I136" s="41">
        <v>45000000</v>
      </c>
      <c r="J136" s="165" t="s">
        <v>26</v>
      </c>
      <c r="K136" s="9" t="s">
        <v>26</v>
      </c>
      <c r="L136" s="33" t="s">
        <v>444</v>
      </c>
      <c r="M136" s="31" t="s">
        <v>102</v>
      </c>
      <c r="N136" s="20" t="s">
        <v>1862</v>
      </c>
      <c r="O136" s="6"/>
    </row>
    <row r="137" spans="1:15" s="1" customFormat="1" ht="144.5" customHeight="1">
      <c r="A137" s="14" t="s">
        <v>1853</v>
      </c>
      <c r="B137" s="14" t="s">
        <v>445</v>
      </c>
      <c r="C137" s="14" t="s">
        <v>436</v>
      </c>
      <c r="D137" s="196">
        <v>41004</v>
      </c>
      <c r="E137" s="14" t="s">
        <v>446</v>
      </c>
      <c r="F137" s="6" t="s">
        <v>1931</v>
      </c>
      <c r="G137" s="14" t="s">
        <v>447</v>
      </c>
      <c r="H137" s="12" t="s">
        <v>1861</v>
      </c>
      <c r="I137" s="41">
        <v>2000000</v>
      </c>
      <c r="J137" s="165" t="s">
        <v>26</v>
      </c>
      <c r="K137" s="9" t="s">
        <v>26</v>
      </c>
      <c r="L137" s="33" t="s">
        <v>444</v>
      </c>
      <c r="M137" s="31" t="s">
        <v>102</v>
      </c>
      <c r="N137" s="33">
        <v>313</v>
      </c>
      <c r="O137" s="6"/>
    </row>
    <row r="138" spans="1:15" s="1" customFormat="1" ht="148" customHeight="1">
      <c r="A138" s="14" t="s">
        <v>1853</v>
      </c>
      <c r="B138" s="14" t="s">
        <v>448</v>
      </c>
      <c r="C138" s="14" t="s">
        <v>436</v>
      </c>
      <c r="D138" s="196">
        <v>41004</v>
      </c>
      <c r="E138" s="78" t="s">
        <v>442</v>
      </c>
      <c r="F138" s="6" t="s">
        <v>1932</v>
      </c>
      <c r="G138" s="14" t="s">
        <v>449</v>
      </c>
      <c r="H138" s="12" t="s">
        <v>1861</v>
      </c>
      <c r="I138" s="41">
        <v>3300000</v>
      </c>
      <c r="J138" s="165" t="s">
        <v>26</v>
      </c>
      <c r="K138" s="9" t="s">
        <v>26</v>
      </c>
      <c r="L138" s="33" t="s">
        <v>444</v>
      </c>
      <c r="M138" s="31" t="s">
        <v>102</v>
      </c>
      <c r="N138" s="20" t="s">
        <v>1862</v>
      </c>
      <c r="O138" s="6"/>
    </row>
    <row r="139" spans="1:15" s="1" customFormat="1" ht="235" customHeight="1">
      <c r="A139" s="14" t="s">
        <v>1853</v>
      </c>
      <c r="B139" s="14" t="s">
        <v>450</v>
      </c>
      <c r="C139" s="14" t="s">
        <v>436</v>
      </c>
      <c r="D139" s="196">
        <v>41004</v>
      </c>
      <c r="E139" s="78" t="s">
        <v>442</v>
      </c>
      <c r="F139" s="6" t="s">
        <v>1932</v>
      </c>
      <c r="G139" s="14" t="s">
        <v>451</v>
      </c>
      <c r="H139" s="12" t="s">
        <v>1861</v>
      </c>
      <c r="I139" s="41">
        <v>26000000</v>
      </c>
      <c r="J139" s="165" t="s">
        <v>26</v>
      </c>
      <c r="K139" s="9" t="s">
        <v>26</v>
      </c>
      <c r="L139" s="33" t="s">
        <v>444</v>
      </c>
      <c r="M139" s="31" t="s">
        <v>102</v>
      </c>
      <c r="N139" s="20" t="s">
        <v>1862</v>
      </c>
      <c r="O139" s="6"/>
    </row>
    <row r="140" spans="1:15" s="1" customFormat="1" ht="341.75" customHeight="1">
      <c r="A140" s="14" t="s">
        <v>1853</v>
      </c>
      <c r="B140" s="14" t="s">
        <v>452</v>
      </c>
      <c r="C140" s="14" t="s">
        <v>436</v>
      </c>
      <c r="D140" s="196">
        <v>41004</v>
      </c>
      <c r="E140" s="78" t="s">
        <v>442</v>
      </c>
      <c r="F140" s="6" t="s">
        <v>1932</v>
      </c>
      <c r="G140" s="14" t="s">
        <v>453</v>
      </c>
      <c r="H140" s="12" t="s">
        <v>1861</v>
      </c>
      <c r="I140" s="41">
        <v>18400000</v>
      </c>
      <c r="J140" s="165" t="s">
        <v>26</v>
      </c>
      <c r="K140" s="9" t="s">
        <v>26</v>
      </c>
      <c r="L140" s="33" t="s">
        <v>444</v>
      </c>
      <c r="M140" s="31" t="s">
        <v>102</v>
      </c>
      <c r="N140" s="20" t="s">
        <v>1862</v>
      </c>
      <c r="O140" s="6"/>
    </row>
    <row r="141" spans="1:15" s="1" customFormat="1" ht="348.25" customHeight="1">
      <c r="A141" s="14" t="s">
        <v>1853</v>
      </c>
      <c r="B141" s="14" t="s">
        <v>454</v>
      </c>
      <c r="C141" s="14" t="s">
        <v>436</v>
      </c>
      <c r="D141" s="196">
        <v>41004</v>
      </c>
      <c r="E141" s="78" t="s">
        <v>2153</v>
      </c>
      <c r="F141" s="6" t="s">
        <v>1933</v>
      </c>
      <c r="G141" s="14" t="s">
        <v>453</v>
      </c>
      <c r="H141" s="12" t="s">
        <v>1861</v>
      </c>
      <c r="I141" s="41">
        <v>4000000</v>
      </c>
      <c r="J141" s="165" t="s">
        <v>26</v>
      </c>
      <c r="K141" s="9" t="s">
        <v>26</v>
      </c>
      <c r="L141" s="33" t="s">
        <v>27</v>
      </c>
      <c r="M141" s="31" t="s">
        <v>20</v>
      </c>
      <c r="N141" s="20" t="s">
        <v>1862</v>
      </c>
      <c r="O141" s="6"/>
    </row>
    <row r="142" spans="1:15" s="1" customFormat="1" ht="185.25" customHeight="1">
      <c r="A142" s="14" t="s">
        <v>1853</v>
      </c>
      <c r="B142" s="14" t="s">
        <v>455</v>
      </c>
      <c r="C142" s="14" t="s">
        <v>436</v>
      </c>
      <c r="D142" s="196">
        <v>41004</v>
      </c>
      <c r="E142" s="14" t="s">
        <v>2154</v>
      </c>
      <c r="F142" s="6" t="s">
        <v>1933</v>
      </c>
      <c r="G142" s="14" t="s">
        <v>456</v>
      </c>
      <c r="H142" s="12" t="s">
        <v>1861</v>
      </c>
      <c r="I142" s="41">
        <v>7600000</v>
      </c>
      <c r="J142" s="165" t="s">
        <v>26</v>
      </c>
      <c r="K142" s="9" t="s">
        <v>26</v>
      </c>
      <c r="L142" s="33" t="s">
        <v>444</v>
      </c>
      <c r="M142" s="31" t="s">
        <v>102</v>
      </c>
      <c r="N142" s="20">
        <v>10</v>
      </c>
      <c r="O142" s="6"/>
    </row>
    <row r="143" spans="1:15" s="1" customFormat="1" ht="144" customHeight="1">
      <c r="A143" s="14" t="s">
        <v>1853</v>
      </c>
      <c r="B143" s="14" t="s">
        <v>457</v>
      </c>
      <c r="C143" s="14" t="s">
        <v>436</v>
      </c>
      <c r="D143" s="196">
        <v>41004</v>
      </c>
      <c r="E143" s="14" t="s">
        <v>458</v>
      </c>
      <c r="F143" s="6" t="s">
        <v>1934</v>
      </c>
      <c r="G143" s="14" t="s">
        <v>459</v>
      </c>
      <c r="H143" s="12" t="s">
        <v>1861</v>
      </c>
      <c r="I143" s="41">
        <v>7000000</v>
      </c>
      <c r="J143" s="165" t="s">
        <v>26</v>
      </c>
      <c r="K143" s="9" t="s">
        <v>26</v>
      </c>
      <c r="L143" s="33" t="s">
        <v>444</v>
      </c>
      <c r="M143" s="31" t="s">
        <v>102</v>
      </c>
      <c r="N143" s="33">
        <v>73</v>
      </c>
      <c r="O143" s="6"/>
    </row>
    <row r="144" spans="1:15" s="1" customFormat="1" ht="221.75" customHeight="1">
      <c r="A144" s="14" t="s">
        <v>1853</v>
      </c>
      <c r="B144" s="14" t="s">
        <v>460</v>
      </c>
      <c r="C144" s="14" t="s">
        <v>436</v>
      </c>
      <c r="D144" s="196">
        <v>41004</v>
      </c>
      <c r="E144" s="78" t="s">
        <v>442</v>
      </c>
      <c r="F144" s="6" t="s">
        <v>1932</v>
      </c>
      <c r="G144" s="14" t="s">
        <v>461</v>
      </c>
      <c r="H144" s="12" t="s">
        <v>1861</v>
      </c>
      <c r="I144" s="41">
        <v>80000000</v>
      </c>
      <c r="J144" s="165" t="s">
        <v>26</v>
      </c>
      <c r="K144" s="9" t="s">
        <v>26</v>
      </c>
      <c r="L144" s="33" t="s">
        <v>444</v>
      </c>
      <c r="M144" s="31" t="s">
        <v>102</v>
      </c>
      <c r="N144" s="20" t="s">
        <v>1862</v>
      </c>
      <c r="O144" s="6"/>
    </row>
    <row r="145" spans="1:15" s="1" customFormat="1" ht="151.75" customHeight="1">
      <c r="A145" s="14" t="s">
        <v>1853</v>
      </c>
      <c r="B145" s="14" t="s">
        <v>462</v>
      </c>
      <c r="C145" s="14" t="s">
        <v>436</v>
      </c>
      <c r="D145" s="196">
        <v>41004</v>
      </c>
      <c r="E145" s="14" t="s">
        <v>458</v>
      </c>
      <c r="F145" s="6" t="s">
        <v>1934</v>
      </c>
      <c r="G145" s="14" t="s">
        <v>463</v>
      </c>
      <c r="H145" s="12" t="s">
        <v>1861</v>
      </c>
      <c r="I145" s="41">
        <v>115400000</v>
      </c>
      <c r="J145" s="165" t="s">
        <v>26</v>
      </c>
      <c r="K145" s="9" t="s">
        <v>26</v>
      </c>
      <c r="L145" s="33" t="s">
        <v>444</v>
      </c>
      <c r="M145" s="31" t="s">
        <v>102</v>
      </c>
      <c r="N145" s="33">
        <v>3</v>
      </c>
      <c r="O145" s="6"/>
    </row>
    <row r="146" spans="1:15" s="1" customFormat="1" ht="139.75" customHeight="1">
      <c r="A146" s="14" t="s">
        <v>1853</v>
      </c>
      <c r="B146" s="14" t="s">
        <v>464</v>
      </c>
      <c r="C146" s="14" t="s">
        <v>436</v>
      </c>
      <c r="D146" s="196">
        <v>41004</v>
      </c>
      <c r="E146" s="14" t="s">
        <v>465</v>
      </c>
      <c r="F146" s="6" t="s">
        <v>1932</v>
      </c>
      <c r="G146" s="14" t="s">
        <v>447</v>
      </c>
      <c r="H146" s="12" t="s">
        <v>1861</v>
      </c>
      <c r="I146" s="41">
        <v>2000000</v>
      </c>
      <c r="J146" s="165" t="s">
        <v>26</v>
      </c>
      <c r="K146" s="9" t="s">
        <v>26</v>
      </c>
      <c r="L146" s="33" t="s">
        <v>444</v>
      </c>
      <c r="M146" s="31" t="s">
        <v>102</v>
      </c>
      <c r="N146" s="33">
        <v>313</v>
      </c>
      <c r="O146" s="6"/>
    </row>
    <row r="147" spans="1:15" s="1" customFormat="1" ht="223.75" customHeight="1">
      <c r="A147" s="14" t="s">
        <v>1853</v>
      </c>
      <c r="B147" s="14" t="s">
        <v>466</v>
      </c>
      <c r="C147" s="14" t="s">
        <v>436</v>
      </c>
      <c r="D147" s="196">
        <v>41004</v>
      </c>
      <c r="E147" s="78" t="s">
        <v>442</v>
      </c>
      <c r="F147" s="6" t="s">
        <v>1932</v>
      </c>
      <c r="G147" s="14" t="s">
        <v>467</v>
      </c>
      <c r="H147" s="12" t="s">
        <v>1861</v>
      </c>
      <c r="I147" s="41">
        <v>56000000</v>
      </c>
      <c r="J147" s="165" t="s">
        <v>26</v>
      </c>
      <c r="K147" s="9" t="s">
        <v>26</v>
      </c>
      <c r="L147" s="33" t="s">
        <v>444</v>
      </c>
      <c r="M147" s="31" t="s">
        <v>102</v>
      </c>
      <c r="N147" s="20" t="s">
        <v>1862</v>
      </c>
      <c r="O147" s="6"/>
    </row>
    <row r="148" spans="1:15" s="1" customFormat="1" ht="125.75" customHeight="1">
      <c r="A148" s="14" t="s">
        <v>1853</v>
      </c>
      <c r="B148" s="14" t="s">
        <v>468</v>
      </c>
      <c r="C148" s="14" t="s">
        <v>469</v>
      </c>
      <c r="D148" s="196">
        <v>41004</v>
      </c>
      <c r="E148" s="78" t="s">
        <v>470</v>
      </c>
      <c r="F148" s="6" t="s">
        <v>1935</v>
      </c>
      <c r="G148" s="14" t="s">
        <v>471</v>
      </c>
      <c r="H148" s="41">
        <v>394021311</v>
      </c>
      <c r="I148" s="41">
        <v>394021311</v>
      </c>
      <c r="J148" s="90">
        <v>1</v>
      </c>
      <c r="K148" s="9" t="s">
        <v>26</v>
      </c>
      <c r="L148" s="33" t="s">
        <v>27</v>
      </c>
      <c r="M148" s="31" t="s">
        <v>20</v>
      </c>
      <c r="N148" s="20">
        <v>1</v>
      </c>
      <c r="O148" s="6"/>
    </row>
    <row r="149" spans="1:15" s="1" customFormat="1" ht="125.75" customHeight="1">
      <c r="A149" s="14" t="s">
        <v>1853</v>
      </c>
      <c r="B149" s="14" t="s">
        <v>472</v>
      </c>
      <c r="C149" s="14" t="s">
        <v>469</v>
      </c>
      <c r="D149" s="196">
        <v>41004</v>
      </c>
      <c r="E149" s="78" t="s">
        <v>473</v>
      </c>
      <c r="F149" s="6" t="s">
        <v>1936</v>
      </c>
      <c r="G149" s="14" t="s">
        <v>2155</v>
      </c>
      <c r="H149" s="41">
        <v>11445047</v>
      </c>
      <c r="I149" s="41">
        <v>11445047</v>
      </c>
      <c r="J149" s="90">
        <v>1</v>
      </c>
      <c r="K149" s="9" t="s">
        <v>26</v>
      </c>
      <c r="L149" s="33" t="s">
        <v>474</v>
      </c>
      <c r="M149" s="31" t="s">
        <v>102</v>
      </c>
      <c r="N149" s="20">
        <v>1</v>
      </c>
      <c r="O149" s="6"/>
    </row>
    <row r="150" spans="1:15" s="1" customFormat="1" ht="125.75" customHeight="1">
      <c r="A150" s="14" t="s">
        <v>1853</v>
      </c>
      <c r="B150" s="14" t="s">
        <v>472</v>
      </c>
      <c r="C150" s="14" t="s">
        <v>469</v>
      </c>
      <c r="D150" s="196">
        <v>41004</v>
      </c>
      <c r="E150" s="14" t="s">
        <v>475</v>
      </c>
      <c r="F150" s="6" t="s">
        <v>1937</v>
      </c>
      <c r="G150" s="14" t="s">
        <v>2155</v>
      </c>
      <c r="H150" s="41">
        <v>1732500</v>
      </c>
      <c r="I150" s="41">
        <v>1732500</v>
      </c>
      <c r="J150" s="90">
        <v>1</v>
      </c>
      <c r="K150" s="33">
        <v>0</v>
      </c>
      <c r="L150" s="33" t="s">
        <v>19</v>
      </c>
      <c r="M150" s="33" t="s">
        <v>20</v>
      </c>
      <c r="N150" s="33">
        <v>1</v>
      </c>
      <c r="O150" s="21"/>
    </row>
    <row r="151" spans="1:15" s="1" customFormat="1" ht="130.5" customHeight="1">
      <c r="A151" s="14" t="s">
        <v>1853</v>
      </c>
      <c r="B151" s="14" t="s">
        <v>476</v>
      </c>
      <c r="C151" s="14" t="s">
        <v>469</v>
      </c>
      <c r="D151" s="196">
        <v>41005</v>
      </c>
      <c r="E151" s="78" t="s">
        <v>477</v>
      </c>
      <c r="F151" s="6" t="s">
        <v>1938</v>
      </c>
      <c r="G151" s="14" t="s">
        <v>471</v>
      </c>
      <c r="H151" s="41">
        <v>114381251</v>
      </c>
      <c r="I151" s="41">
        <v>114381251</v>
      </c>
      <c r="J151" s="90">
        <v>1</v>
      </c>
      <c r="K151" s="9" t="s">
        <v>26</v>
      </c>
      <c r="L151" s="33" t="s">
        <v>27</v>
      </c>
      <c r="M151" s="31" t="s">
        <v>20</v>
      </c>
      <c r="N151" s="20">
        <v>1</v>
      </c>
      <c r="O151" s="6"/>
    </row>
    <row r="152" spans="1:15" s="1" customFormat="1" ht="130.5" customHeight="1">
      <c r="A152" s="14" t="s">
        <v>1853</v>
      </c>
      <c r="B152" s="14" t="s">
        <v>478</v>
      </c>
      <c r="C152" s="14" t="s">
        <v>469</v>
      </c>
      <c r="D152" s="196">
        <v>41005</v>
      </c>
      <c r="E152" s="78" t="s">
        <v>477</v>
      </c>
      <c r="F152" s="6" t="s">
        <v>1938</v>
      </c>
      <c r="G152" s="14" t="s">
        <v>471</v>
      </c>
      <c r="H152" s="41">
        <v>60103176</v>
      </c>
      <c r="I152" s="41">
        <v>60103176</v>
      </c>
      <c r="J152" s="90">
        <v>1</v>
      </c>
      <c r="K152" s="9" t="s">
        <v>26</v>
      </c>
      <c r="L152" s="33" t="s">
        <v>27</v>
      </c>
      <c r="M152" s="31" t="s">
        <v>20</v>
      </c>
      <c r="N152" s="20">
        <v>1</v>
      </c>
      <c r="O152" s="6"/>
    </row>
    <row r="153" spans="1:15" s="1" customFormat="1" ht="197.25" customHeight="1">
      <c r="A153" s="14" t="s">
        <v>1853</v>
      </c>
      <c r="B153" s="14" t="s">
        <v>479</v>
      </c>
      <c r="C153" s="14" t="s">
        <v>469</v>
      </c>
      <c r="D153" s="196">
        <v>41005</v>
      </c>
      <c r="E153" s="14" t="s">
        <v>480</v>
      </c>
      <c r="F153" s="6" t="s">
        <v>1939</v>
      </c>
      <c r="G153" s="14" t="s">
        <v>481</v>
      </c>
      <c r="H153" s="41">
        <v>166151326</v>
      </c>
      <c r="I153" s="41">
        <v>166151326</v>
      </c>
      <c r="J153" s="90">
        <v>1</v>
      </c>
      <c r="K153" s="9" t="s">
        <v>26</v>
      </c>
      <c r="L153" s="33" t="s">
        <v>444</v>
      </c>
      <c r="M153" s="31" t="s">
        <v>102</v>
      </c>
      <c r="N153" s="33">
        <v>1</v>
      </c>
      <c r="O153" s="6"/>
    </row>
    <row r="154" spans="1:15" s="1" customFormat="1" ht="138.5" customHeight="1">
      <c r="A154" s="14" t="s">
        <v>1853</v>
      </c>
      <c r="B154" s="14" t="s">
        <v>482</v>
      </c>
      <c r="C154" s="14" t="s">
        <v>424</v>
      </c>
      <c r="D154" s="196">
        <v>41005</v>
      </c>
      <c r="E154" s="78" t="s">
        <v>483</v>
      </c>
      <c r="F154" s="6" t="s">
        <v>1940</v>
      </c>
      <c r="G154" s="14" t="s">
        <v>484</v>
      </c>
      <c r="H154" s="12" t="s">
        <v>1861</v>
      </c>
      <c r="I154" s="41">
        <v>17924800</v>
      </c>
      <c r="J154" s="165" t="s">
        <v>26</v>
      </c>
      <c r="K154" s="9" t="s">
        <v>26</v>
      </c>
      <c r="L154" s="33" t="s">
        <v>432</v>
      </c>
      <c r="M154" s="31" t="s">
        <v>102</v>
      </c>
      <c r="N154" s="20">
        <v>1</v>
      </c>
      <c r="O154" s="6"/>
    </row>
    <row r="155" spans="1:15" s="1" customFormat="1" ht="128.25" customHeight="1">
      <c r="A155" s="14" t="s">
        <v>1853</v>
      </c>
      <c r="B155" s="14" t="s">
        <v>485</v>
      </c>
      <c r="C155" s="14" t="s">
        <v>424</v>
      </c>
      <c r="D155" s="196">
        <v>41005</v>
      </c>
      <c r="E155" s="14" t="s">
        <v>486</v>
      </c>
      <c r="F155" s="6" t="s">
        <v>1941</v>
      </c>
      <c r="G155" s="14" t="s">
        <v>487</v>
      </c>
      <c r="H155" s="12" t="s">
        <v>1861</v>
      </c>
      <c r="I155" s="41">
        <v>70000000</v>
      </c>
      <c r="J155" s="165" t="s">
        <v>26</v>
      </c>
      <c r="K155" s="9" t="s">
        <v>26</v>
      </c>
      <c r="L155" s="33" t="s">
        <v>156</v>
      </c>
      <c r="M155" s="31" t="s">
        <v>102</v>
      </c>
      <c r="N155" s="33">
        <v>1</v>
      </c>
      <c r="O155" s="6"/>
    </row>
    <row r="156" spans="1:15" s="1" customFormat="1" ht="139.75" customHeight="1">
      <c r="A156" s="14" t="s">
        <v>1853</v>
      </c>
      <c r="B156" s="14" t="s">
        <v>488</v>
      </c>
      <c r="C156" s="14" t="s">
        <v>424</v>
      </c>
      <c r="D156" s="196">
        <v>41005</v>
      </c>
      <c r="E156" s="14" t="s">
        <v>489</v>
      </c>
      <c r="F156" s="6" t="s">
        <v>1941</v>
      </c>
      <c r="G156" s="14" t="s">
        <v>471</v>
      </c>
      <c r="H156" s="41">
        <v>32500000</v>
      </c>
      <c r="I156" s="41">
        <v>32500000</v>
      </c>
      <c r="J156" s="90">
        <v>1</v>
      </c>
      <c r="K156" s="9" t="s">
        <v>26</v>
      </c>
      <c r="L156" s="33" t="s">
        <v>156</v>
      </c>
      <c r="M156" s="31" t="s">
        <v>102</v>
      </c>
      <c r="N156" s="33">
        <v>1</v>
      </c>
      <c r="O156" s="6"/>
    </row>
    <row r="157" spans="1:15" s="1" customFormat="1" ht="146" customHeight="1">
      <c r="A157" s="14" t="s">
        <v>1853</v>
      </c>
      <c r="B157" s="14" t="s">
        <v>490</v>
      </c>
      <c r="C157" s="14" t="s">
        <v>424</v>
      </c>
      <c r="D157" s="196">
        <v>41005</v>
      </c>
      <c r="E157" s="14" t="s">
        <v>491</v>
      </c>
      <c r="F157" s="6" t="s">
        <v>1942</v>
      </c>
      <c r="G157" s="14" t="s">
        <v>492</v>
      </c>
      <c r="H157" s="12" t="s">
        <v>1861</v>
      </c>
      <c r="I157" s="41">
        <v>14999349</v>
      </c>
      <c r="J157" s="165" t="s">
        <v>26</v>
      </c>
      <c r="K157" s="9" t="s">
        <v>26</v>
      </c>
      <c r="L157" s="33" t="s">
        <v>444</v>
      </c>
      <c r="M157" s="31" t="s">
        <v>102</v>
      </c>
      <c r="N157" s="20">
        <v>13</v>
      </c>
      <c r="O157" s="6"/>
    </row>
    <row r="158" spans="1:15" s="1" customFormat="1" ht="146" customHeight="1">
      <c r="A158" s="14" t="s">
        <v>1853</v>
      </c>
      <c r="B158" s="14" t="s">
        <v>493</v>
      </c>
      <c r="C158" s="14" t="s">
        <v>424</v>
      </c>
      <c r="D158" s="196">
        <v>41005</v>
      </c>
      <c r="E158" s="14" t="s">
        <v>494</v>
      </c>
      <c r="F158" s="6" t="s">
        <v>1921</v>
      </c>
      <c r="G158" s="14" t="s">
        <v>495</v>
      </c>
      <c r="H158" s="12" t="s">
        <v>1861</v>
      </c>
      <c r="I158" s="41">
        <v>12774300</v>
      </c>
      <c r="J158" s="165" t="s">
        <v>26</v>
      </c>
      <c r="K158" s="9" t="s">
        <v>26</v>
      </c>
      <c r="L158" s="33" t="s">
        <v>33</v>
      </c>
      <c r="M158" s="31" t="s">
        <v>20</v>
      </c>
      <c r="N158" s="33">
        <v>2</v>
      </c>
      <c r="O158" s="6"/>
    </row>
    <row r="159" spans="1:15" s="1" customFormat="1" ht="118" customHeight="1">
      <c r="A159" s="14" t="s">
        <v>1853</v>
      </c>
      <c r="B159" s="14" t="s">
        <v>496</v>
      </c>
      <c r="C159" s="14" t="s">
        <v>424</v>
      </c>
      <c r="D159" s="196">
        <v>41005</v>
      </c>
      <c r="E159" s="78" t="s">
        <v>497</v>
      </c>
      <c r="F159" s="6" t="s">
        <v>1943</v>
      </c>
      <c r="G159" s="14" t="s">
        <v>498</v>
      </c>
      <c r="H159" s="12" t="s">
        <v>1861</v>
      </c>
      <c r="I159" s="41">
        <v>1132540</v>
      </c>
      <c r="J159" s="165" t="s">
        <v>26</v>
      </c>
      <c r="K159" s="9" t="s">
        <v>26</v>
      </c>
      <c r="L159" s="33" t="s">
        <v>444</v>
      </c>
      <c r="M159" s="31" t="s">
        <v>102</v>
      </c>
      <c r="N159" s="20">
        <v>11</v>
      </c>
      <c r="O159" s="6"/>
    </row>
    <row r="160" spans="1:15" s="1" customFormat="1" ht="118" customHeight="1">
      <c r="A160" s="14" t="s">
        <v>1853</v>
      </c>
      <c r="B160" s="14" t="s">
        <v>499</v>
      </c>
      <c r="C160" s="14" t="s">
        <v>424</v>
      </c>
      <c r="D160" s="196">
        <v>41005</v>
      </c>
      <c r="E160" s="78" t="s">
        <v>500</v>
      </c>
      <c r="F160" s="6" t="s">
        <v>1944</v>
      </c>
      <c r="G160" s="14" t="s">
        <v>498</v>
      </c>
      <c r="H160" s="12" t="s">
        <v>1861</v>
      </c>
      <c r="I160" s="41">
        <v>1287000</v>
      </c>
      <c r="J160" s="165" t="s">
        <v>26</v>
      </c>
      <c r="K160" s="9" t="s">
        <v>26</v>
      </c>
      <c r="L160" s="33" t="s">
        <v>432</v>
      </c>
      <c r="M160" s="31" t="s">
        <v>102</v>
      </c>
      <c r="N160" s="20">
        <v>11</v>
      </c>
      <c r="O160" s="6"/>
    </row>
    <row r="161" spans="1:15" s="1" customFormat="1" ht="118" customHeight="1">
      <c r="A161" s="14" t="s">
        <v>1853</v>
      </c>
      <c r="B161" s="14" t="s">
        <v>501</v>
      </c>
      <c r="C161" s="14" t="s">
        <v>424</v>
      </c>
      <c r="D161" s="196">
        <v>41005</v>
      </c>
      <c r="E161" s="78" t="s">
        <v>502</v>
      </c>
      <c r="F161" s="6" t="s">
        <v>1945</v>
      </c>
      <c r="G161" s="14" t="s">
        <v>498</v>
      </c>
      <c r="H161" s="41">
        <v>7981000</v>
      </c>
      <c r="I161" s="41">
        <v>7981000</v>
      </c>
      <c r="J161" s="90">
        <v>1</v>
      </c>
      <c r="K161" s="9" t="s">
        <v>26</v>
      </c>
      <c r="L161" s="33" t="s">
        <v>19</v>
      </c>
      <c r="M161" s="31" t="s">
        <v>20</v>
      </c>
      <c r="N161" s="20">
        <v>11</v>
      </c>
      <c r="O161" s="6"/>
    </row>
    <row r="162" spans="1:15" s="1" customFormat="1" ht="124.25" customHeight="1">
      <c r="A162" s="14" t="s">
        <v>1853</v>
      </c>
      <c r="B162" s="14" t="s">
        <v>503</v>
      </c>
      <c r="C162" s="14" t="s">
        <v>424</v>
      </c>
      <c r="D162" s="196">
        <v>41005</v>
      </c>
      <c r="E162" s="78" t="s">
        <v>504</v>
      </c>
      <c r="F162" s="6" t="s">
        <v>1946</v>
      </c>
      <c r="G162" s="14" t="s">
        <v>498</v>
      </c>
      <c r="H162" s="12" t="s">
        <v>1861</v>
      </c>
      <c r="I162" s="41">
        <v>5267000</v>
      </c>
      <c r="J162" s="165" t="s">
        <v>26</v>
      </c>
      <c r="K162" s="9" t="s">
        <v>26</v>
      </c>
      <c r="L162" s="33" t="s">
        <v>27</v>
      </c>
      <c r="M162" s="31" t="s">
        <v>20</v>
      </c>
      <c r="N162" s="20">
        <v>11</v>
      </c>
      <c r="O162" s="6"/>
    </row>
    <row r="163" spans="1:15" s="1" customFormat="1" ht="125.75" customHeight="1">
      <c r="A163" s="14" t="s">
        <v>1853</v>
      </c>
      <c r="B163" s="14" t="s">
        <v>505</v>
      </c>
      <c r="C163" s="14" t="s">
        <v>424</v>
      </c>
      <c r="D163" s="196">
        <v>41005</v>
      </c>
      <c r="E163" s="14" t="s">
        <v>491</v>
      </c>
      <c r="F163" s="6" t="s">
        <v>1942</v>
      </c>
      <c r="G163" s="14" t="s">
        <v>506</v>
      </c>
      <c r="H163" s="12" t="s">
        <v>1861</v>
      </c>
      <c r="I163" s="41">
        <v>236079587</v>
      </c>
      <c r="J163" s="165" t="s">
        <v>26</v>
      </c>
      <c r="K163" s="9" t="s">
        <v>26</v>
      </c>
      <c r="L163" s="33" t="s">
        <v>444</v>
      </c>
      <c r="M163" s="31" t="s">
        <v>102</v>
      </c>
      <c r="N163" s="33">
        <v>2</v>
      </c>
      <c r="O163" s="6"/>
    </row>
    <row r="164" spans="1:15" s="1" customFormat="1" ht="141.5" customHeight="1">
      <c r="A164" s="14" t="s">
        <v>1853</v>
      </c>
      <c r="B164" s="14" t="s">
        <v>507</v>
      </c>
      <c r="C164" s="14" t="s">
        <v>424</v>
      </c>
      <c r="D164" s="196">
        <v>41005</v>
      </c>
      <c r="E164" s="14" t="s">
        <v>491</v>
      </c>
      <c r="F164" s="6" t="s">
        <v>1942</v>
      </c>
      <c r="G164" s="14" t="s">
        <v>508</v>
      </c>
      <c r="H164" s="12" t="s">
        <v>1861</v>
      </c>
      <c r="I164" s="41">
        <v>11979000</v>
      </c>
      <c r="J164" s="165" t="s">
        <v>26</v>
      </c>
      <c r="K164" s="9" t="s">
        <v>26</v>
      </c>
      <c r="L164" s="33" t="s">
        <v>33</v>
      </c>
      <c r="M164" s="31" t="s">
        <v>20</v>
      </c>
      <c r="N164" s="33">
        <v>2</v>
      </c>
      <c r="O164" s="6"/>
    </row>
    <row r="165" spans="1:15" s="1" customFormat="1" ht="125.75" customHeight="1">
      <c r="A165" s="14" t="s">
        <v>1853</v>
      </c>
      <c r="B165" s="14" t="s">
        <v>509</v>
      </c>
      <c r="C165" s="14" t="s">
        <v>407</v>
      </c>
      <c r="D165" s="196">
        <v>41008</v>
      </c>
      <c r="E165" s="78" t="s">
        <v>510</v>
      </c>
      <c r="F165" s="6" t="s">
        <v>1947</v>
      </c>
      <c r="G165" s="14" t="s">
        <v>471</v>
      </c>
      <c r="H165" s="41">
        <v>4541924</v>
      </c>
      <c r="I165" s="41">
        <v>4541924</v>
      </c>
      <c r="J165" s="90">
        <v>1</v>
      </c>
      <c r="K165" s="91">
        <v>1</v>
      </c>
      <c r="L165" s="33" t="s">
        <v>19</v>
      </c>
      <c r="M165" s="31" t="s">
        <v>20</v>
      </c>
      <c r="N165" s="20">
        <v>17</v>
      </c>
      <c r="O165" s="6"/>
    </row>
    <row r="166" spans="1:15" s="1" customFormat="1" ht="90.5" customHeight="1">
      <c r="A166" s="14" t="s">
        <v>1853</v>
      </c>
      <c r="B166" s="14" t="s">
        <v>511</v>
      </c>
      <c r="C166" s="14" t="s">
        <v>512</v>
      </c>
      <c r="D166" s="196">
        <v>41008</v>
      </c>
      <c r="E166" s="14" t="s">
        <v>513</v>
      </c>
      <c r="F166" s="6" t="s">
        <v>1948</v>
      </c>
      <c r="G166" s="14" t="s">
        <v>514</v>
      </c>
      <c r="H166" s="41">
        <v>61413000</v>
      </c>
      <c r="I166" s="41">
        <v>61413000</v>
      </c>
      <c r="J166" s="90">
        <v>1</v>
      </c>
      <c r="K166" s="9" t="s">
        <v>26</v>
      </c>
      <c r="L166" s="33" t="s">
        <v>27</v>
      </c>
      <c r="M166" s="31" t="s">
        <v>20</v>
      </c>
      <c r="N166" s="33">
        <v>1</v>
      </c>
      <c r="O166" s="6"/>
    </row>
    <row r="167" spans="1:15" s="1" customFormat="1" ht="117.5" customHeight="1">
      <c r="A167" s="14" t="s">
        <v>1853</v>
      </c>
      <c r="B167" s="14" t="s">
        <v>515</v>
      </c>
      <c r="C167" s="14" t="s">
        <v>424</v>
      </c>
      <c r="D167" s="196">
        <v>41008</v>
      </c>
      <c r="E167" s="78" t="s">
        <v>516</v>
      </c>
      <c r="F167" s="6" t="s">
        <v>1949</v>
      </c>
      <c r="G167" s="14" t="s">
        <v>517</v>
      </c>
      <c r="H167" s="41">
        <v>21773721</v>
      </c>
      <c r="I167" s="41">
        <v>21773721</v>
      </c>
      <c r="J167" s="90">
        <v>1</v>
      </c>
      <c r="K167" s="9" t="s">
        <v>26</v>
      </c>
      <c r="L167" s="33" t="s">
        <v>33</v>
      </c>
      <c r="M167" s="31" t="s">
        <v>102</v>
      </c>
      <c r="N167" s="20">
        <v>1</v>
      </c>
      <c r="O167" s="6"/>
    </row>
    <row r="168" spans="1:15" s="1" customFormat="1" ht="117.5" customHeight="1">
      <c r="A168" s="14" t="s">
        <v>1853</v>
      </c>
      <c r="B168" s="14" t="s">
        <v>518</v>
      </c>
      <c r="C168" s="14" t="s">
        <v>424</v>
      </c>
      <c r="D168" s="196">
        <v>41008</v>
      </c>
      <c r="E168" s="14" t="s">
        <v>519</v>
      </c>
      <c r="F168" s="6" t="s">
        <v>1950</v>
      </c>
      <c r="G168" s="14" t="s">
        <v>520</v>
      </c>
      <c r="H168" s="12" t="s">
        <v>1861</v>
      </c>
      <c r="I168" s="41">
        <v>50806998</v>
      </c>
      <c r="J168" s="165" t="s">
        <v>26</v>
      </c>
      <c r="K168" s="9" t="s">
        <v>26</v>
      </c>
      <c r="L168" s="33" t="s">
        <v>444</v>
      </c>
      <c r="M168" s="31" t="s">
        <v>102</v>
      </c>
      <c r="N168" s="33">
        <v>1</v>
      </c>
      <c r="O168" s="6"/>
    </row>
    <row r="169" spans="1:15" s="1" customFormat="1" ht="117.25" customHeight="1">
      <c r="A169" s="14" t="s">
        <v>1853</v>
      </c>
      <c r="B169" s="14" t="s">
        <v>521</v>
      </c>
      <c r="C169" s="14" t="s">
        <v>424</v>
      </c>
      <c r="D169" s="196">
        <v>41008</v>
      </c>
      <c r="E169" s="78" t="s">
        <v>516</v>
      </c>
      <c r="F169" s="6" t="s">
        <v>1949</v>
      </c>
      <c r="G169" s="14" t="s">
        <v>522</v>
      </c>
      <c r="H169" s="41">
        <v>34999514</v>
      </c>
      <c r="I169" s="41">
        <v>34999514</v>
      </c>
      <c r="J169" s="90">
        <v>1</v>
      </c>
      <c r="K169" s="9" t="s">
        <v>26</v>
      </c>
      <c r="L169" s="33" t="s">
        <v>33</v>
      </c>
      <c r="M169" s="31" t="s">
        <v>102</v>
      </c>
      <c r="N169" s="20">
        <v>1</v>
      </c>
      <c r="O169" s="6"/>
    </row>
    <row r="170" spans="1:15" s="1" customFormat="1" ht="102.5" customHeight="1">
      <c r="A170" s="14" t="s">
        <v>1853</v>
      </c>
      <c r="B170" s="14" t="s">
        <v>523</v>
      </c>
      <c r="C170" s="14" t="s">
        <v>424</v>
      </c>
      <c r="D170" s="196">
        <v>41008</v>
      </c>
      <c r="E170" s="78" t="s">
        <v>516</v>
      </c>
      <c r="F170" s="6" t="s">
        <v>1949</v>
      </c>
      <c r="G170" s="14" t="s">
        <v>522</v>
      </c>
      <c r="H170" s="41">
        <v>4998840</v>
      </c>
      <c r="I170" s="41">
        <v>4998840</v>
      </c>
      <c r="J170" s="90">
        <v>1</v>
      </c>
      <c r="K170" s="9" t="s">
        <v>26</v>
      </c>
      <c r="L170" s="33" t="s">
        <v>33</v>
      </c>
      <c r="M170" s="31" t="s">
        <v>102</v>
      </c>
      <c r="N170" s="20">
        <v>1</v>
      </c>
      <c r="O170" s="6"/>
    </row>
    <row r="171" spans="1:15" s="1" customFormat="1" ht="102.5" customHeight="1">
      <c r="A171" s="14" t="s">
        <v>1853</v>
      </c>
      <c r="B171" s="14" t="s">
        <v>524</v>
      </c>
      <c r="C171" s="14" t="s">
        <v>424</v>
      </c>
      <c r="D171" s="196">
        <v>41008</v>
      </c>
      <c r="E171" s="78" t="s">
        <v>525</v>
      </c>
      <c r="F171" s="6" t="s">
        <v>1951</v>
      </c>
      <c r="G171" s="14" t="s">
        <v>522</v>
      </c>
      <c r="H171" s="41">
        <v>3147490</v>
      </c>
      <c r="I171" s="41">
        <v>3147490</v>
      </c>
      <c r="J171" s="90">
        <v>1</v>
      </c>
      <c r="K171" s="9" t="s">
        <v>26</v>
      </c>
      <c r="L171" s="33" t="s">
        <v>526</v>
      </c>
      <c r="M171" s="31" t="s">
        <v>20</v>
      </c>
      <c r="N171" s="20">
        <v>1</v>
      </c>
      <c r="O171" s="6"/>
    </row>
    <row r="172" spans="1:15" s="1" customFormat="1" ht="102.5" customHeight="1">
      <c r="A172" s="14" t="s">
        <v>1853</v>
      </c>
      <c r="B172" s="14" t="s">
        <v>527</v>
      </c>
      <c r="C172" s="14" t="s">
        <v>424</v>
      </c>
      <c r="D172" s="196">
        <v>41008</v>
      </c>
      <c r="E172" s="78" t="s">
        <v>525</v>
      </c>
      <c r="F172" s="6" t="s">
        <v>1951</v>
      </c>
      <c r="G172" s="14" t="s">
        <v>522</v>
      </c>
      <c r="H172" s="41">
        <v>4960010</v>
      </c>
      <c r="I172" s="41">
        <v>4960010</v>
      </c>
      <c r="J172" s="90">
        <v>1</v>
      </c>
      <c r="K172" s="9" t="s">
        <v>26</v>
      </c>
      <c r="L172" s="33" t="s">
        <v>526</v>
      </c>
      <c r="M172" s="31" t="s">
        <v>20</v>
      </c>
      <c r="N172" s="20">
        <v>1</v>
      </c>
      <c r="O172" s="6"/>
    </row>
    <row r="173" spans="1:15" s="1" customFormat="1" ht="114" customHeight="1">
      <c r="A173" s="14" t="s">
        <v>1853</v>
      </c>
      <c r="B173" s="14" t="s">
        <v>528</v>
      </c>
      <c r="C173" s="14" t="s">
        <v>424</v>
      </c>
      <c r="D173" s="196">
        <v>41008</v>
      </c>
      <c r="E173" s="78" t="s">
        <v>529</v>
      </c>
      <c r="F173" s="6" t="s">
        <v>1952</v>
      </c>
      <c r="G173" s="14" t="s">
        <v>530</v>
      </c>
      <c r="H173" s="41">
        <v>19581000</v>
      </c>
      <c r="I173" s="41">
        <v>19581000</v>
      </c>
      <c r="J173" s="90">
        <v>1</v>
      </c>
      <c r="K173" s="9" t="s">
        <v>26</v>
      </c>
      <c r="L173" s="33" t="s">
        <v>432</v>
      </c>
      <c r="M173" s="31" t="s">
        <v>102</v>
      </c>
      <c r="N173" s="20">
        <v>29</v>
      </c>
      <c r="O173" s="6"/>
    </row>
    <row r="174" spans="1:15" s="1" customFormat="1" ht="114" customHeight="1">
      <c r="A174" s="14" t="s">
        <v>1853</v>
      </c>
      <c r="B174" s="14" t="s">
        <v>531</v>
      </c>
      <c r="C174" s="14" t="s">
        <v>424</v>
      </c>
      <c r="D174" s="196">
        <v>41008</v>
      </c>
      <c r="E174" s="78" t="s">
        <v>532</v>
      </c>
      <c r="F174" s="6" t="s">
        <v>1953</v>
      </c>
      <c r="G174" s="14" t="s">
        <v>530</v>
      </c>
      <c r="H174" s="41">
        <v>20780000</v>
      </c>
      <c r="I174" s="41">
        <v>20780000</v>
      </c>
      <c r="J174" s="90">
        <v>1</v>
      </c>
      <c r="K174" s="9" t="s">
        <v>26</v>
      </c>
      <c r="L174" s="33" t="s">
        <v>432</v>
      </c>
      <c r="M174" s="31" t="s">
        <v>102</v>
      </c>
      <c r="N174" s="20">
        <v>29</v>
      </c>
      <c r="O174" s="6"/>
    </row>
    <row r="175" spans="1:15" s="1" customFormat="1" ht="104.75" customHeight="1">
      <c r="A175" s="14" t="s">
        <v>1853</v>
      </c>
      <c r="B175" s="14" t="s">
        <v>533</v>
      </c>
      <c r="C175" s="14" t="s">
        <v>424</v>
      </c>
      <c r="D175" s="196">
        <v>41008</v>
      </c>
      <c r="E175" s="78" t="s">
        <v>534</v>
      </c>
      <c r="F175" s="6" t="s">
        <v>1954</v>
      </c>
      <c r="G175" s="14" t="s">
        <v>530</v>
      </c>
      <c r="H175" s="41">
        <v>1982000</v>
      </c>
      <c r="I175" s="41">
        <v>1982000</v>
      </c>
      <c r="J175" s="90">
        <v>1</v>
      </c>
      <c r="K175" s="9" t="s">
        <v>26</v>
      </c>
      <c r="L175" s="33" t="s">
        <v>432</v>
      </c>
      <c r="M175" s="31" t="s">
        <v>102</v>
      </c>
      <c r="N175" s="20">
        <v>29</v>
      </c>
      <c r="O175" s="6"/>
    </row>
    <row r="176" spans="1:15" s="1" customFormat="1" ht="114.5" customHeight="1">
      <c r="A176" s="14" t="s">
        <v>1853</v>
      </c>
      <c r="B176" s="14" t="s">
        <v>535</v>
      </c>
      <c r="C176" s="14" t="s">
        <v>424</v>
      </c>
      <c r="D176" s="196">
        <v>41008</v>
      </c>
      <c r="E176" s="78" t="s">
        <v>532</v>
      </c>
      <c r="F176" s="6" t="s">
        <v>1953</v>
      </c>
      <c r="G176" s="14" t="s">
        <v>530</v>
      </c>
      <c r="H176" s="41">
        <v>718000</v>
      </c>
      <c r="I176" s="41">
        <v>718000</v>
      </c>
      <c r="J176" s="90">
        <v>1</v>
      </c>
      <c r="K176" s="9" t="s">
        <v>26</v>
      </c>
      <c r="L176" s="33" t="s">
        <v>432</v>
      </c>
      <c r="M176" s="31" t="s">
        <v>102</v>
      </c>
      <c r="N176" s="20">
        <v>29</v>
      </c>
      <c r="O176" s="6"/>
    </row>
    <row r="177" spans="1:15" s="1" customFormat="1" ht="114.5" customHeight="1">
      <c r="A177" s="14" t="s">
        <v>1853</v>
      </c>
      <c r="B177" s="14" t="s">
        <v>536</v>
      </c>
      <c r="C177" s="14" t="s">
        <v>424</v>
      </c>
      <c r="D177" s="196">
        <v>41008</v>
      </c>
      <c r="E177" s="78" t="s">
        <v>537</v>
      </c>
      <c r="F177" s="6" t="s">
        <v>1955</v>
      </c>
      <c r="G177" s="14" t="s">
        <v>530</v>
      </c>
      <c r="H177" s="41">
        <v>21605000</v>
      </c>
      <c r="I177" s="41">
        <v>21605000</v>
      </c>
      <c r="J177" s="90">
        <v>1</v>
      </c>
      <c r="K177" s="9" t="s">
        <v>26</v>
      </c>
      <c r="L177" s="33" t="s">
        <v>19</v>
      </c>
      <c r="M177" s="31" t="s">
        <v>20</v>
      </c>
      <c r="N177" s="20">
        <v>29</v>
      </c>
      <c r="O177" s="6"/>
    </row>
    <row r="178" spans="1:15" s="1" customFormat="1" ht="115.75" customHeight="1">
      <c r="A178" s="14" t="s">
        <v>1853</v>
      </c>
      <c r="B178" s="14" t="s">
        <v>538</v>
      </c>
      <c r="C178" s="14" t="s">
        <v>424</v>
      </c>
      <c r="D178" s="196">
        <v>41008</v>
      </c>
      <c r="E178" s="78" t="s">
        <v>504</v>
      </c>
      <c r="F178" s="6" t="s">
        <v>1946</v>
      </c>
      <c r="G178" s="14" t="s">
        <v>530</v>
      </c>
      <c r="H178" s="41">
        <v>4388960</v>
      </c>
      <c r="I178" s="41">
        <v>4388960</v>
      </c>
      <c r="J178" s="90">
        <v>1</v>
      </c>
      <c r="K178" s="9" t="s">
        <v>26</v>
      </c>
      <c r="L178" s="33" t="s">
        <v>27</v>
      </c>
      <c r="M178" s="31" t="s">
        <v>20</v>
      </c>
      <c r="N178" s="20">
        <v>29</v>
      </c>
      <c r="O178" s="6"/>
    </row>
    <row r="179" spans="1:15" s="1" customFormat="1" ht="115.75" customHeight="1">
      <c r="A179" s="14" t="s">
        <v>1853</v>
      </c>
      <c r="B179" s="14" t="s">
        <v>539</v>
      </c>
      <c r="C179" s="14" t="s">
        <v>424</v>
      </c>
      <c r="D179" s="196">
        <v>41008</v>
      </c>
      <c r="E179" s="78" t="s">
        <v>540</v>
      </c>
      <c r="F179" s="6" t="s">
        <v>1956</v>
      </c>
      <c r="G179" s="14" t="s">
        <v>530</v>
      </c>
      <c r="H179" s="41">
        <v>2088000</v>
      </c>
      <c r="I179" s="41">
        <v>2088000</v>
      </c>
      <c r="J179" s="90">
        <v>1</v>
      </c>
      <c r="K179" s="9" t="s">
        <v>26</v>
      </c>
      <c r="L179" s="33" t="s">
        <v>432</v>
      </c>
      <c r="M179" s="31" t="s">
        <v>102</v>
      </c>
      <c r="N179" s="20">
        <v>29</v>
      </c>
      <c r="O179" s="6"/>
    </row>
    <row r="180" spans="1:15" s="1" customFormat="1" ht="115.75" customHeight="1">
      <c r="A180" s="14" t="s">
        <v>1853</v>
      </c>
      <c r="B180" s="14" t="s">
        <v>541</v>
      </c>
      <c r="C180" s="14" t="s">
        <v>424</v>
      </c>
      <c r="D180" s="196">
        <v>41008</v>
      </c>
      <c r="E180" s="78" t="s">
        <v>525</v>
      </c>
      <c r="F180" s="6" t="s">
        <v>1951</v>
      </c>
      <c r="G180" s="14" t="s">
        <v>542</v>
      </c>
      <c r="H180" s="41">
        <v>3996750</v>
      </c>
      <c r="I180" s="41">
        <v>3996750</v>
      </c>
      <c r="J180" s="90">
        <v>1</v>
      </c>
      <c r="K180" s="9" t="s">
        <v>26</v>
      </c>
      <c r="L180" s="33" t="s">
        <v>526</v>
      </c>
      <c r="M180" s="31" t="s">
        <v>20</v>
      </c>
      <c r="N180" s="20">
        <v>1</v>
      </c>
      <c r="O180" s="6"/>
    </row>
    <row r="181" spans="1:15" s="1" customFormat="1" ht="161.75" customHeight="1">
      <c r="A181" s="14" t="s">
        <v>1853</v>
      </c>
      <c r="B181" s="14" t="s">
        <v>543</v>
      </c>
      <c r="C181" s="14" t="s">
        <v>469</v>
      </c>
      <c r="D181" s="196">
        <v>41009</v>
      </c>
      <c r="E181" s="14" t="s">
        <v>544</v>
      </c>
      <c r="F181" s="6" t="s">
        <v>1957</v>
      </c>
      <c r="G181" s="14" t="s">
        <v>545</v>
      </c>
      <c r="H181" s="41">
        <v>8494150</v>
      </c>
      <c r="I181" s="41">
        <v>8494150</v>
      </c>
      <c r="J181" s="90">
        <v>1</v>
      </c>
      <c r="K181" s="9" t="s">
        <v>26</v>
      </c>
      <c r="L181" s="33" t="s">
        <v>432</v>
      </c>
      <c r="M181" s="31" t="s">
        <v>102</v>
      </c>
      <c r="N181" s="33">
        <v>2</v>
      </c>
      <c r="O181" s="6"/>
    </row>
    <row r="182" spans="1:15" s="1" customFormat="1" ht="120.5" customHeight="1">
      <c r="A182" s="14" t="s">
        <v>1853</v>
      </c>
      <c r="B182" s="14" t="s">
        <v>546</v>
      </c>
      <c r="C182" s="14" t="s">
        <v>424</v>
      </c>
      <c r="D182" s="196">
        <v>41015</v>
      </c>
      <c r="E182" s="78" t="s">
        <v>547</v>
      </c>
      <c r="F182" s="6" t="s">
        <v>1958</v>
      </c>
      <c r="G182" s="14" t="s">
        <v>530</v>
      </c>
      <c r="H182" s="41">
        <v>6064685</v>
      </c>
      <c r="I182" s="41">
        <v>6064685</v>
      </c>
      <c r="J182" s="90">
        <v>1</v>
      </c>
      <c r="K182" s="9" t="s">
        <v>26</v>
      </c>
      <c r="L182" s="33" t="s">
        <v>27</v>
      </c>
      <c r="M182" s="31" t="s">
        <v>20</v>
      </c>
      <c r="N182" s="20">
        <v>29</v>
      </c>
      <c r="O182" s="6"/>
    </row>
    <row r="183" spans="1:15" s="1" customFormat="1" ht="112.75" customHeight="1">
      <c r="A183" s="14" t="s">
        <v>1853</v>
      </c>
      <c r="B183" s="14" t="s">
        <v>548</v>
      </c>
      <c r="C183" s="14" t="s">
        <v>424</v>
      </c>
      <c r="D183" s="196">
        <v>41019</v>
      </c>
      <c r="E183" s="14" t="s">
        <v>549</v>
      </c>
      <c r="F183" s="6" t="s">
        <v>1959</v>
      </c>
      <c r="G183" s="14" t="s">
        <v>550</v>
      </c>
      <c r="H183" s="12" t="s">
        <v>1861</v>
      </c>
      <c r="I183" s="41">
        <v>69999950</v>
      </c>
      <c r="J183" s="165" t="s">
        <v>26</v>
      </c>
      <c r="K183" s="9" t="s">
        <v>26</v>
      </c>
      <c r="L183" s="33" t="s">
        <v>27</v>
      </c>
      <c r="M183" s="31" t="s">
        <v>20</v>
      </c>
      <c r="N183" s="33">
        <v>1</v>
      </c>
      <c r="O183" s="6"/>
    </row>
    <row r="184" spans="1:15" s="1" customFormat="1" ht="121.75" customHeight="1">
      <c r="A184" s="14" t="s">
        <v>1853</v>
      </c>
      <c r="B184" s="14" t="s">
        <v>551</v>
      </c>
      <c r="C184" s="14" t="s">
        <v>469</v>
      </c>
      <c r="D184" s="196">
        <v>41037</v>
      </c>
      <c r="E184" s="78" t="s">
        <v>552</v>
      </c>
      <c r="F184" s="6" t="s">
        <v>1960</v>
      </c>
      <c r="G184" s="14" t="s">
        <v>471</v>
      </c>
      <c r="H184" s="41">
        <v>37007479</v>
      </c>
      <c r="I184" s="41">
        <v>37007479</v>
      </c>
      <c r="J184" s="90">
        <v>1</v>
      </c>
      <c r="K184" s="9" t="s">
        <v>26</v>
      </c>
      <c r="L184" s="33" t="s">
        <v>27</v>
      </c>
      <c r="M184" s="31" t="s">
        <v>20</v>
      </c>
      <c r="N184" s="20">
        <v>1</v>
      </c>
      <c r="O184" s="6"/>
    </row>
    <row r="185" spans="1:15" s="1" customFormat="1" ht="116" customHeight="1">
      <c r="A185" s="14" t="s">
        <v>1853</v>
      </c>
      <c r="B185" s="14" t="s">
        <v>553</v>
      </c>
      <c r="C185" s="14" t="s">
        <v>469</v>
      </c>
      <c r="D185" s="196">
        <v>41037</v>
      </c>
      <c r="E185" s="78" t="s">
        <v>480</v>
      </c>
      <c r="F185" s="6" t="s">
        <v>1939</v>
      </c>
      <c r="G185" s="14" t="s">
        <v>471</v>
      </c>
      <c r="H185" s="41">
        <v>189929809</v>
      </c>
      <c r="I185" s="41">
        <v>189929809</v>
      </c>
      <c r="J185" s="90">
        <v>1</v>
      </c>
      <c r="K185" s="9" t="s">
        <v>26</v>
      </c>
      <c r="L185" s="33" t="s">
        <v>27</v>
      </c>
      <c r="M185" s="31" t="s">
        <v>20</v>
      </c>
      <c r="N185" s="20">
        <v>1</v>
      </c>
      <c r="O185" s="6"/>
    </row>
    <row r="186" spans="1:15" s="1" customFormat="1" ht="146" customHeight="1">
      <c r="A186" s="14" t="s">
        <v>1853</v>
      </c>
      <c r="B186" s="14" t="s">
        <v>554</v>
      </c>
      <c r="C186" s="14" t="s">
        <v>469</v>
      </c>
      <c r="D186" s="196">
        <v>41038</v>
      </c>
      <c r="E186" s="78" t="s">
        <v>555</v>
      </c>
      <c r="F186" s="6" t="s">
        <v>1939</v>
      </c>
      <c r="G186" s="14" t="s">
        <v>471</v>
      </c>
      <c r="H186" s="41">
        <v>8099993</v>
      </c>
      <c r="I186" s="41">
        <v>8099993</v>
      </c>
      <c r="J186" s="90">
        <v>1</v>
      </c>
      <c r="K186" s="9" t="s">
        <v>26</v>
      </c>
      <c r="L186" s="33" t="s">
        <v>27</v>
      </c>
      <c r="M186" s="31" t="s">
        <v>20</v>
      </c>
      <c r="N186" s="20">
        <v>1</v>
      </c>
      <c r="O186" s="6"/>
    </row>
    <row r="187" spans="1:15" s="1" customFormat="1" ht="146" customHeight="1">
      <c r="A187" s="14" t="s">
        <v>1853</v>
      </c>
      <c r="B187" s="14" t="s">
        <v>556</v>
      </c>
      <c r="C187" s="14" t="s">
        <v>469</v>
      </c>
      <c r="D187" s="196">
        <v>41043</v>
      </c>
      <c r="E187" s="14" t="s">
        <v>557</v>
      </c>
      <c r="F187" s="6" t="s">
        <v>1961</v>
      </c>
      <c r="G187" s="14" t="s">
        <v>558</v>
      </c>
      <c r="H187" s="41">
        <v>19999999</v>
      </c>
      <c r="I187" s="41">
        <v>19999999</v>
      </c>
      <c r="J187" s="90">
        <v>1</v>
      </c>
      <c r="K187" s="9" t="s">
        <v>26</v>
      </c>
      <c r="L187" s="33" t="s">
        <v>444</v>
      </c>
      <c r="M187" s="31" t="s">
        <v>102</v>
      </c>
      <c r="N187" s="33">
        <v>1</v>
      </c>
      <c r="O187" s="6"/>
    </row>
    <row r="188" spans="1:15" s="1" customFormat="1" ht="146" customHeight="1">
      <c r="A188" s="14" t="s">
        <v>1853</v>
      </c>
      <c r="B188" s="14" t="s">
        <v>559</v>
      </c>
      <c r="C188" s="14" t="s">
        <v>407</v>
      </c>
      <c r="D188" s="196">
        <v>41044</v>
      </c>
      <c r="E188" s="78" t="s">
        <v>2156</v>
      </c>
      <c r="F188" s="6" t="s">
        <v>1962</v>
      </c>
      <c r="G188" s="14" t="s">
        <v>560</v>
      </c>
      <c r="H188" s="12" t="s">
        <v>1861</v>
      </c>
      <c r="I188" s="41">
        <v>4000000</v>
      </c>
      <c r="J188" s="165" t="s">
        <v>26</v>
      </c>
      <c r="K188" s="9" t="s">
        <v>26</v>
      </c>
      <c r="L188" s="33" t="s">
        <v>444</v>
      </c>
      <c r="M188" s="31" t="s">
        <v>102</v>
      </c>
      <c r="N188" s="20">
        <v>5</v>
      </c>
      <c r="O188" s="6"/>
    </row>
    <row r="189" spans="1:15" s="1" customFormat="1" ht="181.25" customHeight="1">
      <c r="A189" s="14" t="s">
        <v>1853</v>
      </c>
      <c r="B189" s="14" t="s">
        <v>561</v>
      </c>
      <c r="C189" s="14" t="s">
        <v>424</v>
      </c>
      <c r="D189" s="196">
        <v>41050</v>
      </c>
      <c r="E189" s="14" t="s">
        <v>562</v>
      </c>
      <c r="F189" s="6" t="s">
        <v>1963</v>
      </c>
      <c r="G189" s="14" t="s">
        <v>563</v>
      </c>
      <c r="H189" s="41">
        <v>34986974</v>
      </c>
      <c r="I189" s="41">
        <v>34986974</v>
      </c>
      <c r="J189" s="90">
        <v>1</v>
      </c>
      <c r="K189" s="9" t="s">
        <v>26</v>
      </c>
      <c r="L189" s="33" t="s">
        <v>444</v>
      </c>
      <c r="M189" s="31" t="s">
        <v>102</v>
      </c>
      <c r="N189" s="33">
        <v>1</v>
      </c>
      <c r="O189" s="6"/>
    </row>
    <row r="190" spans="1:15" s="1" customFormat="1" ht="123" customHeight="1">
      <c r="A190" s="14" t="s">
        <v>1853</v>
      </c>
      <c r="B190" s="14" t="s">
        <v>564</v>
      </c>
      <c r="C190" s="14" t="s">
        <v>424</v>
      </c>
      <c r="D190" s="196">
        <v>41050</v>
      </c>
      <c r="E190" s="14" t="s">
        <v>491</v>
      </c>
      <c r="F190" s="6" t="s">
        <v>1942</v>
      </c>
      <c r="G190" s="14" t="s">
        <v>471</v>
      </c>
      <c r="H190" s="12" t="s">
        <v>1861</v>
      </c>
      <c r="I190" s="41">
        <v>2800000</v>
      </c>
      <c r="J190" s="165" t="s">
        <v>26</v>
      </c>
      <c r="K190" s="9" t="s">
        <v>26</v>
      </c>
      <c r="L190" s="33" t="s">
        <v>27</v>
      </c>
      <c r="M190" s="31" t="s">
        <v>20</v>
      </c>
      <c r="N190" s="20">
        <v>13</v>
      </c>
      <c r="O190" s="6"/>
    </row>
    <row r="191" spans="1:15" s="1" customFormat="1" ht="134.75" customHeight="1">
      <c r="A191" s="14" t="s">
        <v>1853</v>
      </c>
      <c r="B191" s="14" t="s">
        <v>565</v>
      </c>
      <c r="C191" s="14" t="s">
        <v>407</v>
      </c>
      <c r="D191" s="196">
        <v>41054</v>
      </c>
      <c r="E191" s="78" t="s">
        <v>566</v>
      </c>
      <c r="F191" s="6" t="s">
        <v>1964</v>
      </c>
      <c r="G191" s="14" t="s">
        <v>471</v>
      </c>
      <c r="H191" s="41">
        <v>9212000</v>
      </c>
      <c r="I191" s="41">
        <v>9212000</v>
      </c>
      <c r="J191" s="90">
        <v>1</v>
      </c>
      <c r="K191" s="9" t="s">
        <v>26</v>
      </c>
      <c r="L191" s="33" t="s">
        <v>444</v>
      </c>
      <c r="M191" s="31" t="s">
        <v>102</v>
      </c>
      <c r="N191" s="20">
        <v>1</v>
      </c>
      <c r="O191" s="6"/>
    </row>
    <row r="192" spans="1:15" s="1" customFormat="1" ht="134.75" customHeight="1">
      <c r="A192" s="14" t="s">
        <v>1853</v>
      </c>
      <c r="B192" s="14" t="s">
        <v>565</v>
      </c>
      <c r="C192" s="14" t="s">
        <v>407</v>
      </c>
      <c r="D192" s="196">
        <v>41054</v>
      </c>
      <c r="E192" s="78" t="s">
        <v>567</v>
      </c>
      <c r="F192" s="6" t="s">
        <v>1965</v>
      </c>
      <c r="G192" s="14" t="s">
        <v>471</v>
      </c>
      <c r="H192" s="41">
        <v>21947000</v>
      </c>
      <c r="I192" s="41">
        <v>21947000</v>
      </c>
      <c r="J192" s="90">
        <v>1</v>
      </c>
      <c r="K192" s="9" t="s">
        <v>26</v>
      </c>
      <c r="L192" s="33" t="s">
        <v>444</v>
      </c>
      <c r="M192" s="31" t="s">
        <v>102</v>
      </c>
      <c r="N192" s="20">
        <v>1</v>
      </c>
      <c r="O192" s="6"/>
    </row>
    <row r="193" spans="1:15" s="1" customFormat="1" ht="134.75" customHeight="1">
      <c r="A193" s="14" t="s">
        <v>1853</v>
      </c>
      <c r="B193" s="14" t="s">
        <v>568</v>
      </c>
      <c r="C193" s="14" t="s">
        <v>569</v>
      </c>
      <c r="D193" s="196">
        <v>41061</v>
      </c>
      <c r="E193" s="14" t="s">
        <v>519</v>
      </c>
      <c r="F193" s="6" t="s">
        <v>1950</v>
      </c>
      <c r="G193" s="14" t="s">
        <v>570</v>
      </c>
      <c r="H193" s="41">
        <v>13729359</v>
      </c>
      <c r="I193" s="41">
        <v>13729359</v>
      </c>
      <c r="J193" s="90">
        <v>1</v>
      </c>
      <c r="K193" s="9" t="s">
        <v>26</v>
      </c>
      <c r="L193" s="33" t="s">
        <v>27</v>
      </c>
      <c r="M193" s="31" t="s">
        <v>20</v>
      </c>
      <c r="N193" s="20">
        <v>20</v>
      </c>
      <c r="O193" s="6"/>
    </row>
    <row r="194" spans="1:15" s="1" customFormat="1" ht="193" customHeight="1">
      <c r="A194" s="14" t="s">
        <v>1853</v>
      </c>
      <c r="B194" s="14" t="s">
        <v>571</v>
      </c>
      <c r="C194" s="14" t="s">
        <v>469</v>
      </c>
      <c r="D194" s="196">
        <v>41061</v>
      </c>
      <c r="E194" s="14" t="s">
        <v>572</v>
      </c>
      <c r="F194" s="6" t="s">
        <v>1966</v>
      </c>
      <c r="G194" s="14" t="s">
        <v>573</v>
      </c>
      <c r="H194" s="12" t="s">
        <v>1861</v>
      </c>
      <c r="I194" s="41">
        <v>3126326</v>
      </c>
      <c r="J194" s="165" t="s">
        <v>26</v>
      </c>
      <c r="K194" s="33">
        <v>1</v>
      </c>
      <c r="L194" s="33" t="s">
        <v>156</v>
      </c>
      <c r="M194" s="31" t="s">
        <v>102</v>
      </c>
      <c r="N194" s="33">
        <v>4</v>
      </c>
      <c r="O194" s="6"/>
    </row>
    <row r="195" spans="1:15" s="1" customFormat="1" ht="126.5" customHeight="1">
      <c r="A195" s="14" t="s">
        <v>1853</v>
      </c>
      <c r="B195" s="14" t="s">
        <v>574</v>
      </c>
      <c r="C195" s="14" t="s">
        <v>424</v>
      </c>
      <c r="D195" s="196">
        <v>41061</v>
      </c>
      <c r="E195" s="78" t="s">
        <v>575</v>
      </c>
      <c r="F195" s="6" t="s">
        <v>1967</v>
      </c>
      <c r="G195" s="14" t="s">
        <v>484</v>
      </c>
      <c r="H195" s="41">
        <v>4762000</v>
      </c>
      <c r="I195" s="41">
        <v>4762000</v>
      </c>
      <c r="J195" s="90">
        <v>1</v>
      </c>
      <c r="K195" s="9" t="s">
        <v>26</v>
      </c>
      <c r="L195" s="33" t="s">
        <v>432</v>
      </c>
      <c r="M195" s="31" t="s">
        <v>102</v>
      </c>
      <c r="N195" s="20">
        <v>11</v>
      </c>
      <c r="O195" s="6"/>
    </row>
    <row r="196" spans="1:15" s="1" customFormat="1" ht="130.5" customHeight="1">
      <c r="A196" s="14" t="s">
        <v>1853</v>
      </c>
      <c r="B196" s="14" t="s">
        <v>576</v>
      </c>
      <c r="C196" s="14" t="s">
        <v>424</v>
      </c>
      <c r="D196" s="196">
        <v>41061</v>
      </c>
      <c r="E196" s="14" t="s">
        <v>577</v>
      </c>
      <c r="F196" s="6" t="s">
        <v>1942</v>
      </c>
      <c r="G196" s="14" t="s">
        <v>550</v>
      </c>
      <c r="H196" s="12" t="s">
        <v>1861</v>
      </c>
      <c r="I196" s="41">
        <v>4910000</v>
      </c>
      <c r="J196" s="165" t="s">
        <v>26</v>
      </c>
      <c r="K196" s="9" t="s">
        <v>26</v>
      </c>
      <c r="L196" s="33" t="s">
        <v>444</v>
      </c>
      <c r="M196" s="31" t="s">
        <v>102</v>
      </c>
      <c r="N196" s="33">
        <v>13</v>
      </c>
      <c r="O196" s="6"/>
    </row>
    <row r="197" spans="1:15" s="1" customFormat="1" ht="123" customHeight="1">
      <c r="A197" s="14" t="s">
        <v>1853</v>
      </c>
      <c r="B197" s="14" t="s">
        <v>578</v>
      </c>
      <c r="C197" s="14" t="s">
        <v>424</v>
      </c>
      <c r="D197" s="196">
        <v>41061</v>
      </c>
      <c r="E197" s="78" t="s">
        <v>579</v>
      </c>
      <c r="F197" s="6" t="s">
        <v>1968</v>
      </c>
      <c r="G197" s="14" t="s">
        <v>530</v>
      </c>
      <c r="H197" s="41">
        <v>3424125</v>
      </c>
      <c r="I197" s="41">
        <v>3424125</v>
      </c>
      <c r="J197" s="90">
        <v>1</v>
      </c>
      <c r="K197" s="9" t="s">
        <v>26</v>
      </c>
      <c r="L197" s="33" t="s">
        <v>27</v>
      </c>
      <c r="M197" s="31" t="s">
        <v>20</v>
      </c>
      <c r="N197" s="20">
        <v>29</v>
      </c>
      <c r="O197" s="6"/>
    </row>
    <row r="198" spans="1:15" s="1" customFormat="1" ht="123" customHeight="1">
      <c r="A198" s="14" t="s">
        <v>1853</v>
      </c>
      <c r="B198" s="14" t="s">
        <v>580</v>
      </c>
      <c r="C198" s="14" t="s">
        <v>424</v>
      </c>
      <c r="D198" s="196">
        <v>41066</v>
      </c>
      <c r="E198" s="78" t="s">
        <v>581</v>
      </c>
      <c r="F198" s="6" t="s">
        <v>1969</v>
      </c>
      <c r="G198" s="14" t="s">
        <v>498</v>
      </c>
      <c r="H198" s="41">
        <v>674859</v>
      </c>
      <c r="I198" s="41">
        <v>674859</v>
      </c>
      <c r="J198" s="90">
        <v>1</v>
      </c>
      <c r="K198" s="9" t="s">
        <v>26</v>
      </c>
      <c r="L198" s="33" t="s">
        <v>19</v>
      </c>
      <c r="M198" s="31" t="s">
        <v>20</v>
      </c>
      <c r="N198" s="20">
        <v>1</v>
      </c>
      <c r="O198" s="6"/>
    </row>
    <row r="199" spans="1:15" s="1" customFormat="1" ht="169.25" customHeight="1">
      <c r="A199" s="14" t="s">
        <v>1853</v>
      </c>
      <c r="B199" s="14" t="s">
        <v>582</v>
      </c>
      <c r="C199" s="14" t="s">
        <v>407</v>
      </c>
      <c r="D199" s="196">
        <v>41074</v>
      </c>
      <c r="E199" s="14" t="s">
        <v>583</v>
      </c>
      <c r="F199" s="6" t="s">
        <v>1970</v>
      </c>
      <c r="G199" s="14" t="s">
        <v>584</v>
      </c>
      <c r="H199" s="41">
        <v>2786788</v>
      </c>
      <c r="I199" s="41">
        <v>2786788</v>
      </c>
      <c r="J199" s="90">
        <v>1</v>
      </c>
      <c r="K199" s="9" t="s">
        <v>26</v>
      </c>
      <c r="L199" s="33" t="s">
        <v>33</v>
      </c>
      <c r="M199" s="31" t="s">
        <v>102</v>
      </c>
      <c r="N199" s="33">
        <v>11</v>
      </c>
      <c r="O199" s="6"/>
    </row>
    <row r="200" spans="1:15" s="1" customFormat="1" ht="161.25" customHeight="1">
      <c r="A200" s="14" t="s">
        <v>1853</v>
      </c>
      <c r="B200" s="14" t="s">
        <v>582</v>
      </c>
      <c r="C200" s="14" t="s">
        <v>407</v>
      </c>
      <c r="D200" s="196">
        <v>41074</v>
      </c>
      <c r="E200" s="14" t="s">
        <v>585</v>
      </c>
      <c r="F200" s="6" t="s">
        <v>1971</v>
      </c>
      <c r="G200" s="14" t="s">
        <v>584</v>
      </c>
      <c r="H200" s="41">
        <v>2900000</v>
      </c>
      <c r="I200" s="41">
        <v>2900000</v>
      </c>
      <c r="J200" s="90">
        <v>1</v>
      </c>
      <c r="K200" s="9" t="s">
        <v>26</v>
      </c>
      <c r="L200" s="33" t="s">
        <v>19</v>
      </c>
      <c r="M200" s="31" t="s">
        <v>20</v>
      </c>
      <c r="N200" s="33">
        <v>11</v>
      </c>
      <c r="O200" s="6"/>
    </row>
    <row r="201" spans="1:15" s="1" customFormat="1" ht="119" customHeight="1">
      <c r="A201" s="14" t="s">
        <v>1853</v>
      </c>
      <c r="B201" s="14" t="s">
        <v>586</v>
      </c>
      <c r="C201" s="14" t="s">
        <v>424</v>
      </c>
      <c r="D201" s="196">
        <v>41078</v>
      </c>
      <c r="E201" s="14" t="s">
        <v>587</v>
      </c>
      <c r="F201" s="6" t="s">
        <v>1959</v>
      </c>
      <c r="G201" s="14" t="s">
        <v>550</v>
      </c>
      <c r="H201" s="12" t="s">
        <v>1861</v>
      </c>
      <c r="I201" s="41">
        <v>25993855</v>
      </c>
      <c r="J201" s="165" t="s">
        <v>26</v>
      </c>
      <c r="K201" s="9" t="s">
        <v>26</v>
      </c>
      <c r="L201" s="33" t="s">
        <v>27</v>
      </c>
      <c r="M201" s="31" t="s">
        <v>20</v>
      </c>
      <c r="N201" s="33">
        <v>1</v>
      </c>
      <c r="O201" s="6"/>
    </row>
    <row r="202" spans="1:15" s="1" customFormat="1" ht="144" customHeight="1">
      <c r="A202" s="14" t="s">
        <v>1853</v>
      </c>
      <c r="B202" s="14" t="s">
        <v>588</v>
      </c>
      <c r="C202" s="14" t="s">
        <v>424</v>
      </c>
      <c r="D202" s="196">
        <v>41079</v>
      </c>
      <c r="E202" s="14" t="s">
        <v>589</v>
      </c>
      <c r="F202" s="6" t="s">
        <v>1972</v>
      </c>
      <c r="G202" s="14" t="s">
        <v>471</v>
      </c>
      <c r="H202" s="41">
        <v>20999949</v>
      </c>
      <c r="I202" s="41">
        <v>20999949</v>
      </c>
      <c r="J202" s="90">
        <v>1</v>
      </c>
      <c r="K202" s="9" t="s">
        <v>26</v>
      </c>
      <c r="L202" s="33" t="s">
        <v>444</v>
      </c>
      <c r="M202" s="31" t="s">
        <v>102</v>
      </c>
      <c r="N202" s="33">
        <v>1</v>
      </c>
      <c r="O202" s="6"/>
    </row>
    <row r="203" spans="1:15" s="1" customFormat="1" ht="120.5" customHeight="1">
      <c r="A203" s="14" t="s">
        <v>1853</v>
      </c>
      <c r="B203" s="14" t="s">
        <v>590</v>
      </c>
      <c r="C203" s="14" t="s">
        <v>469</v>
      </c>
      <c r="D203" s="196">
        <v>41080</v>
      </c>
      <c r="E203" s="14" t="s">
        <v>591</v>
      </c>
      <c r="F203" s="6" t="s">
        <v>1973</v>
      </c>
      <c r="G203" s="14" t="s">
        <v>592</v>
      </c>
      <c r="H203" s="41">
        <v>10011208</v>
      </c>
      <c r="I203" s="41">
        <v>10011208</v>
      </c>
      <c r="J203" s="90">
        <v>1</v>
      </c>
      <c r="K203" s="33">
        <v>1</v>
      </c>
      <c r="L203" s="33" t="s">
        <v>152</v>
      </c>
      <c r="M203" s="31" t="s">
        <v>102</v>
      </c>
      <c r="N203" s="33">
        <v>10</v>
      </c>
      <c r="O203" s="6"/>
    </row>
    <row r="204" spans="1:15" s="1" customFormat="1" ht="126.5" customHeight="1">
      <c r="A204" s="14" t="s">
        <v>1853</v>
      </c>
      <c r="B204" s="14" t="s">
        <v>593</v>
      </c>
      <c r="C204" s="14" t="s">
        <v>424</v>
      </c>
      <c r="D204" s="196">
        <v>41085</v>
      </c>
      <c r="E204" s="14" t="s">
        <v>594</v>
      </c>
      <c r="F204" s="6" t="s">
        <v>1974</v>
      </c>
      <c r="G204" s="14" t="s">
        <v>426</v>
      </c>
      <c r="H204" s="12" t="s">
        <v>1861</v>
      </c>
      <c r="I204" s="41">
        <v>1901256</v>
      </c>
      <c r="J204" s="165" t="s">
        <v>26</v>
      </c>
      <c r="K204" s="9" t="s">
        <v>26</v>
      </c>
      <c r="L204" s="33" t="s">
        <v>444</v>
      </c>
      <c r="M204" s="31" t="s">
        <v>102</v>
      </c>
      <c r="N204" s="33">
        <v>120</v>
      </c>
      <c r="O204" s="6"/>
    </row>
    <row r="205" spans="1:15" s="1" customFormat="1" ht="130.5" customHeight="1">
      <c r="A205" s="14" t="s">
        <v>1853</v>
      </c>
      <c r="B205" s="14" t="s">
        <v>595</v>
      </c>
      <c r="C205" s="14" t="s">
        <v>424</v>
      </c>
      <c r="D205" s="196">
        <v>41085</v>
      </c>
      <c r="E205" s="14" t="s">
        <v>596</v>
      </c>
      <c r="F205" s="6" t="s">
        <v>1975</v>
      </c>
      <c r="G205" s="14" t="s">
        <v>426</v>
      </c>
      <c r="H205" s="12" t="s">
        <v>1861</v>
      </c>
      <c r="I205" s="41">
        <v>3081689</v>
      </c>
      <c r="J205" s="165" t="s">
        <v>26</v>
      </c>
      <c r="K205" s="9" t="s">
        <v>26</v>
      </c>
      <c r="L205" s="33" t="s">
        <v>432</v>
      </c>
      <c r="M205" s="31" t="s">
        <v>102</v>
      </c>
      <c r="N205" s="33">
        <v>120</v>
      </c>
      <c r="O205" s="6"/>
    </row>
    <row r="206" spans="1:15" s="1" customFormat="1" ht="130.5" customHeight="1">
      <c r="A206" s="14" t="s">
        <v>1853</v>
      </c>
      <c r="B206" s="14" t="s">
        <v>595</v>
      </c>
      <c r="C206" s="14" t="s">
        <v>424</v>
      </c>
      <c r="D206" s="196">
        <v>41085</v>
      </c>
      <c r="E206" s="14" t="s">
        <v>2157</v>
      </c>
      <c r="F206" s="6" t="s">
        <v>1976</v>
      </c>
      <c r="G206" s="14" t="s">
        <v>426</v>
      </c>
      <c r="H206" s="12" t="s">
        <v>1861</v>
      </c>
      <c r="I206" s="41">
        <v>3415951</v>
      </c>
      <c r="J206" s="165" t="s">
        <v>26</v>
      </c>
      <c r="K206" s="9" t="s">
        <v>26</v>
      </c>
      <c r="L206" s="33" t="s">
        <v>152</v>
      </c>
      <c r="M206" s="31" t="s">
        <v>102</v>
      </c>
      <c r="N206" s="33">
        <v>120</v>
      </c>
      <c r="O206" s="6"/>
    </row>
    <row r="207" spans="1:15" s="1" customFormat="1" ht="142.25" customHeight="1">
      <c r="A207" s="14" t="s">
        <v>1853</v>
      </c>
      <c r="B207" s="14" t="s">
        <v>597</v>
      </c>
      <c r="C207" s="14" t="s">
        <v>436</v>
      </c>
      <c r="D207" s="196">
        <v>41089</v>
      </c>
      <c r="E207" s="14" t="s">
        <v>598</v>
      </c>
      <c r="F207" s="6" t="s">
        <v>1977</v>
      </c>
      <c r="G207" s="14" t="s">
        <v>599</v>
      </c>
      <c r="H207" s="12" t="s">
        <v>1861</v>
      </c>
      <c r="I207" s="41">
        <v>3630000</v>
      </c>
      <c r="J207" s="165" t="s">
        <v>26</v>
      </c>
      <c r="K207" s="9" t="s">
        <v>26</v>
      </c>
      <c r="L207" s="33" t="s">
        <v>444</v>
      </c>
      <c r="M207" s="31" t="s">
        <v>102</v>
      </c>
      <c r="N207" s="33">
        <v>13</v>
      </c>
      <c r="O207" s="6"/>
    </row>
    <row r="208" spans="1:15" s="1" customFormat="1" ht="159" customHeight="1">
      <c r="A208" s="14" t="s">
        <v>1853</v>
      </c>
      <c r="B208" s="14" t="s">
        <v>600</v>
      </c>
      <c r="C208" s="14" t="s">
        <v>436</v>
      </c>
      <c r="D208" s="196">
        <v>41089</v>
      </c>
      <c r="E208" s="14" t="s">
        <v>601</v>
      </c>
      <c r="F208" s="6" t="s">
        <v>1977</v>
      </c>
      <c r="G208" s="14" t="s">
        <v>599</v>
      </c>
      <c r="H208" s="12" t="s">
        <v>1861</v>
      </c>
      <c r="I208" s="41">
        <v>3100000</v>
      </c>
      <c r="J208" s="165" t="s">
        <v>26</v>
      </c>
      <c r="K208" s="9" t="s">
        <v>26</v>
      </c>
      <c r="L208" s="33" t="s">
        <v>444</v>
      </c>
      <c r="M208" s="31" t="s">
        <v>102</v>
      </c>
      <c r="N208" s="33">
        <v>13</v>
      </c>
      <c r="O208" s="6"/>
    </row>
    <row r="209" spans="1:15" s="1" customFormat="1" ht="117.25" customHeight="1">
      <c r="A209" s="14" t="s">
        <v>1853</v>
      </c>
      <c r="B209" s="14" t="s">
        <v>602</v>
      </c>
      <c r="C209" s="14" t="s">
        <v>469</v>
      </c>
      <c r="D209" s="196">
        <v>41092</v>
      </c>
      <c r="E209" s="78" t="s">
        <v>603</v>
      </c>
      <c r="F209" s="6" t="s">
        <v>1978</v>
      </c>
      <c r="G209" s="14" t="s">
        <v>471</v>
      </c>
      <c r="H209" s="41">
        <v>5457520</v>
      </c>
      <c r="I209" s="41">
        <v>5457520</v>
      </c>
      <c r="J209" s="90">
        <v>1</v>
      </c>
      <c r="K209" s="33">
        <v>0</v>
      </c>
      <c r="L209" s="33" t="s">
        <v>526</v>
      </c>
      <c r="M209" s="31" t="s">
        <v>20</v>
      </c>
      <c r="N209" s="20">
        <v>1</v>
      </c>
      <c r="O209" s="6"/>
    </row>
    <row r="210" spans="1:15" s="1" customFormat="1" ht="220.75" customHeight="1">
      <c r="A210" s="14" t="s">
        <v>1853</v>
      </c>
      <c r="B210" s="14" t="s">
        <v>604</v>
      </c>
      <c r="C210" s="14" t="s">
        <v>469</v>
      </c>
      <c r="D210" s="196">
        <v>41092</v>
      </c>
      <c r="E210" s="14" t="s">
        <v>605</v>
      </c>
      <c r="F210" s="6" t="s">
        <v>1979</v>
      </c>
      <c r="G210" s="14" t="s">
        <v>606</v>
      </c>
      <c r="H210" s="41">
        <v>6286240</v>
      </c>
      <c r="I210" s="41">
        <v>6286240</v>
      </c>
      <c r="J210" s="90">
        <v>1</v>
      </c>
      <c r="K210" s="243">
        <v>4</v>
      </c>
      <c r="L210" s="33" t="s">
        <v>152</v>
      </c>
      <c r="M210" s="31" t="s">
        <v>102</v>
      </c>
      <c r="N210" s="33">
        <v>1</v>
      </c>
      <c r="O210" s="6"/>
    </row>
    <row r="211" spans="1:15" s="1" customFormat="1" ht="131.75" customHeight="1">
      <c r="A211" s="14" t="s">
        <v>1853</v>
      </c>
      <c r="B211" s="14" t="s">
        <v>607</v>
      </c>
      <c r="C211" s="14" t="s">
        <v>424</v>
      </c>
      <c r="D211" s="196">
        <v>41092</v>
      </c>
      <c r="E211" s="14" t="s">
        <v>608</v>
      </c>
      <c r="F211" s="6" t="s">
        <v>1963</v>
      </c>
      <c r="G211" s="14" t="s">
        <v>609</v>
      </c>
      <c r="H211" s="12" t="s">
        <v>1861</v>
      </c>
      <c r="I211" s="41">
        <v>85000000</v>
      </c>
      <c r="J211" s="165" t="s">
        <v>26</v>
      </c>
      <c r="K211" s="9" t="s">
        <v>26</v>
      </c>
      <c r="L211" s="33" t="s">
        <v>444</v>
      </c>
      <c r="M211" s="31" t="s">
        <v>102</v>
      </c>
      <c r="N211" s="33">
        <v>11</v>
      </c>
      <c r="O211" s="6"/>
    </row>
    <row r="212" spans="1:15" s="1" customFormat="1" ht="135.5" customHeight="1">
      <c r="A212" s="14" t="s">
        <v>1853</v>
      </c>
      <c r="B212" s="14" t="s">
        <v>610</v>
      </c>
      <c r="C212" s="14" t="s">
        <v>424</v>
      </c>
      <c r="D212" s="196">
        <v>41092</v>
      </c>
      <c r="E212" s="14" t="s">
        <v>608</v>
      </c>
      <c r="F212" s="6" t="s">
        <v>1963</v>
      </c>
      <c r="G212" s="14" t="s">
        <v>609</v>
      </c>
      <c r="H212" s="12" t="s">
        <v>1861</v>
      </c>
      <c r="I212" s="41">
        <v>42000000</v>
      </c>
      <c r="J212" s="165" t="s">
        <v>26</v>
      </c>
      <c r="K212" s="9" t="s">
        <v>26</v>
      </c>
      <c r="L212" s="33" t="s">
        <v>444</v>
      </c>
      <c r="M212" s="31" t="s">
        <v>102</v>
      </c>
      <c r="N212" s="33">
        <v>11</v>
      </c>
      <c r="O212" s="6"/>
    </row>
    <row r="213" spans="1:15" s="1" customFormat="1" ht="135.5" customHeight="1">
      <c r="A213" s="14" t="s">
        <v>1853</v>
      </c>
      <c r="B213" s="14" t="s">
        <v>611</v>
      </c>
      <c r="C213" s="14" t="s">
        <v>424</v>
      </c>
      <c r="D213" s="196">
        <v>41092</v>
      </c>
      <c r="E213" s="14" t="s">
        <v>608</v>
      </c>
      <c r="F213" s="6" t="s">
        <v>1963</v>
      </c>
      <c r="G213" s="14" t="s">
        <v>609</v>
      </c>
      <c r="H213" s="12" t="s">
        <v>1861</v>
      </c>
      <c r="I213" s="41">
        <v>15000000</v>
      </c>
      <c r="J213" s="165" t="s">
        <v>26</v>
      </c>
      <c r="K213" s="9" t="s">
        <v>26</v>
      </c>
      <c r="L213" s="33" t="s">
        <v>444</v>
      </c>
      <c r="M213" s="31" t="s">
        <v>102</v>
      </c>
      <c r="N213" s="33">
        <v>11</v>
      </c>
      <c r="O213" s="6"/>
    </row>
    <row r="214" spans="1:15" s="1" customFormat="1" ht="134.25" customHeight="1">
      <c r="A214" s="14" t="s">
        <v>1853</v>
      </c>
      <c r="B214" s="14" t="s">
        <v>612</v>
      </c>
      <c r="C214" s="14" t="s">
        <v>424</v>
      </c>
      <c r="D214" s="196">
        <v>41092</v>
      </c>
      <c r="E214" s="14" t="s">
        <v>613</v>
      </c>
      <c r="F214" s="6" t="s">
        <v>1980</v>
      </c>
      <c r="G214" s="14" t="s">
        <v>609</v>
      </c>
      <c r="H214" s="12" t="s">
        <v>1861</v>
      </c>
      <c r="I214" s="41">
        <v>2000000</v>
      </c>
      <c r="J214" s="165" t="s">
        <v>26</v>
      </c>
      <c r="K214" s="9" t="s">
        <v>26</v>
      </c>
      <c r="L214" s="33" t="s">
        <v>444</v>
      </c>
      <c r="M214" s="31" t="s">
        <v>102</v>
      </c>
      <c r="N214" s="33">
        <v>11</v>
      </c>
      <c r="O214" s="6"/>
    </row>
    <row r="215" spans="1:15" s="1" customFormat="1" ht="118.5" customHeight="1">
      <c r="A215" s="14" t="s">
        <v>1853</v>
      </c>
      <c r="B215" s="14" t="s">
        <v>614</v>
      </c>
      <c r="C215" s="14" t="s">
        <v>407</v>
      </c>
      <c r="D215" s="196">
        <v>41096</v>
      </c>
      <c r="E215" s="14" t="s">
        <v>615</v>
      </c>
      <c r="F215" s="6" t="s">
        <v>1981</v>
      </c>
      <c r="G215" s="14" t="s">
        <v>616</v>
      </c>
      <c r="H215" s="12" t="s">
        <v>1861</v>
      </c>
      <c r="I215" s="41">
        <v>4329819</v>
      </c>
      <c r="J215" s="165" t="s">
        <v>26</v>
      </c>
      <c r="K215" s="9" t="s">
        <v>26</v>
      </c>
      <c r="L215" s="33" t="s">
        <v>156</v>
      </c>
      <c r="M215" s="31" t="s">
        <v>102</v>
      </c>
      <c r="N215" s="33">
        <v>1</v>
      </c>
      <c r="O215" s="6"/>
    </row>
    <row r="216" spans="1:15" s="1" customFormat="1" ht="186.5" customHeight="1">
      <c r="A216" s="14" t="s">
        <v>1853</v>
      </c>
      <c r="B216" s="14" t="s">
        <v>543</v>
      </c>
      <c r="C216" s="14" t="s">
        <v>469</v>
      </c>
      <c r="D216" s="196">
        <v>41100</v>
      </c>
      <c r="E216" s="14" t="s">
        <v>617</v>
      </c>
      <c r="F216" s="6" t="s">
        <v>1935</v>
      </c>
      <c r="G216" s="14" t="s">
        <v>545</v>
      </c>
      <c r="H216" s="41">
        <v>8299898</v>
      </c>
      <c r="I216" s="41">
        <v>8299898</v>
      </c>
      <c r="J216" s="90">
        <v>1</v>
      </c>
      <c r="K216" s="9" t="s">
        <v>26</v>
      </c>
      <c r="L216" s="33" t="s">
        <v>444</v>
      </c>
      <c r="M216" s="31" t="s">
        <v>102</v>
      </c>
      <c r="N216" s="33">
        <v>2</v>
      </c>
      <c r="O216" s="6"/>
    </row>
    <row r="217" spans="1:15" s="1" customFormat="1" ht="123" customHeight="1">
      <c r="A217" s="14" t="s">
        <v>1853</v>
      </c>
      <c r="B217" s="14" t="s">
        <v>618</v>
      </c>
      <c r="C217" s="14" t="s">
        <v>619</v>
      </c>
      <c r="D217" s="196">
        <v>41121</v>
      </c>
      <c r="E217" s="14" t="s">
        <v>620</v>
      </c>
      <c r="F217" s="6" t="s">
        <v>1982</v>
      </c>
      <c r="G217" s="14" t="s">
        <v>592</v>
      </c>
      <c r="H217" s="41">
        <v>11989120</v>
      </c>
      <c r="I217" s="41">
        <v>11989120</v>
      </c>
      <c r="J217" s="90">
        <v>1</v>
      </c>
      <c r="K217" s="9" t="s">
        <v>26</v>
      </c>
      <c r="L217" s="33" t="s">
        <v>432</v>
      </c>
      <c r="M217" s="31" t="s">
        <v>102</v>
      </c>
      <c r="N217" s="33">
        <v>61</v>
      </c>
      <c r="O217" s="6"/>
    </row>
    <row r="218" spans="1:15" s="1" customFormat="1" ht="104.75" customHeight="1">
      <c r="A218" s="14" t="s">
        <v>1853</v>
      </c>
      <c r="B218" s="14" t="s">
        <v>621</v>
      </c>
      <c r="C218" s="14" t="s">
        <v>424</v>
      </c>
      <c r="D218" s="196">
        <v>41122</v>
      </c>
      <c r="E218" s="78" t="s">
        <v>532</v>
      </c>
      <c r="F218" s="6" t="s">
        <v>1953</v>
      </c>
      <c r="G218" s="14" t="s">
        <v>622</v>
      </c>
      <c r="H218" s="41">
        <v>5830340</v>
      </c>
      <c r="I218" s="41">
        <v>5830340</v>
      </c>
      <c r="J218" s="90">
        <v>1</v>
      </c>
      <c r="K218" s="9" t="s">
        <v>26</v>
      </c>
      <c r="L218" s="33" t="s">
        <v>432</v>
      </c>
      <c r="M218" s="31" t="s">
        <v>102</v>
      </c>
      <c r="N218" s="20">
        <v>18</v>
      </c>
      <c r="O218" s="6"/>
    </row>
    <row r="219" spans="1:15" s="1" customFormat="1" ht="143.25" customHeight="1">
      <c r="A219" s="14" t="s">
        <v>1853</v>
      </c>
      <c r="B219" s="14" t="s">
        <v>623</v>
      </c>
      <c r="C219" s="14" t="s">
        <v>424</v>
      </c>
      <c r="D219" s="196">
        <v>41123</v>
      </c>
      <c r="E219" s="14" t="s">
        <v>624</v>
      </c>
      <c r="F219" s="6" t="s">
        <v>1983</v>
      </c>
      <c r="G219" s="14" t="s">
        <v>609</v>
      </c>
      <c r="H219" s="12" t="s">
        <v>1861</v>
      </c>
      <c r="I219" s="41">
        <v>78000000</v>
      </c>
      <c r="J219" s="165" t="s">
        <v>26</v>
      </c>
      <c r="K219" s="9" t="s">
        <v>26</v>
      </c>
      <c r="L219" s="33" t="s">
        <v>434</v>
      </c>
      <c r="M219" s="31" t="s">
        <v>102</v>
      </c>
      <c r="N219" s="33">
        <v>11</v>
      </c>
      <c r="O219" s="6"/>
    </row>
    <row r="220" spans="1:15" s="1" customFormat="1" ht="143.25" customHeight="1">
      <c r="A220" s="14" t="s">
        <v>1853</v>
      </c>
      <c r="B220" s="14" t="s">
        <v>625</v>
      </c>
      <c r="C220" s="14" t="s">
        <v>626</v>
      </c>
      <c r="D220" s="196">
        <v>41131</v>
      </c>
      <c r="E220" s="78" t="s">
        <v>627</v>
      </c>
      <c r="F220" s="5" t="s">
        <v>2162</v>
      </c>
      <c r="G220" s="14" t="s">
        <v>628</v>
      </c>
      <c r="H220" s="41">
        <v>1300000</v>
      </c>
      <c r="I220" s="41">
        <v>1300000</v>
      </c>
      <c r="J220" s="90">
        <v>1</v>
      </c>
      <c r="K220" s="9" t="s">
        <v>26</v>
      </c>
      <c r="L220" s="33" t="s">
        <v>152</v>
      </c>
      <c r="M220" s="31" t="s">
        <v>102</v>
      </c>
      <c r="N220" s="20" t="s">
        <v>1862</v>
      </c>
      <c r="O220" s="6"/>
    </row>
    <row r="221" spans="1:15" s="1" customFormat="1" ht="214.75" customHeight="1">
      <c r="A221" s="14" t="s">
        <v>1853</v>
      </c>
      <c r="B221" s="14" t="s">
        <v>629</v>
      </c>
      <c r="C221" s="14" t="s">
        <v>469</v>
      </c>
      <c r="D221" s="196">
        <v>41152</v>
      </c>
      <c r="E221" s="78" t="s">
        <v>480</v>
      </c>
      <c r="F221" s="6" t="s">
        <v>1939</v>
      </c>
      <c r="G221" s="14" t="s">
        <v>630</v>
      </c>
      <c r="H221" s="41">
        <v>4598099</v>
      </c>
      <c r="I221" s="41">
        <v>4598099</v>
      </c>
      <c r="J221" s="90">
        <v>1</v>
      </c>
      <c r="K221" s="9" t="s">
        <v>26</v>
      </c>
      <c r="L221" s="33" t="s">
        <v>444</v>
      </c>
      <c r="M221" s="31" t="s">
        <v>102</v>
      </c>
      <c r="N221" s="33">
        <v>5</v>
      </c>
      <c r="O221" s="6"/>
    </row>
    <row r="222" spans="1:15" s="1" customFormat="1" ht="126.5" customHeight="1">
      <c r="A222" s="14" t="s">
        <v>1853</v>
      </c>
      <c r="B222" s="14" t="s">
        <v>631</v>
      </c>
      <c r="C222" s="14" t="s">
        <v>424</v>
      </c>
      <c r="D222" s="196">
        <v>41152</v>
      </c>
      <c r="E222" s="14" t="s">
        <v>632</v>
      </c>
      <c r="F222" s="6" t="s">
        <v>1984</v>
      </c>
      <c r="G222" s="14" t="s">
        <v>633</v>
      </c>
      <c r="H222" s="41">
        <v>1931000</v>
      </c>
      <c r="I222" s="41">
        <v>1931000</v>
      </c>
      <c r="J222" s="90">
        <v>1</v>
      </c>
      <c r="K222" s="9" t="s">
        <v>26</v>
      </c>
      <c r="L222" s="33" t="s">
        <v>634</v>
      </c>
      <c r="M222" s="31" t="s">
        <v>20</v>
      </c>
      <c r="N222" s="33">
        <v>7</v>
      </c>
      <c r="O222" s="6"/>
    </row>
    <row r="223" spans="1:15" s="1" customFormat="1" ht="119.75" customHeight="1">
      <c r="A223" s="14" t="s">
        <v>1853</v>
      </c>
      <c r="B223" s="14" t="s">
        <v>635</v>
      </c>
      <c r="C223" s="14" t="s">
        <v>424</v>
      </c>
      <c r="D223" s="196">
        <v>41155</v>
      </c>
      <c r="E223" s="78" t="s">
        <v>636</v>
      </c>
      <c r="F223" s="6" t="s">
        <v>1985</v>
      </c>
      <c r="G223" s="14" t="s">
        <v>622</v>
      </c>
      <c r="H223" s="41">
        <v>14217190</v>
      </c>
      <c r="I223" s="41">
        <v>14217190</v>
      </c>
      <c r="J223" s="90">
        <v>1</v>
      </c>
      <c r="K223" s="9" t="s">
        <v>26</v>
      </c>
      <c r="L223" s="33" t="s">
        <v>444</v>
      </c>
      <c r="M223" s="31" t="s">
        <v>102</v>
      </c>
      <c r="N223" s="20">
        <v>9</v>
      </c>
      <c r="O223" s="6"/>
    </row>
    <row r="224" spans="1:15" s="1" customFormat="1" ht="119.75" customHeight="1">
      <c r="A224" s="14" t="s">
        <v>1853</v>
      </c>
      <c r="B224" s="14" t="s">
        <v>637</v>
      </c>
      <c r="C224" s="14" t="s">
        <v>469</v>
      </c>
      <c r="D224" s="196">
        <v>41166</v>
      </c>
      <c r="E224" s="78" t="s">
        <v>638</v>
      </c>
      <c r="F224" s="6" t="s">
        <v>1986</v>
      </c>
      <c r="G224" s="14" t="s">
        <v>471</v>
      </c>
      <c r="H224" s="41">
        <v>41850380</v>
      </c>
      <c r="I224" s="41">
        <v>41850380</v>
      </c>
      <c r="J224" s="90">
        <v>1</v>
      </c>
      <c r="K224" s="9" t="s">
        <v>26</v>
      </c>
      <c r="L224" s="33" t="s">
        <v>27</v>
      </c>
      <c r="M224" s="31" t="s">
        <v>20</v>
      </c>
      <c r="N224" s="20">
        <v>2</v>
      </c>
      <c r="O224" s="6"/>
    </row>
    <row r="225" spans="1:15" s="1" customFormat="1" ht="110" customHeight="1">
      <c r="A225" s="14" t="s">
        <v>1853</v>
      </c>
      <c r="B225" s="14" t="s">
        <v>639</v>
      </c>
      <c r="C225" s="14" t="s">
        <v>424</v>
      </c>
      <c r="D225" s="196">
        <v>41166</v>
      </c>
      <c r="E225" s="14" t="s">
        <v>640</v>
      </c>
      <c r="F225" s="6" t="s">
        <v>1987</v>
      </c>
      <c r="G225" s="14" t="s">
        <v>641</v>
      </c>
      <c r="H225" s="41">
        <v>12779860</v>
      </c>
      <c r="I225" s="41">
        <v>12779860</v>
      </c>
      <c r="J225" s="90">
        <v>1</v>
      </c>
      <c r="K225" s="9" t="s">
        <v>26</v>
      </c>
      <c r="L225" s="33" t="s">
        <v>33</v>
      </c>
      <c r="M225" s="31" t="s">
        <v>20</v>
      </c>
      <c r="N225" s="33">
        <v>25</v>
      </c>
      <c r="O225" s="6"/>
    </row>
    <row r="226" spans="1:15" s="1" customFormat="1" ht="110" customHeight="1">
      <c r="A226" s="14" t="s">
        <v>1853</v>
      </c>
      <c r="B226" s="14" t="s">
        <v>602</v>
      </c>
      <c r="C226" s="14" t="s">
        <v>469</v>
      </c>
      <c r="D226" s="196">
        <v>41183</v>
      </c>
      <c r="E226" s="78" t="s">
        <v>642</v>
      </c>
      <c r="F226" s="6" t="s">
        <v>1988</v>
      </c>
      <c r="G226" s="14" t="s">
        <v>471</v>
      </c>
      <c r="H226" s="41">
        <v>7671625</v>
      </c>
      <c r="I226" s="41">
        <v>7671625</v>
      </c>
      <c r="J226" s="90">
        <v>1</v>
      </c>
      <c r="K226" s="9" t="s">
        <v>26</v>
      </c>
      <c r="L226" s="33" t="s">
        <v>27</v>
      </c>
      <c r="M226" s="31" t="s">
        <v>20</v>
      </c>
      <c r="N226" s="20">
        <v>1</v>
      </c>
      <c r="O226" s="6"/>
    </row>
    <row r="227" spans="1:15" s="1" customFormat="1" ht="119.25" customHeight="1">
      <c r="A227" s="14" t="s">
        <v>1853</v>
      </c>
      <c r="B227" s="14" t="s">
        <v>643</v>
      </c>
      <c r="C227" s="14" t="s">
        <v>424</v>
      </c>
      <c r="D227" s="196">
        <v>41183</v>
      </c>
      <c r="E227" s="78" t="s">
        <v>644</v>
      </c>
      <c r="F227" s="6" t="s">
        <v>1989</v>
      </c>
      <c r="G227" s="14" t="s">
        <v>498</v>
      </c>
      <c r="H227" s="41">
        <v>938835</v>
      </c>
      <c r="I227" s="41">
        <v>938835</v>
      </c>
      <c r="J227" s="90">
        <v>1</v>
      </c>
      <c r="K227" s="9" t="s">
        <v>26</v>
      </c>
      <c r="L227" s="33" t="s">
        <v>152</v>
      </c>
      <c r="M227" s="31" t="s">
        <v>102</v>
      </c>
      <c r="N227" s="20">
        <v>1</v>
      </c>
      <c r="O227" s="6"/>
    </row>
    <row r="228" spans="1:15" s="1" customFormat="1" ht="128" customHeight="1">
      <c r="A228" s="14" t="s">
        <v>1853</v>
      </c>
      <c r="B228" s="14" t="s">
        <v>645</v>
      </c>
      <c r="C228" s="14" t="s">
        <v>469</v>
      </c>
      <c r="D228" s="196">
        <v>41207</v>
      </c>
      <c r="E228" s="78" t="s">
        <v>646</v>
      </c>
      <c r="F228" s="6" t="s">
        <v>1990</v>
      </c>
      <c r="G228" s="14" t="s">
        <v>471</v>
      </c>
      <c r="H228" s="41">
        <v>14660765</v>
      </c>
      <c r="I228" s="41">
        <v>14660765</v>
      </c>
      <c r="J228" s="90">
        <v>1</v>
      </c>
      <c r="K228" s="33">
        <v>0</v>
      </c>
      <c r="L228" s="33" t="s">
        <v>33</v>
      </c>
      <c r="M228" s="31" t="s">
        <v>20</v>
      </c>
      <c r="N228" s="20">
        <v>1</v>
      </c>
      <c r="O228" s="6"/>
    </row>
    <row r="229" spans="1:15" s="1" customFormat="1" ht="128" customHeight="1">
      <c r="A229" s="14" t="s">
        <v>1853</v>
      </c>
      <c r="B229" s="14" t="s">
        <v>647</v>
      </c>
      <c r="C229" s="14" t="s">
        <v>424</v>
      </c>
      <c r="D229" s="196">
        <v>41233</v>
      </c>
      <c r="E229" s="78" t="s">
        <v>579</v>
      </c>
      <c r="F229" s="6" t="s">
        <v>1968</v>
      </c>
      <c r="G229" s="14" t="s">
        <v>648</v>
      </c>
      <c r="H229" s="41">
        <v>23503032</v>
      </c>
      <c r="I229" s="41">
        <v>23503032</v>
      </c>
      <c r="J229" s="90">
        <v>1</v>
      </c>
      <c r="K229" s="9" t="s">
        <v>26</v>
      </c>
      <c r="L229" s="33" t="s">
        <v>27</v>
      </c>
      <c r="M229" s="31" t="s">
        <v>20</v>
      </c>
      <c r="N229" s="20">
        <v>2</v>
      </c>
      <c r="O229" s="6"/>
    </row>
    <row r="230" spans="1:15" s="1" customFormat="1" ht="128" customHeight="1">
      <c r="A230" s="14" t="s">
        <v>1853</v>
      </c>
      <c r="B230" s="14" t="s">
        <v>649</v>
      </c>
      <c r="C230" s="14" t="s">
        <v>626</v>
      </c>
      <c r="D230" s="196">
        <v>41264</v>
      </c>
      <c r="E230" s="78" t="s">
        <v>627</v>
      </c>
      <c r="F230" s="5" t="s">
        <v>2162</v>
      </c>
      <c r="G230" s="14" t="s">
        <v>628</v>
      </c>
      <c r="H230" s="41">
        <v>2681280</v>
      </c>
      <c r="I230" s="41">
        <v>2681280</v>
      </c>
      <c r="J230" s="90">
        <v>1</v>
      </c>
      <c r="K230" s="9" t="s">
        <v>26</v>
      </c>
      <c r="L230" s="33" t="s">
        <v>152</v>
      </c>
      <c r="M230" s="31" t="s">
        <v>102</v>
      </c>
      <c r="N230" s="20" t="s">
        <v>1862</v>
      </c>
      <c r="O230" s="6"/>
    </row>
    <row r="231" spans="1:15" s="1" customFormat="1" ht="223.25" customHeight="1">
      <c r="A231" s="14" t="s">
        <v>1853</v>
      </c>
      <c r="B231" s="14" t="s">
        <v>650</v>
      </c>
      <c r="C231" s="14" t="s">
        <v>626</v>
      </c>
      <c r="D231" s="196">
        <v>41284</v>
      </c>
      <c r="E231" s="78" t="s">
        <v>627</v>
      </c>
      <c r="F231" s="5" t="s">
        <v>2162</v>
      </c>
      <c r="G231" s="14" t="s">
        <v>651</v>
      </c>
      <c r="H231" s="41">
        <v>6179512</v>
      </c>
      <c r="I231" s="41">
        <v>6179512</v>
      </c>
      <c r="J231" s="90">
        <v>1</v>
      </c>
      <c r="K231" s="9" t="s">
        <v>26</v>
      </c>
      <c r="L231" s="33" t="s">
        <v>152</v>
      </c>
      <c r="M231" s="31" t="s">
        <v>102</v>
      </c>
      <c r="N231" s="20" t="s">
        <v>1862</v>
      </c>
      <c r="O231" s="6"/>
    </row>
    <row r="232" spans="1:15" s="1" customFormat="1" ht="110" customHeight="1">
      <c r="A232" s="14" t="s">
        <v>1853</v>
      </c>
      <c r="B232" s="14" t="s">
        <v>652</v>
      </c>
      <c r="C232" s="14" t="s">
        <v>420</v>
      </c>
      <c r="D232" s="196">
        <v>41305</v>
      </c>
      <c r="E232" s="14" t="s">
        <v>653</v>
      </c>
      <c r="F232" s="6" t="s">
        <v>1991</v>
      </c>
      <c r="G232" s="14" t="s">
        <v>654</v>
      </c>
      <c r="H232" s="41">
        <v>3222918</v>
      </c>
      <c r="I232" s="41">
        <v>3222918</v>
      </c>
      <c r="J232" s="90">
        <v>1</v>
      </c>
      <c r="K232" s="9" t="s">
        <v>26</v>
      </c>
      <c r="L232" s="33" t="s">
        <v>152</v>
      </c>
      <c r="M232" s="31" t="s">
        <v>102</v>
      </c>
      <c r="N232" s="33">
        <v>19</v>
      </c>
      <c r="O232" s="6"/>
    </row>
    <row r="233" spans="1:15" s="1" customFormat="1" ht="136.25" customHeight="1">
      <c r="A233" s="14" t="s">
        <v>1853</v>
      </c>
      <c r="B233" s="14" t="s">
        <v>655</v>
      </c>
      <c r="C233" s="14" t="s">
        <v>424</v>
      </c>
      <c r="D233" s="196">
        <v>41341</v>
      </c>
      <c r="E233" s="78" t="s">
        <v>525</v>
      </c>
      <c r="F233" s="6" t="s">
        <v>1951</v>
      </c>
      <c r="G233" s="14" t="s">
        <v>656</v>
      </c>
      <c r="H233" s="41">
        <v>2395720</v>
      </c>
      <c r="I233" s="41">
        <v>2395720</v>
      </c>
      <c r="J233" s="90">
        <v>1</v>
      </c>
      <c r="K233" s="9" t="s">
        <v>26</v>
      </c>
      <c r="L233" s="33" t="s">
        <v>526</v>
      </c>
      <c r="M233" s="31" t="s">
        <v>20</v>
      </c>
      <c r="N233" s="20">
        <v>1</v>
      </c>
      <c r="O233" s="6"/>
    </row>
    <row r="234" spans="1:15" s="1" customFormat="1" ht="76" customHeight="1">
      <c r="A234" s="21" t="s">
        <v>1854</v>
      </c>
      <c r="B234" s="6" t="s">
        <v>657</v>
      </c>
      <c r="C234" s="6" t="s">
        <v>658</v>
      </c>
      <c r="D234" s="188">
        <v>41000</v>
      </c>
      <c r="E234" s="6" t="s">
        <v>659</v>
      </c>
      <c r="F234" s="6" t="s">
        <v>1992</v>
      </c>
      <c r="G234" s="6" t="s">
        <v>660</v>
      </c>
      <c r="H234" s="161">
        <v>41050214</v>
      </c>
      <c r="I234" s="161">
        <v>41050196</v>
      </c>
      <c r="J234" s="48">
        <v>0.99999956151263913</v>
      </c>
      <c r="K234" s="20"/>
      <c r="L234" s="20" t="s">
        <v>276</v>
      </c>
      <c r="M234" s="20" t="s">
        <v>84</v>
      </c>
      <c r="N234" s="20"/>
      <c r="O234" s="21"/>
    </row>
    <row r="235" spans="1:15" s="1" customFormat="1" ht="76" customHeight="1">
      <c r="A235" s="21" t="s">
        <v>1854</v>
      </c>
      <c r="B235" s="49" t="s">
        <v>661</v>
      </c>
      <c r="C235" s="49" t="s">
        <v>662</v>
      </c>
      <c r="D235" s="202">
        <v>41001</v>
      </c>
      <c r="E235" s="49" t="s">
        <v>663</v>
      </c>
      <c r="F235" s="6" t="s">
        <v>1993</v>
      </c>
      <c r="G235" s="49" t="s">
        <v>664</v>
      </c>
      <c r="H235" s="60">
        <v>181391000</v>
      </c>
      <c r="I235" s="60">
        <v>181391000</v>
      </c>
      <c r="J235" s="50">
        <f>I235/H235</f>
        <v>1</v>
      </c>
      <c r="K235" s="55">
        <v>3</v>
      </c>
      <c r="L235" s="20" t="s">
        <v>83</v>
      </c>
      <c r="M235" s="20" t="s">
        <v>84</v>
      </c>
      <c r="N235" s="20">
        <v>1</v>
      </c>
      <c r="O235" s="21"/>
    </row>
    <row r="236" spans="1:15" s="1" customFormat="1" ht="76" customHeight="1">
      <c r="A236" s="21" t="s">
        <v>1854</v>
      </c>
      <c r="B236" s="49" t="s">
        <v>665</v>
      </c>
      <c r="C236" s="49" t="s">
        <v>662</v>
      </c>
      <c r="D236" s="202">
        <v>41001</v>
      </c>
      <c r="E236" s="49" t="s">
        <v>663</v>
      </c>
      <c r="F236" s="6" t="s">
        <v>1993</v>
      </c>
      <c r="G236" s="49" t="s">
        <v>664</v>
      </c>
      <c r="H236" s="60">
        <v>102114000</v>
      </c>
      <c r="I236" s="60">
        <v>102114000</v>
      </c>
      <c r="J236" s="50">
        <f>I236/H236</f>
        <v>1</v>
      </c>
      <c r="K236" s="55">
        <v>3</v>
      </c>
      <c r="L236" s="20" t="s">
        <v>83</v>
      </c>
      <c r="M236" s="20" t="s">
        <v>84</v>
      </c>
      <c r="N236" s="20">
        <v>1</v>
      </c>
      <c r="O236" s="21"/>
    </row>
    <row r="237" spans="1:15" s="1" customFormat="1" ht="76" customHeight="1">
      <c r="A237" s="21" t="s">
        <v>1854</v>
      </c>
      <c r="B237" s="51" t="s">
        <v>666</v>
      </c>
      <c r="C237" s="51" t="s">
        <v>667</v>
      </c>
      <c r="D237" s="203">
        <v>41001</v>
      </c>
      <c r="E237" s="51" t="s">
        <v>668</v>
      </c>
      <c r="F237" s="6" t="s">
        <v>1994</v>
      </c>
      <c r="G237" s="49" t="s">
        <v>664</v>
      </c>
      <c r="H237" s="60">
        <v>336677000</v>
      </c>
      <c r="I237" s="52">
        <v>336664000</v>
      </c>
      <c r="J237" s="50">
        <f>I237/H237</f>
        <v>0.99996138732375539</v>
      </c>
      <c r="K237" s="177">
        <v>0</v>
      </c>
      <c r="L237" s="20" t="s">
        <v>83</v>
      </c>
      <c r="M237" s="20" t="s">
        <v>84</v>
      </c>
      <c r="N237" s="20">
        <v>2</v>
      </c>
      <c r="O237" s="21"/>
    </row>
    <row r="238" spans="1:15" s="1" customFormat="1" ht="76" customHeight="1">
      <c r="A238" s="21" t="s">
        <v>1854</v>
      </c>
      <c r="B238" s="58" t="s">
        <v>669</v>
      </c>
      <c r="C238" s="49" t="s">
        <v>670</v>
      </c>
      <c r="D238" s="204">
        <v>41001</v>
      </c>
      <c r="E238" s="58" t="s">
        <v>671</v>
      </c>
      <c r="F238" s="6" t="s">
        <v>1995</v>
      </c>
      <c r="G238" s="58" t="s">
        <v>672</v>
      </c>
      <c r="H238" s="52">
        <v>91407750</v>
      </c>
      <c r="I238" s="52">
        <v>91150644</v>
      </c>
      <c r="J238" s="66">
        <f t="shared" ref="J238:J243" si="3">I238/H238</f>
        <v>0.99718726256799883</v>
      </c>
      <c r="K238" s="53">
        <v>0</v>
      </c>
      <c r="L238" s="53" t="s">
        <v>276</v>
      </c>
      <c r="M238" s="54" t="s">
        <v>84</v>
      </c>
      <c r="N238" s="20" t="s">
        <v>1862</v>
      </c>
      <c r="O238" s="58"/>
    </row>
    <row r="239" spans="1:15" s="1" customFormat="1" ht="76" customHeight="1">
      <c r="A239" s="21" t="s">
        <v>1854</v>
      </c>
      <c r="B239" s="58" t="s">
        <v>673</v>
      </c>
      <c r="C239" s="49" t="s">
        <v>674</v>
      </c>
      <c r="D239" s="204">
        <v>41001</v>
      </c>
      <c r="E239" s="58" t="s">
        <v>675</v>
      </c>
      <c r="F239" s="6" t="s">
        <v>1996</v>
      </c>
      <c r="G239" s="58" t="s">
        <v>672</v>
      </c>
      <c r="H239" s="52">
        <v>36608870</v>
      </c>
      <c r="I239" s="52">
        <v>36608870</v>
      </c>
      <c r="J239" s="66">
        <f>I239/H239</f>
        <v>1</v>
      </c>
      <c r="K239" s="53">
        <v>0</v>
      </c>
      <c r="L239" s="53" t="s">
        <v>83</v>
      </c>
      <c r="M239" s="56" t="s">
        <v>84</v>
      </c>
      <c r="N239" s="20" t="s">
        <v>1862</v>
      </c>
      <c r="O239" s="49"/>
    </row>
    <row r="240" spans="1:15" s="1" customFormat="1" ht="76" customHeight="1">
      <c r="A240" s="21" t="s">
        <v>1854</v>
      </c>
      <c r="B240" s="6" t="s">
        <v>676</v>
      </c>
      <c r="C240" s="6" t="s">
        <v>677</v>
      </c>
      <c r="D240" s="203">
        <v>41001</v>
      </c>
      <c r="E240" s="6" t="s">
        <v>678</v>
      </c>
      <c r="F240" s="6" t="s">
        <v>1997</v>
      </c>
      <c r="G240" s="6" t="s">
        <v>679</v>
      </c>
      <c r="H240" s="161">
        <v>59118664</v>
      </c>
      <c r="I240" s="161">
        <v>58759050</v>
      </c>
      <c r="J240" s="48">
        <f t="shared" si="3"/>
        <v>0.99391708175272697</v>
      </c>
      <c r="K240" s="20">
        <v>0</v>
      </c>
      <c r="L240" s="20" t="s">
        <v>276</v>
      </c>
      <c r="M240" s="20" t="s">
        <v>84</v>
      </c>
      <c r="N240" s="20">
        <v>1</v>
      </c>
      <c r="O240" s="21"/>
    </row>
    <row r="241" spans="1:15" s="1" customFormat="1" ht="76" customHeight="1">
      <c r="A241" s="21" t="s">
        <v>1854</v>
      </c>
      <c r="B241" s="49" t="s">
        <v>680</v>
      </c>
      <c r="C241" s="49" t="s">
        <v>670</v>
      </c>
      <c r="D241" s="204">
        <v>41001</v>
      </c>
      <c r="E241" s="58" t="s">
        <v>681</v>
      </c>
      <c r="F241" s="6" t="s">
        <v>1998</v>
      </c>
      <c r="G241" s="49" t="s">
        <v>672</v>
      </c>
      <c r="H241" s="52">
        <v>5971876</v>
      </c>
      <c r="I241" s="52">
        <v>5971876</v>
      </c>
      <c r="J241" s="66">
        <f t="shared" si="3"/>
        <v>1</v>
      </c>
      <c r="K241" s="5">
        <v>3</v>
      </c>
      <c r="L241" s="20" t="s">
        <v>83</v>
      </c>
      <c r="M241" s="20" t="s">
        <v>84</v>
      </c>
      <c r="N241" s="5">
        <v>1</v>
      </c>
      <c r="O241" s="6"/>
    </row>
    <row r="242" spans="1:15" s="1" customFormat="1" ht="56" customHeight="1">
      <c r="A242" s="21" t="s">
        <v>1854</v>
      </c>
      <c r="B242" s="49" t="s">
        <v>680</v>
      </c>
      <c r="C242" s="49" t="s">
        <v>670</v>
      </c>
      <c r="D242" s="204">
        <v>41001</v>
      </c>
      <c r="E242" s="49" t="s">
        <v>682</v>
      </c>
      <c r="F242" s="6" t="s">
        <v>1974</v>
      </c>
      <c r="G242" s="49" t="s">
        <v>672</v>
      </c>
      <c r="H242" s="52">
        <v>2770163</v>
      </c>
      <c r="I242" s="52">
        <v>2770163</v>
      </c>
      <c r="J242" s="66">
        <f>I242/H242</f>
        <v>1</v>
      </c>
      <c r="K242" s="20">
        <v>0</v>
      </c>
      <c r="L242" s="20" t="s">
        <v>83</v>
      </c>
      <c r="M242" s="20" t="s">
        <v>84</v>
      </c>
      <c r="N242" s="5">
        <v>1</v>
      </c>
      <c r="O242" s="21"/>
    </row>
    <row r="243" spans="1:15" s="1" customFormat="1" ht="56" customHeight="1">
      <c r="A243" s="21" t="s">
        <v>1854</v>
      </c>
      <c r="B243" s="49" t="s">
        <v>683</v>
      </c>
      <c r="C243" s="49" t="s">
        <v>670</v>
      </c>
      <c r="D243" s="204">
        <v>41001</v>
      </c>
      <c r="E243" s="49" t="s">
        <v>684</v>
      </c>
      <c r="F243" s="6" t="s">
        <v>1901</v>
      </c>
      <c r="G243" s="49" t="s">
        <v>672</v>
      </c>
      <c r="H243" s="52">
        <v>28032000</v>
      </c>
      <c r="I243" s="52">
        <v>28028485</v>
      </c>
      <c r="J243" s="66">
        <f t="shared" si="3"/>
        <v>0.99987460759132418</v>
      </c>
      <c r="K243" s="20">
        <v>0</v>
      </c>
      <c r="L243" s="20" t="s">
        <v>83</v>
      </c>
      <c r="M243" s="20" t="s">
        <v>84</v>
      </c>
      <c r="N243" s="5">
        <v>1</v>
      </c>
      <c r="O243" s="21"/>
    </row>
    <row r="244" spans="1:15" s="1" customFormat="1" ht="56" customHeight="1">
      <c r="A244" s="21" t="s">
        <v>1854</v>
      </c>
      <c r="B244" s="6" t="s">
        <v>685</v>
      </c>
      <c r="C244" s="6" t="s">
        <v>686</v>
      </c>
      <c r="D244" s="188">
        <v>41004</v>
      </c>
      <c r="E244" s="6" t="s">
        <v>687</v>
      </c>
      <c r="F244" s="6" t="s">
        <v>2158</v>
      </c>
      <c r="G244" s="6" t="s">
        <v>688</v>
      </c>
      <c r="H244" s="150">
        <v>51209000</v>
      </c>
      <c r="I244" s="150">
        <v>51209000</v>
      </c>
      <c r="J244" s="48">
        <v>1</v>
      </c>
      <c r="K244" s="20">
        <v>0</v>
      </c>
      <c r="L244" s="20" t="s">
        <v>83</v>
      </c>
      <c r="M244" s="20" t="s">
        <v>84</v>
      </c>
      <c r="N244" s="20">
        <v>1</v>
      </c>
      <c r="O244" s="21"/>
    </row>
    <row r="245" spans="1:15" s="1" customFormat="1" ht="56" customHeight="1">
      <c r="A245" s="21" t="s">
        <v>1854</v>
      </c>
      <c r="B245" s="6" t="s">
        <v>689</v>
      </c>
      <c r="C245" s="6" t="s">
        <v>686</v>
      </c>
      <c r="D245" s="188">
        <v>41004</v>
      </c>
      <c r="E245" s="6" t="s">
        <v>690</v>
      </c>
      <c r="F245" s="6" t="s">
        <v>1998</v>
      </c>
      <c r="G245" s="6" t="s">
        <v>688</v>
      </c>
      <c r="H245" s="150">
        <v>81428000</v>
      </c>
      <c r="I245" s="150">
        <v>81428000</v>
      </c>
      <c r="J245" s="48">
        <v>1</v>
      </c>
      <c r="K245" s="20">
        <v>1</v>
      </c>
      <c r="L245" s="20" t="s">
        <v>83</v>
      </c>
      <c r="M245" s="20" t="s">
        <v>84</v>
      </c>
      <c r="N245" s="20">
        <v>1</v>
      </c>
      <c r="O245" s="21"/>
    </row>
    <row r="246" spans="1:15" s="1" customFormat="1" ht="56" customHeight="1">
      <c r="A246" s="21" t="s">
        <v>1854</v>
      </c>
      <c r="B246" s="6" t="s">
        <v>691</v>
      </c>
      <c r="C246" s="6" t="s">
        <v>692</v>
      </c>
      <c r="D246" s="188">
        <v>41004</v>
      </c>
      <c r="E246" s="6" t="s">
        <v>693</v>
      </c>
      <c r="F246" s="6" t="s">
        <v>1999</v>
      </c>
      <c r="G246" s="6" t="s">
        <v>694</v>
      </c>
      <c r="H246" s="161">
        <v>2993760</v>
      </c>
      <c r="I246" s="161">
        <v>2993760</v>
      </c>
      <c r="J246" s="48">
        <f>I246/H246</f>
        <v>1</v>
      </c>
      <c r="K246" s="20"/>
      <c r="L246" s="20" t="s">
        <v>107</v>
      </c>
      <c r="M246" s="20" t="s">
        <v>84</v>
      </c>
      <c r="N246" s="20"/>
      <c r="O246" s="21"/>
    </row>
    <row r="247" spans="1:15" s="1" customFormat="1" ht="56" customHeight="1">
      <c r="A247" s="21" t="s">
        <v>1854</v>
      </c>
      <c r="B247" s="6" t="s">
        <v>695</v>
      </c>
      <c r="C247" s="6" t="s">
        <v>686</v>
      </c>
      <c r="D247" s="188">
        <v>41004</v>
      </c>
      <c r="E247" s="6" t="s">
        <v>690</v>
      </c>
      <c r="F247" s="6" t="s">
        <v>1998</v>
      </c>
      <c r="G247" s="6" t="s">
        <v>688</v>
      </c>
      <c r="H247" s="150">
        <v>244222000</v>
      </c>
      <c r="I247" s="150">
        <v>244222000</v>
      </c>
      <c r="J247" s="48">
        <v>1</v>
      </c>
      <c r="K247" s="20">
        <v>1</v>
      </c>
      <c r="L247" s="20" t="s">
        <v>83</v>
      </c>
      <c r="M247" s="20" t="s">
        <v>102</v>
      </c>
      <c r="N247" s="20">
        <v>1</v>
      </c>
      <c r="O247" s="21"/>
    </row>
    <row r="248" spans="1:15" s="1" customFormat="1" ht="56" customHeight="1">
      <c r="A248" s="21" t="s">
        <v>1854</v>
      </c>
      <c r="B248" s="6" t="s">
        <v>696</v>
      </c>
      <c r="C248" s="6" t="s">
        <v>686</v>
      </c>
      <c r="D248" s="188">
        <v>41004</v>
      </c>
      <c r="E248" s="6" t="s">
        <v>690</v>
      </c>
      <c r="F248" s="6" t="s">
        <v>1998</v>
      </c>
      <c r="G248" s="6" t="s">
        <v>688</v>
      </c>
      <c r="H248" s="150">
        <v>33601207</v>
      </c>
      <c r="I248" s="150">
        <v>33601207</v>
      </c>
      <c r="J248" s="48">
        <v>1</v>
      </c>
      <c r="K248" s="20">
        <v>1</v>
      </c>
      <c r="L248" s="20" t="s">
        <v>83</v>
      </c>
      <c r="M248" s="20" t="s">
        <v>697</v>
      </c>
      <c r="N248" s="20">
        <v>1</v>
      </c>
      <c r="O248" s="21"/>
    </row>
    <row r="249" spans="1:15" s="1" customFormat="1" ht="73.25" customHeight="1">
      <c r="A249" s="21" t="s">
        <v>1854</v>
      </c>
      <c r="B249" s="6" t="s">
        <v>698</v>
      </c>
      <c r="C249" s="6" t="s">
        <v>699</v>
      </c>
      <c r="D249" s="188">
        <v>41004</v>
      </c>
      <c r="E249" s="6" t="s">
        <v>700</v>
      </c>
      <c r="F249" s="6" t="s">
        <v>2000</v>
      </c>
      <c r="G249" s="6" t="s">
        <v>688</v>
      </c>
      <c r="H249" s="161">
        <v>29120000</v>
      </c>
      <c r="I249" s="161">
        <v>29120000</v>
      </c>
      <c r="J249" s="48">
        <f t="shared" ref="J249:J254" si="4">I249/H249</f>
        <v>1</v>
      </c>
      <c r="K249" s="20">
        <v>0</v>
      </c>
      <c r="L249" s="20" t="s">
        <v>83</v>
      </c>
      <c r="M249" s="20" t="s">
        <v>84</v>
      </c>
      <c r="N249" s="20">
        <v>1</v>
      </c>
      <c r="O249" s="21"/>
    </row>
    <row r="250" spans="1:15" s="1" customFormat="1" ht="73.25" customHeight="1">
      <c r="A250" s="21" t="s">
        <v>1854</v>
      </c>
      <c r="B250" s="6" t="s">
        <v>701</v>
      </c>
      <c r="C250" s="6" t="s">
        <v>702</v>
      </c>
      <c r="D250" s="188">
        <v>41004</v>
      </c>
      <c r="E250" s="6" t="s">
        <v>703</v>
      </c>
      <c r="F250" s="6" t="s">
        <v>2001</v>
      </c>
      <c r="G250" s="6" t="s">
        <v>688</v>
      </c>
      <c r="H250" s="161">
        <v>36208000</v>
      </c>
      <c r="I250" s="161">
        <v>36208000</v>
      </c>
      <c r="J250" s="48">
        <f t="shared" si="4"/>
        <v>1</v>
      </c>
      <c r="K250" s="20">
        <v>0</v>
      </c>
      <c r="L250" s="20" t="s">
        <v>276</v>
      </c>
      <c r="M250" s="20" t="s">
        <v>84</v>
      </c>
      <c r="N250" s="20">
        <v>1</v>
      </c>
      <c r="O250" s="21"/>
    </row>
    <row r="251" spans="1:15" s="1" customFormat="1" ht="73.25" customHeight="1">
      <c r="A251" s="21" t="s">
        <v>1854</v>
      </c>
      <c r="B251" s="6" t="s">
        <v>704</v>
      </c>
      <c r="C251" s="6" t="s">
        <v>705</v>
      </c>
      <c r="D251" s="188">
        <v>41022</v>
      </c>
      <c r="E251" s="6" t="s">
        <v>706</v>
      </c>
      <c r="F251" s="6" t="s">
        <v>1992</v>
      </c>
      <c r="G251" s="6" t="s">
        <v>660</v>
      </c>
      <c r="H251" s="161">
        <v>7756560</v>
      </c>
      <c r="I251" s="161">
        <v>4961250</v>
      </c>
      <c r="J251" s="48">
        <f t="shared" si="4"/>
        <v>0.63961988304093564</v>
      </c>
      <c r="K251" s="20"/>
      <c r="L251" s="20" t="s">
        <v>276</v>
      </c>
      <c r="M251" s="20" t="s">
        <v>84</v>
      </c>
      <c r="N251" s="20"/>
      <c r="O251" s="21"/>
    </row>
    <row r="252" spans="1:15" s="1" customFormat="1" ht="56" customHeight="1">
      <c r="A252" s="21" t="s">
        <v>1854</v>
      </c>
      <c r="B252" s="6" t="s">
        <v>707</v>
      </c>
      <c r="C252" s="6" t="s">
        <v>686</v>
      </c>
      <c r="D252" s="188">
        <v>41036</v>
      </c>
      <c r="E252" s="6" t="s">
        <v>708</v>
      </c>
      <c r="F252" s="6" t="s">
        <v>2002</v>
      </c>
      <c r="G252" s="6" t="s">
        <v>709</v>
      </c>
      <c r="H252" s="150">
        <v>23675000</v>
      </c>
      <c r="I252" s="150">
        <v>23674999</v>
      </c>
      <c r="J252" s="48">
        <f t="shared" si="4"/>
        <v>0.99999995776135164</v>
      </c>
      <c r="K252" s="20">
        <v>0</v>
      </c>
      <c r="L252" s="20" t="s">
        <v>116</v>
      </c>
      <c r="M252" s="20" t="s">
        <v>84</v>
      </c>
      <c r="N252" s="20">
        <v>2</v>
      </c>
      <c r="O252" s="21"/>
    </row>
    <row r="253" spans="1:15" s="1" customFormat="1" ht="56" customHeight="1">
      <c r="A253" s="21" t="s">
        <v>1854</v>
      </c>
      <c r="B253" s="6" t="s">
        <v>710</v>
      </c>
      <c r="C253" s="6" t="s">
        <v>686</v>
      </c>
      <c r="D253" s="188">
        <v>41036</v>
      </c>
      <c r="E253" s="6" t="s">
        <v>711</v>
      </c>
      <c r="F253" s="6" t="s">
        <v>2002</v>
      </c>
      <c r="G253" s="6" t="s">
        <v>709</v>
      </c>
      <c r="H253" s="150">
        <v>24179000</v>
      </c>
      <c r="I253" s="150">
        <v>24178999</v>
      </c>
      <c r="J253" s="48">
        <f t="shared" si="4"/>
        <v>0.99999995864179658</v>
      </c>
      <c r="K253" s="20">
        <v>0</v>
      </c>
      <c r="L253" s="20" t="s">
        <v>116</v>
      </c>
      <c r="M253" s="20" t="s">
        <v>84</v>
      </c>
      <c r="N253" s="20">
        <v>3</v>
      </c>
      <c r="O253" s="21"/>
    </row>
    <row r="254" spans="1:15" s="1" customFormat="1" ht="56" customHeight="1">
      <c r="A254" s="21" t="s">
        <v>1854</v>
      </c>
      <c r="B254" s="6" t="s">
        <v>712</v>
      </c>
      <c r="C254" s="6" t="s">
        <v>686</v>
      </c>
      <c r="D254" s="132">
        <v>41037</v>
      </c>
      <c r="E254" s="6" t="s">
        <v>713</v>
      </c>
      <c r="F254" s="6" t="s">
        <v>2002</v>
      </c>
      <c r="G254" s="6" t="s">
        <v>714</v>
      </c>
      <c r="H254" s="10">
        <v>1688000</v>
      </c>
      <c r="I254" s="10">
        <v>1687999</v>
      </c>
      <c r="J254" s="48">
        <f t="shared" si="4"/>
        <v>0.99999940758293837</v>
      </c>
      <c r="K254" s="5">
        <v>0</v>
      </c>
      <c r="L254" s="20" t="s">
        <v>116</v>
      </c>
      <c r="M254" s="5" t="s">
        <v>102</v>
      </c>
      <c r="N254" s="5">
        <v>1</v>
      </c>
      <c r="O254" s="6"/>
    </row>
    <row r="255" spans="1:15" s="1" customFormat="1" ht="53.25" customHeight="1">
      <c r="A255" s="21" t="s">
        <v>1854</v>
      </c>
      <c r="B255" s="58" t="s">
        <v>715</v>
      </c>
      <c r="C255" s="14" t="s">
        <v>716</v>
      </c>
      <c r="D255" s="205">
        <v>41043</v>
      </c>
      <c r="E255" s="141" t="s">
        <v>717</v>
      </c>
      <c r="F255" s="6" t="s">
        <v>1868</v>
      </c>
      <c r="G255" s="14" t="s">
        <v>718</v>
      </c>
      <c r="H255" s="149">
        <v>10000000</v>
      </c>
      <c r="I255" s="57">
        <v>9898270</v>
      </c>
      <c r="J255" s="90">
        <v>0.99</v>
      </c>
      <c r="K255" s="178">
        <v>0</v>
      </c>
      <c r="L255" s="20" t="s">
        <v>276</v>
      </c>
      <c r="M255" s="20" t="s">
        <v>84</v>
      </c>
      <c r="N255" s="20">
        <v>9</v>
      </c>
      <c r="O255" s="21"/>
    </row>
    <row r="256" spans="1:15" s="1" customFormat="1" ht="63.5" customHeight="1">
      <c r="A256" s="21" t="s">
        <v>1854</v>
      </c>
      <c r="B256" s="51" t="s">
        <v>719</v>
      </c>
      <c r="C256" s="51" t="s">
        <v>720</v>
      </c>
      <c r="D256" s="203">
        <v>41060</v>
      </c>
      <c r="E256" s="51" t="s">
        <v>721</v>
      </c>
      <c r="F256" s="6" t="s">
        <v>1992</v>
      </c>
      <c r="G256" s="49" t="s">
        <v>722</v>
      </c>
      <c r="H256" s="60">
        <v>6616018</v>
      </c>
      <c r="I256" s="60">
        <v>6616018</v>
      </c>
      <c r="J256" s="50">
        <v>1</v>
      </c>
      <c r="K256" s="177">
        <v>2</v>
      </c>
      <c r="L256" s="20" t="s">
        <v>276</v>
      </c>
      <c r="M256" s="20" t="s">
        <v>84</v>
      </c>
      <c r="N256" s="20"/>
      <c r="O256" s="21"/>
    </row>
    <row r="257" spans="1:15" s="1" customFormat="1" ht="63.5" customHeight="1">
      <c r="A257" s="21" t="s">
        <v>1854</v>
      </c>
      <c r="B257" s="6" t="s">
        <v>723</v>
      </c>
      <c r="C257" s="6" t="s">
        <v>724</v>
      </c>
      <c r="D257" s="134">
        <v>41101</v>
      </c>
      <c r="E257" s="6" t="s">
        <v>725</v>
      </c>
      <c r="F257" s="6" t="s">
        <v>2003</v>
      </c>
      <c r="G257" s="6" t="s">
        <v>726</v>
      </c>
      <c r="H257" s="161">
        <v>82840000</v>
      </c>
      <c r="I257" s="161">
        <v>82840000</v>
      </c>
      <c r="J257" s="48">
        <v>1</v>
      </c>
      <c r="K257" s="20">
        <v>0</v>
      </c>
      <c r="L257" s="20" t="s">
        <v>83</v>
      </c>
      <c r="M257" s="20" t="s">
        <v>84</v>
      </c>
      <c r="N257" s="20">
        <v>1</v>
      </c>
      <c r="O257" s="21"/>
    </row>
    <row r="258" spans="1:15" s="1" customFormat="1" ht="53.25" customHeight="1">
      <c r="A258" s="21" t="s">
        <v>1854</v>
      </c>
      <c r="B258" s="6" t="s">
        <v>727</v>
      </c>
      <c r="C258" s="6" t="s">
        <v>686</v>
      </c>
      <c r="D258" s="132">
        <v>41127</v>
      </c>
      <c r="E258" s="6" t="s">
        <v>713</v>
      </c>
      <c r="F258" s="6" t="s">
        <v>2002</v>
      </c>
      <c r="G258" s="6" t="s">
        <v>709</v>
      </c>
      <c r="H258" s="161">
        <v>10616000</v>
      </c>
      <c r="I258" s="161">
        <v>10616000</v>
      </c>
      <c r="J258" s="48">
        <f>I258/H258</f>
        <v>1</v>
      </c>
      <c r="K258" s="20">
        <v>0</v>
      </c>
      <c r="L258" s="20" t="s">
        <v>116</v>
      </c>
      <c r="M258" s="20" t="s">
        <v>697</v>
      </c>
      <c r="N258" s="20">
        <v>1</v>
      </c>
      <c r="O258" s="21"/>
    </row>
    <row r="259" spans="1:15" s="1" customFormat="1" ht="68" customHeight="1">
      <c r="A259" s="21" t="s">
        <v>1854</v>
      </c>
      <c r="B259" s="6" t="s">
        <v>728</v>
      </c>
      <c r="C259" s="6" t="s">
        <v>729</v>
      </c>
      <c r="D259" s="134">
        <v>41137</v>
      </c>
      <c r="E259" s="6" t="s">
        <v>730</v>
      </c>
      <c r="F259" s="6" t="s">
        <v>2004</v>
      </c>
      <c r="G259" s="6" t="s">
        <v>731</v>
      </c>
      <c r="H259" s="161">
        <v>6051000</v>
      </c>
      <c r="I259" s="161">
        <v>6045722</v>
      </c>
      <c r="J259" s="48">
        <v>0.999</v>
      </c>
      <c r="K259" s="20">
        <v>1</v>
      </c>
      <c r="L259" s="20" t="s">
        <v>107</v>
      </c>
      <c r="M259" s="20" t="s">
        <v>84</v>
      </c>
      <c r="N259" s="20">
        <v>1</v>
      </c>
      <c r="O259" s="21"/>
    </row>
    <row r="260" spans="1:15" s="1" customFormat="1" ht="129" customHeight="1">
      <c r="A260" s="21" t="s">
        <v>1854</v>
      </c>
      <c r="B260" s="6" t="s">
        <v>732</v>
      </c>
      <c r="C260" s="6" t="s">
        <v>733</v>
      </c>
      <c r="D260" s="188">
        <v>41051</v>
      </c>
      <c r="E260" s="6" t="s">
        <v>734</v>
      </c>
      <c r="F260" s="6" t="s">
        <v>1926</v>
      </c>
      <c r="G260" s="6" t="s">
        <v>735</v>
      </c>
      <c r="H260" s="161">
        <v>4004000</v>
      </c>
      <c r="I260" s="161">
        <v>4004000</v>
      </c>
      <c r="J260" s="48">
        <f>I260/H260</f>
        <v>1</v>
      </c>
      <c r="K260" s="20"/>
      <c r="L260" s="20" t="s">
        <v>276</v>
      </c>
      <c r="M260" s="20" t="s">
        <v>84</v>
      </c>
      <c r="N260" s="20">
        <v>1</v>
      </c>
      <c r="O260" s="21"/>
    </row>
    <row r="261" spans="1:15" s="1" customFormat="1" ht="68.75" customHeight="1">
      <c r="A261" s="21" t="s">
        <v>1854</v>
      </c>
      <c r="B261" s="58" t="s">
        <v>736</v>
      </c>
      <c r="C261" s="49" t="s">
        <v>737</v>
      </c>
      <c r="D261" s="202">
        <v>41320</v>
      </c>
      <c r="E261" s="58" t="s">
        <v>738</v>
      </c>
      <c r="F261" s="6" t="s">
        <v>2005</v>
      </c>
      <c r="G261" s="58" t="s">
        <v>739</v>
      </c>
      <c r="H261" s="57">
        <v>20515000</v>
      </c>
      <c r="I261" s="57">
        <v>18832500</v>
      </c>
      <c r="J261" s="48">
        <f>I261/H261</f>
        <v>0.91798683889836707</v>
      </c>
      <c r="K261" s="20"/>
      <c r="L261" s="20" t="s">
        <v>107</v>
      </c>
      <c r="M261" s="20" t="s">
        <v>84</v>
      </c>
      <c r="N261" s="20">
        <v>1</v>
      </c>
      <c r="O261" s="21"/>
    </row>
    <row r="262" spans="1:15" s="1" customFormat="1" ht="68.75" customHeight="1">
      <c r="A262" s="21" t="s">
        <v>1854</v>
      </c>
      <c r="B262" s="58" t="s">
        <v>740</v>
      </c>
      <c r="C262" s="58" t="s">
        <v>741</v>
      </c>
      <c r="D262" s="102">
        <v>41001</v>
      </c>
      <c r="E262" s="58" t="s">
        <v>742</v>
      </c>
      <c r="F262" s="6" t="s">
        <v>2006</v>
      </c>
      <c r="G262" s="58" t="s">
        <v>743</v>
      </c>
      <c r="H262" s="60">
        <v>280645993</v>
      </c>
      <c r="I262" s="60">
        <v>272636667</v>
      </c>
      <c r="J262" s="50">
        <v>0.97099999999999997</v>
      </c>
      <c r="K262" s="59">
        <v>0</v>
      </c>
      <c r="L262" s="59" t="s">
        <v>744</v>
      </c>
      <c r="M262" s="59" t="s">
        <v>745</v>
      </c>
      <c r="N262" s="59">
        <v>1</v>
      </c>
      <c r="O262" s="62"/>
    </row>
    <row r="263" spans="1:15" s="1" customFormat="1" ht="68.75" customHeight="1">
      <c r="A263" s="21" t="s">
        <v>1854</v>
      </c>
      <c r="B263" s="58" t="s">
        <v>746</v>
      </c>
      <c r="C263" s="58" t="s">
        <v>741</v>
      </c>
      <c r="D263" s="206">
        <v>41001</v>
      </c>
      <c r="E263" s="58" t="s">
        <v>747</v>
      </c>
      <c r="F263" s="6" t="s">
        <v>1976</v>
      </c>
      <c r="G263" s="58" t="s">
        <v>743</v>
      </c>
      <c r="H263" s="224">
        <v>131906927</v>
      </c>
      <c r="I263" s="224">
        <v>131906340</v>
      </c>
      <c r="J263" s="169">
        <v>1</v>
      </c>
      <c r="K263" s="59">
        <v>2</v>
      </c>
      <c r="L263" s="59" t="s">
        <v>748</v>
      </c>
      <c r="M263" s="59" t="s">
        <v>745</v>
      </c>
      <c r="N263" s="59">
        <v>1</v>
      </c>
      <c r="O263" s="62"/>
    </row>
    <row r="264" spans="1:15" s="1" customFormat="1" ht="68.75" customHeight="1">
      <c r="A264" s="21" t="s">
        <v>1854</v>
      </c>
      <c r="B264" s="58" t="s">
        <v>749</v>
      </c>
      <c r="C264" s="58" t="s">
        <v>750</v>
      </c>
      <c r="D264" s="206">
        <v>41001</v>
      </c>
      <c r="E264" s="60" t="s">
        <v>751</v>
      </c>
      <c r="F264" s="6" t="s">
        <v>1995</v>
      </c>
      <c r="G264" s="58" t="s">
        <v>752</v>
      </c>
      <c r="H264" s="52">
        <v>37439000</v>
      </c>
      <c r="I264" s="52">
        <v>37408501</v>
      </c>
      <c r="J264" s="50">
        <v>0.99918536819893689</v>
      </c>
      <c r="K264" s="55">
        <v>0</v>
      </c>
      <c r="L264" s="55" t="s">
        <v>753</v>
      </c>
      <c r="M264" s="55" t="s">
        <v>84</v>
      </c>
      <c r="N264" s="55">
        <v>1</v>
      </c>
      <c r="O264" s="58"/>
    </row>
    <row r="265" spans="1:15" s="1" customFormat="1" ht="68.75" customHeight="1">
      <c r="A265" s="21" t="s">
        <v>1854</v>
      </c>
      <c r="B265" s="61" t="s">
        <v>754</v>
      </c>
      <c r="C265" s="51" t="s">
        <v>750</v>
      </c>
      <c r="D265" s="207">
        <v>41001</v>
      </c>
      <c r="E265" s="60" t="s">
        <v>755</v>
      </c>
      <c r="F265" s="6" t="s">
        <v>2007</v>
      </c>
      <c r="G265" s="58" t="s">
        <v>718</v>
      </c>
      <c r="H265" s="60">
        <v>17999952</v>
      </c>
      <c r="I265" s="60">
        <v>17993607</v>
      </c>
      <c r="J265" s="169">
        <v>0.999</v>
      </c>
      <c r="K265" s="179">
        <v>0</v>
      </c>
      <c r="L265" s="33" t="s">
        <v>107</v>
      </c>
      <c r="M265" s="33" t="s">
        <v>84</v>
      </c>
      <c r="N265" s="33">
        <v>5</v>
      </c>
      <c r="O265" s="62"/>
    </row>
    <row r="266" spans="1:15" s="1" customFormat="1" ht="68.75" customHeight="1">
      <c r="A266" s="21" t="s">
        <v>1854</v>
      </c>
      <c r="B266" s="51" t="s">
        <v>756</v>
      </c>
      <c r="C266" s="51" t="s">
        <v>757</v>
      </c>
      <c r="D266" s="203">
        <v>41001</v>
      </c>
      <c r="E266" s="51" t="s">
        <v>758</v>
      </c>
      <c r="F266" s="6" t="s">
        <v>2008</v>
      </c>
      <c r="G266" s="51" t="s">
        <v>752</v>
      </c>
      <c r="H266" s="60">
        <v>386425387</v>
      </c>
      <c r="I266" s="52" t="s">
        <v>759</v>
      </c>
      <c r="J266" s="50">
        <v>0.999</v>
      </c>
      <c r="K266" s="55">
        <v>6</v>
      </c>
      <c r="L266" s="33" t="s">
        <v>83</v>
      </c>
      <c r="M266" s="33" t="s">
        <v>84</v>
      </c>
      <c r="N266" s="33">
        <v>1</v>
      </c>
      <c r="O266" s="51" t="s">
        <v>760</v>
      </c>
    </row>
    <row r="267" spans="1:15" s="1" customFormat="1" ht="68.75" customHeight="1">
      <c r="A267" s="21" t="s">
        <v>1854</v>
      </c>
      <c r="B267" s="58" t="s">
        <v>761</v>
      </c>
      <c r="C267" s="58" t="s">
        <v>762</v>
      </c>
      <c r="D267" s="188">
        <v>41004</v>
      </c>
      <c r="E267" s="141" t="s">
        <v>763</v>
      </c>
      <c r="F267" s="6" t="s">
        <v>2009</v>
      </c>
      <c r="G267" s="58" t="s">
        <v>718</v>
      </c>
      <c r="H267" s="63">
        <v>6797000</v>
      </c>
      <c r="I267" s="63">
        <v>6745269</v>
      </c>
      <c r="J267" s="169">
        <v>0.99199999999999999</v>
      </c>
      <c r="K267" s="59">
        <v>0</v>
      </c>
      <c r="L267" s="59" t="s">
        <v>764</v>
      </c>
      <c r="M267" s="59" t="s">
        <v>697</v>
      </c>
      <c r="N267" s="59">
        <v>1</v>
      </c>
      <c r="O267" s="62"/>
    </row>
    <row r="268" spans="1:15" s="1" customFormat="1" ht="68.75" customHeight="1">
      <c r="A268" s="21" t="s">
        <v>1854</v>
      </c>
      <c r="B268" s="61" t="s">
        <v>754</v>
      </c>
      <c r="C268" s="51" t="s">
        <v>750</v>
      </c>
      <c r="D268" s="207">
        <v>41009</v>
      </c>
      <c r="E268" s="60" t="s">
        <v>765</v>
      </c>
      <c r="F268" s="6" t="s">
        <v>2010</v>
      </c>
      <c r="G268" s="58" t="s">
        <v>718</v>
      </c>
      <c r="H268" s="60">
        <v>17999952</v>
      </c>
      <c r="I268" s="60">
        <v>17999908</v>
      </c>
      <c r="J268" s="169">
        <v>0.999</v>
      </c>
      <c r="K268" s="179">
        <v>0</v>
      </c>
      <c r="L268" s="33" t="s">
        <v>107</v>
      </c>
      <c r="M268" s="33" t="s">
        <v>84</v>
      </c>
      <c r="N268" s="33">
        <v>5</v>
      </c>
      <c r="O268" s="62"/>
    </row>
    <row r="269" spans="1:15" s="1" customFormat="1" ht="68.75" customHeight="1">
      <c r="A269" s="21" t="s">
        <v>1854</v>
      </c>
      <c r="B269" s="7" t="s">
        <v>766</v>
      </c>
      <c r="C269" s="51" t="s">
        <v>767</v>
      </c>
      <c r="D269" s="203">
        <v>41001</v>
      </c>
      <c r="E269" s="51" t="s">
        <v>768</v>
      </c>
      <c r="F269" s="6" t="s">
        <v>2011</v>
      </c>
      <c r="G269" s="51" t="s">
        <v>769</v>
      </c>
      <c r="H269" s="60">
        <v>3150000</v>
      </c>
      <c r="I269" s="52" t="s">
        <v>770</v>
      </c>
      <c r="J269" s="50">
        <v>1</v>
      </c>
      <c r="K269" s="9" t="s">
        <v>2163</v>
      </c>
      <c r="L269" s="20" t="s">
        <v>116</v>
      </c>
      <c r="M269" s="20" t="s">
        <v>84</v>
      </c>
      <c r="N269" s="20" t="s">
        <v>1862</v>
      </c>
      <c r="O269" s="6" t="s">
        <v>771</v>
      </c>
    </row>
    <row r="270" spans="1:15" s="1" customFormat="1" ht="159" customHeight="1">
      <c r="A270" s="21" t="s">
        <v>1854</v>
      </c>
      <c r="B270" s="7" t="s">
        <v>772</v>
      </c>
      <c r="C270" s="51" t="s">
        <v>773</v>
      </c>
      <c r="D270" s="203">
        <v>41004</v>
      </c>
      <c r="E270" s="51" t="s">
        <v>774</v>
      </c>
      <c r="F270" s="6" t="s">
        <v>2012</v>
      </c>
      <c r="G270" s="58" t="s">
        <v>775</v>
      </c>
      <c r="H270" s="52">
        <v>866889000</v>
      </c>
      <c r="I270" s="52" t="s">
        <v>776</v>
      </c>
      <c r="J270" s="170">
        <v>1</v>
      </c>
      <c r="K270" s="9" t="s">
        <v>2163</v>
      </c>
      <c r="L270" s="20" t="s">
        <v>107</v>
      </c>
      <c r="M270" s="20" t="s">
        <v>84</v>
      </c>
      <c r="N270" s="20">
        <v>1</v>
      </c>
      <c r="O270" s="6" t="s">
        <v>777</v>
      </c>
    </row>
    <row r="271" spans="1:15" s="1" customFormat="1" ht="89.25" customHeight="1">
      <c r="A271" s="21" t="s">
        <v>1854</v>
      </c>
      <c r="B271" s="58" t="s">
        <v>778</v>
      </c>
      <c r="C271" s="51" t="s">
        <v>779</v>
      </c>
      <c r="D271" s="203">
        <v>41001</v>
      </c>
      <c r="E271" s="51" t="s">
        <v>780</v>
      </c>
      <c r="F271" s="6" t="s">
        <v>2008</v>
      </c>
      <c r="G271" s="51" t="s">
        <v>781</v>
      </c>
      <c r="H271" s="52">
        <v>37881000</v>
      </c>
      <c r="I271" s="52">
        <v>37829958</v>
      </c>
      <c r="J271" s="170">
        <v>0.99865256988991846</v>
      </c>
      <c r="K271" s="55">
        <v>5</v>
      </c>
      <c r="L271" s="20" t="s">
        <v>83</v>
      </c>
      <c r="M271" s="20" t="s">
        <v>84</v>
      </c>
      <c r="N271" s="20">
        <v>2</v>
      </c>
      <c r="O271" s="64"/>
    </row>
    <row r="272" spans="1:15" s="1" customFormat="1" ht="89.25" customHeight="1">
      <c r="A272" s="21" t="s">
        <v>1854</v>
      </c>
      <c r="B272" s="58" t="s">
        <v>782</v>
      </c>
      <c r="C272" s="51" t="s">
        <v>779</v>
      </c>
      <c r="D272" s="203">
        <v>41001</v>
      </c>
      <c r="E272" s="51" t="s">
        <v>783</v>
      </c>
      <c r="F272" s="6" t="s">
        <v>2013</v>
      </c>
      <c r="G272" s="51" t="s">
        <v>781</v>
      </c>
      <c r="H272" s="52">
        <v>260572935</v>
      </c>
      <c r="I272" s="52">
        <v>260567726</v>
      </c>
      <c r="J272" s="170">
        <v>0.999</v>
      </c>
      <c r="K272" s="55">
        <v>2</v>
      </c>
      <c r="L272" s="20" t="s">
        <v>116</v>
      </c>
      <c r="M272" s="20" t="s">
        <v>84</v>
      </c>
      <c r="N272" s="20">
        <v>1</v>
      </c>
      <c r="O272" s="64"/>
    </row>
    <row r="273" spans="1:15" s="1" customFormat="1" ht="89.25" customHeight="1">
      <c r="A273" s="21" t="s">
        <v>1854</v>
      </c>
      <c r="B273" s="58" t="s">
        <v>784</v>
      </c>
      <c r="C273" s="51" t="s">
        <v>779</v>
      </c>
      <c r="D273" s="203">
        <v>41001</v>
      </c>
      <c r="E273" s="51" t="s">
        <v>783</v>
      </c>
      <c r="F273" s="6" t="s">
        <v>2013</v>
      </c>
      <c r="G273" s="51" t="s">
        <v>781</v>
      </c>
      <c r="H273" s="52">
        <v>231185010</v>
      </c>
      <c r="I273" s="52">
        <v>231182119</v>
      </c>
      <c r="J273" s="170">
        <v>0.999</v>
      </c>
      <c r="K273" s="55">
        <v>2</v>
      </c>
      <c r="L273" s="20" t="s">
        <v>116</v>
      </c>
      <c r="M273" s="20" t="s">
        <v>84</v>
      </c>
      <c r="N273" s="20">
        <v>1</v>
      </c>
      <c r="O273" s="64"/>
    </row>
    <row r="274" spans="1:15" s="1" customFormat="1" ht="89.25" customHeight="1">
      <c r="A274" s="21" t="s">
        <v>1854</v>
      </c>
      <c r="B274" s="58" t="s">
        <v>785</v>
      </c>
      <c r="C274" s="51" t="s">
        <v>779</v>
      </c>
      <c r="D274" s="203">
        <v>41001</v>
      </c>
      <c r="E274" s="51" t="s">
        <v>783</v>
      </c>
      <c r="F274" s="6" t="s">
        <v>2013</v>
      </c>
      <c r="G274" s="51" t="s">
        <v>781</v>
      </c>
      <c r="H274" s="52">
        <v>248817765</v>
      </c>
      <c r="I274" s="52">
        <v>248812096</v>
      </c>
      <c r="J274" s="170">
        <v>0.999</v>
      </c>
      <c r="K274" s="55">
        <v>2</v>
      </c>
      <c r="L274" s="20" t="s">
        <v>116</v>
      </c>
      <c r="M274" s="20" t="s">
        <v>84</v>
      </c>
      <c r="N274" s="20">
        <v>1</v>
      </c>
      <c r="O274" s="64"/>
    </row>
    <row r="275" spans="1:15" s="1" customFormat="1" ht="89.25" customHeight="1">
      <c r="A275" s="21" t="s">
        <v>1854</v>
      </c>
      <c r="B275" s="58" t="s">
        <v>786</v>
      </c>
      <c r="C275" s="51" t="s">
        <v>779</v>
      </c>
      <c r="D275" s="203">
        <v>41001</v>
      </c>
      <c r="E275" s="51" t="s">
        <v>783</v>
      </c>
      <c r="F275" s="6" t="s">
        <v>2013</v>
      </c>
      <c r="G275" s="51" t="s">
        <v>781</v>
      </c>
      <c r="H275" s="52">
        <v>268409715</v>
      </c>
      <c r="I275" s="52">
        <v>268406424</v>
      </c>
      <c r="J275" s="170">
        <v>0.999</v>
      </c>
      <c r="K275" s="55">
        <v>2</v>
      </c>
      <c r="L275" s="20" t="s">
        <v>116</v>
      </c>
      <c r="M275" s="20" t="s">
        <v>84</v>
      </c>
      <c r="N275" s="20">
        <v>1</v>
      </c>
      <c r="O275" s="64"/>
    </row>
    <row r="276" spans="1:15" s="1" customFormat="1" ht="89.25" customHeight="1">
      <c r="A276" s="21" t="s">
        <v>1854</v>
      </c>
      <c r="B276" s="58" t="s">
        <v>787</v>
      </c>
      <c r="C276" s="51" t="s">
        <v>779</v>
      </c>
      <c r="D276" s="203">
        <v>41001</v>
      </c>
      <c r="E276" s="51" t="s">
        <v>783</v>
      </c>
      <c r="F276" s="6" t="s">
        <v>2013</v>
      </c>
      <c r="G276" s="51" t="s">
        <v>781</v>
      </c>
      <c r="H276" s="52">
        <v>250776960</v>
      </c>
      <c r="I276" s="52">
        <v>250775088</v>
      </c>
      <c r="J276" s="170">
        <v>0.999</v>
      </c>
      <c r="K276" s="55">
        <v>2</v>
      </c>
      <c r="L276" s="20" t="s">
        <v>116</v>
      </c>
      <c r="M276" s="20" t="s">
        <v>84</v>
      </c>
      <c r="N276" s="20">
        <v>1</v>
      </c>
      <c r="O276" s="64"/>
    </row>
    <row r="277" spans="1:15" s="1" customFormat="1" ht="89.25" customHeight="1">
      <c r="A277" s="21" t="s">
        <v>1854</v>
      </c>
      <c r="B277" s="58" t="s">
        <v>788</v>
      </c>
      <c r="C277" s="51" t="s">
        <v>779</v>
      </c>
      <c r="D277" s="203">
        <v>41001</v>
      </c>
      <c r="E277" s="51" t="s">
        <v>783</v>
      </c>
      <c r="F277" s="6" t="s">
        <v>2013</v>
      </c>
      <c r="G277" s="51" t="s">
        <v>781</v>
      </c>
      <c r="H277" s="52">
        <v>227266620</v>
      </c>
      <c r="I277" s="52">
        <v>227262466</v>
      </c>
      <c r="J277" s="170">
        <v>0.999</v>
      </c>
      <c r="K277" s="55">
        <v>2</v>
      </c>
      <c r="L277" s="20" t="s">
        <v>116</v>
      </c>
      <c r="M277" s="20" t="s">
        <v>84</v>
      </c>
      <c r="N277" s="20">
        <v>1</v>
      </c>
      <c r="O277" s="64"/>
    </row>
    <row r="278" spans="1:15" s="1" customFormat="1" ht="88.5" customHeight="1">
      <c r="A278" s="21" t="s">
        <v>1854</v>
      </c>
      <c r="B278" s="58" t="s">
        <v>789</v>
      </c>
      <c r="C278" s="51" t="s">
        <v>779</v>
      </c>
      <c r="D278" s="203">
        <v>41001</v>
      </c>
      <c r="E278" s="51" t="s">
        <v>783</v>
      </c>
      <c r="F278" s="6" t="s">
        <v>2013</v>
      </c>
      <c r="G278" s="51" t="s">
        <v>781</v>
      </c>
      <c r="H278" s="52">
        <v>225307425</v>
      </c>
      <c r="I278" s="52">
        <v>225306333</v>
      </c>
      <c r="J278" s="170">
        <v>0.999</v>
      </c>
      <c r="K278" s="55">
        <v>2</v>
      </c>
      <c r="L278" s="20" t="s">
        <v>116</v>
      </c>
      <c r="M278" s="20" t="s">
        <v>84</v>
      </c>
      <c r="N278" s="20">
        <v>1</v>
      </c>
      <c r="O278" s="64"/>
    </row>
    <row r="279" spans="1:15" s="1" customFormat="1" ht="88.5" customHeight="1">
      <c r="A279" s="21" t="s">
        <v>1854</v>
      </c>
      <c r="B279" s="58" t="s">
        <v>790</v>
      </c>
      <c r="C279" s="51" t="s">
        <v>779</v>
      </c>
      <c r="D279" s="203">
        <v>41001</v>
      </c>
      <c r="E279" s="51" t="s">
        <v>783</v>
      </c>
      <c r="F279" s="6" t="s">
        <v>2013</v>
      </c>
      <c r="G279" s="51" t="s">
        <v>781</v>
      </c>
      <c r="H279" s="52">
        <v>246858570</v>
      </c>
      <c r="I279" s="52">
        <v>246858094</v>
      </c>
      <c r="J279" s="170">
        <v>0.999</v>
      </c>
      <c r="K279" s="55">
        <v>2</v>
      </c>
      <c r="L279" s="20" t="s">
        <v>116</v>
      </c>
      <c r="M279" s="20" t="s">
        <v>84</v>
      </c>
      <c r="N279" s="20">
        <v>1</v>
      </c>
      <c r="O279" s="64"/>
    </row>
    <row r="280" spans="1:15" s="1" customFormat="1" ht="88.5" customHeight="1">
      <c r="A280" s="21" t="s">
        <v>1854</v>
      </c>
      <c r="B280" s="58" t="s">
        <v>791</v>
      </c>
      <c r="C280" s="51" t="s">
        <v>779</v>
      </c>
      <c r="D280" s="203">
        <v>41001</v>
      </c>
      <c r="E280" s="51" t="s">
        <v>783</v>
      </c>
      <c r="F280" s="6" t="s">
        <v>2013</v>
      </c>
      <c r="G280" s="51" t="s">
        <v>781</v>
      </c>
      <c r="H280" s="52">
        <v>27989890</v>
      </c>
      <c r="I280" s="52">
        <v>27963782</v>
      </c>
      <c r="J280" s="170">
        <v>0.9990672346336481</v>
      </c>
      <c r="K280" s="55">
        <v>2</v>
      </c>
      <c r="L280" s="20" t="s">
        <v>116</v>
      </c>
      <c r="M280" s="20" t="s">
        <v>84</v>
      </c>
      <c r="N280" s="20">
        <v>1</v>
      </c>
      <c r="O280" s="64"/>
    </row>
    <row r="281" spans="1:15" s="1" customFormat="1" ht="88.5" customHeight="1">
      <c r="A281" s="21" t="s">
        <v>1854</v>
      </c>
      <c r="B281" s="58" t="s">
        <v>792</v>
      </c>
      <c r="C281" s="51" t="s">
        <v>779</v>
      </c>
      <c r="D281" s="203">
        <v>41001</v>
      </c>
      <c r="E281" s="51" t="s">
        <v>783</v>
      </c>
      <c r="F281" s="6" t="s">
        <v>2013</v>
      </c>
      <c r="G281" s="51" t="s">
        <v>781</v>
      </c>
      <c r="H281" s="52">
        <v>55719837</v>
      </c>
      <c r="I281" s="52">
        <v>54675380</v>
      </c>
      <c r="J281" s="170">
        <v>0.98125520360011098</v>
      </c>
      <c r="K281" s="55">
        <v>2</v>
      </c>
      <c r="L281" s="20" t="s">
        <v>116</v>
      </c>
      <c r="M281" s="20" t="s">
        <v>84</v>
      </c>
      <c r="N281" s="20">
        <v>1</v>
      </c>
      <c r="O281" s="64"/>
    </row>
    <row r="282" spans="1:15" s="1" customFormat="1" ht="88.5" customHeight="1">
      <c r="A282" s="21" t="s">
        <v>1854</v>
      </c>
      <c r="B282" s="58" t="s">
        <v>793</v>
      </c>
      <c r="C282" s="51" t="s">
        <v>779</v>
      </c>
      <c r="D282" s="203">
        <v>41001</v>
      </c>
      <c r="E282" s="51" t="s">
        <v>783</v>
      </c>
      <c r="F282" s="6" t="s">
        <v>2013</v>
      </c>
      <c r="G282" s="51" t="s">
        <v>781</v>
      </c>
      <c r="H282" s="52">
        <v>209144264</v>
      </c>
      <c r="I282" s="52">
        <v>204683143</v>
      </c>
      <c r="J282" s="170">
        <v>0.97866964689980696</v>
      </c>
      <c r="K282" s="55">
        <v>2</v>
      </c>
      <c r="L282" s="20" t="s">
        <v>116</v>
      </c>
      <c r="M282" s="20" t="s">
        <v>84</v>
      </c>
      <c r="N282" s="20">
        <v>1</v>
      </c>
      <c r="O282" s="64"/>
    </row>
    <row r="283" spans="1:15" s="1" customFormat="1" ht="88.5" customHeight="1">
      <c r="A283" s="21" t="s">
        <v>1854</v>
      </c>
      <c r="B283" s="58" t="s">
        <v>794</v>
      </c>
      <c r="C283" s="51" t="s">
        <v>779</v>
      </c>
      <c r="D283" s="203">
        <v>41001</v>
      </c>
      <c r="E283" s="51" t="s">
        <v>783</v>
      </c>
      <c r="F283" s="6" t="s">
        <v>2013</v>
      </c>
      <c r="G283" s="51" t="s">
        <v>781</v>
      </c>
      <c r="H283" s="52">
        <v>61553481</v>
      </c>
      <c r="I283" s="52">
        <v>59171824</v>
      </c>
      <c r="J283" s="170">
        <v>0.96130751727916086</v>
      </c>
      <c r="K283" s="55">
        <v>2</v>
      </c>
      <c r="L283" s="20" t="s">
        <v>116</v>
      </c>
      <c r="M283" s="20" t="s">
        <v>84</v>
      </c>
      <c r="N283" s="20">
        <v>1</v>
      </c>
      <c r="O283" s="64"/>
    </row>
    <row r="284" spans="1:15" s="1" customFormat="1" ht="88.5" customHeight="1">
      <c r="A284" s="21" t="s">
        <v>1854</v>
      </c>
      <c r="B284" s="58" t="s">
        <v>795</v>
      </c>
      <c r="C284" s="51" t="s">
        <v>779</v>
      </c>
      <c r="D284" s="203">
        <v>41001</v>
      </c>
      <c r="E284" s="51" t="s">
        <v>783</v>
      </c>
      <c r="F284" s="6" t="s">
        <v>2013</v>
      </c>
      <c r="G284" s="51" t="s">
        <v>781</v>
      </c>
      <c r="H284" s="52">
        <v>109844343</v>
      </c>
      <c r="I284" s="52">
        <v>96277768</v>
      </c>
      <c r="J284" s="170">
        <v>0.87649272935248013</v>
      </c>
      <c r="K284" s="55">
        <v>2</v>
      </c>
      <c r="L284" s="20" t="s">
        <v>116</v>
      </c>
      <c r="M284" s="20" t="s">
        <v>84</v>
      </c>
      <c r="N284" s="20">
        <v>1</v>
      </c>
      <c r="O284" s="64"/>
    </row>
    <row r="285" spans="1:15" s="1" customFormat="1" ht="87" customHeight="1">
      <c r="A285" s="21" t="s">
        <v>1854</v>
      </c>
      <c r="B285" s="58" t="s">
        <v>796</v>
      </c>
      <c r="C285" s="51" t="s">
        <v>779</v>
      </c>
      <c r="D285" s="203">
        <v>41001</v>
      </c>
      <c r="E285" s="51" t="s">
        <v>783</v>
      </c>
      <c r="F285" s="6" t="s">
        <v>2013</v>
      </c>
      <c r="G285" s="51" t="s">
        <v>781</v>
      </c>
      <c r="H285" s="52">
        <v>87002140</v>
      </c>
      <c r="I285" s="52">
        <v>82077616</v>
      </c>
      <c r="J285" s="170">
        <v>0.94339766814931214</v>
      </c>
      <c r="K285" s="55">
        <v>2</v>
      </c>
      <c r="L285" s="20" t="s">
        <v>116</v>
      </c>
      <c r="M285" s="20" t="s">
        <v>84</v>
      </c>
      <c r="N285" s="20">
        <v>1</v>
      </c>
      <c r="O285" s="64"/>
    </row>
    <row r="286" spans="1:15" s="1" customFormat="1" ht="87" customHeight="1">
      <c r="A286" s="21" t="s">
        <v>1854</v>
      </c>
      <c r="B286" s="58" t="s">
        <v>797</v>
      </c>
      <c r="C286" s="51" t="s">
        <v>779</v>
      </c>
      <c r="D286" s="203">
        <v>41001</v>
      </c>
      <c r="E286" s="51" t="s">
        <v>783</v>
      </c>
      <c r="F286" s="6" t="s">
        <v>2013</v>
      </c>
      <c r="G286" s="51" t="s">
        <v>781</v>
      </c>
      <c r="H286" s="52">
        <v>82513045</v>
      </c>
      <c r="I286" s="52">
        <v>80603469</v>
      </c>
      <c r="J286" s="170">
        <v>0.97685728359679369</v>
      </c>
      <c r="K286" s="55">
        <v>2</v>
      </c>
      <c r="L286" s="20" t="s">
        <v>116</v>
      </c>
      <c r="M286" s="20" t="s">
        <v>84</v>
      </c>
      <c r="N286" s="20">
        <v>1</v>
      </c>
      <c r="O286" s="64"/>
    </row>
    <row r="287" spans="1:15" s="1" customFormat="1" ht="87" customHeight="1">
      <c r="A287" s="21" t="s">
        <v>1854</v>
      </c>
      <c r="B287" s="58" t="s">
        <v>798</v>
      </c>
      <c r="C287" s="51" t="s">
        <v>779</v>
      </c>
      <c r="D287" s="203">
        <v>41005</v>
      </c>
      <c r="E287" s="51" t="s">
        <v>799</v>
      </c>
      <c r="F287" s="6" t="s">
        <v>1920</v>
      </c>
      <c r="G287" s="51" t="s">
        <v>781</v>
      </c>
      <c r="H287" s="52">
        <v>50584000</v>
      </c>
      <c r="I287" s="52">
        <v>50557500</v>
      </c>
      <c r="J287" s="170">
        <v>0.99947611893088728</v>
      </c>
      <c r="K287" s="55">
        <v>1</v>
      </c>
      <c r="L287" s="20" t="s">
        <v>107</v>
      </c>
      <c r="M287" s="20" t="s">
        <v>84</v>
      </c>
      <c r="N287" s="20">
        <v>2</v>
      </c>
      <c r="O287" s="64"/>
    </row>
    <row r="288" spans="1:15" s="1" customFormat="1" ht="113.75" customHeight="1">
      <c r="A288" s="21" t="s">
        <v>1854</v>
      </c>
      <c r="B288" s="6" t="s">
        <v>800</v>
      </c>
      <c r="C288" s="6" t="s">
        <v>801</v>
      </c>
      <c r="D288" s="134">
        <v>41092</v>
      </c>
      <c r="E288" s="6" t="s">
        <v>802</v>
      </c>
      <c r="F288" s="6" t="s">
        <v>2014</v>
      </c>
      <c r="G288" s="6" t="s">
        <v>803</v>
      </c>
      <c r="H288" s="161">
        <v>21894000</v>
      </c>
      <c r="I288" s="161">
        <v>21890193</v>
      </c>
      <c r="J288" s="48">
        <v>0.999</v>
      </c>
      <c r="K288" s="9" t="s">
        <v>26</v>
      </c>
      <c r="L288" s="20" t="s">
        <v>276</v>
      </c>
      <c r="M288" s="20" t="s">
        <v>84</v>
      </c>
      <c r="N288" s="20">
        <v>1</v>
      </c>
      <c r="O288" s="21"/>
    </row>
    <row r="289" spans="1:15" s="1" customFormat="1" ht="70.75" customHeight="1">
      <c r="A289" s="21" t="s">
        <v>1854</v>
      </c>
      <c r="B289" s="6" t="s">
        <v>804</v>
      </c>
      <c r="C289" s="6" t="s">
        <v>805</v>
      </c>
      <c r="D289" s="134">
        <v>41008</v>
      </c>
      <c r="E289" s="6" t="s">
        <v>806</v>
      </c>
      <c r="F289" s="6" t="s">
        <v>1876</v>
      </c>
      <c r="G289" s="6" t="s">
        <v>807</v>
      </c>
      <c r="H289" s="161">
        <v>1820000</v>
      </c>
      <c r="I289" s="161">
        <v>1819650</v>
      </c>
      <c r="J289" s="48">
        <v>0.99980769230769229</v>
      </c>
      <c r="K289" s="20"/>
      <c r="L289" s="20" t="s">
        <v>808</v>
      </c>
      <c r="M289" s="20" t="s">
        <v>809</v>
      </c>
      <c r="N289" s="20">
        <v>1</v>
      </c>
      <c r="O289" s="21"/>
    </row>
    <row r="290" spans="1:15" s="1" customFormat="1" ht="70.75" customHeight="1">
      <c r="A290" s="21" t="s">
        <v>1854</v>
      </c>
      <c r="B290" s="6" t="s">
        <v>810</v>
      </c>
      <c r="C290" s="6" t="s">
        <v>805</v>
      </c>
      <c r="D290" s="134">
        <v>41008</v>
      </c>
      <c r="E290" s="6" t="s">
        <v>806</v>
      </c>
      <c r="F290" s="6" t="s">
        <v>1876</v>
      </c>
      <c r="G290" s="6" t="s">
        <v>807</v>
      </c>
      <c r="H290" s="161">
        <v>1820000</v>
      </c>
      <c r="I290" s="161">
        <v>1819650</v>
      </c>
      <c r="J290" s="48">
        <v>0.99980769230769229</v>
      </c>
      <c r="K290" s="20"/>
      <c r="L290" s="20" t="s">
        <v>808</v>
      </c>
      <c r="M290" s="20" t="s">
        <v>809</v>
      </c>
      <c r="N290" s="20">
        <v>1</v>
      </c>
      <c r="O290" s="21"/>
    </row>
    <row r="291" spans="1:15" s="1" customFormat="1" ht="70.75" customHeight="1">
      <c r="A291" s="21" t="s">
        <v>1854</v>
      </c>
      <c r="B291" s="6" t="s">
        <v>811</v>
      </c>
      <c r="C291" s="6" t="s">
        <v>805</v>
      </c>
      <c r="D291" s="134">
        <v>41008</v>
      </c>
      <c r="E291" s="6" t="s">
        <v>806</v>
      </c>
      <c r="F291" s="6" t="s">
        <v>1876</v>
      </c>
      <c r="G291" s="6" t="s">
        <v>807</v>
      </c>
      <c r="H291" s="161">
        <v>1820000</v>
      </c>
      <c r="I291" s="161">
        <v>1819650</v>
      </c>
      <c r="J291" s="48">
        <v>0.99980769230769229</v>
      </c>
      <c r="K291" s="20"/>
      <c r="L291" s="20" t="s">
        <v>808</v>
      </c>
      <c r="M291" s="20" t="s">
        <v>809</v>
      </c>
      <c r="N291" s="20">
        <v>1</v>
      </c>
      <c r="O291" s="21"/>
    </row>
    <row r="292" spans="1:15" s="1" customFormat="1" ht="70.75" customHeight="1">
      <c r="A292" s="21" t="s">
        <v>1854</v>
      </c>
      <c r="B292" s="6" t="s">
        <v>812</v>
      </c>
      <c r="C292" s="6" t="s">
        <v>813</v>
      </c>
      <c r="D292" s="134">
        <v>41001</v>
      </c>
      <c r="E292" s="6" t="s">
        <v>814</v>
      </c>
      <c r="F292" s="6" t="s">
        <v>2015</v>
      </c>
      <c r="G292" s="6" t="s">
        <v>815</v>
      </c>
      <c r="H292" s="161">
        <v>44011800</v>
      </c>
      <c r="I292" s="161">
        <v>44011800</v>
      </c>
      <c r="J292" s="48">
        <v>1</v>
      </c>
      <c r="K292" s="20">
        <v>0</v>
      </c>
      <c r="L292" s="20" t="s">
        <v>116</v>
      </c>
      <c r="M292" s="20" t="s">
        <v>84</v>
      </c>
      <c r="N292" s="20">
        <v>1</v>
      </c>
      <c r="O292" s="21"/>
    </row>
    <row r="293" spans="1:15" s="1" customFormat="1" ht="70.75" customHeight="1">
      <c r="A293" s="21" t="s">
        <v>1854</v>
      </c>
      <c r="B293" s="6" t="s">
        <v>816</v>
      </c>
      <c r="C293" s="6" t="s">
        <v>817</v>
      </c>
      <c r="D293" s="134">
        <v>41306</v>
      </c>
      <c r="E293" s="6" t="s">
        <v>818</v>
      </c>
      <c r="F293" s="6" t="s">
        <v>1886</v>
      </c>
      <c r="G293" s="6" t="s">
        <v>819</v>
      </c>
      <c r="H293" s="161">
        <v>1113990</v>
      </c>
      <c r="I293" s="161">
        <v>970588</v>
      </c>
      <c r="J293" s="48">
        <f>I293/H293</f>
        <v>0.87127173493478394</v>
      </c>
      <c r="K293" s="9" t="s">
        <v>26</v>
      </c>
      <c r="L293" s="20" t="s">
        <v>83</v>
      </c>
      <c r="M293" s="20" t="s">
        <v>84</v>
      </c>
      <c r="N293" s="20" t="s">
        <v>1862</v>
      </c>
      <c r="O293" s="21"/>
    </row>
    <row r="294" spans="1:15" s="1" customFormat="1" ht="82.5" customHeight="1">
      <c r="A294" s="21" t="s">
        <v>1854</v>
      </c>
      <c r="B294" s="6" t="s">
        <v>820</v>
      </c>
      <c r="C294" s="6" t="s">
        <v>821</v>
      </c>
      <c r="D294" s="134">
        <v>41001</v>
      </c>
      <c r="E294" s="6" t="s">
        <v>822</v>
      </c>
      <c r="F294" s="6" t="s">
        <v>2016</v>
      </c>
      <c r="G294" s="6" t="s">
        <v>823</v>
      </c>
      <c r="H294" s="161">
        <v>36394013</v>
      </c>
      <c r="I294" s="161">
        <v>36394013</v>
      </c>
      <c r="J294" s="48">
        <v>1</v>
      </c>
      <c r="K294" s="9" t="s">
        <v>26</v>
      </c>
      <c r="L294" s="20" t="s">
        <v>116</v>
      </c>
      <c r="M294" s="20" t="s">
        <v>84</v>
      </c>
      <c r="N294" s="20" t="s">
        <v>1862</v>
      </c>
      <c r="O294" s="21"/>
    </row>
    <row r="295" spans="1:15" s="1" customFormat="1" ht="82.5" customHeight="1">
      <c r="A295" s="21" t="s">
        <v>1854</v>
      </c>
      <c r="B295" s="6" t="s">
        <v>824</v>
      </c>
      <c r="C295" s="6" t="s">
        <v>821</v>
      </c>
      <c r="D295" s="134">
        <v>41001</v>
      </c>
      <c r="E295" s="6" t="s">
        <v>825</v>
      </c>
      <c r="F295" s="6" t="s">
        <v>2016</v>
      </c>
      <c r="G295" s="6" t="s">
        <v>823</v>
      </c>
      <c r="H295" s="161">
        <v>47343646</v>
      </c>
      <c r="I295" s="161">
        <v>47343646</v>
      </c>
      <c r="J295" s="48">
        <v>1</v>
      </c>
      <c r="K295" s="9" t="s">
        <v>26</v>
      </c>
      <c r="L295" s="20" t="s">
        <v>116</v>
      </c>
      <c r="M295" s="20" t="s">
        <v>84</v>
      </c>
      <c r="N295" s="20" t="s">
        <v>1862</v>
      </c>
      <c r="O295" s="21"/>
    </row>
    <row r="296" spans="1:15" s="1" customFormat="1" ht="79.75" customHeight="1">
      <c r="A296" s="21" t="s">
        <v>1854</v>
      </c>
      <c r="B296" s="6" t="s">
        <v>826</v>
      </c>
      <c r="C296" s="6" t="s">
        <v>827</v>
      </c>
      <c r="D296" s="134">
        <v>41305</v>
      </c>
      <c r="E296" s="6" t="s">
        <v>828</v>
      </c>
      <c r="F296" s="6" t="s">
        <v>1920</v>
      </c>
      <c r="G296" s="6" t="s">
        <v>829</v>
      </c>
      <c r="H296" s="161">
        <v>1881360</v>
      </c>
      <c r="I296" s="161">
        <v>1855000</v>
      </c>
      <c r="J296" s="48">
        <v>0.98598885912318701</v>
      </c>
      <c r="K296" s="20">
        <v>1</v>
      </c>
      <c r="L296" s="20" t="s">
        <v>107</v>
      </c>
      <c r="M296" s="20" t="s">
        <v>84</v>
      </c>
      <c r="N296" s="20">
        <v>1</v>
      </c>
      <c r="O296" s="21"/>
    </row>
    <row r="297" spans="1:15" s="1" customFormat="1" ht="97.5" customHeight="1">
      <c r="A297" s="21" t="s">
        <v>1854</v>
      </c>
      <c r="B297" s="6" t="s">
        <v>830</v>
      </c>
      <c r="C297" s="6" t="s">
        <v>831</v>
      </c>
      <c r="D297" s="134">
        <v>41001</v>
      </c>
      <c r="E297" s="6" t="s">
        <v>832</v>
      </c>
      <c r="F297" s="6" t="s">
        <v>1873</v>
      </c>
      <c r="G297" s="6" t="s">
        <v>833</v>
      </c>
      <c r="H297" s="161">
        <v>20981153</v>
      </c>
      <c r="I297" s="161">
        <v>20931235</v>
      </c>
      <c r="J297" s="48">
        <v>0.998</v>
      </c>
      <c r="K297" s="20">
        <v>0</v>
      </c>
      <c r="L297" s="20" t="s">
        <v>83</v>
      </c>
      <c r="M297" s="20" t="s">
        <v>84</v>
      </c>
      <c r="N297" s="20">
        <v>2</v>
      </c>
      <c r="O297" s="6" t="s">
        <v>834</v>
      </c>
    </row>
    <row r="298" spans="1:15" s="1" customFormat="1" ht="79.25" customHeight="1">
      <c r="A298" s="21" t="s">
        <v>1854</v>
      </c>
      <c r="B298" s="6" t="s">
        <v>835</v>
      </c>
      <c r="C298" s="6" t="s">
        <v>831</v>
      </c>
      <c r="D298" s="134">
        <v>41008</v>
      </c>
      <c r="E298" s="6" t="s">
        <v>832</v>
      </c>
      <c r="F298" s="6" t="s">
        <v>1873</v>
      </c>
      <c r="G298" s="6" t="s">
        <v>836</v>
      </c>
      <c r="H298" s="161">
        <v>6790930</v>
      </c>
      <c r="I298" s="161">
        <v>6531759</v>
      </c>
      <c r="J298" s="48">
        <v>0.96199999999999997</v>
      </c>
      <c r="K298" s="20">
        <v>0</v>
      </c>
      <c r="L298" s="20" t="s">
        <v>83</v>
      </c>
      <c r="M298" s="20" t="s">
        <v>84</v>
      </c>
      <c r="N298" s="20">
        <v>3</v>
      </c>
      <c r="O298" s="6" t="s">
        <v>834</v>
      </c>
    </row>
    <row r="299" spans="1:15" s="1" customFormat="1" ht="73.25" customHeight="1">
      <c r="A299" s="21" t="s">
        <v>1854</v>
      </c>
      <c r="B299" s="6" t="s">
        <v>839</v>
      </c>
      <c r="C299" s="6" t="s">
        <v>837</v>
      </c>
      <c r="D299" s="134">
        <v>41005</v>
      </c>
      <c r="E299" s="6" t="s">
        <v>840</v>
      </c>
      <c r="F299" s="6" t="s">
        <v>1864</v>
      </c>
      <c r="G299" s="6" t="s">
        <v>838</v>
      </c>
      <c r="H299" s="161">
        <v>1820000</v>
      </c>
      <c r="I299" s="161">
        <v>1820000</v>
      </c>
      <c r="J299" s="48">
        <v>1</v>
      </c>
      <c r="K299" s="20">
        <v>0</v>
      </c>
      <c r="L299" s="20" t="s">
        <v>107</v>
      </c>
      <c r="M299" s="20" t="s">
        <v>84</v>
      </c>
      <c r="N299" s="20">
        <v>1</v>
      </c>
      <c r="O299" s="21"/>
    </row>
    <row r="300" spans="1:15" s="1" customFormat="1" ht="73.25" customHeight="1">
      <c r="A300" s="21" t="s">
        <v>1854</v>
      </c>
      <c r="B300" s="6" t="s">
        <v>841</v>
      </c>
      <c r="C300" s="6" t="s">
        <v>842</v>
      </c>
      <c r="D300" s="134">
        <v>41152</v>
      </c>
      <c r="E300" s="6" t="s">
        <v>843</v>
      </c>
      <c r="F300" s="6" t="s">
        <v>2017</v>
      </c>
      <c r="G300" s="6" t="s">
        <v>844</v>
      </c>
      <c r="H300" s="161">
        <v>6103000</v>
      </c>
      <c r="I300" s="161">
        <v>6103000</v>
      </c>
      <c r="J300" s="48">
        <v>1</v>
      </c>
      <c r="K300" s="20">
        <v>0</v>
      </c>
      <c r="L300" s="20" t="s">
        <v>444</v>
      </c>
      <c r="M300" s="20" t="s">
        <v>102</v>
      </c>
      <c r="N300" s="20">
        <v>1</v>
      </c>
      <c r="O300" s="21"/>
    </row>
    <row r="301" spans="1:15" s="1" customFormat="1" ht="73.25" customHeight="1">
      <c r="A301" s="21" t="s">
        <v>1854</v>
      </c>
      <c r="B301" s="6" t="s">
        <v>845</v>
      </c>
      <c r="C301" s="6" t="s">
        <v>846</v>
      </c>
      <c r="D301" s="134">
        <v>41116</v>
      </c>
      <c r="E301" s="6" t="s">
        <v>847</v>
      </c>
      <c r="F301" s="6" t="s">
        <v>2018</v>
      </c>
      <c r="G301" s="6" t="s">
        <v>844</v>
      </c>
      <c r="H301" s="161">
        <v>28556000</v>
      </c>
      <c r="I301" s="161">
        <v>28200000</v>
      </c>
      <c r="J301" s="48">
        <v>0.98753299999999999</v>
      </c>
      <c r="K301" s="20">
        <v>0</v>
      </c>
      <c r="L301" s="20" t="s">
        <v>107</v>
      </c>
      <c r="M301" s="20" t="s">
        <v>84</v>
      </c>
      <c r="N301" s="20">
        <v>1</v>
      </c>
      <c r="O301" s="21"/>
    </row>
    <row r="302" spans="1:15" s="1" customFormat="1" ht="79.25" customHeight="1">
      <c r="A302" s="21" t="s">
        <v>1854</v>
      </c>
      <c r="B302" s="6" t="s">
        <v>848</v>
      </c>
      <c r="C302" s="6" t="s">
        <v>849</v>
      </c>
      <c r="D302" s="188">
        <v>41001</v>
      </c>
      <c r="E302" s="6" t="s">
        <v>850</v>
      </c>
      <c r="F302" s="6" t="s">
        <v>2019</v>
      </c>
      <c r="G302" s="6" t="s">
        <v>851</v>
      </c>
      <c r="H302" s="161">
        <v>3300000</v>
      </c>
      <c r="I302" s="161">
        <v>3300000</v>
      </c>
      <c r="J302" s="48">
        <v>1</v>
      </c>
      <c r="K302" s="20">
        <v>0</v>
      </c>
      <c r="L302" s="20" t="s">
        <v>152</v>
      </c>
      <c r="M302" s="20" t="s">
        <v>102</v>
      </c>
      <c r="N302" s="20">
        <v>1</v>
      </c>
      <c r="O302" s="21"/>
    </row>
    <row r="303" spans="1:15" s="1" customFormat="1" ht="79.25" customHeight="1">
      <c r="A303" s="21" t="s">
        <v>1854</v>
      </c>
      <c r="B303" s="65" t="s">
        <v>852</v>
      </c>
      <c r="C303" s="65" t="s">
        <v>849</v>
      </c>
      <c r="D303" s="208">
        <v>41001</v>
      </c>
      <c r="E303" s="65" t="s">
        <v>850</v>
      </c>
      <c r="F303" s="6" t="s">
        <v>2019</v>
      </c>
      <c r="G303" s="65" t="s">
        <v>851</v>
      </c>
      <c r="H303" s="17">
        <v>3420000</v>
      </c>
      <c r="I303" s="17">
        <v>3420000</v>
      </c>
      <c r="J303" s="66">
        <v>1</v>
      </c>
      <c r="K303" s="5">
        <v>0</v>
      </c>
      <c r="L303" s="20" t="s">
        <v>152</v>
      </c>
      <c r="M303" s="20" t="s">
        <v>102</v>
      </c>
      <c r="N303" s="20">
        <v>1</v>
      </c>
      <c r="O303" s="21"/>
    </row>
    <row r="304" spans="1:15" s="1" customFormat="1" ht="62.75" customHeight="1">
      <c r="A304" s="21" t="s">
        <v>1854</v>
      </c>
      <c r="B304" s="65" t="s">
        <v>853</v>
      </c>
      <c r="C304" s="65" t="s">
        <v>849</v>
      </c>
      <c r="D304" s="208">
        <v>41001</v>
      </c>
      <c r="E304" s="65" t="s">
        <v>854</v>
      </c>
      <c r="F304" s="6" t="s">
        <v>2020</v>
      </c>
      <c r="G304" s="65" t="s">
        <v>851</v>
      </c>
      <c r="H304" s="17">
        <v>3958500</v>
      </c>
      <c r="I304" s="17">
        <v>3958500</v>
      </c>
      <c r="J304" s="66">
        <v>1</v>
      </c>
      <c r="K304" s="5">
        <v>0</v>
      </c>
      <c r="L304" s="20" t="s">
        <v>152</v>
      </c>
      <c r="M304" s="20" t="s">
        <v>102</v>
      </c>
      <c r="N304" s="20">
        <v>1</v>
      </c>
      <c r="O304" s="21"/>
    </row>
    <row r="305" spans="1:15" s="1" customFormat="1" ht="62.75" customHeight="1">
      <c r="A305" s="21" t="s">
        <v>1854</v>
      </c>
      <c r="B305" s="34" t="s">
        <v>855</v>
      </c>
      <c r="C305" s="34" t="s">
        <v>849</v>
      </c>
      <c r="D305" s="197">
        <v>41001</v>
      </c>
      <c r="E305" s="34" t="s">
        <v>854</v>
      </c>
      <c r="F305" s="6" t="s">
        <v>2020</v>
      </c>
      <c r="G305" s="65" t="s">
        <v>851</v>
      </c>
      <c r="H305" s="17">
        <v>5023200</v>
      </c>
      <c r="I305" s="10">
        <v>5023200</v>
      </c>
      <c r="J305" s="66">
        <v>1</v>
      </c>
      <c r="K305" s="5">
        <v>0</v>
      </c>
      <c r="L305" s="20" t="s">
        <v>152</v>
      </c>
      <c r="M305" s="20" t="s">
        <v>102</v>
      </c>
      <c r="N305" s="20">
        <v>1</v>
      </c>
      <c r="O305" s="21"/>
    </row>
    <row r="306" spans="1:15" s="1" customFormat="1" ht="62.75" customHeight="1">
      <c r="A306" s="21" t="s">
        <v>1854</v>
      </c>
      <c r="B306" s="6" t="s">
        <v>856</v>
      </c>
      <c r="C306" s="65" t="s">
        <v>857</v>
      </c>
      <c r="D306" s="209">
        <v>41101</v>
      </c>
      <c r="E306" s="6" t="s">
        <v>858</v>
      </c>
      <c r="F306" s="6" t="s">
        <v>2021</v>
      </c>
      <c r="G306" s="6" t="s">
        <v>859</v>
      </c>
      <c r="H306" s="10">
        <v>11340000</v>
      </c>
      <c r="I306" s="10">
        <v>11340000</v>
      </c>
      <c r="J306" s="66">
        <v>1</v>
      </c>
      <c r="K306" s="5">
        <v>0</v>
      </c>
      <c r="L306" s="20" t="s">
        <v>152</v>
      </c>
      <c r="M306" s="67" t="s">
        <v>102</v>
      </c>
      <c r="N306" s="20">
        <v>1</v>
      </c>
      <c r="O306" s="65" t="s">
        <v>860</v>
      </c>
    </row>
    <row r="307" spans="1:15" s="1" customFormat="1" ht="62.75" customHeight="1">
      <c r="A307" s="21" t="s">
        <v>1854</v>
      </c>
      <c r="B307" s="6" t="s">
        <v>861</v>
      </c>
      <c r="C307" s="6" t="s">
        <v>857</v>
      </c>
      <c r="D307" s="197">
        <v>41101</v>
      </c>
      <c r="E307" s="6" t="s">
        <v>858</v>
      </c>
      <c r="F307" s="6" t="s">
        <v>2021</v>
      </c>
      <c r="G307" s="6" t="s">
        <v>859</v>
      </c>
      <c r="H307" s="161">
        <v>7938000</v>
      </c>
      <c r="I307" s="161">
        <v>7938000</v>
      </c>
      <c r="J307" s="48">
        <v>1</v>
      </c>
      <c r="K307" s="5">
        <v>0</v>
      </c>
      <c r="L307" s="20" t="s">
        <v>152</v>
      </c>
      <c r="M307" s="20" t="s">
        <v>102</v>
      </c>
      <c r="N307" s="20">
        <v>1</v>
      </c>
      <c r="O307" s="21" t="s">
        <v>860</v>
      </c>
    </row>
    <row r="308" spans="1:15" s="1" customFormat="1" ht="62.75" customHeight="1">
      <c r="A308" s="21" t="s">
        <v>1854</v>
      </c>
      <c r="B308" s="65" t="s">
        <v>862</v>
      </c>
      <c r="C308" s="65" t="s">
        <v>857</v>
      </c>
      <c r="D308" s="209">
        <v>41101</v>
      </c>
      <c r="E308" s="6" t="s">
        <v>863</v>
      </c>
      <c r="F308" s="6" t="s">
        <v>2022</v>
      </c>
      <c r="G308" s="65" t="s">
        <v>859</v>
      </c>
      <c r="H308" s="10">
        <v>31221750</v>
      </c>
      <c r="I308" s="10">
        <v>31221750</v>
      </c>
      <c r="J308" s="66">
        <v>1</v>
      </c>
      <c r="K308" s="5">
        <v>0</v>
      </c>
      <c r="L308" s="20" t="s">
        <v>152</v>
      </c>
      <c r="M308" s="20" t="s">
        <v>102</v>
      </c>
      <c r="N308" s="20">
        <v>1</v>
      </c>
      <c r="O308" s="6" t="s">
        <v>860</v>
      </c>
    </row>
    <row r="309" spans="1:15" s="1" customFormat="1" ht="62.75" customHeight="1">
      <c r="A309" s="21" t="s">
        <v>1854</v>
      </c>
      <c r="B309" s="65" t="s">
        <v>864</v>
      </c>
      <c r="C309" s="65" t="s">
        <v>857</v>
      </c>
      <c r="D309" s="209">
        <v>41101</v>
      </c>
      <c r="E309" s="65" t="s">
        <v>858</v>
      </c>
      <c r="F309" s="6" t="s">
        <v>2021</v>
      </c>
      <c r="G309" s="65" t="s">
        <v>859</v>
      </c>
      <c r="H309" s="10">
        <v>21819000</v>
      </c>
      <c r="I309" s="10">
        <v>21819000</v>
      </c>
      <c r="J309" s="66">
        <v>1</v>
      </c>
      <c r="K309" s="5">
        <v>0</v>
      </c>
      <c r="L309" s="20" t="s">
        <v>152</v>
      </c>
      <c r="M309" s="20" t="s">
        <v>102</v>
      </c>
      <c r="N309" s="20">
        <v>1</v>
      </c>
      <c r="O309" s="21" t="s">
        <v>860</v>
      </c>
    </row>
    <row r="310" spans="1:15" s="1" customFormat="1" ht="62.75" customHeight="1">
      <c r="A310" s="21" t="s">
        <v>1854</v>
      </c>
      <c r="B310" s="65" t="s">
        <v>865</v>
      </c>
      <c r="C310" s="65" t="s">
        <v>857</v>
      </c>
      <c r="D310" s="209">
        <v>41170</v>
      </c>
      <c r="E310" s="65" t="s">
        <v>866</v>
      </c>
      <c r="F310" s="6" t="s">
        <v>2020</v>
      </c>
      <c r="G310" s="65" t="s">
        <v>859</v>
      </c>
      <c r="H310" s="10">
        <v>4800000</v>
      </c>
      <c r="I310" s="10">
        <v>4800000</v>
      </c>
      <c r="J310" s="66">
        <v>1</v>
      </c>
      <c r="K310" s="5">
        <v>0</v>
      </c>
      <c r="L310" s="20" t="s">
        <v>152</v>
      </c>
      <c r="M310" s="20" t="s">
        <v>102</v>
      </c>
      <c r="N310" s="20">
        <v>1</v>
      </c>
      <c r="O310" s="21"/>
    </row>
    <row r="311" spans="1:15" s="1" customFormat="1" ht="62.75" customHeight="1">
      <c r="A311" s="21" t="s">
        <v>1854</v>
      </c>
      <c r="B311" s="6" t="s">
        <v>867</v>
      </c>
      <c r="C311" s="6" t="s">
        <v>857</v>
      </c>
      <c r="D311" s="188">
        <v>41184</v>
      </c>
      <c r="E311" s="6" t="s">
        <v>866</v>
      </c>
      <c r="F311" s="6" t="s">
        <v>2020</v>
      </c>
      <c r="G311" s="6" t="s">
        <v>868</v>
      </c>
      <c r="H311" s="150">
        <v>3990000</v>
      </c>
      <c r="I311" s="150">
        <v>3990000</v>
      </c>
      <c r="J311" s="48">
        <v>1</v>
      </c>
      <c r="K311" s="5">
        <v>0</v>
      </c>
      <c r="L311" s="20" t="s">
        <v>152</v>
      </c>
      <c r="M311" s="20" t="s">
        <v>869</v>
      </c>
      <c r="N311" s="20">
        <v>1</v>
      </c>
      <c r="O311" s="21" t="s">
        <v>870</v>
      </c>
    </row>
    <row r="312" spans="1:15" s="1" customFormat="1" ht="62.75" customHeight="1">
      <c r="A312" s="21" t="s">
        <v>1854</v>
      </c>
      <c r="B312" s="6" t="s">
        <v>871</v>
      </c>
      <c r="C312" s="6" t="s">
        <v>857</v>
      </c>
      <c r="D312" s="188">
        <v>41299</v>
      </c>
      <c r="E312" s="6" t="s">
        <v>858</v>
      </c>
      <c r="F312" s="6" t="s">
        <v>2021</v>
      </c>
      <c r="G312" s="6" t="s">
        <v>872</v>
      </c>
      <c r="H312" s="150">
        <v>4851000</v>
      </c>
      <c r="I312" s="150">
        <v>4851000</v>
      </c>
      <c r="J312" s="48">
        <v>1</v>
      </c>
      <c r="K312" s="5">
        <v>0</v>
      </c>
      <c r="L312" s="20" t="s">
        <v>152</v>
      </c>
      <c r="M312" s="20" t="s">
        <v>873</v>
      </c>
      <c r="N312" s="20">
        <v>1</v>
      </c>
      <c r="O312" s="21" t="s">
        <v>874</v>
      </c>
    </row>
    <row r="313" spans="1:15" s="1" customFormat="1" ht="125.75" customHeight="1">
      <c r="A313" s="21" t="s">
        <v>1854</v>
      </c>
      <c r="B313" s="14" t="s">
        <v>875</v>
      </c>
      <c r="C313" s="68" t="s">
        <v>876</v>
      </c>
      <c r="D313" s="132">
        <v>41116</v>
      </c>
      <c r="E313" s="14" t="s">
        <v>877</v>
      </c>
      <c r="F313" s="6" t="s">
        <v>2023</v>
      </c>
      <c r="G313" s="14" t="s">
        <v>878</v>
      </c>
      <c r="H313" s="157">
        <v>1041600</v>
      </c>
      <c r="I313" s="157">
        <v>1041600</v>
      </c>
      <c r="J313" s="48">
        <f>I313/H313</f>
        <v>1</v>
      </c>
      <c r="K313" s="20">
        <v>0</v>
      </c>
      <c r="L313" s="20" t="s">
        <v>107</v>
      </c>
      <c r="M313" s="20" t="s">
        <v>84</v>
      </c>
      <c r="N313" s="20">
        <v>3</v>
      </c>
      <c r="O313" s="6" t="s">
        <v>879</v>
      </c>
    </row>
    <row r="314" spans="1:15" s="1" customFormat="1" ht="125.75" customHeight="1">
      <c r="A314" s="21" t="s">
        <v>1854</v>
      </c>
      <c r="B314" s="14" t="s">
        <v>880</v>
      </c>
      <c r="C314" s="68" t="s">
        <v>876</v>
      </c>
      <c r="D314" s="132">
        <v>41116</v>
      </c>
      <c r="E314" s="14" t="s">
        <v>881</v>
      </c>
      <c r="F314" s="6" t="s">
        <v>2024</v>
      </c>
      <c r="G314" s="14" t="s">
        <v>878</v>
      </c>
      <c r="H314" s="157">
        <v>1952002</v>
      </c>
      <c r="I314" s="157">
        <v>1952002</v>
      </c>
      <c r="J314" s="48">
        <f>I314/H314</f>
        <v>1</v>
      </c>
      <c r="K314" s="20">
        <v>0</v>
      </c>
      <c r="L314" s="20" t="s">
        <v>116</v>
      </c>
      <c r="M314" s="20" t="s">
        <v>84</v>
      </c>
      <c r="N314" s="20">
        <v>6</v>
      </c>
      <c r="O314" s="6" t="s">
        <v>879</v>
      </c>
    </row>
    <row r="315" spans="1:15" s="1" customFormat="1" ht="125.75" customHeight="1">
      <c r="A315" s="21" t="s">
        <v>1854</v>
      </c>
      <c r="B315" s="14" t="s">
        <v>882</v>
      </c>
      <c r="C315" s="68" t="s">
        <v>876</v>
      </c>
      <c r="D315" s="132">
        <v>41116</v>
      </c>
      <c r="E315" s="14" t="s">
        <v>883</v>
      </c>
      <c r="F315" s="6" t="s">
        <v>2025</v>
      </c>
      <c r="G315" s="14" t="s">
        <v>878</v>
      </c>
      <c r="H315" s="157">
        <v>1084650</v>
      </c>
      <c r="I315" s="157">
        <v>1084650</v>
      </c>
      <c r="J315" s="48">
        <f>I315/H315</f>
        <v>1</v>
      </c>
      <c r="K315" s="20">
        <v>0</v>
      </c>
      <c r="L315" s="20" t="s">
        <v>116</v>
      </c>
      <c r="M315" s="20" t="s">
        <v>84</v>
      </c>
      <c r="N315" s="20">
        <v>6</v>
      </c>
      <c r="O315" s="6" t="s">
        <v>879</v>
      </c>
    </row>
    <row r="316" spans="1:15" s="225" customFormat="1" ht="110" customHeight="1">
      <c r="A316" s="122" t="s">
        <v>1855</v>
      </c>
      <c r="B316" s="69" t="s">
        <v>884</v>
      </c>
      <c r="C316" s="69" t="s">
        <v>885</v>
      </c>
      <c r="D316" s="210">
        <v>41005</v>
      </c>
      <c r="E316" s="69" t="s">
        <v>886</v>
      </c>
      <c r="F316" s="6" t="s">
        <v>2025</v>
      </c>
      <c r="G316" s="69" t="s">
        <v>887</v>
      </c>
      <c r="H316" s="12" t="s">
        <v>1861</v>
      </c>
      <c r="I316" s="158">
        <v>2724750</v>
      </c>
      <c r="J316" s="165" t="s">
        <v>26</v>
      </c>
      <c r="K316" s="71">
        <v>3</v>
      </c>
      <c r="L316" s="70" t="s">
        <v>152</v>
      </c>
      <c r="M316" s="70" t="s">
        <v>102</v>
      </c>
      <c r="N316" s="20" t="s">
        <v>1862</v>
      </c>
      <c r="O316" s="71" t="s">
        <v>2121</v>
      </c>
    </row>
    <row r="317" spans="1:15" s="225" customFormat="1" ht="82" customHeight="1">
      <c r="A317" s="122" t="s">
        <v>1855</v>
      </c>
      <c r="B317" s="69" t="s">
        <v>888</v>
      </c>
      <c r="C317" s="69" t="s">
        <v>889</v>
      </c>
      <c r="D317" s="210">
        <v>41010</v>
      </c>
      <c r="E317" s="69" t="s">
        <v>890</v>
      </c>
      <c r="F317" s="6" t="s">
        <v>2021</v>
      </c>
      <c r="G317" s="69" t="s">
        <v>891</v>
      </c>
      <c r="H317" s="12" t="s">
        <v>1861</v>
      </c>
      <c r="I317" s="158">
        <v>10000000</v>
      </c>
      <c r="J317" s="165" t="s">
        <v>26</v>
      </c>
      <c r="K317" s="71">
        <v>1</v>
      </c>
      <c r="L317" s="70" t="s">
        <v>152</v>
      </c>
      <c r="M317" s="70" t="s">
        <v>102</v>
      </c>
      <c r="N317" s="20" t="s">
        <v>1862</v>
      </c>
      <c r="O317" s="71" t="s">
        <v>2121</v>
      </c>
    </row>
    <row r="318" spans="1:15" s="225" customFormat="1" ht="82" customHeight="1">
      <c r="A318" s="122" t="s">
        <v>1855</v>
      </c>
      <c r="B318" s="69" t="s">
        <v>892</v>
      </c>
      <c r="C318" s="69" t="s">
        <v>889</v>
      </c>
      <c r="D318" s="210">
        <v>41026</v>
      </c>
      <c r="E318" s="69" t="s">
        <v>893</v>
      </c>
      <c r="F318" s="6" t="s">
        <v>2019</v>
      </c>
      <c r="G318" s="69" t="s">
        <v>891</v>
      </c>
      <c r="H318" s="12" t="s">
        <v>1861</v>
      </c>
      <c r="I318" s="158">
        <v>12000000</v>
      </c>
      <c r="J318" s="165" t="s">
        <v>26</v>
      </c>
      <c r="K318" s="71">
        <v>0</v>
      </c>
      <c r="L318" s="70" t="s">
        <v>152</v>
      </c>
      <c r="M318" s="70" t="s">
        <v>102</v>
      </c>
      <c r="N318" s="20" t="s">
        <v>1862</v>
      </c>
      <c r="O318" s="71" t="s">
        <v>2121</v>
      </c>
    </row>
    <row r="319" spans="1:15" s="225" customFormat="1" ht="80.75" customHeight="1">
      <c r="A319" s="122" t="s">
        <v>1855</v>
      </c>
      <c r="B319" s="69" t="s">
        <v>894</v>
      </c>
      <c r="C319" s="69" t="s">
        <v>889</v>
      </c>
      <c r="D319" s="210">
        <v>41050</v>
      </c>
      <c r="E319" s="69" t="s">
        <v>890</v>
      </c>
      <c r="F319" s="6" t="s">
        <v>2021</v>
      </c>
      <c r="G319" s="69" t="s">
        <v>895</v>
      </c>
      <c r="H319" s="12" t="s">
        <v>1861</v>
      </c>
      <c r="I319" s="158">
        <v>11500000</v>
      </c>
      <c r="J319" s="165" t="s">
        <v>26</v>
      </c>
      <c r="K319" s="71">
        <v>1</v>
      </c>
      <c r="L319" s="70" t="s">
        <v>152</v>
      </c>
      <c r="M319" s="70" t="s">
        <v>102</v>
      </c>
      <c r="N319" s="71">
        <v>1</v>
      </c>
      <c r="O319" s="69" t="s">
        <v>896</v>
      </c>
    </row>
    <row r="320" spans="1:15" s="225" customFormat="1" ht="68.25" customHeight="1">
      <c r="A320" s="122" t="s">
        <v>1855</v>
      </c>
      <c r="B320" s="69" t="s">
        <v>897</v>
      </c>
      <c r="C320" s="69" t="s">
        <v>898</v>
      </c>
      <c r="D320" s="210">
        <v>41067</v>
      </c>
      <c r="E320" s="69" t="s">
        <v>899</v>
      </c>
      <c r="F320" s="6" t="s">
        <v>2026</v>
      </c>
      <c r="G320" s="69" t="s">
        <v>900</v>
      </c>
      <c r="H320" s="12" t="s">
        <v>1861</v>
      </c>
      <c r="I320" s="158">
        <v>7216730</v>
      </c>
      <c r="J320" s="165" t="s">
        <v>26</v>
      </c>
      <c r="K320" s="71">
        <v>2</v>
      </c>
      <c r="L320" s="72" t="s">
        <v>107</v>
      </c>
      <c r="M320" s="72" t="s">
        <v>102</v>
      </c>
      <c r="N320" s="71">
        <v>1</v>
      </c>
      <c r="O320" s="71" t="s">
        <v>2121</v>
      </c>
    </row>
    <row r="321" spans="1:15" s="3" customFormat="1" ht="68.25" customHeight="1">
      <c r="A321" s="122" t="s">
        <v>1855</v>
      </c>
      <c r="B321" s="69" t="s">
        <v>901</v>
      </c>
      <c r="C321" s="69" t="s">
        <v>902</v>
      </c>
      <c r="D321" s="191">
        <v>41320</v>
      </c>
      <c r="E321" s="69" t="s">
        <v>903</v>
      </c>
      <c r="F321" s="6" t="s">
        <v>2027</v>
      </c>
      <c r="G321" s="69" t="s">
        <v>904</v>
      </c>
      <c r="H321" s="159">
        <v>22000000</v>
      </c>
      <c r="I321" s="222">
        <v>22000000</v>
      </c>
      <c r="J321" s="171">
        <v>1</v>
      </c>
      <c r="K321" s="71">
        <v>1</v>
      </c>
      <c r="L321" s="70" t="s">
        <v>156</v>
      </c>
      <c r="M321" s="70" t="s">
        <v>102</v>
      </c>
      <c r="N321" s="71">
        <v>2</v>
      </c>
      <c r="O321" s="71" t="s">
        <v>2121</v>
      </c>
    </row>
    <row r="322" spans="1:15" s="4" customFormat="1" ht="68.25" customHeight="1">
      <c r="A322" s="122" t="s">
        <v>1855</v>
      </c>
      <c r="B322" s="74" t="s">
        <v>905</v>
      </c>
      <c r="C322" s="74" t="s">
        <v>906</v>
      </c>
      <c r="D322" s="211">
        <v>41005</v>
      </c>
      <c r="E322" s="74" t="s">
        <v>907</v>
      </c>
      <c r="F322" s="6" t="s">
        <v>2028</v>
      </c>
      <c r="G322" s="69" t="s">
        <v>908</v>
      </c>
      <c r="H322" s="158">
        <v>76330101</v>
      </c>
      <c r="I322" s="158">
        <v>76123121</v>
      </c>
      <c r="J322" s="172">
        <v>0.99729999999999996</v>
      </c>
      <c r="K322" s="75">
        <v>4</v>
      </c>
      <c r="L322" s="75" t="s">
        <v>107</v>
      </c>
      <c r="M322" s="75" t="s">
        <v>84</v>
      </c>
      <c r="N322" s="75">
        <v>1</v>
      </c>
      <c r="O322" s="71" t="s">
        <v>2121</v>
      </c>
    </row>
    <row r="323" spans="1:15" s="4" customFormat="1" ht="61.25" customHeight="1">
      <c r="A323" s="122" t="s">
        <v>1855</v>
      </c>
      <c r="B323" s="74" t="s">
        <v>909</v>
      </c>
      <c r="C323" s="74" t="s">
        <v>910</v>
      </c>
      <c r="D323" s="211">
        <v>41001</v>
      </c>
      <c r="E323" s="74" t="s">
        <v>911</v>
      </c>
      <c r="F323" s="6" t="s">
        <v>2029</v>
      </c>
      <c r="G323" s="69" t="s">
        <v>912</v>
      </c>
      <c r="H323" s="12" t="s">
        <v>1861</v>
      </c>
      <c r="I323" s="158">
        <v>18900000</v>
      </c>
      <c r="J323" s="165" t="s">
        <v>26</v>
      </c>
      <c r="K323" s="9" t="s">
        <v>26</v>
      </c>
      <c r="L323" s="75" t="s">
        <v>83</v>
      </c>
      <c r="M323" s="75" t="s">
        <v>84</v>
      </c>
      <c r="N323" s="20" t="s">
        <v>1862</v>
      </c>
      <c r="O323" s="71" t="s">
        <v>2121</v>
      </c>
    </row>
    <row r="324" spans="1:15" s="225" customFormat="1" ht="89.25" customHeight="1">
      <c r="A324" s="122" t="s">
        <v>1855</v>
      </c>
      <c r="B324" s="74" t="s">
        <v>913</v>
      </c>
      <c r="C324" s="74" t="s">
        <v>914</v>
      </c>
      <c r="D324" s="211">
        <v>41080</v>
      </c>
      <c r="E324" s="69" t="s">
        <v>915</v>
      </c>
      <c r="F324" s="6" t="s">
        <v>2030</v>
      </c>
      <c r="G324" s="74" t="s">
        <v>916</v>
      </c>
      <c r="H324" s="12" t="s">
        <v>1861</v>
      </c>
      <c r="I324" s="160">
        <v>3307500</v>
      </c>
      <c r="J324" s="165" t="s">
        <v>26</v>
      </c>
      <c r="K324" s="75">
        <v>4</v>
      </c>
      <c r="L324" s="76" t="s">
        <v>152</v>
      </c>
      <c r="M324" s="76" t="s">
        <v>102</v>
      </c>
      <c r="N324" s="75">
        <v>2</v>
      </c>
      <c r="O324" s="71" t="s">
        <v>2121</v>
      </c>
    </row>
    <row r="325" spans="1:15" s="225" customFormat="1" ht="78.5" customHeight="1">
      <c r="A325" s="122" t="s">
        <v>1855</v>
      </c>
      <c r="B325" s="69" t="s">
        <v>917</v>
      </c>
      <c r="C325" s="69" t="s">
        <v>918</v>
      </c>
      <c r="D325" s="191">
        <v>41001</v>
      </c>
      <c r="E325" s="69" t="s">
        <v>919</v>
      </c>
      <c r="F325" s="6" t="s">
        <v>2031</v>
      </c>
      <c r="G325" s="69" t="s">
        <v>904</v>
      </c>
      <c r="H325" s="12" t="s">
        <v>1861</v>
      </c>
      <c r="I325" s="159">
        <v>173201000</v>
      </c>
      <c r="J325" s="165" t="s">
        <v>26</v>
      </c>
      <c r="K325" s="71">
        <v>4</v>
      </c>
      <c r="L325" s="72" t="s">
        <v>156</v>
      </c>
      <c r="M325" s="72" t="s">
        <v>102</v>
      </c>
      <c r="N325" s="71">
        <v>1</v>
      </c>
      <c r="O325" s="71" t="s">
        <v>2121</v>
      </c>
    </row>
    <row r="326" spans="1:15" s="225" customFormat="1" ht="78.5" customHeight="1">
      <c r="A326" s="122" t="s">
        <v>1855</v>
      </c>
      <c r="B326" s="69" t="s">
        <v>920</v>
      </c>
      <c r="C326" s="69" t="s">
        <v>918</v>
      </c>
      <c r="D326" s="191">
        <v>41001</v>
      </c>
      <c r="E326" s="69" t="s">
        <v>921</v>
      </c>
      <c r="F326" s="6" t="s">
        <v>2031</v>
      </c>
      <c r="G326" s="69" t="s">
        <v>904</v>
      </c>
      <c r="H326" s="12" t="s">
        <v>1861</v>
      </c>
      <c r="I326" s="159">
        <v>83008800</v>
      </c>
      <c r="J326" s="165" t="s">
        <v>26</v>
      </c>
      <c r="K326" s="71">
        <v>4</v>
      </c>
      <c r="L326" s="72" t="s">
        <v>922</v>
      </c>
      <c r="M326" s="72" t="s">
        <v>923</v>
      </c>
      <c r="N326" s="71">
        <v>1</v>
      </c>
      <c r="O326" s="69" t="s">
        <v>924</v>
      </c>
    </row>
    <row r="327" spans="1:15" s="225" customFormat="1" ht="87" customHeight="1">
      <c r="A327" s="122" t="s">
        <v>1855</v>
      </c>
      <c r="B327" s="69" t="s">
        <v>925</v>
      </c>
      <c r="C327" s="69" t="s">
        <v>918</v>
      </c>
      <c r="D327" s="191">
        <v>41005</v>
      </c>
      <c r="E327" s="69" t="s">
        <v>926</v>
      </c>
      <c r="F327" s="6" t="s">
        <v>2011</v>
      </c>
      <c r="G327" s="69" t="s">
        <v>927</v>
      </c>
      <c r="H327" s="12" t="s">
        <v>1861</v>
      </c>
      <c r="I327" s="159">
        <v>1050000</v>
      </c>
      <c r="J327" s="165" t="s">
        <v>26</v>
      </c>
      <c r="K327" s="77">
        <v>3</v>
      </c>
      <c r="L327" s="72" t="s">
        <v>152</v>
      </c>
      <c r="M327" s="72" t="s">
        <v>84</v>
      </c>
      <c r="N327" s="20" t="s">
        <v>1862</v>
      </c>
      <c r="O327" s="71" t="s">
        <v>2121</v>
      </c>
    </row>
    <row r="328" spans="1:15" s="225" customFormat="1" ht="68.25" customHeight="1">
      <c r="A328" s="122" t="s">
        <v>1855</v>
      </c>
      <c r="B328" s="69" t="s">
        <v>928</v>
      </c>
      <c r="C328" s="69" t="s">
        <v>918</v>
      </c>
      <c r="D328" s="191">
        <v>41005</v>
      </c>
      <c r="E328" s="69" t="s">
        <v>929</v>
      </c>
      <c r="F328" s="6" t="s">
        <v>2031</v>
      </c>
      <c r="G328" s="69" t="s">
        <v>904</v>
      </c>
      <c r="H328" s="12" t="s">
        <v>1861</v>
      </c>
      <c r="I328" s="159">
        <v>51027300</v>
      </c>
      <c r="J328" s="165" t="s">
        <v>26</v>
      </c>
      <c r="K328" s="71">
        <v>4</v>
      </c>
      <c r="L328" s="72" t="s">
        <v>922</v>
      </c>
      <c r="M328" s="72" t="s">
        <v>923</v>
      </c>
      <c r="N328" s="71">
        <v>1</v>
      </c>
      <c r="O328" s="69" t="s">
        <v>924</v>
      </c>
    </row>
    <row r="329" spans="1:15" s="225" customFormat="1" ht="68.25" customHeight="1">
      <c r="A329" s="122" t="s">
        <v>1855</v>
      </c>
      <c r="B329" s="69" t="s">
        <v>930</v>
      </c>
      <c r="C329" s="69" t="s">
        <v>918</v>
      </c>
      <c r="D329" s="191">
        <v>41026</v>
      </c>
      <c r="E329" s="69" t="s">
        <v>931</v>
      </c>
      <c r="F329" s="6" t="s">
        <v>1913</v>
      </c>
      <c r="G329" s="69" t="s">
        <v>904</v>
      </c>
      <c r="H329" s="12" t="s">
        <v>1861</v>
      </c>
      <c r="I329" s="159">
        <v>345770000</v>
      </c>
      <c r="J329" s="165" t="s">
        <v>26</v>
      </c>
      <c r="K329" s="71">
        <v>0</v>
      </c>
      <c r="L329" s="72" t="s">
        <v>152</v>
      </c>
      <c r="M329" s="72" t="s">
        <v>102</v>
      </c>
      <c r="N329" s="71">
        <v>1</v>
      </c>
      <c r="O329" s="71" t="s">
        <v>2121</v>
      </c>
    </row>
    <row r="330" spans="1:15" s="225" customFormat="1" ht="68.25" customHeight="1">
      <c r="A330" s="122" t="s">
        <v>1855</v>
      </c>
      <c r="B330" s="69" t="s">
        <v>2150</v>
      </c>
      <c r="C330" s="69" t="s">
        <v>932</v>
      </c>
      <c r="D330" s="210">
        <v>41152</v>
      </c>
      <c r="E330" s="69" t="s">
        <v>933</v>
      </c>
      <c r="F330" s="6" t="s">
        <v>2032</v>
      </c>
      <c r="G330" s="69" t="s">
        <v>904</v>
      </c>
      <c r="H330" s="12" t="s">
        <v>1861</v>
      </c>
      <c r="I330" s="158">
        <v>8940000</v>
      </c>
      <c r="J330" s="165" t="s">
        <v>26</v>
      </c>
      <c r="K330" s="71">
        <v>0</v>
      </c>
      <c r="L330" s="70" t="s">
        <v>444</v>
      </c>
      <c r="M330" s="70" t="s">
        <v>84</v>
      </c>
      <c r="N330" s="71">
        <v>31</v>
      </c>
      <c r="O330" s="71" t="s">
        <v>2121</v>
      </c>
    </row>
    <row r="331" spans="1:15" s="225" customFormat="1" ht="125.25" customHeight="1">
      <c r="A331" s="122" t="s">
        <v>1855</v>
      </c>
      <c r="B331" s="69" t="s">
        <v>934</v>
      </c>
      <c r="C331" s="69" t="s">
        <v>935</v>
      </c>
      <c r="D331" s="210">
        <v>41024</v>
      </c>
      <c r="E331" s="69" t="s">
        <v>936</v>
      </c>
      <c r="F331" s="6" t="s">
        <v>2033</v>
      </c>
      <c r="G331" s="69" t="s">
        <v>937</v>
      </c>
      <c r="H331" s="158">
        <v>11020046</v>
      </c>
      <c r="I331" s="158">
        <v>11020046</v>
      </c>
      <c r="J331" s="171">
        <v>1</v>
      </c>
      <c r="K331" s="71">
        <v>1</v>
      </c>
      <c r="L331" s="70" t="s">
        <v>276</v>
      </c>
      <c r="M331" s="70" t="s">
        <v>84</v>
      </c>
      <c r="N331" s="71">
        <v>1</v>
      </c>
      <c r="O331" s="71" t="s">
        <v>2121</v>
      </c>
    </row>
    <row r="332" spans="1:15" s="225" customFormat="1" ht="77.25" customHeight="1">
      <c r="A332" s="122" t="s">
        <v>1855</v>
      </c>
      <c r="B332" s="69" t="s">
        <v>938</v>
      </c>
      <c r="C332" s="69" t="s">
        <v>939</v>
      </c>
      <c r="D332" s="210">
        <v>41026</v>
      </c>
      <c r="E332" s="69" t="s">
        <v>940</v>
      </c>
      <c r="F332" s="6" t="s">
        <v>2034</v>
      </c>
      <c r="G332" s="69" t="s">
        <v>904</v>
      </c>
      <c r="H332" s="158">
        <v>4735500</v>
      </c>
      <c r="I332" s="158">
        <v>4735500</v>
      </c>
      <c r="J332" s="171">
        <v>1</v>
      </c>
      <c r="K332" s="71">
        <v>1</v>
      </c>
      <c r="L332" s="70" t="s">
        <v>156</v>
      </c>
      <c r="M332" s="70" t="s">
        <v>102</v>
      </c>
      <c r="N332" s="71">
        <v>2</v>
      </c>
      <c r="O332" s="71" t="s">
        <v>2121</v>
      </c>
    </row>
    <row r="333" spans="1:15" s="225" customFormat="1" ht="77.25" customHeight="1">
      <c r="A333" s="122" t="s">
        <v>1855</v>
      </c>
      <c r="B333" s="69" t="s">
        <v>941</v>
      </c>
      <c r="C333" s="69" t="s">
        <v>942</v>
      </c>
      <c r="D333" s="210">
        <v>41229</v>
      </c>
      <c r="E333" s="69" t="s">
        <v>940</v>
      </c>
      <c r="F333" s="6" t="s">
        <v>2034</v>
      </c>
      <c r="G333" s="69" t="s">
        <v>904</v>
      </c>
      <c r="H333" s="158">
        <v>5523000</v>
      </c>
      <c r="I333" s="158">
        <v>5523000</v>
      </c>
      <c r="J333" s="171">
        <v>1</v>
      </c>
      <c r="K333" s="71">
        <v>1</v>
      </c>
      <c r="L333" s="70" t="s">
        <v>156</v>
      </c>
      <c r="M333" s="70" t="s">
        <v>102</v>
      </c>
      <c r="N333" s="71">
        <v>1</v>
      </c>
      <c r="O333" s="71" t="s">
        <v>2121</v>
      </c>
    </row>
    <row r="334" spans="1:15" s="225" customFormat="1" ht="77.25" customHeight="1">
      <c r="A334" s="122" t="s">
        <v>1855</v>
      </c>
      <c r="B334" s="69" t="s">
        <v>943</v>
      </c>
      <c r="C334" s="69" t="s">
        <v>944</v>
      </c>
      <c r="D334" s="210">
        <v>41054</v>
      </c>
      <c r="E334" s="69" t="s">
        <v>945</v>
      </c>
      <c r="F334" s="6" t="s">
        <v>2034</v>
      </c>
      <c r="G334" s="69" t="s">
        <v>904</v>
      </c>
      <c r="H334" s="12" t="s">
        <v>1861</v>
      </c>
      <c r="I334" s="158">
        <v>3969000</v>
      </c>
      <c r="J334" s="165" t="s">
        <v>26</v>
      </c>
      <c r="K334" s="71">
        <v>3</v>
      </c>
      <c r="L334" s="71" t="s">
        <v>107</v>
      </c>
      <c r="M334" s="71" t="s">
        <v>84</v>
      </c>
      <c r="N334" s="71">
        <v>3</v>
      </c>
      <c r="O334" s="71" t="s">
        <v>2121</v>
      </c>
    </row>
    <row r="335" spans="1:15" s="225" customFormat="1" ht="77.25" customHeight="1">
      <c r="A335" s="122" t="s">
        <v>1855</v>
      </c>
      <c r="B335" s="69" t="s">
        <v>946</v>
      </c>
      <c r="C335" s="69" t="s">
        <v>947</v>
      </c>
      <c r="D335" s="210">
        <v>41148</v>
      </c>
      <c r="E335" s="69" t="s">
        <v>948</v>
      </c>
      <c r="F335" s="6" t="s">
        <v>2035</v>
      </c>
      <c r="G335" s="69" t="s">
        <v>904</v>
      </c>
      <c r="H335" s="12" t="s">
        <v>1861</v>
      </c>
      <c r="I335" s="158">
        <v>4000000</v>
      </c>
      <c r="J335" s="165" t="s">
        <v>26</v>
      </c>
      <c r="K335" s="9" t="s">
        <v>26</v>
      </c>
      <c r="L335" s="72" t="s">
        <v>252</v>
      </c>
      <c r="M335" s="72" t="s">
        <v>84</v>
      </c>
      <c r="N335" s="71">
        <v>2</v>
      </c>
      <c r="O335" s="71" t="s">
        <v>2121</v>
      </c>
    </row>
    <row r="336" spans="1:15" s="225" customFormat="1" ht="77.25" customHeight="1">
      <c r="A336" s="122" t="s">
        <v>1855</v>
      </c>
      <c r="B336" s="69" t="s">
        <v>949</v>
      </c>
      <c r="C336" s="69" t="s">
        <v>950</v>
      </c>
      <c r="D336" s="210">
        <v>41100</v>
      </c>
      <c r="E336" s="69" t="s">
        <v>940</v>
      </c>
      <c r="F336" s="6" t="s">
        <v>2034</v>
      </c>
      <c r="G336" s="69" t="s">
        <v>904</v>
      </c>
      <c r="H336" s="158">
        <v>9849000</v>
      </c>
      <c r="I336" s="158">
        <v>9849000</v>
      </c>
      <c r="J336" s="171">
        <v>1</v>
      </c>
      <c r="K336" s="71">
        <v>1</v>
      </c>
      <c r="L336" s="70" t="s">
        <v>156</v>
      </c>
      <c r="M336" s="70" t="s">
        <v>102</v>
      </c>
      <c r="N336" s="71">
        <v>5</v>
      </c>
      <c r="O336" s="71" t="s">
        <v>2121</v>
      </c>
    </row>
    <row r="337" spans="1:15" s="225" customFormat="1" ht="77.25" customHeight="1">
      <c r="A337" s="122" t="s">
        <v>1855</v>
      </c>
      <c r="B337" s="69" t="s">
        <v>951</v>
      </c>
      <c r="C337" s="69" t="s">
        <v>952</v>
      </c>
      <c r="D337" s="210">
        <v>41150</v>
      </c>
      <c r="E337" s="69" t="s">
        <v>953</v>
      </c>
      <c r="F337" s="6" t="s">
        <v>2035</v>
      </c>
      <c r="G337" s="69" t="s">
        <v>904</v>
      </c>
      <c r="H337" s="158">
        <v>3500000</v>
      </c>
      <c r="I337" s="158">
        <v>3500000</v>
      </c>
      <c r="J337" s="171">
        <v>1</v>
      </c>
      <c r="K337" s="71">
        <v>0</v>
      </c>
      <c r="L337" s="70" t="s">
        <v>107</v>
      </c>
      <c r="M337" s="70" t="s">
        <v>84</v>
      </c>
      <c r="N337" s="71">
        <v>2</v>
      </c>
      <c r="O337" s="71" t="s">
        <v>2121</v>
      </c>
    </row>
    <row r="338" spans="1:15" s="225" customFormat="1" ht="77.25" customHeight="1">
      <c r="A338" s="122" t="s">
        <v>1855</v>
      </c>
      <c r="B338" s="69" t="s">
        <v>954</v>
      </c>
      <c r="C338" s="69" t="s">
        <v>955</v>
      </c>
      <c r="D338" s="210">
        <v>41141</v>
      </c>
      <c r="E338" s="69" t="s">
        <v>956</v>
      </c>
      <c r="F338" s="6" t="s">
        <v>2035</v>
      </c>
      <c r="G338" s="69" t="s">
        <v>904</v>
      </c>
      <c r="H338" s="158">
        <v>3003000</v>
      </c>
      <c r="I338" s="158">
        <v>3000000</v>
      </c>
      <c r="J338" s="171">
        <v>0.999</v>
      </c>
      <c r="K338" s="71">
        <v>1</v>
      </c>
      <c r="L338" s="70" t="s">
        <v>156</v>
      </c>
      <c r="M338" s="70" t="s">
        <v>102</v>
      </c>
      <c r="N338" s="71">
        <v>2</v>
      </c>
      <c r="O338" s="71" t="s">
        <v>2121</v>
      </c>
    </row>
    <row r="339" spans="1:15" s="225" customFormat="1" ht="74" customHeight="1">
      <c r="A339" s="122" t="s">
        <v>1855</v>
      </c>
      <c r="B339" s="69" t="s">
        <v>957</v>
      </c>
      <c r="C339" s="69" t="s">
        <v>958</v>
      </c>
      <c r="D339" s="210">
        <v>41149</v>
      </c>
      <c r="E339" s="69" t="s">
        <v>959</v>
      </c>
      <c r="F339" s="6" t="s">
        <v>2035</v>
      </c>
      <c r="G339" s="69" t="s">
        <v>904</v>
      </c>
      <c r="H339" s="158">
        <v>3391500</v>
      </c>
      <c r="I339" s="158">
        <v>3391500</v>
      </c>
      <c r="J339" s="171">
        <v>1</v>
      </c>
      <c r="K339" s="71">
        <v>1</v>
      </c>
      <c r="L339" s="70" t="s">
        <v>156</v>
      </c>
      <c r="M339" s="70" t="s">
        <v>102</v>
      </c>
      <c r="N339" s="71">
        <v>2</v>
      </c>
      <c r="O339" s="71" t="s">
        <v>2121</v>
      </c>
    </row>
    <row r="340" spans="1:15" s="1" customFormat="1" ht="140.75" customHeight="1">
      <c r="A340" s="21" t="s">
        <v>1856</v>
      </c>
      <c r="B340" s="6" t="s">
        <v>960</v>
      </c>
      <c r="C340" s="6" t="s">
        <v>961</v>
      </c>
      <c r="D340" s="132">
        <v>41004</v>
      </c>
      <c r="E340" s="142" t="s">
        <v>962</v>
      </c>
      <c r="F340" s="6" t="s">
        <v>1908</v>
      </c>
      <c r="G340" s="6" t="s">
        <v>963</v>
      </c>
      <c r="H340" s="17">
        <v>79999840</v>
      </c>
      <c r="I340" s="17">
        <v>79999840</v>
      </c>
      <c r="J340" s="66">
        <v>1</v>
      </c>
      <c r="K340" s="9" t="s">
        <v>26</v>
      </c>
      <c r="L340" s="33" t="s">
        <v>444</v>
      </c>
      <c r="M340" s="20" t="s">
        <v>20</v>
      </c>
      <c r="N340" s="92">
        <v>1</v>
      </c>
      <c r="O340" s="21"/>
    </row>
    <row r="341" spans="1:15" s="1" customFormat="1" ht="140.75" customHeight="1">
      <c r="A341" s="21" t="s">
        <v>1856</v>
      </c>
      <c r="B341" s="6" t="s">
        <v>964</v>
      </c>
      <c r="C341" s="6" t="s">
        <v>961</v>
      </c>
      <c r="D341" s="132">
        <v>41004</v>
      </c>
      <c r="E341" s="142" t="s">
        <v>965</v>
      </c>
      <c r="F341" s="6" t="s">
        <v>1976</v>
      </c>
      <c r="G341" s="6" t="s">
        <v>966</v>
      </c>
      <c r="H341" s="17">
        <v>882980269</v>
      </c>
      <c r="I341" s="17">
        <v>882980269</v>
      </c>
      <c r="J341" s="66">
        <v>1</v>
      </c>
      <c r="K341" s="20">
        <v>2</v>
      </c>
      <c r="L341" s="33" t="s">
        <v>152</v>
      </c>
      <c r="M341" s="20" t="s">
        <v>20</v>
      </c>
      <c r="N341" s="92">
        <v>1</v>
      </c>
      <c r="O341" s="21"/>
    </row>
    <row r="342" spans="1:15" s="1" customFormat="1" ht="167.75" customHeight="1">
      <c r="A342" s="21" t="s">
        <v>1856</v>
      </c>
      <c r="B342" s="6" t="s">
        <v>967</v>
      </c>
      <c r="C342" s="6" t="s">
        <v>961</v>
      </c>
      <c r="D342" s="132">
        <v>41036</v>
      </c>
      <c r="E342" s="142" t="s">
        <v>968</v>
      </c>
      <c r="F342" s="6" t="s">
        <v>1976</v>
      </c>
      <c r="G342" s="6" t="s">
        <v>969</v>
      </c>
      <c r="H342" s="17">
        <v>699930000</v>
      </c>
      <c r="I342" s="17">
        <v>699930000</v>
      </c>
      <c r="J342" s="66">
        <v>1</v>
      </c>
      <c r="K342" s="20">
        <v>2</v>
      </c>
      <c r="L342" s="33" t="s">
        <v>152</v>
      </c>
      <c r="M342" s="20" t="s">
        <v>20</v>
      </c>
      <c r="N342" s="92">
        <v>1</v>
      </c>
      <c r="O342" s="21"/>
    </row>
    <row r="343" spans="1:15" s="1" customFormat="1" ht="166.5" customHeight="1">
      <c r="A343" s="21" t="s">
        <v>1856</v>
      </c>
      <c r="B343" s="6" t="s">
        <v>970</v>
      </c>
      <c r="C343" s="6" t="s">
        <v>961</v>
      </c>
      <c r="D343" s="132">
        <v>41004</v>
      </c>
      <c r="E343" s="142" t="s">
        <v>971</v>
      </c>
      <c r="F343" s="6" t="s">
        <v>2036</v>
      </c>
      <c r="G343" s="6" t="s">
        <v>972</v>
      </c>
      <c r="H343" s="17">
        <v>136000000</v>
      </c>
      <c r="I343" s="17">
        <v>136000000</v>
      </c>
      <c r="J343" s="66">
        <v>1</v>
      </c>
      <c r="K343" s="9" t="s">
        <v>26</v>
      </c>
      <c r="L343" s="33" t="s">
        <v>444</v>
      </c>
      <c r="M343" s="20" t="s">
        <v>20</v>
      </c>
      <c r="N343" s="92">
        <v>1</v>
      </c>
      <c r="O343" s="21"/>
    </row>
    <row r="344" spans="1:15" s="1" customFormat="1" ht="181.25" customHeight="1">
      <c r="A344" s="21" t="s">
        <v>1856</v>
      </c>
      <c r="B344" s="6" t="s">
        <v>973</v>
      </c>
      <c r="C344" s="6" t="s">
        <v>961</v>
      </c>
      <c r="D344" s="132">
        <v>41004</v>
      </c>
      <c r="E344" s="142" t="s">
        <v>971</v>
      </c>
      <c r="F344" s="6" t="s">
        <v>2036</v>
      </c>
      <c r="G344" s="6" t="s">
        <v>974</v>
      </c>
      <c r="H344" s="17">
        <v>752687000</v>
      </c>
      <c r="I344" s="17">
        <v>752687000</v>
      </c>
      <c r="J344" s="66">
        <v>1</v>
      </c>
      <c r="K344" s="9" t="s">
        <v>26</v>
      </c>
      <c r="L344" s="33" t="s">
        <v>444</v>
      </c>
      <c r="M344" s="20" t="s">
        <v>20</v>
      </c>
      <c r="N344" s="92">
        <v>1</v>
      </c>
      <c r="O344" s="21"/>
    </row>
    <row r="345" spans="1:15" s="1" customFormat="1" ht="115.75" customHeight="1">
      <c r="A345" s="21" t="s">
        <v>1856</v>
      </c>
      <c r="B345" s="6" t="s">
        <v>975</v>
      </c>
      <c r="C345" s="6" t="s">
        <v>961</v>
      </c>
      <c r="D345" s="132">
        <v>41004</v>
      </c>
      <c r="E345" s="142" t="s">
        <v>976</v>
      </c>
      <c r="F345" s="6" t="s">
        <v>2037</v>
      </c>
      <c r="G345" s="6" t="s">
        <v>977</v>
      </c>
      <c r="H345" s="17">
        <v>13000000</v>
      </c>
      <c r="I345" s="17">
        <v>13000000</v>
      </c>
      <c r="J345" s="66">
        <v>1</v>
      </c>
      <c r="K345" s="20">
        <v>1</v>
      </c>
      <c r="L345" s="33" t="s">
        <v>156</v>
      </c>
      <c r="M345" s="20" t="s">
        <v>20</v>
      </c>
      <c r="N345" s="92">
        <v>1</v>
      </c>
      <c r="O345" s="21"/>
    </row>
    <row r="346" spans="1:15" s="1" customFormat="1" ht="119.75" customHeight="1">
      <c r="A346" s="21" t="s">
        <v>1856</v>
      </c>
      <c r="B346" s="6" t="s">
        <v>978</v>
      </c>
      <c r="C346" s="6" t="s">
        <v>961</v>
      </c>
      <c r="D346" s="132">
        <v>41004</v>
      </c>
      <c r="E346" s="142" t="s">
        <v>976</v>
      </c>
      <c r="F346" s="6" t="s">
        <v>2037</v>
      </c>
      <c r="G346" s="6" t="s">
        <v>979</v>
      </c>
      <c r="H346" s="17">
        <v>8500000</v>
      </c>
      <c r="I346" s="17">
        <v>8500000</v>
      </c>
      <c r="J346" s="66">
        <v>1</v>
      </c>
      <c r="K346" s="20">
        <v>1</v>
      </c>
      <c r="L346" s="33" t="s">
        <v>156</v>
      </c>
      <c r="M346" s="20" t="s">
        <v>20</v>
      </c>
      <c r="N346" s="92">
        <v>1</v>
      </c>
      <c r="O346" s="21"/>
    </row>
    <row r="347" spans="1:15" s="1" customFormat="1" ht="152.25" customHeight="1">
      <c r="A347" s="21" t="s">
        <v>1856</v>
      </c>
      <c r="B347" s="6" t="s">
        <v>980</v>
      </c>
      <c r="C347" s="6" t="s">
        <v>961</v>
      </c>
      <c r="D347" s="132">
        <v>41004</v>
      </c>
      <c r="E347" s="142" t="s">
        <v>981</v>
      </c>
      <c r="F347" s="6" t="s">
        <v>2038</v>
      </c>
      <c r="G347" s="6" t="s">
        <v>982</v>
      </c>
      <c r="H347" s="17">
        <v>10860000</v>
      </c>
      <c r="I347" s="17">
        <v>10860000</v>
      </c>
      <c r="J347" s="66">
        <v>1</v>
      </c>
      <c r="K347" s="9" t="s">
        <v>26</v>
      </c>
      <c r="L347" s="33" t="s">
        <v>432</v>
      </c>
      <c r="M347" s="20" t="s">
        <v>20</v>
      </c>
      <c r="N347" s="92">
        <v>1</v>
      </c>
      <c r="O347" s="21"/>
    </row>
    <row r="348" spans="1:15" s="1" customFormat="1" ht="173.5" customHeight="1">
      <c r="A348" s="21" t="s">
        <v>1856</v>
      </c>
      <c r="B348" s="6" t="s">
        <v>983</v>
      </c>
      <c r="C348" s="6" t="s">
        <v>961</v>
      </c>
      <c r="D348" s="132">
        <v>41004</v>
      </c>
      <c r="E348" s="142" t="s">
        <v>984</v>
      </c>
      <c r="F348" s="6" t="s">
        <v>2039</v>
      </c>
      <c r="G348" s="6" t="s">
        <v>985</v>
      </c>
      <c r="H348" s="17">
        <v>149152000</v>
      </c>
      <c r="I348" s="17">
        <v>149152000</v>
      </c>
      <c r="J348" s="66">
        <v>1</v>
      </c>
      <c r="K348" s="20">
        <v>9</v>
      </c>
      <c r="L348" s="33" t="s">
        <v>152</v>
      </c>
      <c r="M348" s="20" t="s">
        <v>20</v>
      </c>
      <c r="N348" s="92">
        <v>1</v>
      </c>
      <c r="O348" s="21"/>
    </row>
    <row r="349" spans="1:15" s="1" customFormat="1" ht="191.25" customHeight="1">
      <c r="A349" s="21" t="s">
        <v>1856</v>
      </c>
      <c r="B349" s="6" t="s">
        <v>986</v>
      </c>
      <c r="C349" s="6" t="s">
        <v>961</v>
      </c>
      <c r="D349" s="132">
        <v>41004</v>
      </c>
      <c r="E349" s="142" t="s">
        <v>984</v>
      </c>
      <c r="F349" s="6" t="s">
        <v>2039</v>
      </c>
      <c r="G349" s="6" t="s">
        <v>987</v>
      </c>
      <c r="H349" s="17">
        <v>170952000</v>
      </c>
      <c r="I349" s="17">
        <v>170952000</v>
      </c>
      <c r="J349" s="66">
        <v>1</v>
      </c>
      <c r="K349" s="20">
        <v>9</v>
      </c>
      <c r="L349" s="33" t="s">
        <v>152</v>
      </c>
      <c r="M349" s="20" t="s">
        <v>20</v>
      </c>
      <c r="N349" s="92">
        <v>1</v>
      </c>
      <c r="O349" s="21"/>
    </row>
    <row r="350" spans="1:15" s="1" customFormat="1" ht="218" customHeight="1">
      <c r="A350" s="21" t="s">
        <v>1856</v>
      </c>
      <c r="B350" s="6" t="s">
        <v>988</v>
      </c>
      <c r="C350" s="6" t="s">
        <v>961</v>
      </c>
      <c r="D350" s="132">
        <v>41004</v>
      </c>
      <c r="E350" s="142" t="s">
        <v>989</v>
      </c>
      <c r="F350" s="6" t="s">
        <v>2039</v>
      </c>
      <c r="G350" s="6" t="s">
        <v>990</v>
      </c>
      <c r="H350" s="17">
        <v>259102000</v>
      </c>
      <c r="I350" s="10">
        <v>259102000</v>
      </c>
      <c r="J350" s="66">
        <v>1</v>
      </c>
      <c r="K350" s="20">
        <v>9</v>
      </c>
      <c r="L350" s="33" t="s">
        <v>152</v>
      </c>
      <c r="M350" s="20" t="s">
        <v>20</v>
      </c>
      <c r="N350" s="92">
        <v>1</v>
      </c>
      <c r="O350" s="21"/>
    </row>
    <row r="351" spans="1:15" s="1" customFormat="1" ht="221.25" customHeight="1">
      <c r="A351" s="21" t="s">
        <v>1856</v>
      </c>
      <c r="B351" s="6" t="s">
        <v>991</v>
      </c>
      <c r="C351" s="6" t="s">
        <v>961</v>
      </c>
      <c r="D351" s="132">
        <v>41004</v>
      </c>
      <c r="E351" s="142" t="s">
        <v>992</v>
      </c>
      <c r="F351" s="6" t="s">
        <v>2039</v>
      </c>
      <c r="G351" s="6" t="s">
        <v>993</v>
      </c>
      <c r="H351" s="17">
        <v>140000000</v>
      </c>
      <c r="I351" s="17">
        <v>140000000</v>
      </c>
      <c r="J351" s="66">
        <v>1</v>
      </c>
      <c r="K351" s="20">
        <v>9</v>
      </c>
      <c r="L351" s="33" t="s">
        <v>152</v>
      </c>
      <c r="M351" s="20" t="s">
        <v>20</v>
      </c>
      <c r="N351" s="92">
        <v>1</v>
      </c>
      <c r="O351" s="21"/>
    </row>
    <row r="352" spans="1:15" s="1" customFormat="1" ht="140.75" customHeight="1">
      <c r="A352" s="21" t="s">
        <v>1856</v>
      </c>
      <c r="B352" s="6" t="s">
        <v>994</v>
      </c>
      <c r="C352" s="6" t="s">
        <v>961</v>
      </c>
      <c r="D352" s="132">
        <v>41004</v>
      </c>
      <c r="E352" s="142" t="s">
        <v>995</v>
      </c>
      <c r="F352" s="6" t="s">
        <v>2038</v>
      </c>
      <c r="G352" s="6" t="s">
        <v>996</v>
      </c>
      <c r="H352" s="17">
        <v>83370000</v>
      </c>
      <c r="I352" s="17">
        <v>83370000</v>
      </c>
      <c r="J352" s="66">
        <v>1</v>
      </c>
      <c r="K352" s="9" t="s">
        <v>26</v>
      </c>
      <c r="L352" s="33" t="s">
        <v>432</v>
      </c>
      <c r="M352" s="20" t="s">
        <v>20</v>
      </c>
      <c r="N352" s="92">
        <v>1</v>
      </c>
      <c r="O352" s="6" t="s">
        <v>997</v>
      </c>
    </row>
    <row r="353" spans="1:15" s="1" customFormat="1" ht="174.5" customHeight="1">
      <c r="A353" s="21" t="s">
        <v>1856</v>
      </c>
      <c r="B353" s="6" t="s">
        <v>998</v>
      </c>
      <c r="C353" s="6" t="s">
        <v>961</v>
      </c>
      <c r="D353" s="132">
        <v>41004</v>
      </c>
      <c r="E353" s="142" t="s">
        <v>984</v>
      </c>
      <c r="F353" s="6" t="s">
        <v>2039</v>
      </c>
      <c r="G353" s="6" t="s">
        <v>999</v>
      </c>
      <c r="H353" s="17">
        <v>129616000</v>
      </c>
      <c r="I353" s="17">
        <v>129616000</v>
      </c>
      <c r="J353" s="66">
        <v>1</v>
      </c>
      <c r="K353" s="20">
        <v>9</v>
      </c>
      <c r="L353" s="33" t="s">
        <v>152</v>
      </c>
      <c r="M353" s="20" t="s">
        <v>20</v>
      </c>
      <c r="N353" s="92">
        <v>1</v>
      </c>
      <c r="O353" s="21"/>
    </row>
    <row r="354" spans="1:15" s="1" customFormat="1" ht="165.5" customHeight="1">
      <c r="A354" s="21" t="s">
        <v>1856</v>
      </c>
      <c r="B354" s="6" t="s">
        <v>1000</v>
      </c>
      <c r="C354" s="6" t="s">
        <v>961</v>
      </c>
      <c r="D354" s="132">
        <v>41004</v>
      </c>
      <c r="E354" s="142" t="s">
        <v>1001</v>
      </c>
      <c r="F354" s="6" t="s">
        <v>2039</v>
      </c>
      <c r="G354" s="6" t="s">
        <v>1002</v>
      </c>
      <c r="H354" s="17">
        <v>870000000</v>
      </c>
      <c r="I354" s="17">
        <v>870000000</v>
      </c>
      <c r="J354" s="66">
        <v>1</v>
      </c>
      <c r="K354" s="20">
        <v>9</v>
      </c>
      <c r="L354" s="33" t="s">
        <v>152</v>
      </c>
      <c r="M354" s="20" t="s">
        <v>20</v>
      </c>
      <c r="N354" s="92">
        <v>1</v>
      </c>
      <c r="O354" s="21"/>
    </row>
    <row r="355" spans="1:15" s="1" customFormat="1" ht="123" customHeight="1">
      <c r="A355" s="21" t="s">
        <v>1856</v>
      </c>
      <c r="B355" s="6" t="s">
        <v>1003</v>
      </c>
      <c r="C355" s="6" t="s">
        <v>961</v>
      </c>
      <c r="D355" s="132">
        <v>41004</v>
      </c>
      <c r="E355" s="142" t="s">
        <v>984</v>
      </c>
      <c r="F355" s="6" t="s">
        <v>2039</v>
      </c>
      <c r="G355" s="6" t="s">
        <v>1004</v>
      </c>
      <c r="H355" s="17">
        <v>80000000</v>
      </c>
      <c r="I355" s="17">
        <v>80000000</v>
      </c>
      <c r="J355" s="66">
        <v>1</v>
      </c>
      <c r="K355" s="20">
        <v>9</v>
      </c>
      <c r="L355" s="33" t="s">
        <v>152</v>
      </c>
      <c r="M355" s="20" t="s">
        <v>20</v>
      </c>
      <c r="N355" s="92">
        <v>1</v>
      </c>
      <c r="O355" s="21"/>
    </row>
    <row r="356" spans="1:15" s="1" customFormat="1" ht="137.5" customHeight="1">
      <c r="A356" s="21" t="s">
        <v>1856</v>
      </c>
      <c r="B356" s="6" t="s">
        <v>1005</v>
      </c>
      <c r="C356" s="6" t="s">
        <v>961</v>
      </c>
      <c r="D356" s="132">
        <v>41004</v>
      </c>
      <c r="E356" s="142" t="s">
        <v>992</v>
      </c>
      <c r="F356" s="6" t="s">
        <v>2039</v>
      </c>
      <c r="G356" s="6" t="s">
        <v>1006</v>
      </c>
      <c r="H356" s="17">
        <v>730000000</v>
      </c>
      <c r="I356" s="17">
        <v>730000000</v>
      </c>
      <c r="J356" s="66">
        <v>1</v>
      </c>
      <c r="K356" s="20">
        <v>9</v>
      </c>
      <c r="L356" s="33" t="s">
        <v>152</v>
      </c>
      <c r="M356" s="20" t="s">
        <v>20</v>
      </c>
      <c r="N356" s="92">
        <v>1</v>
      </c>
      <c r="O356" s="21"/>
    </row>
    <row r="357" spans="1:15" s="1" customFormat="1" ht="163" customHeight="1">
      <c r="A357" s="21" t="s">
        <v>1856</v>
      </c>
      <c r="B357" s="6" t="s">
        <v>1007</v>
      </c>
      <c r="C357" s="6" t="s">
        <v>961</v>
      </c>
      <c r="D357" s="132">
        <v>41060</v>
      </c>
      <c r="E357" s="142" t="s">
        <v>1008</v>
      </c>
      <c r="F357" s="6" t="s">
        <v>1959</v>
      </c>
      <c r="G357" s="6" t="s">
        <v>1009</v>
      </c>
      <c r="H357" s="17">
        <v>139989351</v>
      </c>
      <c r="I357" s="17">
        <v>139989351</v>
      </c>
      <c r="J357" s="66">
        <v>1</v>
      </c>
      <c r="K357" s="9" t="s">
        <v>26</v>
      </c>
      <c r="L357" s="33" t="s">
        <v>444</v>
      </c>
      <c r="M357" s="20" t="s">
        <v>20</v>
      </c>
      <c r="N357" s="92">
        <v>1</v>
      </c>
      <c r="O357" s="21"/>
    </row>
    <row r="358" spans="1:15" s="1" customFormat="1" ht="151.5" customHeight="1">
      <c r="A358" s="21" t="s">
        <v>1856</v>
      </c>
      <c r="B358" s="6" t="s">
        <v>1010</v>
      </c>
      <c r="C358" s="6" t="s">
        <v>961</v>
      </c>
      <c r="D358" s="132">
        <v>41060</v>
      </c>
      <c r="E358" s="142" t="s">
        <v>1008</v>
      </c>
      <c r="F358" s="6" t="s">
        <v>1959</v>
      </c>
      <c r="G358" s="6" t="s">
        <v>1011</v>
      </c>
      <c r="H358" s="17">
        <v>259997911</v>
      </c>
      <c r="I358" s="17">
        <v>259997911</v>
      </c>
      <c r="J358" s="66">
        <v>1</v>
      </c>
      <c r="K358" s="9" t="s">
        <v>26</v>
      </c>
      <c r="L358" s="33" t="s">
        <v>444</v>
      </c>
      <c r="M358" s="20" t="s">
        <v>20</v>
      </c>
      <c r="N358" s="92">
        <v>1</v>
      </c>
      <c r="O358" s="21"/>
    </row>
    <row r="359" spans="1:15" s="1" customFormat="1" ht="171.5" customHeight="1">
      <c r="A359" s="21" t="s">
        <v>1856</v>
      </c>
      <c r="B359" s="6" t="s">
        <v>1012</v>
      </c>
      <c r="C359" s="6" t="s">
        <v>1013</v>
      </c>
      <c r="D359" s="132">
        <v>41004</v>
      </c>
      <c r="E359" s="142" t="s">
        <v>984</v>
      </c>
      <c r="F359" s="6" t="s">
        <v>2039</v>
      </c>
      <c r="G359" s="6" t="s">
        <v>1014</v>
      </c>
      <c r="H359" s="17">
        <v>241348000</v>
      </c>
      <c r="I359" s="17">
        <v>241348000</v>
      </c>
      <c r="J359" s="66">
        <f>I359/H359</f>
        <v>1</v>
      </c>
      <c r="K359" s="20">
        <v>9</v>
      </c>
      <c r="L359" s="33" t="s">
        <v>152</v>
      </c>
      <c r="M359" s="20" t="s">
        <v>20</v>
      </c>
      <c r="N359" s="20">
        <v>1</v>
      </c>
      <c r="O359" s="21"/>
    </row>
    <row r="360" spans="1:15" s="1" customFormat="1" ht="187.25" customHeight="1">
      <c r="A360" s="21" t="s">
        <v>1856</v>
      </c>
      <c r="B360" s="123" t="s">
        <v>1015</v>
      </c>
      <c r="C360" s="69" t="s">
        <v>1016</v>
      </c>
      <c r="D360" s="191">
        <v>41004</v>
      </c>
      <c r="E360" s="142" t="s">
        <v>1017</v>
      </c>
      <c r="F360" s="6" t="s">
        <v>2040</v>
      </c>
      <c r="G360" s="6" t="s">
        <v>1018</v>
      </c>
      <c r="H360" s="151" t="s">
        <v>1019</v>
      </c>
      <c r="I360" s="151">
        <v>73062000</v>
      </c>
      <c r="J360" s="173" t="s">
        <v>1019</v>
      </c>
      <c r="K360" s="9" t="s">
        <v>26</v>
      </c>
      <c r="L360" s="33" t="s">
        <v>444</v>
      </c>
      <c r="M360" s="20" t="s">
        <v>84</v>
      </c>
      <c r="N360" s="93">
        <v>1</v>
      </c>
      <c r="O360" s="21"/>
    </row>
    <row r="361" spans="1:15" s="1" customFormat="1" ht="143.75" customHeight="1">
      <c r="A361" s="21" t="s">
        <v>1856</v>
      </c>
      <c r="B361" s="6" t="s">
        <v>1020</v>
      </c>
      <c r="C361" s="6" t="s">
        <v>1021</v>
      </c>
      <c r="D361" s="132">
        <v>41040</v>
      </c>
      <c r="E361" s="142" t="s">
        <v>1022</v>
      </c>
      <c r="F361" s="6" t="s">
        <v>2041</v>
      </c>
      <c r="G361" s="6" t="s">
        <v>1023</v>
      </c>
      <c r="H361" s="17">
        <v>32998952</v>
      </c>
      <c r="I361" s="17">
        <v>32998952</v>
      </c>
      <c r="J361" s="66">
        <v>1</v>
      </c>
      <c r="K361" s="20">
        <v>0</v>
      </c>
      <c r="L361" s="33" t="s">
        <v>152</v>
      </c>
      <c r="M361" s="20" t="s">
        <v>20</v>
      </c>
      <c r="N361" s="92">
        <v>3</v>
      </c>
      <c r="O361" s="21"/>
    </row>
    <row r="362" spans="1:15" s="1" customFormat="1" ht="169.5" customHeight="1">
      <c r="A362" s="21" t="s">
        <v>1856</v>
      </c>
      <c r="B362" s="6" t="s">
        <v>1024</v>
      </c>
      <c r="C362" s="6" t="s">
        <v>1021</v>
      </c>
      <c r="D362" s="132">
        <v>41052</v>
      </c>
      <c r="E362" s="142" t="s">
        <v>1025</v>
      </c>
      <c r="F362" s="6" t="s">
        <v>2042</v>
      </c>
      <c r="G362" s="6" t="s">
        <v>1026</v>
      </c>
      <c r="H362" s="17">
        <v>35540342</v>
      </c>
      <c r="I362" s="17">
        <v>35540342</v>
      </c>
      <c r="J362" s="66">
        <v>1</v>
      </c>
      <c r="K362" s="20">
        <v>1</v>
      </c>
      <c r="L362" s="33" t="s">
        <v>444</v>
      </c>
      <c r="M362" s="20" t="s">
        <v>20</v>
      </c>
      <c r="N362" s="92">
        <v>1</v>
      </c>
      <c r="O362" s="21"/>
    </row>
    <row r="363" spans="1:15" s="1" customFormat="1" ht="169.5" customHeight="1">
      <c r="A363" s="21" t="s">
        <v>1856</v>
      </c>
      <c r="B363" s="6" t="s">
        <v>1027</v>
      </c>
      <c r="C363" s="6" t="s">
        <v>1021</v>
      </c>
      <c r="D363" s="132">
        <v>41004</v>
      </c>
      <c r="E363" s="142" t="s">
        <v>1028</v>
      </c>
      <c r="F363" s="6" t="s">
        <v>2043</v>
      </c>
      <c r="G363" s="6" t="s">
        <v>1029</v>
      </c>
      <c r="H363" s="17">
        <v>240000000</v>
      </c>
      <c r="I363" s="17">
        <v>239999991</v>
      </c>
      <c r="J363" s="66">
        <v>0.99999996250000001</v>
      </c>
      <c r="K363" s="20">
        <v>2</v>
      </c>
      <c r="L363" s="33" t="s">
        <v>152</v>
      </c>
      <c r="M363" s="20" t="s">
        <v>20</v>
      </c>
      <c r="N363" s="92">
        <v>1</v>
      </c>
      <c r="O363" s="21"/>
    </row>
    <row r="364" spans="1:15" s="1" customFormat="1" ht="206.75" customHeight="1">
      <c r="A364" s="21" t="s">
        <v>1856</v>
      </c>
      <c r="B364" s="6" t="s">
        <v>1030</v>
      </c>
      <c r="C364" s="6" t="s">
        <v>1031</v>
      </c>
      <c r="D364" s="132">
        <v>41004</v>
      </c>
      <c r="E364" s="142" t="s">
        <v>1032</v>
      </c>
      <c r="F364" s="6" t="s">
        <v>2029</v>
      </c>
      <c r="G364" s="6" t="s">
        <v>1033</v>
      </c>
      <c r="H364" s="151" t="s">
        <v>1019</v>
      </c>
      <c r="I364" s="17">
        <v>22497300</v>
      </c>
      <c r="J364" s="173" t="s">
        <v>1019</v>
      </c>
      <c r="K364" s="9" t="s">
        <v>26</v>
      </c>
      <c r="L364" s="33" t="s">
        <v>444</v>
      </c>
      <c r="M364" s="20" t="s">
        <v>20</v>
      </c>
      <c r="N364" s="92">
        <v>1</v>
      </c>
      <c r="O364" s="21"/>
    </row>
    <row r="365" spans="1:15" s="1" customFormat="1" ht="151.75" customHeight="1">
      <c r="A365" s="21" t="s">
        <v>1856</v>
      </c>
      <c r="B365" s="6" t="s">
        <v>1034</v>
      </c>
      <c r="C365" s="6" t="s">
        <v>1035</v>
      </c>
      <c r="D365" s="132">
        <v>41004</v>
      </c>
      <c r="E365" s="142" t="s">
        <v>1036</v>
      </c>
      <c r="F365" s="6" t="s">
        <v>2044</v>
      </c>
      <c r="G365" s="6" t="s">
        <v>1037</v>
      </c>
      <c r="H365" s="17">
        <v>22464750</v>
      </c>
      <c r="I365" s="17">
        <v>22464750</v>
      </c>
      <c r="J365" s="66">
        <v>1</v>
      </c>
      <c r="K365" s="9" t="s">
        <v>26</v>
      </c>
      <c r="L365" s="33" t="s">
        <v>444</v>
      </c>
      <c r="M365" s="20" t="s">
        <v>20</v>
      </c>
      <c r="N365" s="92">
        <v>1</v>
      </c>
      <c r="O365" s="21"/>
    </row>
    <row r="366" spans="1:15" s="1" customFormat="1" ht="151.75" customHeight="1">
      <c r="A366" s="21" t="s">
        <v>1856</v>
      </c>
      <c r="B366" s="6" t="s">
        <v>1038</v>
      </c>
      <c r="C366" s="6" t="s">
        <v>1035</v>
      </c>
      <c r="D366" s="132">
        <v>41004</v>
      </c>
      <c r="E366" s="142" t="s">
        <v>1039</v>
      </c>
      <c r="F366" s="6" t="s">
        <v>2161</v>
      </c>
      <c r="G366" s="6" t="s">
        <v>1037</v>
      </c>
      <c r="H366" s="17">
        <v>22499400</v>
      </c>
      <c r="I366" s="17">
        <v>22499400</v>
      </c>
      <c r="J366" s="66">
        <v>1</v>
      </c>
      <c r="K366" s="9" t="s">
        <v>26</v>
      </c>
      <c r="L366" s="33" t="s">
        <v>444</v>
      </c>
      <c r="M366" s="20" t="s">
        <v>20</v>
      </c>
      <c r="N366" s="92">
        <v>1</v>
      </c>
      <c r="O366" s="21"/>
    </row>
    <row r="367" spans="1:15" s="1" customFormat="1" ht="151.75" customHeight="1">
      <c r="A367" s="21" t="s">
        <v>1856</v>
      </c>
      <c r="B367" s="6" t="s">
        <v>1040</v>
      </c>
      <c r="C367" s="6" t="s">
        <v>1035</v>
      </c>
      <c r="D367" s="132">
        <v>41004</v>
      </c>
      <c r="E367" s="142" t="s">
        <v>1036</v>
      </c>
      <c r="F367" s="6" t="s">
        <v>2044</v>
      </c>
      <c r="G367" s="6" t="s">
        <v>1037</v>
      </c>
      <c r="H367" s="17">
        <v>22451415</v>
      </c>
      <c r="I367" s="17">
        <v>22451415</v>
      </c>
      <c r="J367" s="66">
        <v>1</v>
      </c>
      <c r="K367" s="9" t="s">
        <v>26</v>
      </c>
      <c r="L367" s="33" t="s">
        <v>444</v>
      </c>
      <c r="M367" s="20" t="s">
        <v>20</v>
      </c>
      <c r="N367" s="92">
        <v>1</v>
      </c>
      <c r="O367" s="21"/>
    </row>
    <row r="368" spans="1:15" s="1" customFormat="1" ht="159.75" customHeight="1">
      <c r="A368" s="21" t="s">
        <v>1856</v>
      </c>
      <c r="B368" s="6" t="s">
        <v>1041</v>
      </c>
      <c r="C368" s="6" t="s">
        <v>1035</v>
      </c>
      <c r="D368" s="132">
        <v>41004</v>
      </c>
      <c r="E368" s="142" t="s">
        <v>1039</v>
      </c>
      <c r="F368" s="6" t="s">
        <v>2161</v>
      </c>
      <c r="G368" s="6" t="s">
        <v>1037</v>
      </c>
      <c r="H368" s="17">
        <v>29999340</v>
      </c>
      <c r="I368" s="17">
        <v>29999340</v>
      </c>
      <c r="J368" s="66">
        <v>1</v>
      </c>
      <c r="K368" s="9" t="s">
        <v>26</v>
      </c>
      <c r="L368" s="33" t="s">
        <v>444</v>
      </c>
      <c r="M368" s="20" t="s">
        <v>20</v>
      </c>
      <c r="N368" s="92">
        <v>1</v>
      </c>
      <c r="O368" s="21"/>
    </row>
    <row r="369" spans="1:15" s="1" customFormat="1" ht="159.75" customHeight="1">
      <c r="A369" s="21" t="s">
        <v>1856</v>
      </c>
      <c r="B369" s="6" t="s">
        <v>1042</v>
      </c>
      <c r="C369" s="6" t="s">
        <v>1035</v>
      </c>
      <c r="D369" s="132">
        <v>41004</v>
      </c>
      <c r="E369" s="142" t="s">
        <v>1039</v>
      </c>
      <c r="F369" s="6" t="s">
        <v>2161</v>
      </c>
      <c r="G369" s="6" t="s">
        <v>1037</v>
      </c>
      <c r="H369" s="17">
        <v>22499001</v>
      </c>
      <c r="I369" s="17">
        <v>22499001</v>
      </c>
      <c r="J369" s="66">
        <v>1</v>
      </c>
      <c r="K369" s="9" t="s">
        <v>26</v>
      </c>
      <c r="L369" s="33" t="s">
        <v>444</v>
      </c>
      <c r="M369" s="20" t="s">
        <v>20</v>
      </c>
      <c r="N369" s="92">
        <v>1</v>
      </c>
      <c r="O369" s="21"/>
    </row>
    <row r="370" spans="1:15" s="1" customFormat="1" ht="159.75" customHeight="1">
      <c r="A370" s="21" t="s">
        <v>1856</v>
      </c>
      <c r="B370" s="6" t="s">
        <v>1043</v>
      </c>
      <c r="C370" s="6" t="s">
        <v>1035</v>
      </c>
      <c r="D370" s="132">
        <v>41004</v>
      </c>
      <c r="E370" s="142" t="s">
        <v>1036</v>
      </c>
      <c r="F370" s="6" t="s">
        <v>2044</v>
      </c>
      <c r="G370" s="6" t="s">
        <v>1037</v>
      </c>
      <c r="H370" s="17">
        <v>29864835</v>
      </c>
      <c r="I370" s="17">
        <v>29864835</v>
      </c>
      <c r="J370" s="66">
        <v>1</v>
      </c>
      <c r="K370" s="9" t="s">
        <v>26</v>
      </c>
      <c r="L370" s="33" t="s">
        <v>444</v>
      </c>
      <c r="M370" s="20" t="s">
        <v>20</v>
      </c>
      <c r="N370" s="92">
        <v>1</v>
      </c>
      <c r="O370" s="21"/>
    </row>
    <row r="371" spans="1:15" s="1" customFormat="1" ht="165.75" customHeight="1">
      <c r="A371" s="21" t="s">
        <v>1856</v>
      </c>
      <c r="B371" s="6" t="s">
        <v>1044</v>
      </c>
      <c r="C371" s="6" t="s">
        <v>1035</v>
      </c>
      <c r="D371" s="132">
        <v>41004</v>
      </c>
      <c r="E371" s="142" t="s">
        <v>1039</v>
      </c>
      <c r="F371" s="6" t="s">
        <v>2161</v>
      </c>
      <c r="G371" s="6" t="s">
        <v>1037</v>
      </c>
      <c r="H371" s="17">
        <v>29999266</v>
      </c>
      <c r="I371" s="17">
        <v>29999266</v>
      </c>
      <c r="J371" s="66">
        <v>1</v>
      </c>
      <c r="K371" s="9" t="s">
        <v>26</v>
      </c>
      <c r="L371" s="33" t="s">
        <v>444</v>
      </c>
      <c r="M371" s="20" t="s">
        <v>20</v>
      </c>
      <c r="N371" s="92">
        <v>1</v>
      </c>
      <c r="O371" s="21"/>
    </row>
    <row r="372" spans="1:15" s="1" customFormat="1" ht="199" customHeight="1">
      <c r="A372" s="21" t="s">
        <v>1856</v>
      </c>
      <c r="B372" s="6" t="s">
        <v>1045</v>
      </c>
      <c r="C372" s="6" t="s">
        <v>1046</v>
      </c>
      <c r="D372" s="132">
        <v>41004</v>
      </c>
      <c r="E372" s="142" t="s">
        <v>1047</v>
      </c>
      <c r="F372" s="6" t="s">
        <v>2045</v>
      </c>
      <c r="G372" s="6" t="s">
        <v>1048</v>
      </c>
      <c r="H372" s="17">
        <v>21931350</v>
      </c>
      <c r="I372" s="17">
        <v>21931350</v>
      </c>
      <c r="J372" s="66">
        <v>1</v>
      </c>
      <c r="K372" s="20">
        <v>2</v>
      </c>
      <c r="L372" s="33" t="s">
        <v>152</v>
      </c>
      <c r="M372" s="20" t="s">
        <v>20</v>
      </c>
      <c r="N372" s="92">
        <v>1</v>
      </c>
      <c r="O372" s="21"/>
    </row>
    <row r="373" spans="1:15" s="1" customFormat="1" ht="187.5" customHeight="1">
      <c r="A373" s="21" t="s">
        <v>1856</v>
      </c>
      <c r="B373" s="6" t="s">
        <v>1049</v>
      </c>
      <c r="C373" s="6" t="s">
        <v>1046</v>
      </c>
      <c r="D373" s="132">
        <v>41004</v>
      </c>
      <c r="E373" s="142" t="s">
        <v>1050</v>
      </c>
      <c r="F373" s="6" t="s">
        <v>2046</v>
      </c>
      <c r="G373" s="6" t="s">
        <v>1051</v>
      </c>
      <c r="H373" s="17">
        <v>22499400</v>
      </c>
      <c r="I373" s="17">
        <v>22499400</v>
      </c>
      <c r="J373" s="66">
        <v>1</v>
      </c>
      <c r="K373" s="20">
        <v>1</v>
      </c>
      <c r="L373" s="33" t="s">
        <v>156</v>
      </c>
      <c r="M373" s="20" t="s">
        <v>20</v>
      </c>
      <c r="N373" s="92">
        <v>1</v>
      </c>
      <c r="O373" s="21"/>
    </row>
    <row r="374" spans="1:15" s="1" customFormat="1" ht="112" customHeight="1">
      <c r="A374" s="21" t="s">
        <v>1856</v>
      </c>
      <c r="B374" s="6" t="s">
        <v>1052</v>
      </c>
      <c r="C374" s="6" t="s">
        <v>1053</v>
      </c>
      <c r="D374" s="132">
        <v>41004</v>
      </c>
      <c r="E374" s="142" t="s">
        <v>1054</v>
      </c>
      <c r="F374" s="6" t="s">
        <v>2047</v>
      </c>
      <c r="G374" s="6" t="s">
        <v>1055</v>
      </c>
      <c r="H374" s="17">
        <v>29631000</v>
      </c>
      <c r="I374" s="17">
        <v>29631000</v>
      </c>
      <c r="J374" s="66">
        <v>1</v>
      </c>
      <c r="K374" s="20">
        <v>0</v>
      </c>
      <c r="L374" s="33" t="s">
        <v>152</v>
      </c>
      <c r="M374" s="20" t="s">
        <v>20</v>
      </c>
      <c r="N374" s="92">
        <v>1</v>
      </c>
      <c r="O374" s="21"/>
    </row>
    <row r="375" spans="1:15" s="1" customFormat="1" ht="127" customHeight="1">
      <c r="A375" s="21" t="s">
        <v>1856</v>
      </c>
      <c r="B375" s="6" t="s">
        <v>1056</v>
      </c>
      <c r="C375" s="6" t="s">
        <v>961</v>
      </c>
      <c r="D375" s="132">
        <v>41001</v>
      </c>
      <c r="E375" s="142" t="s">
        <v>1057</v>
      </c>
      <c r="F375" s="6" t="s">
        <v>1878</v>
      </c>
      <c r="G375" s="6" t="s">
        <v>1058</v>
      </c>
      <c r="H375" s="151" t="s">
        <v>1019</v>
      </c>
      <c r="I375" s="17">
        <v>2520000</v>
      </c>
      <c r="J375" s="173" t="s">
        <v>1019</v>
      </c>
      <c r="K375" s="9" t="s">
        <v>26</v>
      </c>
      <c r="L375" s="33" t="s">
        <v>444</v>
      </c>
      <c r="M375" s="20" t="s">
        <v>20</v>
      </c>
      <c r="N375" s="92">
        <v>1</v>
      </c>
      <c r="O375" s="21"/>
    </row>
    <row r="376" spans="1:15" s="1" customFormat="1" ht="108.5" customHeight="1">
      <c r="A376" s="21" t="s">
        <v>1856</v>
      </c>
      <c r="B376" s="6" t="s">
        <v>1059</v>
      </c>
      <c r="C376" s="6" t="s">
        <v>961</v>
      </c>
      <c r="D376" s="132">
        <v>41001</v>
      </c>
      <c r="E376" s="142" t="s">
        <v>1060</v>
      </c>
      <c r="F376" s="6" t="s">
        <v>1891</v>
      </c>
      <c r="G376" s="14" t="s">
        <v>1061</v>
      </c>
      <c r="H376" s="151" t="s">
        <v>1019</v>
      </c>
      <c r="I376" s="17">
        <v>3500000</v>
      </c>
      <c r="J376" s="173" t="s">
        <v>1019</v>
      </c>
      <c r="K376" s="9" t="s">
        <v>26</v>
      </c>
      <c r="L376" s="33" t="s">
        <v>152</v>
      </c>
      <c r="M376" s="20" t="s">
        <v>20</v>
      </c>
      <c r="N376" s="92">
        <v>1</v>
      </c>
      <c r="O376" s="21"/>
    </row>
    <row r="377" spans="1:15" s="1" customFormat="1" ht="161.25" customHeight="1">
      <c r="A377" s="21" t="s">
        <v>1856</v>
      </c>
      <c r="B377" s="6" t="s">
        <v>1062</v>
      </c>
      <c r="C377" s="6" t="s">
        <v>961</v>
      </c>
      <c r="D377" s="132">
        <v>41001</v>
      </c>
      <c r="E377" s="142" t="s">
        <v>1063</v>
      </c>
      <c r="F377" s="6" t="s">
        <v>2048</v>
      </c>
      <c r="G377" s="6" t="s">
        <v>1064</v>
      </c>
      <c r="H377" s="151" t="s">
        <v>1019</v>
      </c>
      <c r="I377" s="17">
        <v>3924513</v>
      </c>
      <c r="J377" s="173" t="s">
        <v>1019</v>
      </c>
      <c r="K377" s="9" t="s">
        <v>26</v>
      </c>
      <c r="L377" s="33" t="s">
        <v>156</v>
      </c>
      <c r="M377" s="20" t="s">
        <v>20</v>
      </c>
      <c r="N377" s="92">
        <v>1</v>
      </c>
      <c r="O377" s="21"/>
    </row>
    <row r="378" spans="1:15" s="1" customFormat="1" ht="157.75" customHeight="1">
      <c r="A378" s="21" t="s">
        <v>1856</v>
      </c>
      <c r="B378" s="6" t="s">
        <v>1065</v>
      </c>
      <c r="C378" s="6" t="s">
        <v>961</v>
      </c>
      <c r="D378" s="132">
        <v>41001</v>
      </c>
      <c r="E378" s="142" t="s">
        <v>1066</v>
      </c>
      <c r="F378" s="6" t="s">
        <v>2049</v>
      </c>
      <c r="G378" s="6" t="s">
        <v>1067</v>
      </c>
      <c r="H378" s="151" t="s">
        <v>1019</v>
      </c>
      <c r="I378" s="17">
        <v>18456154</v>
      </c>
      <c r="J378" s="173" t="s">
        <v>1019</v>
      </c>
      <c r="K378" s="9" t="s">
        <v>26</v>
      </c>
      <c r="L378" s="33" t="s">
        <v>432</v>
      </c>
      <c r="M378" s="20" t="s">
        <v>20</v>
      </c>
      <c r="N378" s="92">
        <v>1</v>
      </c>
      <c r="O378" s="21"/>
    </row>
    <row r="379" spans="1:15" s="1" customFormat="1" ht="159.75" customHeight="1">
      <c r="A379" s="21" t="s">
        <v>1856</v>
      </c>
      <c r="B379" s="6" t="s">
        <v>1068</v>
      </c>
      <c r="C379" s="6" t="s">
        <v>961</v>
      </c>
      <c r="D379" s="132">
        <v>41068</v>
      </c>
      <c r="E379" s="142" t="s">
        <v>1069</v>
      </c>
      <c r="F379" s="6" t="s">
        <v>2050</v>
      </c>
      <c r="G379" s="6" t="s">
        <v>1070</v>
      </c>
      <c r="H379" s="151" t="s">
        <v>1019</v>
      </c>
      <c r="I379" s="17">
        <v>9118874</v>
      </c>
      <c r="J379" s="173" t="s">
        <v>1019</v>
      </c>
      <c r="K379" s="9" t="s">
        <v>26</v>
      </c>
      <c r="L379" s="33" t="s">
        <v>152</v>
      </c>
      <c r="M379" s="20" t="s">
        <v>20</v>
      </c>
      <c r="N379" s="92">
        <v>1</v>
      </c>
      <c r="O379" s="21"/>
    </row>
    <row r="380" spans="1:15" s="1" customFormat="1" ht="66" customHeight="1">
      <c r="A380" s="21" t="s">
        <v>1856</v>
      </c>
      <c r="B380" s="6" t="s">
        <v>1071</v>
      </c>
      <c r="C380" s="6" t="s">
        <v>1031</v>
      </c>
      <c r="D380" s="132">
        <v>41082</v>
      </c>
      <c r="E380" s="142" t="s">
        <v>1072</v>
      </c>
      <c r="F380" s="6" t="s">
        <v>2051</v>
      </c>
      <c r="G380" s="21" t="s">
        <v>1073</v>
      </c>
      <c r="H380" s="151" t="s">
        <v>1019</v>
      </c>
      <c r="I380" s="17">
        <v>9265947</v>
      </c>
      <c r="J380" s="173" t="s">
        <v>1019</v>
      </c>
      <c r="K380" s="20">
        <v>24</v>
      </c>
      <c r="L380" s="33" t="s">
        <v>152</v>
      </c>
      <c r="M380" s="20" t="s">
        <v>20</v>
      </c>
      <c r="N380" s="92">
        <v>2</v>
      </c>
      <c r="O380" s="21"/>
    </row>
    <row r="381" spans="1:15" s="1" customFormat="1" ht="165" customHeight="1">
      <c r="A381" s="21" t="s">
        <v>1856</v>
      </c>
      <c r="B381" s="6" t="s">
        <v>1074</v>
      </c>
      <c r="C381" s="6" t="s">
        <v>1075</v>
      </c>
      <c r="D381" s="188">
        <v>41134</v>
      </c>
      <c r="E381" s="142" t="s">
        <v>1076</v>
      </c>
      <c r="F381" s="6" t="s">
        <v>2052</v>
      </c>
      <c r="G381" s="6" t="s">
        <v>1077</v>
      </c>
      <c r="H381" s="161">
        <v>27998157</v>
      </c>
      <c r="I381" s="161">
        <v>27998157</v>
      </c>
      <c r="J381" s="48">
        <v>1</v>
      </c>
      <c r="K381" s="20">
        <v>1</v>
      </c>
      <c r="L381" s="33" t="s">
        <v>156</v>
      </c>
      <c r="M381" s="20" t="s">
        <v>20</v>
      </c>
      <c r="N381" s="94">
        <v>12</v>
      </c>
      <c r="O381" s="21"/>
    </row>
    <row r="382" spans="1:15" s="1" customFormat="1" ht="165" customHeight="1">
      <c r="A382" s="21" t="s">
        <v>1856</v>
      </c>
      <c r="B382" s="6" t="s">
        <v>1078</v>
      </c>
      <c r="C382" s="6" t="s">
        <v>1850</v>
      </c>
      <c r="D382" s="188">
        <v>41179</v>
      </c>
      <c r="E382" s="142" t="s">
        <v>299</v>
      </c>
      <c r="F382" s="6" t="s">
        <v>1916</v>
      </c>
      <c r="G382" s="6" t="s">
        <v>1079</v>
      </c>
      <c r="H382" s="161">
        <v>10561828</v>
      </c>
      <c r="I382" s="161">
        <v>10530000</v>
      </c>
      <c r="J382" s="48">
        <v>0.99698650650247289</v>
      </c>
      <c r="K382" s="9" t="s">
        <v>26</v>
      </c>
      <c r="L382" s="33" t="s">
        <v>152</v>
      </c>
      <c r="M382" s="20" t="s">
        <v>20</v>
      </c>
      <c r="N382" s="94">
        <v>2</v>
      </c>
      <c r="O382" s="21"/>
    </row>
    <row r="383" spans="1:15" s="1" customFormat="1" ht="168.25" customHeight="1">
      <c r="A383" s="21" t="s">
        <v>1856</v>
      </c>
      <c r="B383" s="6" t="s">
        <v>1080</v>
      </c>
      <c r="C383" s="6" t="s">
        <v>1075</v>
      </c>
      <c r="D383" s="188">
        <v>41116</v>
      </c>
      <c r="E383" s="142" t="s">
        <v>1081</v>
      </c>
      <c r="F383" s="6" t="s">
        <v>2053</v>
      </c>
      <c r="G383" s="6" t="s">
        <v>1082</v>
      </c>
      <c r="H383" s="161">
        <v>41118623</v>
      </c>
      <c r="I383" s="161">
        <v>41118623</v>
      </c>
      <c r="J383" s="48">
        <v>1</v>
      </c>
      <c r="K383" s="9" t="s">
        <v>26</v>
      </c>
      <c r="L383" s="33" t="s">
        <v>444</v>
      </c>
      <c r="M383" s="20" t="s">
        <v>20</v>
      </c>
      <c r="N383" s="94">
        <v>1</v>
      </c>
      <c r="O383" s="21"/>
    </row>
    <row r="384" spans="1:15" s="1" customFormat="1" ht="168.25" customHeight="1">
      <c r="A384" s="21" t="s">
        <v>1856</v>
      </c>
      <c r="B384" s="6" t="s">
        <v>1083</v>
      </c>
      <c r="C384" s="6" t="s">
        <v>1075</v>
      </c>
      <c r="D384" s="188">
        <v>41152</v>
      </c>
      <c r="E384" s="142" t="s">
        <v>1084</v>
      </c>
      <c r="F384" s="6" t="s">
        <v>2054</v>
      </c>
      <c r="G384" s="6" t="s">
        <v>1085</v>
      </c>
      <c r="H384" s="161">
        <v>24805484</v>
      </c>
      <c r="I384" s="161">
        <v>24805484</v>
      </c>
      <c r="J384" s="48">
        <v>1</v>
      </c>
      <c r="K384" s="20">
        <v>2</v>
      </c>
      <c r="L384" s="33" t="s">
        <v>152</v>
      </c>
      <c r="M384" s="20" t="s">
        <v>20</v>
      </c>
      <c r="N384" s="94">
        <v>1</v>
      </c>
      <c r="O384" s="21"/>
    </row>
    <row r="385" spans="1:15" s="1" customFormat="1" ht="168.25" customHeight="1">
      <c r="A385" s="21" t="s">
        <v>1856</v>
      </c>
      <c r="B385" s="6" t="s">
        <v>1086</v>
      </c>
      <c r="C385" s="6" t="s">
        <v>1075</v>
      </c>
      <c r="D385" s="188">
        <v>41171</v>
      </c>
      <c r="E385" s="142" t="s">
        <v>1087</v>
      </c>
      <c r="F385" s="6" t="s">
        <v>2055</v>
      </c>
      <c r="G385" s="6" t="s">
        <v>1088</v>
      </c>
      <c r="H385" s="161">
        <v>37999629</v>
      </c>
      <c r="I385" s="161">
        <v>37999629</v>
      </c>
      <c r="J385" s="48">
        <v>1</v>
      </c>
      <c r="K385" s="9" t="s">
        <v>26</v>
      </c>
      <c r="L385" s="33" t="s">
        <v>156</v>
      </c>
      <c r="M385" s="20" t="s">
        <v>20</v>
      </c>
      <c r="N385" s="94">
        <v>110</v>
      </c>
      <c r="O385" s="21"/>
    </row>
    <row r="386" spans="1:15" s="1" customFormat="1" ht="164.25" customHeight="1">
      <c r="A386" s="21" t="s">
        <v>1856</v>
      </c>
      <c r="B386" s="6" t="s">
        <v>1089</v>
      </c>
      <c r="C386" s="6" t="s">
        <v>1075</v>
      </c>
      <c r="D386" s="188">
        <v>41099</v>
      </c>
      <c r="E386" s="142" t="s">
        <v>1090</v>
      </c>
      <c r="F386" s="6" t="s">
        <v>2056</v>
      </c>
      <c r="G386" s="6" t="s">
        <v>1091</v>
      </c>
      <c r="H386" s="161">
        <v>52499364</v>
      </c>
      <c r="I386" s="161">
        <v>52499364</v>
      </c>
      <c r="J386" s="48">
        <v>1</v>
      </c>
      <c r="K386" s="20">
        <v>0</v>
      </c>
      <c r="L386" s="33" t="s">
        <v>152</v>
      </c>
      <c r="M386" s="20" t="s">
        <v>20</v>
      </c>
      <c r="N386" s="94">
        <v>3</v>
      </c>
      <c r="O386" s="21"/>
    </row>
    <row r="387" spans="1:15" s="1" customFormat="1" ht="144" customHeight="1">
      <c r="A387" s="21" t="s">
        <v>1856</v>
      </c>
      <c r="B387" s="6" t="s">
        <v>1092</v>
      </c>
      <c r="C387" s="6" t="s">
        <v>1093</v>
      </c>
      <c r="D387" s="188">
        <v>41110</v>
      </c>
      <c r="E387" s="142" t="s">
        <v>1094</v>
      </c>
      <c r="F387" s="6" t="s">
        <v>2045</v>
      </c>
      <c r="G387" s="6" t="s">
        <v>1095</v>
      </c>
      <c r="H387" s="161">
        <v>7996440</v>
      </c>
      <c r="I387" s="161">
        <v>7996440</v>
      </c>
      <c r="J387" s="48">
        <v>1</v>
      </c>
      <c r="K387" s="20">
        <v>2</v>
      </c>
      <c r="L387" s="33" t="s">
        <v>152</v>
      </c>
      <c r="M387" s="20" t="s">
        <v>20</v>
      </c>
      <c r="N387" s="94">
        <v>3</v>
      </c>
      <c r="O387" s="21"/>
    </row>
    <row r="388" spans="1:15" s="1" customFormat="1" ht="144" customHeight="1">
      <c r="A388" s="21" t="s">
        <v>1856</v>
      </c>
      <c r="B388" s="6" t="s">
        <v>1096</v>
      </c>
      <c r="C388" s="6" t="s">
        <v>1097</v>
      </c>
      <c r="D388" s="188">
        <v>41155</v>
      </c>
      <c r="E388" s="142" t="s">
        <v>1098</v>
      </c>
      <c r="F388" s="6" t="s">
        <v>2057</v>
      </c>
      <c r="G388" s="6" t="s">
        <v>1099</v>
      </c>
      <c r="H388" s="161">
        <v>44850750</v>
      </c>
      <c r="I388" s="161">
        <v>44850750</v>
      </c>
      <c r="J388" s="48">
        <v>1</v>
      </c>
      <c r="K388" s="20">
        <v>2</v>
      </c>
      <c r="L388" s="33" t="s">
        <v>156</v>
      </c>
      <c r="M388" s="20" t="s">
        <v>20</v>
      </c>
      <c r="N388" s="94">
        <v>639</v>
      </c>
      <c r="O388" s="21"/>
    </row>
    <row r="389" spans="1:15" s="1" customFormat="1" ht="144" customHeight="1">
      <c r="A389" s="21" t="s">
        <v>1856</v>
      </c>
      <c r="B389" s="6" t="s">
        <v>1100</v>
      </c>
      <c r="C389" s="6" t="s">
        <v>1101</v>
      </c>
      <c r="D389" s="188">
        <v>41158</v>
      </c>
      <c r="E389" s="142" t="s">
        <v>1039</v>
      </c>
      <c r="F389" s="6" t="s">
        <v>2161</v>
      </c>
      <c r="G389" s="6" t="s">
        <v>1037</v>
      </c>
      <c r="H389" s="161">
        <v>27919065</v>
      </c>
      <c r="I389" s="161">
        <v>27919065</v>
      </c>
      <c r="J389" s="48">
        <v>1</v>
      </c>
      <c r="K389" s="9" t="s">
        <v>26</v>
      </c>
      <c r="L389" s="33" t="s">
        <v>444</v>
      </c>
      <c r="M389" s="20" t="s">
        <v>20</v>
      </c>
      <c r="N389" s="94">
        <v>1</v>
      </c>
      <c r="O389" s="21"/>
    </row>
    <row r="390" spans="1:15" s="1" customFormat="1" ht="144" customHeight="1">
      <c r="A390" s="21" t="s">
        <v>1856</v>
      </c>
      <c r="B390" s="6" t="s">
        <v>1102</v>
      </c>
      <c r="C390" s="6" t="s">
        <v>1101</v>
      </c>
      <c r="D390" s="188">
        <v>41157</v>
      </c>
      <c r="E390" s="142" t="s">
        <v>1103</v>
      </c>
      <c r="F390" s="6" t="s">
        <v>2046</v>
      </c>
      <c r="G390" s="6" t="s">
        <v>1099</v>
      </c>
      <c r="H390" s="161">
        <v>44998800</v>
      </c>
      <c r="I390" s="161">
        <v>44998800</v>
      </c>
      <c r="J390" s="48">
        <v>1</v>
      </c>
      <c r="K390" s="20">
        <v>1</v>
      </c>
      <c r="L390" s="33" t="s">
        <v>156</v>
      </c>
      <c r="M390" s="20" t="s">
        <v>20</v>
      </c>
      <c r="N390" s="94">
        <v>639</v>
      </c>
      <c r="O390" s="21"/>
    </row>
    <row r="391" spans="1:15" s="1" customFormat="1" ht="144" customHeight="1">
      <c r="A391" s="21" t="s">
        <v>1856</v>
      </c>
      <c r="B391" s="6" t="s">
        <v>1104</v>
      </c>
      <c r="C391" s="6" t="s">
        <v>1101</v>
      </c>
      <c r="D391" s="188">
        <v>41158</v>
      </c>
      <c r="E391" s="142" t="s">
        <v>1039</v>
      </c>
      <c r="F391" s="6" t="s">
        <v>2161</v>
      </c>
      <c r="G391" s="6" t="s">
        <v>1105</v>
      </c>
      <c r="H391" s="161">
        <v>44844765</v>
      </c>
      <c r="I391" s="161">
        <v>44844765</v>
      </c>
      <c r="J391" s="48">
        <v>1</v>
      </c>
      <c r="K391" s="9" t="s">
        <v>26</v>
      </c>
      <c r="L391" s="33" t="s">
        <v>444</v>
      </c>
      <c r="M391" s="20" t="s">
        <v>20</v>
      </c>
      <c r="N391" s="94">
        <v>639</v>
      </c>
      <c r="O391" s="21"/>
    </row>
    <row r="392" spans="1:15" s="1" customFormat="1" ht="144" customHeight="1">
      <c r="A392" s="21" t="s">
        <v>1856</v>
      </c>
      <c r="B392" s="6" t="s">
        <v>1106</v>
      </c>
      <c r="C392" s="6" t="s">
        <v>1101</v>
      </c>
      <c r="D392" s="188">
        <v>41158</v>
      </c>
      <c r="E392" s="142" t="s">
        <v>1039</v>
      </c>
      <c r="F392" s="6" t="s">
        <v>2161</v>
      </c>
      <c r="G392" s="6" t="s">
        <v>1099</v>
      </c>
      <c r="H392" s="161">
        <v>44998800</v>
      </c>
      <c r="I392" s="161">
        <v>44998800</v>
      </c>
      <c r="J392" s="48">
        <v>1</v>
      </c>
      <c r="K392" s="9" t="s">
        <v>26</v>
      </c>
      <c r="L392" s="33" t="s">
        <v>444</v>
      </c>
      <c r="M392" s="20" t="s">
        <v>20</v>
      </c>
      <c r="N392" s="94">
        <v>639</v>
      </c>
      <c r="O392" s="21"/>
    </row>
    <row r="393" spans="1:15" s="1" customFormat="1" ht="122.25" customHeight="1">
      <c r="A393" s="21" t="s">
        <v>1856</v>
      </c>
      <c r="B393" s="6" t="s">
        <v>1107</v>
      </c>
      <c r="C393" s="6" t="s">
        <v>1101</v>
      </c>
      <c r="D393" s="188">
        <v>41158</v>
      </c>
      <c r="E393" s="142" t="s">
        <v>1039</v>
      </c>
      <c r="F393" s="6" t="s">
        <v>2161</v>
      </c>
      <c r="G393" s="6" t="s">
        <v>1099</v>
      </c>
      <c r="H393" s="161">
        <v>44999285</v>
      </c>
      <c r="I393" s="161">
        <v>44999285</v>
      </c>
      <c r="J393" s="48">
        <v>1</v>
      </c>
      <c r="K393" s="9" t="s">
        <v>26</v>
      </c>
      <c r="L393" s="33" t="s">
        <v>444</v>
      </c>
      <c r="M393" s="20" t="s">
        <v>20</v>
      </c>
      <c r="N393" s="94">
        <v>639</v>
      </c>
      <c r="O393" s="21"/>
    </row>
    <row r="394" spans="1:15" s="1" customFormat="1" ht="130.5" customHeight="1">
      <c r="A394" s="21" t="s">
        <v>1856</v>
      </c>
      <c r="B394" s="6" t="s">
        <v>1108</v>
      </c>
      <c r="C394" s="6" t="s">
        <v>1101</v>
      </c>
      <c r="D394" s="188">
        <v>41158</v>
      </c>
      <c r="E394" s="142" t="s">
        <v>1036</v>
      </c>
      <c r="F394" s="6" t="s">
        <v>2044</v>
      </c>
      <c r="G394" s="6" t="s">
        <v>1099</v>
      </c>
      <c r="H394" s="161">
        <v>44807909</v>
      </c>
      <c r="I394" s="161">
        <v>44807909</v>
      </c>
      <c r="J394" s="48">
        <v>1</v>
      </c>
      <c r="K394" s="9" t="s">
        <v>26</v>
      </c>
      <c r="L394" s="33" t="s">
        <v>444</v>
      </c>
      <c r="M394" s="20" t="s">
        <v>20</v>
      </c>
      <c r="N394" s="94">
        <v>639</v>
      </c>
      <c r="O394" s="21"/>
    </row>
    <row r="395" spans="1:15" s="1" customFormat="1" ht="130.5" customHeight="1">
      <c r="A395" s="21" t="s">
        <v>1856</v>
      </c>
      <c r="B395" s="6" t="s">
        <v>1109</v>
      </c>
      <c r="C395" s="6" t="s">
        <v>1101</v>
      </c>
      <c r="D395" s="188">
        <v>41158</v>
      </c>
      <c r="E395" s="142" t="s">
        <v>1036</v>
      </c>
      <c r="F395" s="6" t="s">
        <v>2044</v>
      </c>
      <c r="G395" s="6" t="s">
        <v>1099</v>
      </c>
      <c r="H395" s="161">
        <v>44941560</v>
      </c>
      <c r="I395" s="161">
        <v>44941560</v>
      </c>
      <c r="J395" s="48">
        <v>1</v>
      </c>
      <c r="K395" s="9" t="s">
        <v>26</v>
      </c>
      <c r="L395" s="33" t="s">
        <v>444</v>
      </c>
      <c r="M395" s="20" t="s">
        <v>20</v>
      </c>
      <c r="N395" s="94">
        <v>639</v>
      </c>
      <c r="O395" s="21"/>
    </row>
    <row r="396" spans="1:15" s="1" customFormat="1" ht="130.5" customHeight="1">
      <c r="A396" s="21" t="s">
        <v>1856</v>
      </c>
      <c r="B396" s="6" t="s">
        <v>1110</v>
      </c>
      <c r="C396" s="6" t="s">
        <v>1101</v>
      </c>
      <c r="D396" s="188">
        <v>41158</v>
      </c>
      <c r="E396" s="142" t="s">
        <v>1036</v>
      </c>
      <c r="F396" s="6" t="s">
        <v>2044</v>
      </c>
      <c r="G396" s="6" t="s">
        <v>1099</v>
      </c>
      <c r="H396" s="161">
        <v>44998611</v>
      </c>
      <c r="I396" s="161">
        <v>44998611</v>
      </c>
      <c r="J396" s="48">
        <v>1</v>
      </c>
      <c r="K396" s="9" t="s">
        <v>26</v>
      </c>
      <c r="L396" s="33" t="s">
        <v>444</v>
      </c>
      <c r="M396" s="20" t="s">
        <v>20</v>
      </c>
      <c r="N396" s="94">
        <v>639</v>
      </c>
      <c r="O396" s="21"/>
    </row>
    <row r="397" spans="1:15" s="1" customFormat="1" ht="133.5" customHeight="1">
      <c r="A397" s="21" t="s">
        <v>1856</v>
      </c>
      <c r="B397" s="6" t="s">
        <v>1111</v>
      </c>
      <c r="C397" s="6" t="s">
        <v>1101</v>
      </c>
      <c r="D397" s="188">
        <v>41158</v>
      </c>
      <c r="E397" s="142" t="s">
        <v>1036</v>
      </c>
      <c r="F397" s="6" t="s">
        <v>2044</v>
      </c>
      <c r="G397" s="6" t="s">
        <v>1099</v>
      </c>
      <c r="H397" s="161">
        <v>44968551</v>
      </c>
      <c r="I397" s="161">
        <v>44968551</v>
      </c>
      <c r="J397" s="48">
        <v>1</v>
      </c>
      <c r="K397" s="9" t="s">
        <v>26</v>
      </c>
      <c r="L397" s="33" t="s">
        <v>444</v>
      </c>
      <c r="M397" s="20" t="s">
        <v>20</v>
      </c>
      <c r="N397" s="94">
        <v>639</v>
      </c>
      <c r="O397" s="21"/>
    </row>
    <row r="398" spans="1:15" s="1" customFormat="1" ht="129" customHeight="1">
      <c r="A398" s="21" t="s">
        <v>1856</v>
      </c>
      <c r="B398" s="6" t="s">
        <v>1112</v>
      </c>
      <c r="C398" s="6" t="s">
        <v>1113</v>
      </c>
      <c r="D398" s="188">
        <v>41172</v>
      </c>
      <c r="E398" s="142" t="s">
        <v>1114</v>
      </c>
      <c r="F398" s="6" t="s">
        <v>2058</v>
      </c>
      <c r="G398" s="6" t="s">
        <v>1099</v>
      </c>
      <c r="H398" s="161">
        <v>43452255</v>
      </c>
      <c r="I398" s="161">
        <v>43452255</v>
      </c>
      <c r="J398" s="48">
        <v>1</v>
      </c>
      <c r="K398" s="9" t="s">
        <v>26</v>
      </c>
      <c r="L398" s="33" t="s">
        <v>444</v>
      </c>
      <c r="M398" s="20" t="s">
        <v>20</v>
      </c>
      <c r="N398" s="94">
        <v>639</v>
      </c>
      <c r="O398" s="21"/>
    </row>
    <row r="399" spans="1:15" s="1" customFormat="1" ht="78.5" customHeight="1">
      <c r="A399" s="21" t="s">
        <v>1856</v>
      </c>
      <c r="B399" s="6" t="s">
        <v>1115</v>
      </c>
      <c r="C399" s="6" t="s">
        <v>1116</v>
      </c>
      <c r="D399" s="188">
        <v>41137</v>
      </c>
      <c r="E399" s="142" t="s">
        <v>1117</v>
      </c>
      <c r="F399" s="6" t="s">
        <v>2059</v>
      </c>
      <c r="G399" s="6" t="s">
        <v>1118</v>
      </c>
      <c r="H399" s="161">
        <v>15024649</v>
      </c>
      <c r="I399" s="161">
        <v>14079650</v>
      </c>
      <c r="J399" s="48">
        <v>0.93710342251589374</v>
      </c>
      <c r="K399" s="20">
        <v>0</v>
      </c>
      <c r="L399" s="33" t="s">
        <v>156</v>
      </c>
      <c r="M399" s="20" t="s">
        <v>20</v>
      </c>
      <c r="N399" s="94">
        <v>1</v>
      </c>
      <c r="O399" s="21"/>
    </row>
    <row r="400" spans="1:15" s="1" customFormat="1" ht="155.25" customHeight="1">
      <c r="A400" s="21" t="s">
        <v>1856</v>
      </c>
      <c r="B400" s="6" t="s">
        <v>1119</v>
      </c>
      <c r="C400" s="6" t="s">
        <v>1120</v>
      </c>
      <c r="D400" s="132">
        <v>41362</v>
      </c>
      <c r="E400" s="142" t="s">
        <v>1121</v>
      </c>
      <c r="F400" s="6" t="s">
        <v>2039</v>
      </c>
      <c r="G400" s="6" t="s">
        <v>1122</v>
      </c>
      <c r="H400" s="17">
        <v>1000000000</v>
      </c>
      <c r="I400" s="17">
        <v>1000000000</v>
      </c>
      <c r="J400" s="66">
        <v>1</v>
      </c>
      <c r="K400" s="20">
        <v>9</v>
      </c>
      <c r="L400" s="33" t="s">
        <v>152</v>
      </c>
      <c r="M400" s="20" t="s">
        <v>20</v>
      </c>
      <c r="N400" s="95">
        <v>1</v>
      </c>
      <c r="O400" s="21"/>
    </row>
    <row r="401" spans="1:15" s="1" customFormat="1" ht="152.75" customHeight="1">
      <c r="A401" s="21" t="s">
        <v>1856</v>
      </c>
      <c r="B401" s="6" t="s">
        <v>1123</v>
      </c>
      <c r="C401" s="6" t="s">
        <v>1120</v>
      </c>
      <c r="D401" s="132">
        <v>41184</v>
      </c>
      <c r="E401" s="142" t="s">
        <v>1124</v>
      </c>
      <c r="F401" s="6" t="s">
        <v>2057</v>
      </c>
      <c r="G401" s="6" t="s">
        <v>1125</v>
      </c>
      <c r="H401" s="151" t="s">
        <v>1019</v>
      </c>
      <c r="I401" s="17">
        <v>54999508</v>
      </c>
      <c r="J401" s="173" t="s">
        <v>1019</v>
      </c>
      <c r="K401" s="20">
        <v>2</v>
      </c>
      <c r="L401" s="33" t="s">
        <v>1126</v>
      </c>
      <c r="M401" s="20" t="s">
        <v>20</v>
      </c>
      <c r="N401" s="95">
        <v>146</v>
      </c>
      <c r="O401" s="21"/>
    </row>
    <row r="402" spans="1:15" s="1" customFormat="1" ht="211.75" customHeight="1">
      <c r="A402" s="21" t="s">
        <v>1856</v>
      </c>
      <c r="B402" s="6" t="s">
        <v>1127</v>
      </c>
      <c r="C402" s="6" t="s">
        <v>1128</v>
      </c>
      <c r="D402" s="132">
        <v>41358</v>
      </c>
      <c r="E402" s="142" t="s">
        <v>1129</v>
      </c>
      <c r="F402" s="6" t="s">
        <v>2044</v>
      </c>
      <c r="G402" s="6" t="s">
        <v>1130</v>
      </c>
      <c r="H402" s="17">
        <v>249981698</v>
      </c>
      <c r="I402" s="17">
        <v>249981698</v>
      </c>
      <c r="J402" s="66">
        <v>1</v>
      </c>
      <c r="K402" s="9" t="s">
        <v>26</v>
      </c>
      <c r="L402" s="33" t="s">
        <v>444</v>
      </c>
      <c r="M402" s="20" t="s">
        <v>20</v>
      </c>
      <c r="N402" s="95">
        <v>1</v>
      </c>
      <c r="O402" s="21"/>
    </row>
    <row r="403" spans="1:15" s="1" customFormat="1" ht="81.5" customHeight="1">
      <c r="A403" s="21" t="s">
        <v>1857</v>
      </c>
      <c r="B403" s="6" t="s">
        <v>1131</v>
      </c>
      <c r="C403" s="6" t="s">
        <v>1132</v>
      </c>
      <c r="D403" s="132">
        <v>41000</v>
      </c>
      <c r="E403" s="6" t="s">
        <v>1133</v>
      </c>
      <c r="F403" s="6" t="s">
        <v>2060</v>
      </c>
      <c r="G403" s="6" t="s">
        <v>1134</v>
      </c>
      <c r="H403" s="10">
        <v>15303011</v>
      </c>
      <c r="I403" s="10">
        <v>15225000</v>
      </c>
      <c r="J403" s="8">
        <f t="shared" ref="J403:J465" si="5">IF(H403="-","-",I403/H403)</f>
        <v>0.99490224505491109</v>
      </c>
      <c r="K403" s="5">
        <v>3</v>
      </c>
      <c r="L403" s="5" t="s">
        <v>116</v>
      </c>
      <c r="M403" s="5" t="s">
        <v>84</v>
      </c>
      <c r="N403" s="5">
        <v>1</v>
      </c>
      <c r="O403" s="6"/>
    </row>
    <row r="404" spans="1:15" s="1" customFormat="1" ht="93" customHeight="1">
      <c r="A404" s="21" t="s">
        <v>1857</v>
      </c>
      <c r="B404" s="6" t="s">
        <v>1135</v>
      </c>
      <c r="C404" s="6" t="s">
        <v>1136</v>
      </c>
      <c r="D404" s="188">
        <v>41000</v>
      </c>
      <c r="E404" s="6" t="s">
        <v>1133</v>
      </c>
      <c r="F404" s="6" t="s">
        <v>2060</v>
      </c>
      <c r="G404" s="6" t="s">
        <v>1137</v>
      </c>
      <c r="H404" s="150">
        <v>484094634</v>
      </c>
      <c r="I404" s="150">
        <v>484050000</v>
      </c>
      <c r="J404" s="8">
        <f t="shared" si="5"/>
        <v>0.99990779901931326</v>
      </c>
      <c r="K404" s="20">
        <v>3</v>
      </c>
      <c r="L404" s="20" t="s">
        <v>116</v>
      </c>
      <c r="M404" s="20" t="s">
        <v>84</v>
      </c>
      <c r="N404" s="20">
        <v>1</v>
      </c>
      <c r="O404" s="6" t="s">
        <v>1138</v>
      </c>
    </row>
    <row r="405" spans="1:15" s="1" customFormat="1" ht="93" customHeight="1">
      <c r="A405" s="21" t="s">
        <v>1857</v>
      </c>
      <c r="B405" s="6" t="s">
        <v>1139</v>
      </c>
      <c r="C405" s="6" t="s">
        <v>1136</v>
      </c>
      <c r="D405" s="188">
        <v>41000</v>
      </c>
      <c r="E405" s="6" t="s">
        <v>1133</v>
      </c>
      <c r="F405" s="6" t="s">
        <v>2060</v>
      </c>
      <c r="G405" s="6" t="s">
        <v>1137</v>
      </c>
      <c r="H405" s="150">
        <v>491023243</v>
      </c>
      <c r="I405" s="150">
        <v>490875000</v>
      </c>
      <c r="J405" s="8">
        <f t="shared" si="5"/>
        <v>0.9996980937214005</v>
      </c>
      <c r="K405" s="20">
        <v>3</v>
      </c>
      <c r="L405" s="20" t="s">
        <v>116</v>
      </c>
      <c r="M405" s="20" t="s">
        <v>84</v>
      </c>
      <c r="N405" s="20">
        <v>1</v>
      </c>
      <c r="O405" s="6" t="s">
        <v>1140</v>
      </c>
    </row>
    <row r="406" spans="1:15" s="1" customFormat="1" ht="93" customHeight="1">
      <c r="A406" s="21" t="s">
        <v>1857</v>
      </c>
      <c r="B406" s="6" t="s">
        <v>1141</v>
      </c>
      <c r="C406" s="6" t="s">
        <v>1136</v>
      </c>
      <c r="D406" s="188">
        <v>41000</v>
      </c>
      <c r="E406" s="6" t="s">
        <v>1133</v>
      </c>
      <c r="F406" s="6" t="s">
        <v>2060</v>
      </c>
      <c r="G406" s="6" t="s">
        <v>1137</v>
      </c>
      <c r="H406" s="150">
        <v>158384522</v>
      </c>
      <c r="I406" s="150">
        <v>158025000</v>
      </c>
      <c r="J406" s="8">
        <f t="shared" si="5"/>
        <v>0.997730068598496</v>
      </c>
      <c r="K406" s="20">
        <v>3</v>
      </c>
      <c r="L406" s="20" t="s">
        <v>116</v>
      </c>
      <c r="M406" s="20" t="s">
        <v>84</v>
      </c>
      <c r="N406" s="20">
        <v>1</v>
      </c>
      <c r="O406" s="6" t="s">
        <v>1142</v>
      </c>
    </row>
    <row r="407" spans="1:15" s="1" customFormat="1" ht="93" customHeight="1">
      <c r="A407" s="21" t="s">
        <v>1857</v>
      </c>
      <c r="B407" s="6" t="s">
        <v>1143</v>
      </c>
      <c r="C407" s="6" t="s">
        <v>1136</v>
      </c>
      <c r="D407" s="188">
        <v>41000</v>
      </c>
      <c r="E407" s="6" t="s">
        <v>1133</v>
      </c>
      <c r="F407" s="6" t="s">
        <v>2060</v>
      </c>
      <c r="G407" s="6" t="s">
        <v>1137</v>
      </c>
      <c r="H407" s="150">
        <v>54027639</v>
      </c>
      <c r="I407" s="150">
        <v>53550000</v>
      </c>
      <c r="J407" s="8">
        <f t="shared" si="5"/>
        <v>0.99115935826845958</v>
      </c>
      <c r="K407" s="20">
        <v>3</v>
      </c>
      <c r="L407" s="20" t="s">
        <v>116</v>
      </c>
      <c r="M407" s="20" t="s">
        <v>84</v>
      </c>
      <c r="N407" s="20">
        <v>1</v>
      </c>
      <c r="O407" s="6" t="s">
        <v>1144</v>
      </c>
    </row>
    <row r="408" spans="1:15" s="1" customFormat="1" ht="93" customHeight="1">
      <c r="A408" s="21" t="s">
        <v>1857</v>
      </c>
      <c r="B408" s="6" t="s">
        <v>1145</v>
      </c>
      <c r="C408" s="6" t="s">
        <v>1146</v>
      </c>
      <c r="D408" s="188">
        <v>41000</v>
      </c>
      <c r="E408" s="6" t="s">
        <v>1147</v>
      </c>
      <c r="F408" s="6" t="s">
        <v>2060</v>
      </c>
      <c r="G408" s="6" t="s">
        <v>1137</v>
      </c>
      <c r="H408" s="150">
        <v>75622705</v>
      </c>
      <c r="I408" s="150">
        <v>75600000</v>
      </c>
      <c r="J408" s="8">
        <f t="shared" si="5"/>
        <v>0.99969975948361012</v>
      </c>
      <c r="K408" s="20">
        <v>3</v>
      </c>
      <c r="L408" s="20" t="s">
        <v>116</v>
      </c>
      <c r="M408" s="20" t="s">
        <v>84</v>
      </c>
      <c r="N408" s="20">
        <v>1</v>
      </c>
      <c r="O408" s="6" t="s">
        <v>1148</v>
      </c>
    </row>
    <row r="409" spans="1:15" s="1" customFormat="1" ht="82" customHeight="1">
      <c r="A409" s="21" t="s">
        <v>1857</v>
      </c>
      <c r="B409" s="124" t="s">
        <v>1149</v>
      </c>
      <c r="C409" s="34" t="s">
        <v>1150</v>
      </c>
      <c r="D409" s="212">
        <v>41001</v>
      </c>
      <c r="E409" s="124" t="s">
        <v>1151</v>
      </c>
      <c r="F409" s="6" t="s">
        <v>2061</v>
      </c>
      <c r="G409" s="124" t="s">
        <v>1152</v>
      </c>
      <c r="H409" s="150">
        <v>4743192</v>
      </c>
      <c r="I409" s="150">
        <v>4743192</v>
      </c>
      <c r="J409" s="8">
        <f t="shared" si="5"/>
        <v>1</v>
      </c>
      <c r="K409" s="9" t="s">
        <v>26</v>
      </c>
      <c r="L409" s="184" t="s">
        <v>116</v>
      </c>
      <c r="M409" s="184" t="s">
        <v>84</v>
      </c>
      <c r="N409" s="20" t="s">
        <v>1862</v>
      </c>
      <c r="O409" s="6"/>
    </row>
    <row r="410" spans="1:15" s="1" customFormat="1" ht="82" customHeight="1">
      <c r="A410" s="21" t="s">
        <v>1857</v>
      </c>
      <c r="B410" s="6" t="s">
        <v>1153</v>
      </c>
      <c r="C410" s="88" t="s">
        <v>2149</v>
      </c>
      <c r="D410" s="212">
        <v>41000</v>
      </c>
      <c r="E410" s="124" t="s">
        <v>1151</v>
      </c>
      <c r="F410" s="6" t="s">
        <v>2061</v>
      </c>
      <c r="G410" s="124" t="s">
        <v>1152</v>
      </c>
      <c r="H410" s="150">
        <v>2350120</v>
      </c>
      <c r="I410" s="150">
        <v>2350120</v>
      </c>
      <c r="J410" s="8">
        <f t="shared" si="5"/>
        <v>1</v>
      </c>
      <c r="K410" s="9" t="s">
        <v>26</v>
      </c>
      <c r="L410" s="184" t="s">
        <v>116</v>
      </c>
      <c r="M410" s="184" t="s">
        <v>84</v>
      </c>
      <c r="N410" s="20" t="s">
        <v>1862</v>
      </c>
      <c r="O410" s="6"/>
    </row>
    <row r="411" spans="1:15" s="1" customFormat="1" ht="263.75" customHeight="1">
      <c r="A411" s="21" t="s">
        <v>1857</v>
      </c>
      <c r="B411" s="6" t="s">
        <v>1154</v>
      </c>
      <c r="C411" s="6" t="s">
        <v>1155</v>
      </c>
      <c r="D411" s="132">
        <v>41001</v>
      </c>
      <c r="E411" s="6" t="s">
        <v>1156</v>
      </c>
      <c r="F411" s="6" t="s">
        <v>1891</v>
      </c>
      <c r="G411" s="6" t="s">
        <v>1157</v>
      </c>
      <c r="H411" s="150">
        <v>3500000</v>
      </c>
      <c r="I411" s="150">
        <v>3500000</v>
      </c>
      <c r="J411" s="8">
        <f t="shared" si="5"/>
        <v>1</v>
      </c>
      <c r="K411" s="9" t="s">
        <v>26</v>
      </c>
      <c r="L411" s="20" t="s">
        <v>116</v>
      </c>
      <c r="M411" s="20" t="s">
        <v>84</v>
      </c>
      <c r="N411" s="20">
        <v>1</v>
      </c>
      <c r="O411" s="6"/>
    </row>
    <row r="412" spans="1:15" s="1" customFormat="1" ht="367.5" customHeight="1">
      <c r="A412" s="21" t="s">
        <v>1857</v>
      </c>
      <c r="B412" s="6" t="s">
        <v>1158</v>
      </c>
      <c r="C412" s="6" t="s">
        <v>1159</v>
      </c>
      <c r="D412" s="132">
        <v>41001</v>
      </c>
      <c r="E412" s="6" t="s">
        <v>1160</v>
      </c>
      <c r="F412" s="6" t="s">
        <v>1880</v>
      </c>
      <c r="G412" s="6" t="s">
        <v>1161</v>
      </c>
      <c r="H412" s="12" t="s">
        <v>1861</v>
      </c>
      <c r="I412" s="10">
        <v>1791811</v>
      </c>
      <c r="J412" s="165" t="s">
        <v>26</v>
      </c>
      <c r="K412" s="5">
        <v>2</v>
      </c>
      <c r="L412" s="20" t="s">
        <v>116</v>
      </c>
      <c r="M412" s="20" t="s">
        <v>84</v>
      </c>
      <c r="N412" s="20" t="s">
        <v>1862</v>
      </c>
      <c r="O412" s="6"/>
    </row>
    <row r="413" spans="1:15" s="1" customFormat="1" ht="389" customHeight="1">
      <c r="A413" s="21" t="s">
        <v>1857</v>
      </c>
      <c r="B413" s="6" t="s">
        <v>1162</v>
      </c>
      <c r="C413" s="6" t="s">
        <v>1163</v>
      </c>
      <c r="D413" s="197">
        <v>41001</v>
      </c>
      <c r="E413" s="6" t="s">
        <v>1164</v>
      </c>
      <c r="F413" s="6" t="s">
        <v>1883</v>
      </c>
      <c r="G413" s="6" t="s">
        <v>1165</v>
      </c>
      <c r="H413" s="12" t="s">
        <v>1861</v>
      </c>
      <c r="I413" s="150">
        <v>207147000</v>
      </c>
      <c r="J413" s="165" t="s">
        <v>26</v>
      </c>
      <c r="K413" s="20">
        <v>3</v>
      </c>
      <c r="L413" s="20" t="s">
        <v>116</v>
      </c>
      <c r="M413" s="20" t="s">
        <v>84</v>
      </c>
      <c r="N413" s="20" t="s">
        <v>1862</v>
      </c>
      <c r="O413" s="6"/>
    </row>
    <row r="414" spans="1:15" s="1" customFormat="1" ht="88.5" customHeight="1">
      <c r="A414" s="21" t="s">
        <v>1857</v>
      </c>
      <c r="B414" s="125" t="s">
        <v>1166</v>
      </c>
      <c r="C414" s="87" t="s">
        <v>1167</v>
      </c>
      <c r="D414" s="213">
        <v>41001</v>
      </c>
      <c r="E414" s="144" t="s">
        <v>1168</v>
      </c>
      <c r="F414" s="6" t="s">
        <v>1882</v>
      </c>
      <c r="G414" s="6" t="s">
        <v>2123</v>
      </c>
      <c r="H414" s="12" t="s">
        <v>1861</v>
      </c>
      <c r="I414" s="162">
        <v>2835000</v>
      </c>
      <c r="J414" s="165" t="s">
        <v>26</v>
      </c>
      <c r="K414" s="9" t="s">
        <v>26</v>
      </c>
      <c r="L414" s="20" t="s">
        <v>116</v>
      </c>
      <c r="M414" s="20" t="s">
        <v>84</v>
      </c>
      <c r="N414" s="96">
        <v>1</v>
      </c>
      <c r="O414" s="6"/>
    </row>
    <row r="415" spans="1:15" s="1" customFormat="1" ht="94.5" customHeight="1">
      <c r="A415" s="21" t="s">
        <v>1857</v>
      </c>
      <c r="B415" s="125" t="s">
        <v>1169</v>
      </c>
      <c r="C415" s="87" t="s">
        <v>1167</v>
      </c>
      <c r="D415" s="213">
        <v>41001</v>
      </c>
      <c r="E415" s="144" t="s">
        <v>1170</v>
      </c>
      <c r="F415" s="6" t="s">
        <v>1880</v>
      </c>
      <c r="G415" s="6" t="s">
        <v>2124</v>
      </c>
      <c r="H415" s="12" t="s">
        <v>1861</v>
      </c>
      <c r="I415" s="162">
        <v>1662284</v>
      </c>
      <c r="J415" s="165" t="s">
        <v>26</v>
      </c>
      <c r="K415" s="9" t="s">
        <v>26</v>
      </c>
      <c r="L415" s="20" t="s">
        <v>116</v>
      </c>
      <c r="M415" s="20" t="s">
        <v>84</v>
      </c>
      <c r="N415" s="96">
        <v>1</v>
      </c>
      <c r="O415" s="6"/>
    </row>
    <row r="416" spans="1:15" s="1" customFormat="1" ht="345" customHeight="1">
      <c r="A416" s="21" t="s">
        <v>1857</v>
      </c>
      <c r="B416" s="6" t="s">
        <v>1171</v>
      </c>
      <c r="C416" s="34" t="s">
        <v>1172</v>
      </c>
      <c r="D416" s="188">
        <v>41001</v>
      </c>
      <c r="E416" s="6" t="s">
        <v>1173</v>
      </c>
      <c r="F416" s="6" t="s">
        <v>1882</v>
      </c>
      <c r="G416" s="6" t="s">
        <v>1174</v>
      </c>
      <c r="H416" s="12" t="s">
        <v>1861</v>
      </c>
      <c r="I416" s="150">
        <v>2835000</v>
      </c>
      <c r="J416" s="165" t="s">
        <v>26</v>
      </c>
      <c r="K416" s="20">
        <v>4</v>
      </c>
      <c r="L416" s="20" t="s">
        <v>116</v>
      </c>
      <c r="M416" s="20" t="s">
        <v>84</v>
      </c>
      <c r="N416" s="20">
        <v>1</v>
      </c>
      <c r="O416" s="6"/>
    </row>
    <row r="417" spans="1:15" s="1" customFormat="1" ht="331.5" customHeight="1">
      <c r="A417" s="21" t="s">
        <v>1857</v>
      </c>
      <c r="B417" s="6" t="s">
        <v>1175</v>
      </c>
      <c r="C417" s="34" t="s">
        <v>1172</v>
      </c>
      <c r="D417" s="188">
        <v>41001</v>
      </c>
      <c r="E417" s="6" t="s">
        <v>1176</v>
      </c>
      <c r="F417" s="6" t="s">
        <v>1880</v>
      </c>
      <c r="G417" s="6" t="s">
        <v>1177</v>
      </c>
      <c r="H417" s="150">
        <v>1784076</v>
      </c>
      <c r="I417" s="150">
        <v>1784076</v>
      </c>
      <c r="J417" s="8">
        <f t="shared" si="5"/>
        <v>1</v>
      </c>
      <c r="K417" s="20">
        <v>2</v>
      </c>
      <c r="L417" s="20" t="s">
        <v>116</v>
      </c>
      <c r="M417" s="20" t="s">
        <v>84</v>
      </c>
      <c r="N417" s="20">
        <v>1</v>
      </c>
      <c r="O417" s="6"/>
    </row>
    <row r="418" spans="1:15" s="1" customFormat="1" ht="312.25" customHeight="1">
      <c r="A418" s="21" t="s">
        <v>1857</v>
      </c>
      <c r="B418" s="6" t="s">
        <v>1166</v>
      </c>
      <c r="C418" s="6" t="s">
        <v>1178</v>
      </c>
      <c r="D418" s="132">
        <v>41001</v>
      </c>
      <c r="E418" s="6" t="s">
        <v>1179</v>
      </c>
      <c r="F418" s="6" t="s">
        <v>1882</v>
      </c>
      <c r="G418" s="6" t="s">
        <v>1180</v>
      </c>
      <c r="H418" s="10">
        <v>2835000</v>
      </c>
      <c r="I418" s="10">
        <v>2835000</v>
      </c>
      <c r="J418" s="8">
        <f t="shared" si="5"/>
        <v>1</v>
      </c>
      <c r="K418" s="5">
        <v>4</v>
      </c>
      <c r="L418" s="5" t="s">
        <v>116</v>
      </c>
      <c r="M418" s="5" t="s">
        <v>84</v>
      </c>
      <c r="N418" s="5">
        <v>1</v>
      </c>
      <c r="O418" s="6"/>
    </row>
    <row r="419" spans="1:15" s="1" customFormat="1" ht="285" customHeight="1">
      <c r="A419" s="21" t="s">
        <v>1857</v>
      </c>
      <c r="B419" s="6" t="s">
        <v>1181</v>
      </c>
      <c r="C419" s="6" t="s">
        <v>1178</v>
      </c>
      <c r="D419" s="132">
        <v>41001</v>
      </c>
      <c r="E419" s="6" t="s">
        <v>1160</v>
      </c>
      <c r="F419" s="6" t="s">
        <v>1880</v>
      </c>
      <c r="G419" s="6" t="s">
        <v>1182</v>
      </c>
      <c r="H419" s="10">
        <v>1666442</v>
      </c>
      <c r="I419" s="10">
        <v>1666442</v>
      </c>
      <c r="J419" s="8">
        <f t="shared" si="5"/>
        <v>1</v>
      </c>
      <c r="K419" s="5">
        <v>2</v>
      </c>
      <c r="L419" s="5" t="s">
        <v>116</v>
      </c>
      <c r="M419" s="5" t="s">
        <v>84</v>
      </c>
      <c r="N419" s="5">
        <v>1</v>
      </c>
      <c r="O419" s="6"/>
    </row>
    <row r="420" spans="1:15" s="1" customFormat="1" ht="328.75" customHeight="1">
      <c r="A420" s="21" t="s">
        <v>1857</v>
      </c>
      <c r="B420" s="6" t="s">
        <v>1183</v>
      </c>
      <c r="C420" s="6" t="s">
        <v>1184</v>
      </c>
      <c r="D420" s="188">
        <v>41001</v>
      </c>
      <c r="E420" s="6" t="s">
        <v>1160</v>
      </c>
      <c r="F420" s="6" t="s">
        <v>1880</v>
      </c>
      <c r="G420" s="6" t="s">
        <v>1185</v>
      </c>
      <c r="H420" s="150">
        <v>1721340</v>
      </c>
      <c r="I420" s="150">
        <v>1721340</v>
      </c>
      <c r="J420" s="8">
        <f t="shared" si="5"/>
        <v>1</v>
      </c>
      <c r="K420" s="20">
        <v>2</v>
      </c>
      <c r="L420" s="20" t="s">
        <v>116</v>
      </c>
      <c r="M420" s="20" t="s">
        <v>84</v>
      </c>
      <c r="N420" s="20">
        <v>1</v>
      </c>
      <c r="O420" s="6"/>
    </row>
    <row r="421" spans="1:15" s="1" customFormat="1" ht="70.75" customHeight="1">
      <c r="A421" s="21" t="s">
        <v>1857</v>
      </c>
      <c r="B421" s="6" t="s">
        <v>1186</v>
      </c>
      <c r="C421" s="6" t="s">
        <v>1187</v>
      </c>
      <c r="D421" s="132">
        <v>41001</v>
      </c>
      <c r="E421" s="6" t="s">
        <v>1188</v>
      </c>
      <c r="F421" s="6" t="s">
        <v>1880</v>
      </c>
      <c r="G421" s="6" t="s">
        <v>1189</v>
      </c>
      <c r="H421" s="10">
        <v>1785084</v>
      </c>
      <c r="I421" s="10">
        <v>1785084</v>
      </c>
      <c r="J421" s="8">
        <f t="shared" si="5"/>
        <v>1</v>
      </c>
      <c r="K421" s="5">
        <v>2</v>
      </c>
      <c r="L421" s="20" t="s">
        <v>116</v>
      </c>
      <c r="M421" s="20" t="s">
        <v>84</v>
      </c>
      <c r="N421" s="5">
        <v>1</v>
      </c>
      <c r="O421" s="6"/>
    </row>
    <row r="422" spans="1:15" s="1" customFormat="1" ht="357.5" customHeight="1">
      <c r="A422" s="21" t="s">
        <v>1857</v>
      </c>
      <c r="B422" s="44" t="s">
        <v>1190</v>
      </c>
      <c r="C422" s="44" t="s">
        <v>1191</v>
      </c>
      <c r="D422" s="132">
        <v>41001</v>
      </c>
      <c r="E422" s="44" t="s">
        <v>1192</v>
      </c>
      <c r="F422" s="6" t="s">
        <v>1882</v>
      </c>
      <c r="G422" s="6" t="s">
        <v>1193</v>
      </c>
      <c r="H422" s="12" t="s">
        <v>1861</v>
      </c>
      <c r="I422" s="10">
        <v>2835000</v>
      </c>
      <c r="J422" s="165" t="s">
        <v>26</v>
      </c>
      <c r="K422" s="5">
        <v>4</v>
      </c>
      <c r="L422" s="5" t="s">
        <v>262</v>
      </c>
      <c r="M422" s="5" t="s">
        <v>1194</v>
      </c>
      <c r="N422" s="5">
        <v>1</v>
      </c>
      <c r="O422" s="6"/>
    </row>
    <row r="423" spans="1:15" s="1" customFormat="1" ht="369.5" customHeight="1">
      <c r="A423" s="21" t="s">
        <v>1857</v>
      </c>
      <c r="B423" s="44" t="s">
        <v>1195</v>
      </c>
      <c r="C423" s="44" t="s">
        <v>1191</v>
      </c>
      <c r="D423" s="132">
        <v>41001</v>
      </c>
      <c r="E423" s="44" t="s">
        <v>1196</v>
      </c>
      <c r="F423" s="6" t="s">
        <v>1880</v>
      </c>
      <c r="G423" s="6" t="s">
        <v>1197</v>
      </c>
      <c r="H423" s="12" t="s">
        <v>1861</v>
      </c>
      <c r="I423" s="10">
        <v>138263</v>
      </c>
      <c r="J423" s="165" t="s">
        <v>26</v>
      </c>
      <c r="K423" s="5">
        <v>2</v>
      </c>
      <c r="L423" s="5" t="s">
        <v>262</v>
      </c>
      <c r="M423" s="5" t="s">
        <v>84</v>
      </c>
      <c r="N423" s="5">
        <v>1</v>
      </c>
      <c r="O423" s="6" t="s">
        <v>1198</v>
      </c>
    </row>
    <row r="424" spans="1:15" s="1" customFormat="1" ht="83.75" customHeight="1">
      <c r="A424" s="21" t="s">
        <v>1857</v>
      </c>
      <c r="B424" s="6" t="s">
        <v>1199</v>
      </c>
      <c r="C424" s="6" t="s">
        <v>1200</v>
      </c>
      <c r="D424" s="132">
        <v>41001</v>
      </c>
      <c r="E424" s="6" t="s">
        <v>1201</v>
      </c>
      <c r="F424" s="6" t="s">
        <v>1882</v>
      </c>
      <c r="G424" s="87" t="s">
        <v>1202</v>
      </c>
      <c r="H424" s="10">
        <v>2835000</v>
      </c>
      <c r="I424" s="10">
        <v>2835000</v>
      </c>
      <c r="J424" s="8">
        <f t="shared" si="5"/>
        <v>1</v>
      </c>
      <c r="K424" s="5">
        <v>4</v>
      </c>
      <c r="L424" s="5" t="s">
        <v>116</v>
      </c>
      <c r="M424" s="5" t="s">
        <v>84</v>
      </c>
      <c r="N424" s="5">
        <v>1</v>
      </c>
      <c r="O424" s="6"/>
    </row>
    <row r="425" spans="1:15" s="1" customFormat="1" ht="83.75" customHeight="1">
      <c r="A425" s="21" t="s">
        <v>1857</v>
      </c>
      <c r="B425" s="6" t="s">
        <v>1203</v>
      </c>
      <c r="C425" s="6" t="s">
        <v>1200</v>
      </c>
      <c r="D425" s="132">
        <v>41001</v>
      </c>
      <c r="E425" s="6" t="s">
        <v>1204</v>
      </c>
      <c r="F425" s="6" t="s">
        <v>1880</v>
      </c>
      <c r="G425" s="6" t="s">
        <v>1205</v>
      </c>
      <c r="H425" s="10">
        <v>1662599</v>
      </c>
      <c r="I425" s="10">
        <v>1662599</v>
      </c>
      <c r="J425" s="8">
        <f t="shared" si="5"/>
        <v>1</v>
      </c>
      <c r="K425" s="5">
        <v>2</v>
      </c>
      <c r="L425" s="5" t="s">
        <v>116</v>
      </c>
      <c r="M425" s="5" t="s">
        <v>84</v>
      </c>
      <c r="N425" s="5">
        <v>1</v>
      </c>
      <c r="O425" s="6"/>
    </row>
    <row r="426" spans="1:15" s="1" customFormat="1" ht="86.75" customHeight="1">
      <c r="A426" s="21" t="s">
        <v>1857</v>
      </c>
      <c r="B426" s="126" t="s">
        <v>1206</v>
      </c>
      <c r="C426" s="126" t="s">
        <v>1207</v>
      </c>
      <c r="D426" s="188">
        <v>41001</v>
      </c>
      <c r="E426" s="126" t="s">
        <v>1208</v>
      </c>
      <c r="F426" s="6" t="s">
        <v>1882</v>
      </c>
      <c r="G426" s="143" t="s">
        <v>1209</v>
      </c>
      <c r="H426" s="150">
        <v>2835000</v>
      </c>
      <c r="I426" s="150">
        <v>2835000</v>
      </c>
      <c r="J426" s="8">
        <f t="shared" si="5"/>
        <v>1</v>
      </c>
      <c r="K426" s="97">
        <v>4</v>
      </c>
      <c r="L426" s="20" t="s">
        <v>116</v>
      </c>
      <c r="M426" s="20" t="s">
        <v>84</v>
      </c>
      <c r="N426" s="20">
        <v>1</v>
      </c>
      <c r="O426" s="6"/>
    </row>
    <row r="427" spans="1:15" s="1" customFormat="1" ht="86.75" customHeight="1">
      <c r="A427" s="21" t="s">
        <v>1857</v>
      </c>
      <c r="B427" s="126" t="s">
        <v>1210</v>
      </c>
      <c r="C427" s="126" t="s">
        <v>1207</v>
      </c>
      <c r="D427" s="188">
        <v>41001</v>
      </c>
      <c r="E427" s="126" t="s">
        <v>1204</v>
      </c>
      <c r="F427" s="6" t="s">
        <v>1880</v>
      </c>
      <c r="G427" s="143" t="s">
        <v>1209</v>
      </c>
      <c r="H427" s="150">
        <v>1725020</v>
      </c>
      <c r="I427" s="150">
        <v>1724931</v>
      </c>
      <c r="J427" s="8">
        <f t="shared" si="5"/>
        <v>0.99994840639528815</v>
      </c>
      <c r="K427" s="97">
        <v>2</v>
      </c>
      <c r="L427" s="20" t="s">
        <v>116</v>
      </c>
      <c r="M427" s="20" t="s">
        <v>84</v>
      </c>
      <c r="N427" s="20">
        <v>1</v>
      </c>
      <c r="O427" s="6"/>
    </row>
    <row r="428" spans="1:15" s="1" customFormat="1" ht="86.75" customHeight="1">
      <c r="A428" s="21" t="s">
        <v>1857</v>
      </c>
      <c r="B428" s="6" t="s">
        <v>1211</v>
      </c>
      <c r="C428" s="6" t="s">
        <v>1846</v>
      </c>
      <c r="D428" s="188">
        <v>41001</v>
      </c>
      <c r="E428" s="6" t="s">
        <v>1212</v>
      </c>
      <c r="F428" s="5" t="s">
        <v>2162</v>
      </c>
      <c r="G428" s="6" t="s">
        <v>1213</v>
      </c>
      <c r="H428" s="150">
        <v>12347388</v>
      </c>
      <c r="I428" s="150">
        <v>12347388</v>
      </c>
      <c r="J428" s="8">
        <f t="shared" si="5"/>
        <v>1</v>
      </c>
      <c r="K428" s="20">
        <v>3</v>
      </c>
      <c r="L428" s="20" t="s">
        <v>116</v>
      </c>
      <c r="M428" s="20" t="s">
        <v>84</v>
      </c>
      <c r="N428" s="20">
        <v>1</v>
      </c>
      <c r="O428" s="6" t="s">
        <v>1214</v>
      </c>
    </row>
    <row r="429" spans="1:15" s="1" customFormat="1" ht="121.75" customHeight="1">
      <c r="A429" s="21" t="s">
        <v>1857</v>
      </c>
      <c r="B429" s="6" t="s">
        <v>1215</v>
      </c>
      <c r="C429" s="6" t="s">
        <v>1216</v>
      </c>
      <c r="D429" s="188">
        <v>41001</v>
      </c>
      <c r="E429" s="6" t="s">
        <v>1217</v>
      </c>
      <c r="F429" s="6" t="s">
        <v>1882</v>
      </c>
      <c r="G429" s="6" t="s">
        <v>1218</v>
      </c>
      <c r="H429" s="150">
        <v>2835000</v>
      </c>
      <c r="I429" s="150">
        <v>2835000</v>
      </c>
      <c r="J429" s="8">
        <f t="shared" si="5"/>
        <v>1</v>
      </c>
      <c r="K429" s="20">
        <v>4</v>
      </c>
      <c r="L429" s="20" t="s">
        <v>116</v>
      </c>
      <c r="M429" s="20" t="s">
        <v>84</v>
      </c>
      <c r="N429" s="20">
        <v>1</v>
      </c>
      <c r="O429" s="6"/>
    </row>
    <row r="430" spans="1:15" s="1" customFormat="1" ht="169.5" customHeight="1">
      <c r="A430" s="21" t="s">
        <v>1857</v>
      </c>
      <c r="B430" s="6" t="s">
        <v>1219</v>
      </c>
      <c r="C430" s="6" t="s">
        <v>1216</v>
      </c>
      <c r="D430" s="188">
        <v>41001</v>
      </c>
      <c r="E430" s="6" t="s">
        <v>1220</v>
      </c>
      <c r="F430" s="6" t="s">
        <v>1880</v>
      </c>
      <c r="G430" s="6" t="s">
        <v>1221</v>
      </c>
      <c r="H430" s="150">
        <v>1661793</v>
      </c>
      <c r="I430" s="150">
        <v>1661793</v>
      </c>
      <c r="J430" s="8">
        <f t="shared" si="5"/>
        <v>1</v>
      </c>
      <c r="K430" s="20">
        <v>2</v>
      </c>
      <c r="L430" s="20" t="s">
        <v>116</v>
      </c>
      <c r="M430" s="20" t="s">
        <v>84</v>
      </c>
      <c r="N430" s="20">
        <v>1</v>
      </c>
      <c r="O430" s="6"/>
    </row>
    <row r="431" spans="1:15" s="1" customFormat="1" ht="79.25" customHeight="1">
      <c r="A431" s="21" t="s">
        <v>1857</v>
      </c>
      <c r="B431" s="6" t="s">
        <v>1222</v>
      </c>
      <c r="C431" s="6" t="s">
        <v>1223</v>
      </c>
      <c r="D431" s="188">
        <v>41001</v>
      </c>
      <c r="E431" s="6" t="s">
        <v>1224</v>
      </c>
      <c r="F431" s="6" t="s">
        <v>1919</v>
      </c>
      <c r="G431" s="6" t="s">
        <v>1225</v>
      </c>
      <c r="H431" s="150">
        <v>1142586</v>
      </c>
      <c r="I431" s="150">
        <v>1142586</v>
      </c>
      <c r="J431" s="8">
        <f t="shared" si="5"/>
        <v>1</v>
      </c>
      <c r="K431" s="9" t="s">
        <v>26</v>
      </c>
      <c r="L431" s="20" t="s">
        <v>116</v>
      </c>
      <c r="M431" s="20" t="s">
        <v>84</v>
      </c>
      <c r="N431" s="20">
        <v>1</v>
      </c>
      <c r="O431" s="6" t="s">
        <v>1214</v>
      </c>
    </row>
    <row r="432" spans="1:15" s="1" customFormat="1" ht="79.25" customHeight="1">
      <c r="A432" s="21" t="s">
        <v>1857</v>
      </c>
      <c r="B432" s="44" t="s">
        <v>1226</v>
      </c>
      <c r="C432" s="6" t="s">
        <v>1227</v>
      </c>
      <c r="D432" s="188">
        <v>41001</v>
      </c>
      <c r="E432" s="6" t="s">
        <v>1228</v>
      </c>
      <c r="F432" s="6" t="s">
        <v>1881</v>
      </c>
      <c r="G432" s="6" t="s">
        <v>1229</v>
      </c>
      <c r="H432" s="150">
        <v>1632680</v>
      </c>
      <c r="I432" s="150">
        <v>1632680</v>
      </c>
      <c r="J432" s="8">
        <f t="shared" si="5"/>
        <v>1</v>
      </c>
      <c r="K432" s="20">
        <v>2</v>
      </c>
      <c r="L432" s="20" t="s">
        <v>262</v>
      </c>
      <c r="M432" s="98" t="s">
        <v>108</v>
      </c>
      <c r="N432" s="20">
        <v>1</v>
      </c>
      <c r="O432" s="6" t="s">
        <v>1230</v>
      </c>
    </row>
    <row r="433" spans="1:15" s="1" customFormat="1" ht="101.5" customHeight="1">
      <c r="A433" s="21" t="s">
        <v>1857</v>
      </c>
      <c r="B433" s="6" t="s">
        <v>1231</v>
      </c>
      <c r="C433" s="6" t="s">
        <v>1232</v>
      </c>
      <c r="D433" s="188">
        <v>41001</v>
      </c>
      <c r="E433" s="6" t="s">
        <v>1233</v>
      </c>
      <c r="F433" s="6" t="s">
        <v>1863</v>
      </c>
      <c r="G433" s="87" t="s">
        <v>1234</v>
      </c>
      <c r="H433" s="12" t="s">
        <v>1861</v>
      </c>
      <c r="I433" s="150">
        <v>1703610</v>
      </c>
      <c r="J433" s="165" t="s">
        <v>26</v>
      </c>
      <c r="K433" s="9" t="s">
        <v>26</v>
      </c>
      <c r="L433" s="20" t="s">
        <v>107</v>
      </c>
      <c r="M433" s="20" t="s">
        <v>84</v>
      </c>
      <c r="N433" s="20">
        <v>2</v>
      </c>
      <c r="O433" s="6" t="s">
        <v>1230</v>
      </c>
    </row>
    <row r="434" spans="1:15" s="1" customFormat="1" ht="195.75" customHeight="1">
      <c r="A434" s="21" t="s">
        <v>1857</v>
      </c>
      <c r="B434" s="6" t="s">
        <v>1235</v>
      </c>
      <c r="C434" s="6" t="s">
        <v>1236</v>
      </c>
      <c r="D434" s="132">
        <v>41005</v>
      </c>
      <c r="E434" s="6" t="s">
        <v>1237</v>
      </c>
      <c r="F434" s="6" t="s">
        <v>1882</v>
      </c>
      <c r="G434" s="6" t="s">
        <v>1238</v>
      </c>
      <c r="H434" s="150">
        <v>2835000</v>
      </c>
      <c r="I434" s="150">
        <v>2835000</v>
      </c>
      <c r="J434" s="8">
        <f t="shared" si="5"/>
        <v>1</v>
      </c>
      <c r="K434" s="20">
        <v>4</v>
      </c>
      <c r="L434" s="20" t="s">
        <v>116</v>
      </c>
      <c r="M434" s="20" t="s">
        <v>84</v>
      </c>
      <c r="N434" s="20">
        <v>1</v>
      </c>
      <c r="O434" s="6"/>
    </row>
    <row r="435" spans="1:15" s="1" customFormat="1" ht="100.25" customHeight="1">
      <c r="A435" s="21" t="s">
        <v>1857</v>
      </c>
      <c r="B435" s="6" t="s">
        <v>1239</v>
      </c>
      <c r="C435" s="6" t="s">
        <v>1240</v>
      </c>
      <c r="D435" s="188">
        <v>41005</v>
      </c>
      <c r="E435" s="6" t="s">
        <v>1241</v>
      </c>
      <c r="F435" s="6" t="s">
        <v>2062</v>
      </c>
      <c r="G435" s="6" t="s">
        <v>1242</v>
      </c>
      <c r="H435" s="150">
        <v>3321665</v>
      </c>
      <c r="I435" s="150">
        <v>3321665</v>
      </c>
      <c r="J435" s="8">
        <f t="shared" si="5"/>
        <v>1</v>
      </c>
      <c r="K435" s="20">
        <v>2</v>
      </c>
      <c r="L435" s="20" t="s">
        <v>116</v>
      </c>
      <c r="M435" s="20" t="s">
        <v>84</v>
      </c>
      <c r="N435" s="20">
        <v>1</v>
      </c>
      <c r="O435" s="6" t="s">
        <v>1243</v>
      </c>
    </row>
    <row r="436" spans="1:15" s="1" customFormat="1" ht="174.75" customHeight="1">
      <c r="A436" s="21" t="s">
        <v>1857</v>
      </c>
      <c r="B436" s="6" t="s">
        <v>1244</v>
      </c>
      <c r="C436" s="6" t="s">
        <v>1184</v>
      </c>
      <c r="D436" s="188">
        <v>41005</v>
      </c>
      <c r="E436" s="6" t="s">
        <v>1217</v>
      </c>
      <c r="F436" s="6" t="s">
        <v>1882</v>
      </c>
      <c r="G436" s="6" t="s">
        <v>1245</v>
      </c>
      <c r="H436" s="150">
        <v>2835000</v>
      </c>
      <c r="I436" s="150">
        <v>2835000</v>
      </c>
      <c r="J436" s="8">
        <f t="shared" si="5"/>
        <v>1</v>
      </c>
      <c r="K436" s="20">
        <v>2</v>
      </c>
      <c r="L436" s="20" t="s">
        <v>116</v>
      </c>
      <c r="M436" s="20" t="s">
        <v>84</v>
      </c>
      <c r="N436" s="20">
        <v>1</v>
      </c>
      <c r="O436" s="6"/>
    </row>
    <row r="437" spans="1:15" s="1" customFormat="1" ht="132.25" customHeight="1">
      <c r="A437" s="21" t="s">
        <v>1857</v>
      </c>
      <c r="B437" s="6" t="s">
        <v>1246</v>
      </c>
      <c r="C437" s="6" t="s">
        <v>1247</v>
      </c>
      <c r="D437" s="132">
        <v>41005</v>
      </c>
      <c r="E437" s="6" t="s">
        <v>1248</v>
      </c>
      <c r="F437" s="6" t="s">
        <v>1882</v>
      </c>
      <c r="G437" s="6" t="s">
        <v>1209</v>
      </c>
      <c r="H437" s="150">
        <v>236250</v>
      </c>
      <c r="I437" s="150">
        <v>236250</v>
      </c>
      <c r="J437" s="8">
        <f t="shared" si="5"/>
        <v>1</v>
      </c>
      <c r="K437" s="20">
        <v>4</v>
      </c>
      <c r="L437" s="20" t="s">
        <v>116</v>
      </c>
      <c r="M437" s="20" t="s">
        <v>84</v>
      </c>
      <c r="N437" s="20">
        <v>1</v>
      </c>
      <c r="O437" s="6" t="s">
        <v>1249</v>
      </c>
    </row>
    <row r="438" spans="1:15" s="1" customFormat="1" ht="335.25" customHeight="1">
      <c r="A438" s="21" t="s">
        <v>1857</v>
      </c>
      <c r="B438" s="6" t="s">
        <v>1250</v>
      </c>
      <c r="C438" s="6" t="s">
        <v>1163</v>
      </c>
      <c r="D438" s="197">
        <v>41008</v>
      </c>
      <c r="E438" s="6" t="s">
        <v>1251</v>
      </c>
      <c r="F438" s="6" t="s">
        <v>2063</v>
      </c>
      <c r="G438" s="6" t="s">
        <v>1252</v>
      </c>
      <c r="H438" s="150">
        <v>11991000</v>
      </c>
      <c r="I438" s="150">
        <v>11928000</v>
      </c>
      <c r="J438" s="8">
        <f t="shared" si="5"/>
        <v>0.99474605954465845</v>
      </c>
      <c r="K438" s="20">
        <v>6</v>
      </c>
      <c r="L438" s="20" t="s">
        <v>116</v>
      </c>
      <c r="M438" s="20" t="s">
        <v>84</v>
      </c>
      <c r="N438" s="20">
        <v>1</v>
      </c>
      <c r="O438" s="6"/>
    </row>
    <row r="439" spans="1:15" s="1" customFormat="1" ht="89.75" customHeight="1">
      <c r="A439" s="21" t="s">
        <v>1857</v>
      </c>
      <c r="B439" s="125" t="s">
        <v>1253</v>
      </c>
      <c r="C439" s="87" t="s">
        <v>1167</v>
      </c>
      <c r="D439" s="213">
        <v>41008</v>
      </c>
      <c r="E439" s="126" t="s">
        <v>1254</v>
      </c>
      <c r="F439" s="6" t="s">
        <v>1881</v>
      </c>
      <c r="G439" s="6" t="s">
        <v>1255</v>
      </c>
      <c r="H439" s="162">
        <v>4573800</v>
      </c>
      <c r="I439" s="162">
        <v>4567500</v>
      </c>
      <c r="J439" s="8">
        <f t="shared" si="5"/>
        <v>0.99862258953168048</v>
      </c>
      <c r="K439" s="9" t="s">
        <v>26</v>
      </c>
      <c r="L439" s="20" t="s">
        <v>116</v>
      </c>
      <c r="M439" s="20" t="s">
        <v>84</v>
      </c>
      <c r="N439" s="96">
        <v>1</v>
      </c>
      <c r="O439" s="6"/>
    </row>
    <row r="440" spans="1:15" s="1" customFormat="1" ht="328" customHeight="1">
      <c r="A440" s="21" t="s">
        <v>1857</v>
      </c>
      <c r="B440" s="6" t="s">
        <v>1256</v>
      </c>
      <c r="C440" s="6" t="s">
        <v>1257</v>
      </c>
      <c r="D440" s="132">
        <v>41009</v>
      </c>
      <c r="E440" s="6" t="s">
        <v>1258</v>
      </c>
      <c r="F440" s="6" t="s">
        <v>2064</v>
      </c>
      <c r="G440" s="6" t="s">
        <v>1259</v>
      </c>
      <c r="H440" s="10">
        <v>57435243</v>
      </c>
      <c r="I440" s="10">
        <v>57351000</v>
      </c>
      <c r="J440" s="8">
        <f t="shared" si="5"/>
        <v>0.99853325248401925</v>
      </c>
      <c r="K440" s="5">
        <v>2</v>
      </c>
      <c r="L440" s="5" t="s">
        <v>116</v>
      </c>
      <c r="M440" s="5" t="s">
        <v>84</v>
      </c>
      <c r="N440" s="5">
        <v>1</v>
      </c>
      <c r="O440" s="6"/>
    </row>
    <row r="441" spans="1:15" s="1" customFormat="1" ht="267" customHeight="1">
      <c r="A441" s="21" t="s">
        <v>1857</v>
      </c>
      <c r="B441" s="6" t="s">
        <v>1260</v>
      </c>
      <c r="C441" s="6" t="s">
        <v>1261</v>
      </c>
      <c r="D441" s="132">
        <v>41009</v>
      </c>
      <c r="E441" s="6" t="s">
        <v>1262</v>
      </c>
      <c r="F441" s="6" t="s">
        <v>2065</v>
      </c>
      <c r="G441" s="6" t="s">
        <v>1263</v>
      </c>
      <c r="H441" s="10">
        <v>9975000</v>
      </c>
      <c r="I441" s="10">
        <v>9765000</v>
      </c>
      <c r="J441" s="8">
        <f t="shared" si="5"/>
        <v>0.97894736842105268</v>
      </c>
      <c r="K441" s="5">
        <v>1</v>
      </c>
      <c r="L441" s="5" t="s">
        <v>116</v>
      </c>
      <c r="M441" s="5" t="s">
        <v>84</v>
      </c>
      <c r="N441" s="5">
        <v>1</v>
      </c>
      <c r="O441" s="6"/>
    </row>
    <row r="442" spans="1:15" s="1" customFormat="1" ht="246.75" customHeight="1">
      <c r="A442" s="21" t="s">
        <v>1857</v>
      </c>
      <c r="B442" s="6" t="s">
        <v>1264</v>
      </c>
      <c r="C442" s="34" t="s">
        <v>1172</v>
      </c>
      <c r="D442" s="188">
        <v>41009</v>
      </c>
      <c r="E442" s="6" t="s">
        <v>1265</v>
      </c>
      <c r="F442" s="6" t="s">
        <v>1881</v>
      </c>
      <c r="G442" s="6" t="s">
        <v>1266</v>
      </c>
      <c r="H442" s="150">
        <v>4968600</v>
      </c>
      <c r="I442" s="150">
        <v>4966500</v>
      </c>
      <c r="J442" s="8">
        <f t="shared" si="5"/>
        <v>0.99957734573119184</v>
      </c>
      <c r="K442" s="20">
        <v>2</v>
      </c>
      <c r="L442" s="20" t="s">
        <v>116</v>
      </c>
      <c r="M442" s="20" t="s">
        <v>84</v>
      </c>
      <c r="N442" s="20">
        <v>1</v>
      </c>
      <c r="O442" s="6"/>
    </row>
    <row r="443" spans="1:15" s="1" customFormat="1" ht="85" customHeight="1">
      <c r="A443" s="21" t="s">
        <v>1857</v>
      </c>
      <c r="B443" s="6" t="s">
        <v>1267</v>
      </c>
      <c r="C443" s="6" t="s">
        <v>1268</v>
      </c>
      <c r="D443" s="132">
        <v>41009</v>
      </c>
      <c r="E443" s="6" t="s">
        <v>1269</v>
      </c>
      <c r="F443" s="6" t="s">
        <v>1881</v>
      </c>
      <c r="G443" s="6" t="s">
        <v>1270</v>
      </c>
      <c r="H443" s="10">
        <v>3528252</v>
      </c>
      <c r="I443" s="10">
        <v>3444000</v>
      </c>
      <c r="J443" s="8">
        <f t="shared" si="5"/>
        <v>0.97612075327952763</v>
      </c>
      <c r="K443" s="9" t="s">
        <v>26</v>
      </c>
      <c r="L443" s="5" t="s">
        <v>262</v>
      </c>
      <c r="M443" s="5" t="s">
        <v>84</v>
      </c>
      <c r="N443" s="5">
        <v>1</v>
      </c>
      <c r="O443" s="6"/>
    </row>
    <row r="444" spans="1:15" s="1" customFormat="1" ht="85" customHeight="1">
      <c r="A444" s="21" t="s">
        <v>1857</v>
      </c>
      <c r="B444" s="6" t="s">
        <v>1271</v>
      </c>
      <c r="C444" s="6" t="s">
        <v>1272</v>
      </c>
      <c r="D444" s="188">
        <v>41010</v>
      </c>
      <c r="E444" s="6" t="s">
        <v>1273</v>
      </c>
      <c r="F444" s="6" t="s">
        <v>1881</v>
      </c>
      <c r="G444" s="21" t="s">
        <v>1209</v>
      </c>
      <c r="H444" s="150">
        <v>5339460</v>
      </c>
      <c r="I444" s="150">
        <v>5339460</v>
      </c>
      <c r="J444" s="8">
        <f t="shared" si="5"/>
        <v>1</v>
      </c>
      <c r="K444" s="9" t="s">
        <v>26</v>
      </c>
      <c r="L444" s="20" t="s">
        <v>116</v>
      </c>
      <c r="M444" s="20" t="s">
        <v>84</v>
      </c>
      <c r="N444" s="20">
        <v>1</v>
      </c>
      <c r="O444" s="6"/>
    </row>
    <row r="445" spans="1:15" s="1" customFormat="1" ht="85" customHeight="1">
      <c r="A445" s="21" t="s">
        <v>1857</v>
      </c>
      <c r="B445" s="6" t="s">
        <v>1274</v>
      </c>
      <c r="C445" s="6" t="s">
        <v>1247</v>
      </c>
      <c r="D445" s="134">
        <v>41011</v>
      </c>
      <c r="E445" s="6" t="s">
        <v>1275</v>
      </c>
      <c r="F445" s="6" t="s">
        <v>2066</v>
      </c>
      <c r="G445" s="6" t="s">
        <v>1209</v>
      </c>
      <c r="H445" s="150">
        <v>9114000</v>
      </c>
      <c r="I445" s="150">
        <v>9082500</v>
      </c>
      <c r="J445" s="8">
        <f t="shared" si="5"/>
        <v>0.99654377880184331</v>
      </c>
      <c r="K445" s="99">
        <v>3</v>
      </c>
      <c r="L445" s="20" t="s">
        <v>107</v>
      </c>
      <c r="M445" s="20" t="s">
        <v>84</v>
      </c>
      <c r="N445" s="20">
        <v>1</v>
      </c>
      <c r="O445" s="6"/>
    </row>
    <row r="446" spans="1:15" s="1" customFormat="1" ht="85" customHeight="1">
      <c r="A446" s="21" t="s">
        <v>1857</v>
      </c>
      <c r="B446" s="6" t="s">
        <v>1276</v>
      </c>
      <c r="C446" s="6" t="s">
        <v>1216</v>
      </c>
      <c r="D446" s="188">
        <v>41011</v>
      </c>
      <c r="E446" s="6" t="s">
        <v>1277</v>
      </c>
      <c r="F446" s="6" t="s">
        <v>1881</v>
      </c>
      <c r="G446" s="6" t="s">
        <v>1278</v>
      </c>
      <c r="H446" s="150">
        <v>4389000</v>
      </c>
      <c r="I446" s="150">
        <v>4389000</v>
      </c>
      <c r="J446" s="8">
        <f t="shared" si="5"/>
        <v>1</v>
      </c>
      <c r="K446" s="20">
        <v>2</v>
      </c>
      <c r="L446" s="20" t="s">
        <v>116</v>
      </c>
      <c r="M446" s="20" t="s">
        <v>84</v>
      </c>
      <c r="N446" s="20">
        <v>1</v>
      </c>
      <c r="O446" s="6"/>
    </row>
    <row r="447" spans="1:15" s="1" customFormat="1" ht="253.25" customHeight="1">
      <c r="A447" s="21" t="s">
        <v>1857</v>
      </c>
      <c r="B447" s="6" t="s">
        <v>1279</v>
      </c>
      <c r="C447" s="6" t="s">
        <v>1280</v>
      </c>
      <c r="D447" s="188">
        <v>41012</v>
      </c>
      <c r="E447" s="6" t="s">
        <v>1277</v>
      </c>
      <c r="F447" s="6" t="s">
        <v>1881</v>
      </c>
      <c r="G447" s="6" t="s">
        <v>1281</v>
      </c>
      <c r="H447" s="10">
        <v>3961650</v>
      </c>
      <c r="I447" s="10">
        <v>3961650</v>
      </c>
      <c r="J447" s="8">
        <f t="shared" si="5"/>
        <v>1</v>
      </c>
      <c r="K447" s="9" t="s">
        <v>26</v>
      </c>
      <c r="L447" s="5" t="s">
        <v>116</v>
      </c>
      <c r="M447" s="20" t="s">
        <v>84</v>
      </c>
      <c r="N447" s="5">
        <v>1</v>
      </c>
      <c r="O447" s="6"/>
    </row>
    <row r="448" spans="1:15" s="1" customFormat="1" ht="82" customHeight="1">
      <c r="A448" s="21" t="s">
        <v>1857</v>
      </c>
      <c r="B448" s="44" t="s">
        <v>1282</v>
      </c>
      <c r="C448" s="44" t="s">
        <v>1191</v>
      </c>
      <c r="D448" s="132">
        <v>41015</v>
      </c>
      <c r="E448" s="44" t="s">
        <v>1283</v>
      </c>
      <c r="F448" s="6" t="s">
        <v>1881</v>
      </c>
      <c r="G448" s="6" t="s">
        <v>1284</v>
      </c>
      <c r="H448" s="10">
        <v>4424700</v>
      </c>
      <c r="I448" s="10">
        <v>4410000</v>
      </c>
      <c r="J448" s="8">
        <f t="shared" si="5"/>
        <v>0.99667774086378735</v>
      </c>
      <c r="K448" s="9" t="s">
        <v>26</v>
      </c>
      <c r="L448" s="5" t="s">
        <v>262</v>
      </c>
      <c r="M448" s="5" t="s">
        <v>84</v>
      </c>
      <c r="N448" s="20" t="s">
        <v>1862</v>
      </c>
      <c r="O448" s="6"/>
    </row>
    <row r="449" spans="1:15" s="1" customFormat="1" ht="244.25" customHeight="1">
      <c r="A449" s="21" t="s">
        <v>1857</v>
      </c>
      <c r="B449" s="6" t="s">
        <v>1285</v>
      </c>
      <c r="C449" s="6" t="s">
        <v>1163</v>
      </c>
      <c r="D449" s="197">
        <v>41016</v>
      </c>
      <c r="E449" s="6" t="s">
        <v>1286</v>
      </c>
      <c r="F449" s="6" t="s">
        <v>2067</v>
      </c>
      <c r="G449" s="6" t="s">
        <v>1287</v>
      </c>
      <c r="H449" s="150">
        <v>11991000</v>
      </c>
      <c r="I449" s="150">
        <v>11991000</v>
      </c>
      <c r="J449" s="8">
        <f t="shared" si="5"/>
        <v>1</v>
      </c>
      <c r="K449" s="20">
        <v>2</v>
      </c>
      <c r="L449" s="20" t="s">
        <v>116</v>
      </c>
      <c r="M449" s="20" t="s">
        <v>84</v>
      </c>
      <c r="N449" s="20">
        <v>4</v>
      </c>
      <c r="O449" s="6"/>
    </row>
    <row r="450" spans="1:15" s="1" customFormat="1" ht="78" customHeight="1">
      <c r="A450" s="21" t="s">
        <v>1857</v>
      </c>
      <c r="B450" s="6" t="s">
        <v>1288</v>
      </c>
      <c r="C450" s="6" t="s">
        <v>1247</v>
      </c>
      <c r="D450" s="134">
        <v>41018</v>
      </c>
      <c r="E450" s="6" t="s">
        <v>1289</v>
      </c>
      <c r="F450" s="6" t="s">
        <v>1881</v>
      </c>
      <c r="G450" s="6" t="s">
        <v>1209</v>
      </c>
      <c r="H450" s="150">
        <v>4490850</v>
      </c>
      <c r="I450" s="150">
        <v>4483500</v>
      </c>
      <c r="J450" s="8">
        <f t="shared" si="5"/>
        <v>0.99836333878887074</v>
      </c>
      <c r="K450" s="99">
        <v>2</v>
      </c>
      <c r="L450" s="20" t="s">
        <v>116</v>
      </c>
      <c r="M450" s="20" t="s">
        <v>84</v>
      </c>
      <c r="N450" s="20">
        <v>1</v>
      </c>
      <c r="O450" s="6"/>
    </row>
    <row r="451" spans="1:15" s="1" customFormat="1" ht="214.75" customHeight="1">
      <c r="A451" s="21" t="s">
        <v>1857</v>
      </c>
      <c r="B451" s="6" t="s">
        <v>1290</v>
      </c>
      <c r="C451" s="6" t="s">
        <v>1163</v>
      </c>
      <c r="D451" s="197">
        <v>41023</v>
      </c>
      <c r="E451" s="6" t="s">
        <v>1286</v>
      </c>
      <c r="F451" s="6" t="s">
        <v>2067</v>
      </c>
      <c r="G451" s="6" t="s">
        <v>1291</v>
      </c>
      <c r="H451" s="150">
        <v>19960500</v>
      </c>
      <c r="I451" s="150">
        <v>19950000</v>
      </c>
      <c r="J451" s="8">
        <f t="shared" si="5"/>
        <v>0.99947396107311937</v>
      </c>
      <c r="K451" s="20">
        <v>2</v>
      </c>
      <c r="L451" s="20" t="s">
        <v>116</v>
      </c>
      <c r="M451" s="20" t="s">
        <v>84</v>
      </c>
      <c r="N451" s="20">
        <v>4</v>
      </c>
      <c r="O451" s="6"/>
    </row>
    <row r="452" spans="1:15" s="1" customFormat="1" ht="344.25" customHeight="1">
      <c r="A452" s="21" t="s">
        <v>1857</v>
      </c>
      <c r="B452" s="6" t="s">
        <v>1292</v>
      </c>
      <c r="C452" s="6" t="s">
        <v>1163</v>
      </c>
      <c r="D452" s="197">
        <v>41024</v>
      </c>
      <c r="E452" s="6" t="s">
        <v>1286</v>
      </c>
      <c r="F452" s="6" t="s">
        <v>2067</v>
      </c>
      <c r="G452" s="6" t="s">
        <v>1293</v>
      </c>
      <c r="H452" s="150">
        <v>4945500</v>
      </c>
      <c r="I452" s="150">
        <v>4935000</v>
      </c>
      <c r="J452" s="8">
        <f t="shared" si="5"/>
        <v>0.99787685774946921</v>
      </c>
      <c r="K452" s="20">
        <v>2</v>
      </c>
      <c r="L452" s="20" t="s">
        <v>116</v>
      </c>
      <c r="M452" s="20" t="s">
        <v>84</v>
      </c>
      <c r="N452" s="20">
        <v>2</v>
      </c>
      <c r="O452" s="6"/>
    </row>
    <row r="453" spans="1:15" s="1" customFormat="1" ht="98.75" customHeight="1">
      <c r="A453" s="21" t="s">
        <v>1857</v>
      </c>
      <c r="B453" s="6" t="s">
        <v>1294</v>
      </c>
      <c r="C453" s="6" t="s">
        <v>1295</v>
      </c>
      <c r="D453" s="132">
        <v>41026</v>
      </c>
      <c r="E453" s="6" t="s">
        <v>1296</v>
      </c>
      <c r="F453" s="6" t="s">
        <v>2068</v>
      </c>
      <c r="G453" s="6" t="s">
        <v>1297</v>
      </c>
      <c r="H453" s="10">
        <v>2678371</v>
      </c>
      <c r="I453" s="10">
        <v>2678371</v>
      </c>
      <c r="J453" s="8">
        <f t="shared" si="5"/>
        <v>1</v>
      </c>
      <c r="K453" s="9" t="s">
        <v>26</v>
      </c>
      <c r="L453" s="5" t="s">
        <v>276</v>
      </c>
      <c r="M453" s="5" t="s">
        <v>84</v>
      </c>
      <c r="N453" s="5">
        <v>1</v>
      </c>
      <c r="O453" s="6" t="s">
        <v>1298</v>
      </c>
    </row>
    <row r="454" spans="1:15" s="1" customFormat="1" ht="98.75" customHeight="1">
      <c r="A454" s="21" t="s">
        <v>1857</v>
      </c>
      <c r="B454" s="6" t="s">
        <v>1299</v>
      </c>
      <c r="C454" s="6" t="s">
        <v>1300</v>
      </c>
      <c r="D454" s="132">
        <v>41030</v>
      </c>
      <c r="E454" s="6" t="s">
        <v>1301</v>
      </c>
      <c r="F454" s="6" t="s">
        <v>1875</v>
      </c>
      <c r="G454" s="6" t="s">
        <v>1297</v>
      </c>
      <c r="H454" s="10">
        <v>8271784</v>
      </c>
      <c r="I454" s="10">
        <v>8157187</v>
      </c>
      <c r="J454" s="8">
        <f t="shared" si="5"/>
        <v>0.98614603572820569</v>
      </c>
      <c r="K454" s="9" t="s">
        <v>26</v>
      </c>
      <c r="L454" s="5" t="s">
        <v>107</v>
      </c>
      <c r="M454" s="5" t="s">
        <v>84</v>
      </c>
      <c r="N454" s="5">
        <v>1</v>
      </c>
      <c r="O454" s="6" t="s">
        <v>1302</v>
      </c>
    </row>
    <row r="455" spans="1:15" s="1" customFormat="1" ht="176" customHeight="1">
      <c r="A455" s="21" t="s">
        <v>1857</v>
      </c>
      <c r="B455" s="6" t="s">
        <v>1303</v>
      </c>
      <c r="C455" s="6" t="s">
        <v>1304</v>
      </c>
      <c r="D455" s="188">
        <v>41036</v>
      </c>
      <c r="E455" s="6" t="s">
        <v>1305</v>
      </c>
      <c r="F455" s="6" t="s">
        <v>2069</v>
      </c>
      <c r="G455" s="6" t="s">
        <v>1306</v>
      </c>
      <c r="H455" s="150">
        <v>2992500</v>
      </c>
      <c r="I455" s="150">
        <v>2988042</v>
      </c>
      <c r="J455" s="8">
        <f t="shared" si="5"/>
        <v>0.99851027568922301</v>
      </c>
      <c r="K455" s="9" t="s">
        <v>26</v>
      </c>
      <c r="L455" s="98" t="s">
        <v>262</v>
      </c>
      <c r="M455" s="98" t="s">
        <v>84</v>
      </c>
      <c r="N455" s="20">
        <v>1</v>
      </c>
      <c r="O455" s="6"/>
    </row>
    <row r="456" spans="1:15" s="1" customFormat="1" ht="322.75" customHeight="1">
      <c r="A456" s="21" t="s">
        <v>1857</v>
      </c>
      <c r="B456" s="6" t="s">
        <v>1307</v>
      </c>
      <c r="C456" s="6" t="s">
        <v>1308</v>
      </c>
      <c r="D456" s="188">
        <v>41037</v>
      </c>
      <c r="E456" s="6" t="s">
        <v>1309</v>
      </c>
      <c r="F456" s="6" t="s">
        <v>2125</v>
      </c>
      <c r="G456" s="6" t="s">
        <v>1310</v>
      </c>
      <c r="H456" s="150">
        <v>13776000</v>
      </c>
      <c r="I456" s="150">
        <v>13755000</v>
      </c>
      <c r="J456" s="8">
        <f t="shared" si="5"/>
        <v>0.99847560975609762</v>
      </c>
      <c r="K456" s="20">
        <v>4</v>
      </c>
      <c r="L456" s="20" t="s">
        <v>116</v>
      </c>
      <c r="M456" s="20" t="s">
        <v>84</v>
      </c>
      <c r="N456" s="20">
        <v>1</v>
      </c>
      <c r="O456" s="6" t="s">
        <v>1311</v>
      </c>
    </row>
    <row r="457" spans="1:15" s="1" customFormat="1" ht="99.5" customHeight="1">
      <c r="A457" s="21" t="s">
        <v>1857</v>
      </c>
      <c r="B457" s="6" t="s">
        <v>1312</v>
      </c>
      <c r="C457" s="6" t="s">
        <v>1313</v>
      </c>
      <c r="D457" s="132">
        <v>41037</v>
      </c>
      <c r="E457" s="6" t="s">
        <v>1296</v>
      </c>
      <c r="F457" s="6" t="s">
        <v>2068</v>
      </c>
      <c r="G457" s="6" t="s">
        <v>1297</v>
      </c>
      <c r="H457" s="10">
        <v>5768679</v>
      </c>
      <c r="I457" s="10">
        <v>5768679</v>
      </c>
      <c r="J457" s="8">
        <f t="shared" si="5"/>
        <v>1</v>
      </c>
      <c r="K457" s="9" t="s">
        <v>26</v>
      </c>
      <c r="L457" s="5" t="s">
        <v>276</v>
      </c>
      <c r="M457" s="5" t="s">
        <v>84</v>
      </c>
      <c r="N457" s="5">
        <v>1</v>
      </c>
      <c r="O457" s="6" t="s">
        <v>1314</v>
      </c>
    </row>
    <row r="458" spans="1:15" s="1" customFormat="1" ht="99.5" customHeight="1">
      <c r="A458" s="21" t="s">
        <v>1857</v>
      </c>
      <c r="B458" s="6" t="s">
        <v>1312</v>
      </c>
      <c r="C458" s="6" t="s">
        <v>1315</v>
      </c>
      <c r="D458" s="132">
        <v>41039</v>
      </c>
      <c r="E458" s="6" t="s">
        <v>1316</v>
      </c>
      <c r="F458" s="6" t="s">
        <v>1867</v>
      </c>
      <c r="G458" s="6" t="s">
        <v>1297</v>
      </c>
      <c r="H458" s="10">
        <v>1178845</v>
      </c>
      <c r="I458" s="10">
        <v>1037011</v>
      </c>
      <c r="J458" s="8">
        <f t="shared" si="5"/>
        <v>0.87968392791249062</v>
      </c>
      <c r="K458" s="9" t="s">
        <v>26</v>
      </c>
      <c r="L458" s="5" t="s">
        <v>107</v>
      </c>
      <c r="M458" s="5" t="s">
        <v>84</v>
      </c>
      <c r="N458" s="5">
        <v>1</v>
      </c>
      <c r="O458" s="6" t="s">
        <v>1317</v>
      </c>
    </row>
    <row r="459" spans="1:15" s="1" customFormat="1" ht="110.75" customHeight="1">
      <c r="A459" s="21" t="s">
        <v>1857</v>
      </c>
      <c r="B459" s="6" t="s">
        <v>1312</v>
      </c>
      <c r="C459" s="6" t="s">
        <v>1318</v>
      </c>
      <c r="D459" s="132">
        <v>41040</v>
      </c>
      <c r="E459" s="6" t="s">
        <v>1319</v>
      </c>
      <c r="F459" s="6" t="s">
        <v>2070</v>
      </c>
      <c r="G459" s="6" t="s">
        <v>1297</v>
      </c>
      <c r="H459" s="10">
        <v>1252860</v>
      </c>
      <c r="I459" s="10">
        <v>1252860</v>
      </c>
      <c r="J459" s="8">
        <f t="shared" si="5"/>
        <v>1</v>
      </c>
      <c r="K459" s="9" t="s">
        <v>26</v>
      </c>
      <c r="L459" s="5" t="s">
        <v>276</v>
      </c>
      <c r="M459" s="5" t="s">
        <v>84</v>
      </c>
      <c r="N459" s="5">
        <v>1</v>
      </c>
      <c r="O459" s="6" t="s">
        <v>1320</v>
      </c>
    </row>
    <row r="460" spans="1:15" s="1" customFormat="1" ht="110.75" customHeight="1">
      <c r="A460" s="21" t="s">
        <v>1857</v>
      </c>
      <c r="B460" s="6" t="s">
        <v>1321</v>
      </c>
      <c r="C460" s="6" t="s">
        <v>1322</v>
      </c>
      <c r="D460" s="132">
        <v>41040</v>
      </c>
      <c r="E460" s="6" t="s">
        <v>1296</v>
      </c>
      <c r="F460" s="6" t="s">
        <v>2068</v>
      </c>
      <c r="G460" s="6" t="s">
        <v>1297</v>
      </c>
      <c r="H460" s="10">
        <v>1749426</v>
      </c>
      <c r="I460" s="10">
        <v>1749426</v>
      </c>
      <c r="J460" s="8">
        <f t="shared" si="5"/>
        <v>1</v>
      </c>
      <c r="K460" s="9" t="s">
        <v>26</v>
      </c>
      <c r="L460" s="5" t="s">
        <v>276</v>
      </c>
      <c r="M460" s="5" t="s">
        <v>84</v>
      </c>
      <c r="N460" s="5">
        <v>1</v>
      </c>
      <c r="O460" s="6" t="s">
        <v>1323</v>
      </c>
    </row>
    <row r="461" spans="1:15" s="1" customFormat="1" ht="319.75" customHeight="1">
      <c r="A461" s="21" t="s">
        <v>1857</v>
      </c>
      <c r="B461" s="6" t="s">
        <v>1324</v>
      </c>
      <c r="C461" s="6" t="s">
        <v>1325</v>
      </c>
      <c r="D461" s="132">
        <v>41043</v>
      </c>
      <c r="E461" s="6" t="s">
        <v>1326</v>
      </c>
      <c r="F461" s="6" t="s">
        <v>2067</v>
      </c>
      <c r="G461" s="6" t="s">
        <v>1327</v>
      </c>
      <c r="H461" s="10">
        <v>16075500</v>
      </c>
      <c r="I461" s="10">
        <v>15991500</v>
      </c>
      <c r="J461" s="8">
        <f t="shared" si="5"/>
        <v>0.99477465708687129</v>
      </c>
      <c r="K461" s="5">
        <v>2</v>
      </c>
      <c r="L461" s="5" t="s">
        <v>116</v>
      </c>
      <c r="M461" s="5" t="s">
        <v>84</v>
      </c>
      <c r="N461" s="5">
        <v>2</v>
      </c>
      <c r="O461" s="6"/>
    </row>
    <row r="462" spans="1:15" s="1" customFormat="1" ht="266.75" customHeight="1">
      <c r="A462" s="21" t="s">
        <v>1857</v>
      </c>
      <c r="B462" s="6" t="s">
        <v>1328</v>
      </c>
      <c r="C462" s="6" t="s">
        <v>1163</v>
      </c>
      <c r="D462" s="197">
        <v>41043</v>
      </c>
      <c r="E462" s="6" t="s">
        <v>1286</v>
      </c>
      <c r="F462" s="6" t="s">
        <v>2067</v>
      </c>
      <c r="G462" s="6" t="s">
        <v>1329</v>
      </c>
      <c r="H462" s="150">
        <v>4998000</v>
      </c>
      <c r="I462" s="150">
        <v>4987500</v>
      </c>
      <c r="J462" s="8">
        <f t="shared" si="5"/>
        <v>0.99789915966386555</v>
      </c>
      <c r="K462" s="20">
        <v>2</v>
      </c>
      <c r="L462" s="20" t="s">
        <v>116</v>
      </c>
      <c r="M462" s="20" t="s">
        <v>84</v>
      </c>
      <c r="N462" s="20">
        <v>1</v>
      </c>
      <c r="O462" s="6"/>
    </row>
    <row r="463" spans="1:15" s="1" customFormat="1" ht="228.5" customHeight="1">
      <c r="A463" s="21" t="s">
        <v>1857</v>
      </c>
      <c r="B463" s="6" t="s">
        <v>1330</v>
      </c>
      <c r="C463" s="6" t="s">
        <v>1163</v>
      </c>
      <c r="D463" s="197">
        <v>41043</v>
      </c>
      <c r="E463" s="6" t="s">
        <v>1286</v>
      </c>
      <c r="F463" s="6" t="s">
        <v>2067</v>
      </c>
      <c r="G463" s="6" t="s">
        <v>1331</v>
      </c>
      <c r="H463" s="150">
        <v>14742000</v>
      </c>
      <c r="I463" s="150">
        <v>14700000</v>
      </c>
      <c r="J463" s="8">
        <f t="shared" si="5"/>
        <v>0.9971509971509972</v>
      </c>
      <c r="K463" s="20">
        <v>2</v>
      </c>
      <c r="L463" s="20" t="s">
        <v>116</v>
      </c>
      <c r="M463" s="20" t="s">
        <v>84</v>
      </c>
      <c r="N463" s="20">
        <v>2</v>
      </c>
      <c r="O463" s="6"/>
    </row>
    <row r="464" spans="1:15" s="1" customFormat="1" ht="303.75" customHeight="1">
      <c r="A464" s="21" t="s">
        <v>1857</v>
      </c>
      <c r="B464" s="6" t="s">
        <v>1332</v>
      </c>
      <c r="C464" s="6" t="s">
        <v>1261</v>
      </c>
      <c r="D464" s="132">
        <v>41046</v>
      </c>
      <c r="E464" s="6" t="s">
        <v>1333</v>
      </c>
      <c r="F464" s="6" t="s">
        <v>2071</v>
      </c>
      <c r="G464" s="6" t="s">
        <v>1334</v>
      </c>
      <c r="H464" s="10">
        <v>5869500</v>
      </c>
      <c r="I464" s="10">
        <v>5785500</v>
      </c>
      <c r="J464" s="8">
        <f t="shared" si="5"/>
        <v>0.9856887298747764</v>
      </c>
      <c r="K464" s="5">
        <v>2</v>
      </c>
      <c r="L464" s="5" t="s">
        <v>116</v>
      </c>
      <c r="M464" s="5" t="s">
        <v>84</v>
      </c>
      <c r="N464" s="5">
        <v>3</v>
      </c>
      <c r="O464" s="6"/>
    </row>
    <row r="465" spans="1:15" s="1" customFormat="1" ht="101" customHeight="1">
      <c r="A465" s="21" t="s">
        <v>1857</v>
      </c>
      <c r="B465" s="6" t="s">
        <v>1312</v>
      </c>
      <c r="C465" s="6" t="s">
        <v>1335</v>
      </c>
      <c r="D465" s="132">
        <v>41050</v>
      </c>
      <c r="E465" s="6" t="s">
        <v>1319</v>
      </c>
      <c r="F465" s="6" t="s">
        <v>2070</v>
      </c>
      <c r="G465" s="6" t="s">
        <v>1297</v>
      </c>
      <c r="H465" s="10">
        <v>2892477</v>
      </c>
      <c r="I465" s="10">
        <v>2892477</v>
      </c>
      <c r="J465" s="8">
        <f t="shared" si="5"/>
        <v>1</v>
      </c>
      <c r="K465" s="9" t="s">
        <v>26</v>
      </c>
      <c r="L465" s="5" t="s">
        <v>276</v>
      </c>
      <c r="M465" s="5" t="s">
        <v>84</v>
      </c>
      <c r="N465" s="5">
        <v>1</v>
      </c>
      <c r="O465" s="6" t="s">
        <v>1336</v>
      </c>
    </row>
    <row r="466" spans="1:15" s="1" customFormat="1" ht="365.25" customHeight="1">
      <c r="A466" s="21" t="s">
        <v>1857</v>
      </c>
      <c r="B466" s="6" t="s">
        <v>1337</v>
      </c>
      <c r="C466" s="6" t="s">
        <v>1338</v>
      </c>
      <c r="D466" s="132">
        <v>41052</v>
      </c>
      <c r="E466" s="6" t="s">
        <v>1339</v>
      </c>
      <c r="F466" s="6" t="s">
        <v>2072</v>
      </c>
      <c r="G466" s="6" t="s">
        <v>1340</v>
      </c>
      <c r="H466" s="10">
        <v>11999646</v>
      </c>
      <c r="I466" s="10">
        <v>11999172</v>
      </c>
      <c r="J466" s="8">
        <f t="shared" ref="J466:J529" si="6">IF(H466="-","-",I466/H466)</f>
        <v>0.99996049883471561</v>
      </c>
      <c r="K466" s="5">
        <v>3</v>
      </c>
      <c r="L466" s="20" t="s">
        <v>107</v>
      </c>
      <c r="M466" s="20" t="s">
        <v>84</v>
      </c>
      <c r="N466" s="5">
        <v>1</v>
      </c>
      <c r="O466" s="6"/>
    </row>
    <row r="467" spans="1:15" s="1" customFormat="1" ht="348.25" customHeight="1">
      <c r="A467" s="21" t="s">
        <v>1857</v>
      </c>
      <c r="B467" s="6" t="s">
        <v>1341</v>
      </c>
      <c r="C467" s="6" t="s">
        <v>1261</v>
      </c>
      <c r="D467" s="132">
        <v>41059</v>
      </c>
      <c r="E467" s="6" t="s">
        <v>1333</v>
      </c>
      <c r="F467" s="6" t="s">
        <v>2071</v>
      </c>
      <c r="G467" s="6" t="s">
        <v>1342</v>
      </c>
      <c r="H467" s="10">
        <v>14479500</v>
      </c>
      <c r="I467" s="10">
        <v>14385000</v>
      </c>
      <c r="J467" s="8">
        <f t="shared" si="6"/>
        <v>0.9934735315445975</v>
      </c>
      <c r="K467" s="5">
        <v>2</v>
      </c>
      <c r="L467" s="5" t="s">
        <v>116</v>
      </c>
      <c r="M467" s="5" t="s">
        <v>84</v>
      </c>
      <c r="N467" s="5">
        <v>4</v>
      </c>
      <c r="O467" s="6"/>
    </row>
    <row r="468" spans="1:15" s="1" customFormat="1" ht="136.25" customHeight="1">
      <c r="A468" s="21" t="s">
        <v>1857</v>
      </c>
      <c r="B468" s="6" t="s">
        <v>1343</v>
      </c>
      <c r="C468" s="6" t="s">
        <v>1344</v>
      </c>
      <c r="D468" s="188">
        <v>41061</v>
      </c>
      <c r="E468" s="6" t="s">
        <v>1345</v>
      </c>
      <c r="F468" s="6" t="s">
        <v>2040</v>
      </c>
      <c r="G468" s="6" t="s">
        <v>1346</v>
      </c>
      <c r="H468" s="150">
        <v>29659591</v>
      </c>
      <c r="I468" s="150">
        <v>29659591</v>
      </c>
      <c r="J468" s="8">
        <f t="shared" si="6"/>
        <v>1</v>
      </c>
      <c r="K468" s="20">
        <v>3</v>
      </c>
      <c r="L468" s="20" t="s">
        <v>83</v>
      </c>
      <c r="M468" s="20" t="s">
        <v>84</v>
      </c>
      <c r="N468" s="20">
        <v>1</v>
      </c>
      <c r="O468" s="6"/>
    </row>
    <row r="469" spans="1:15" s="1" customFormat="1" ht="85.75" customHeight="1">
      <c r="A469" s="21" t="s">
        <v>1857</v>
      </c>
      <c r="B469" s="6" t="s">
        <v>1347</v>
      </c>
      <c r="C469" s="6" t="s">
        <v>1348</v>
      </c>
      <c r="D469" s="132">
        <v>41066</v>
      </c>
      <c r="E469" s="6" t="s">
        <v>1349</v>
      </c>
      <c r="F469" s="6" t="s">
        <v>2073</v>
      </c>
      <c r="G469" s="6" t="s">
        <v>1350</v>
      </c>
      <c r="H469" s="10">
        <v>10993500</v>
      </c>
      <c r="I469" s="10">
        <v>10920000</v>
      </c>
      <c r="J469" s="8">
        <f t="shared" si="6"/>
        <v>0.99331423113658068</v>
      </c>
      <c r="K469" s="5">
        <v>1</v>
      </c>
      <c r="L469" s="5" t="s">
        <v>116</v>
      </c>
      <c r="M469" s="5" t="s">
        <v>84</v>
      </c>
      <c r="N469" s="5">
        <v>1</v>
      </c>
      <c r="O469" s="6"/>
    </row>
    <row r="470" spans="1:15" s="1" customFormat="1" ht="193.75" customHeight="1">
      <c r="A470" s="21" t="s">
        <v>1857</v>
      </c>
      <c r="B470" s="6" t="s">
        <v>1351</v>
      </c>
      <c r="C470" s="6" t="s">
        <v>1163</v>
      </c>
      <c r="D470" s="197">
        <v>41066</v>
      </c>
      <c r="E470" s="6" t="s">
        <v>1286</v>
      </c>
      <c r="F470" s="6" t="s">
        <v>2067</v>
      </c>
      <c r="G470" s="6" t="s">
        <v>1352</v>
      </c>
      <c r="H470" s="150">
        <v>29988000</v>
      </c>
      <c r="I470" s="150">
        <v>29925000</v>
      </c>
      <c r="J470" s="8">
        <f t="shared" si="6"/>
        <v>0.99789915966386555</v>
      </c>
      <c r="K470" s="20">
        <v>2</v>
      </c>
      <c r="L470" s="20" t="s">
        <v>116</v>
      </c>
      <c r="M470" s="20" t="s">
        <v>84</v>
      </c>
      <c r="N470" s="20">
        <v>2</v>
      </c>
      <c r="O470" s="6"/>
    </row>
    <row r="471" spans="1:15" s="1" customFormat="1" ht="268.5" customHeight="1">
      <c r="A471" s="21" t="s">
        <v>1857</v>
      </c>
      <c r="B471" s="6" t="s">
        <v>1353</v>
      </c>
      <c r="C471" s="6" t="s">
        <v>1163</v>
      </c>
      <c r="D471" s="197">
        <v>41067</v>
      </c>
      <c r="E471" s="6" t="s">
        <v>1286</v>
      </c>
      <c r="F471" s="6" t="s">
        <v>2067</v>
      </c>
      <c r="G471" s="6" t="s">
        <v>1354</v>
      </c>
      <c r="H471" s="150">
        <v>39648000</v>
      </c>
      <c r="I471" s="150">
        <v>39585000</v>
      </c>
      <c r="J471" s="8">
        <f t="shared" si="6"/>
        <v>0.99841101694915257</v>
      </c>
      <c r="K471" s="20">
        <v>2</v>
      </c>
      <c r="L471" s="20" t="s">
        <v>116</v>
      </c>
      <c r="M471" s="20" t="s">
        <v>84</v>
      </c>
      <c r="N471" s="20">
        <v>4</v>
      </c>
      <c r="O471" s="6"/>
    </row>
    <row r="472" spans="1:15" s="1" customFormat="1" ht="409.5" customHeight="1">
      <c r="A472" s="21" t="s">
        <v>1857</v>
      </c>
      <c r="B472" s="6" t="s">
        <v>1355</v>
      </c>
      <c r="C472" s="6" t="s">
        <v>1356</v>
      </c>
      <c r="D472" s="132">
        <v>41072</v>
      </c>
      <c r="E472" s="6" t="s">
        <v>1357</v>
      </c>
      <c r="F472" s="6" t="s">
        <v>2074</v>
      </c>
      <c r="G472" s="217" t="s">
        <v>1358</v>
      </c>
      <c r="H472" s="10">
        <v>6604500</v>
      </c>
      <c r="I472" s="10">
        <v>6599985</v>
      </c>
      <c r="J472" s="8">
        <f t="shared" si="6"/>
        <v>0.99931637519872818</v>
      </c>
      <c r="K472" s="9" t="s">
        <v>26</v>
      </c>
      <c r="L472" s="5" t="s">
        <v>83</v>
      </c>
      <c r="M472" s="5" t="s">
        <v>84</v>
      </c>
      <c r="N472" s="5">
        <v>3</v>
      </c>
      <c r="O472" s="6"/>
    </row>
    <row r="473" spans="1:15" s="1" customFormat="1" ht="106.25" customHeight="1">
      <c r="A473" s="21" t="s">
        <v>1857</v>
      </c>
      <c r="B473" s="6" t="s">
        <v>1359</v>
      </c>
      <c r="C473" s="6" t="s">
        <v>1240</v>
      </c>
      <c r="D473" s="188">
        <v>41073</v>
      </c>
      <c r="E473" s="6" t="s">
        <v>1360</v>
      </c>
      <c r="F473" s="6" t="s">
        <v>2075</v>
      </c>
      <c r="G473" s="6" t="s">
        <v>1361</v>
      </c>
      <c r="H473" s="150">
        <v>3868494</v>
      </c>
      <c r="I473" s="150">
        <v>3864000</v>
      </c>
      <c r="J473" s="8">
        <f t="shared" si="6"/>
        <v>0.99883830762048487</v>
      </c>
      <c r="K473" s="20">
        <v>2</v>
      </c>
      <c r="L473" s="20" t="s">
        <v>107</v>
      </c>
      <c r="M473" s="20" t="s">
        <v>84</v>
      </c>
      <c r="N473" s="20">
        <v>1</v>
      </c>
      <c r="O473" s="6"/>
    </row>
    <row r="474" spans="1:15" s="1" customFormat="1" ht="106.25" customHeight="1">
      <c r="A474" s="21" t="s">
        <v>1857</v>
      </c>
      <c r="B474" s="6" t="s">
        <v>1362</v>
      </c>
      <c r="C474" s="6" t="s">
        <v>1363</v>
      </c>
      <c r="D474" s="134">
        <v>41073</v>
      </c>
      <c r="E474" s="44" t="s">
        <v>1364</v>
      </c>
      <c r="F474" s="6" t="s">
        <v>2066</v>
      </c>
      <c r="G474" s="6" t="s">
        <v>1365</v>
      </c>
      <c r="H474" s="150">
        <v>4830000</v>
      </c>
      <c r="I474" s="150">
        <v>4830000</v>
      </c>
      <c r="J474" s="8">
        <f t="shared" si="6"/>
        <v>1</v>
      </c>
      <c r="K474" s="20">
        <v>3</v>
      </c>
      <c r="L474" s="20" t="s">
        <v>107</v>
      </c>
      <c r="M474" s="20" t="s">
        <v>84</v>
      </c>
      <c r="N474" s="20">
        <v>3</v>
      </c>
      <c r="O474" s="6" t="s">
        <v>1366</v>
      </c>
    </row>
    <row r="475" spans="1:15" s="1" customFormat="1" ht="263.25" customHeight="1">
      <c r="A475" s="21" t="s">
        <v>1857</v>
      </c>
      <c r="B475" s="6" t="s">
        <v>1367</v>
      </c>
      <c r="C475" s="6" t="s">
        <v>1308</v>
      </c>
      <c r="D475" s="188">
        <v>41074</v>
      </c>
      <c r="E475" s="6" t="s">
        <v>1368</v>
      </c>
      <c r="F475" s="6" t="s">
        <v>2076</v>
      </c>
      <c r="G475" s="6" t="s">
        <v>1369</v>
      </c>
      <c r="H475" s="150">
        <v>13429500</v>
      </c>
      <c r="I475" s="150">
        <v>13335000</v>
      </c>
      <c r="J475" s="8">
        <f t="shared" si="6"/>
        <v>0.99296325254104767</v>
      </c>
      <c r="K475" s="20">
        <v>3</v>
      </c>
      <c r="L475" s="20" t="s">
        <v>116</v>
      </c>
      <c r="M475" s="20" t="s">
        <v>84</v>
      </c>
      <c r="N475" s="20">
        <v>2</v>
      </c>
      <c r="O475" s="6"/>
    </row>
    <row r="476" spans="1:15" s="1" customFormat="1" ht="209.5" customHeight="1">
      <c r="A476" s="21" t="s">
        <v>1857</v>
      </c>
      <c r="B476" s="6" t="s">
        <v>1370</v>
      </c>
      <c r="C476" s="6" t="s">
        <v>1308</v>
      </c>
      <c r="D476" s="188">
        <v>41074</v>
      </c>
      <c r="E476" s="6" t="s">
        <v>1371</v>
      </c>
      <c r="F476" s="6" t="s">
        <v>2067</v>
      </c>
      <c r="G476" s="6" t="s">
        <v>1372</v>
      </c>
      <c r="H476" s="150">
        <v>14962500</v>
      </c>
      <c r="I476" s="150">
        <v>14910000</v>
      </c>
      <c r="J476" s="8">
        <f t="shared" si="6"/>
        <v>0.99649122807017543</v>
      </c>
      <c r="K476" s="20">
        <v>2</v>
      </c>
      <c r="L476" s="20" t="s">
        <v>116</v>
      </c>
      <c r="M476" s="20" t="s">
        <v>84</v>
      </c>
      <c r="N476" s="20">
        <v>1</v>
      </c>
      <c r="O476" s="6"/>
    </row>
    <row r="477" spans="1:15" s="1" customFormat="1" ht="262.5" customHeight="1">
      <c r="A477" s="21" t="s">
        <v>1857</v>
      </c>
      <c r="B477" s="6" t="s">
        <v>1373</v>
      </c>
      <c r="C477" s="34" t="s">
        <v>1172</v>
      </c>
      <c r="D477" s="132">
        <v>41081</v>
      </c>
      <c r="E477" s="6" t="s">
        <v>1374</v>
      </c>
      <c r="F477" s="6" t="s">
        <v>2077</v>
      </c>
      <c r="G477" s="6" t="s">
        <v>1375</v>
      </c>
      <c r="H477" s="10">
        <v>322003500</v>
      </c>
      <c r="I477" s="10">
        <v>318150000</v>
      </c>
      <c r="J477" s="8">
        <f t="shared" si="6"/>
        <v>0.98803273877457853</v>
      </c>
      <c r="K477" s="20">
        <v>5</v>
      </c>
      <c r="L477" s="20" t="s">
        <v>116</v>
      </c>
      <c r="M477" s="20" t="s">
        <v>84</v>
      </c>
      <c r="N477" s="20">
        <v>1</v>
      </c>
      <c r="O477" s="6" t="s">
        <v>1376</v>
      </c>
    </row>
    <row r="478" spans="1:15" s="1" customFormat="1" ht="296.75" customHeight="1">
      <c r="A478" s="21" t="s">
        <v>1857</v>
      </c>
      <c r="B478" s="6" t="s">
        <v>1377</v>
      </c>
      <c r="C478" s="6" t="s">
        <v>1257</v>
      </c>
      <c r="D478" s="132">
        <v>41082</v>
      </c>
      <c r="E478" s="6" t="s">
        <v>1378</v>
      </c>
      <c r="F478" s="6" t="s">
        <v>2067</v>
      </c>
      <c r="G478" s="6" t="s">
        <v>1379</v>
      </c>
      <c r="H478" s="10">
        <v>12096460</v>
      </c>
      <c r="I478" s="10">
        <v>12075000</v>
      </c>
      <c r="J478" s="8">
        <f t="shared" si="6"/>
        <v>0.99822592725475057</v>
      </c>
      <c r="K478" s="5">
        <v>1</v>
      </c>
      <c r="L478" s="5" t="s">
        <v>116</v>
      </c>
      <c r="M478" s="5" t="s">
        <v>84</v>
      </c>
      <c r="N478" s="5">
        <v>2</v>
      </c>
      <c r="O478" s="6"/>
    </row>
    <row r="479" spans="1:15" s="1" customFormat="1" ht="299.75" customHeight="1">
      <c r="A479" s="21" t="s">
        <v>1857</v>
      </c>
      <c r="B479" s="6" t="s">
        <v>1380</v>
      </c>
      <c r="C479" s="6" t="s">
        <v>1308</v>
      </c>
      <c r="D479" s="188">
        <v>41088</v>
      </c>
      <c r="E479" s="6" t="s">
        <v>1371</v>
      </c>
      <c r="F479" s="6" t="s">
        <v>2067</v>
      </c>
      <c r="G479" s="6" t="s">
        <v>2122</v>
      </c>
      <c r="H479" s="150">
        <v>9933000</v>
      </c>
      <c r="I479" s="150">
        <v>9870000</v>
      </c>
      <c r="J479" s="8">
        <f t="shared" si="6"/>
        <v>0.9936575052854123</v>
      </c>
      <c r="K479" s="20">
        <v>2</v>
      </c>
      <c r="L479" s="20" t="s">
        <v>116</v>
      </c>
      <c r="M479" s="20" t="s">
        <v>84</v>
      </c>
      <c r="N479" s="20">
        <v>1</v>
      </c>
      <c r="O479" s="6"/>
    </row>
    <row r="480" spans="1:15" s="1" customFormat="1" ht="291.5" customHeight="1">
      <c r="A480" s="21" t="s">
        <v>1857</v>
      </c>
      <c r="B480" s="6" t="s">
        <v>1381</v>
      </c>
      <c r="C480" s="6" t="s">
        <v>1382</v>
      </c>
      <c r="D480" s="132">
        <v>41094</v>
      </c>
      <c r="E480" s="6" t="s">
        <v>1371</v>
      </c>
      <c r="F480" s="6" t="s">
        <v>2067</v>
      </c>
      <c r="G480" s="6" t="s">
        <v>1383</v>
      </c>
      <c r="H480" s="10">
        <v>14999250</v>
      </c>
      <c r="I480" s="10">
        <v>14962500</v>
      </c>
      <c r="J480" s="8">
        <f t="shared" si="6"/>
        <v>0.99754987749387469</v>
      </c>
      <c r="K480" s="5">
        <v>2</v>
      </c>
      <c r="L480" s="5" t="s">
        <v>116</v>
      </c>
      <c r="M480" s="5" t="s">
        <v>84</v>
      </c>
      <c r="N480" s="5">
        <v>7</v>
      </c>
      <c r="O480" s="6"/>
    </row>
    <row r="481" spans="1:15" s="1" customFormat="1" ht="307" customHeight="1">
      <c r="A481" s="21" t="s">
        <v>1857</v>
      </c>
      <c r="B481" s="6" t="s">
        <v>1384</v>
      </c>
      <c r="C481" s="6" t="s">
        <v>1385</v>
      </c>
      <c r="D481" s="132">
        <v>41094</v>
      </c>
      <c r="E481" s="6" t="s">
        <v>1386</v>
      </c>
      <c r="F481" s="6" t="s">
        <v>2078</v>
      </c>
      <c r="G481" s="6" t="s">
        <v>1387</v>
      </c>
      <c r="H481" s="10">
        <v>13975500</v>
      </c>
      <c r="I481" s="10">
        <v>13849500</v>
      </c>
      <c r="J481" s="8">
        <f t="shared" si="6"/>
        <v>0.99098422238918105</v>
      </c>
      <c r="K481" s="5">
        <v>5</v>
      </c>
      <c r="L481" s="5" t="s">
        <v>116</v>
      </c>
      <c r="M481" s="5" t="s">
        <v>84</v>
      </c>
      <c r="N481" s="5">
        <v>6</v>
      </c>
      <c r="O481" s="6"/>
    </row>
    <row r="482" spans="1:15" s="1" customFormat="1" ht="294.5" customHeight="1">
      <c r="A482" s="21" t="s">
        <v>1857</v>
      </c>
      <c r="B482" s="6" t="s">
        <v>1388</v>
      </c>
      <c r="C482" s="6" t="s">
        <v>1382</v>
      </c>
      <c r="D482" s="132">
        <v>41094</v>
      </c>
      <c r="E482" s="6" t="s">
        <v>1262</v>
      </c>
      <c r="F482" s="6" t="s">
        <v>2065</v>
      </c>
      <c r="G482" s="6" t="s">
        <v>1389</v>
      </c>
      <c r="H482" s="10">
        <v>20947500</v>
      </c>
      <c r="I482" s="10">
        <v>20895000</v>
      </c>
      <c r="J482" s="8">
        <f t="shared" si="6"/>
        <v>0.99749373433583954</v>
      </c>
      <c r="K482" s="5">
        <v>1</v>
      </c>
      <c r="L482" s="5" t="s">
        <v>116</v>
      </c>
      <c r="M482" s="5" t="s">
        <v>84</v>
      </c>
      <c r="N482" s="5">
        <v>1</v>
      </c>
      <c r="O482" s="6"/>
    </row>
    <row r="483" spans="1:15" s="1" customFormat="1" ht="385.5" customHeight="1">
      <c r="A483" s="21" t="s">
        <v>1857</v>
      </c>
      <c r="B483" s="6" t="s">
        <v>1390</v>
      </c>
      <c r="C483" s="6" t="s">
        <v>1391</v>
      </c>
      <c r="D483" s="132">
        <v>41094</v>
      </c>
      <c r="E483" s="6" t="s">
        <v>1392</v>
      </c>
      <c r="F483" s="6" t="s">
        <v>2079</v>
      </c>
      <c r="G483" s="6" t="s">
        <v>1393</v>
      </c>
      <c r="H483" s="10">
        <v>9996000</v>
      </c>
      <c r="I483" s="10">
        <v>9975000</v>
      </c>
      <c r="J483" s="8">
        <f t="shared" si="6"/>
        <v>0.99789915966386555</v>
      </c>
      <c r="K483" s="5">
        <v>2</v>
      </c>
      <c r="L483" s="5" t="s">
        <v>107</v>
      </c>
      <c r="M483" s="5" t="s">
        <v>84</v>
      </c>
      <c r="N483" s="5">
        <v>2</v>
      </c>
      <c r="O483" s="6"/>
    </row>
    <row r="484" spans="1:15" s="1" customFormat="1" ht="281.25" customHeight="1">
      <c r="A484" s="21" t="s">
        <v>1857</v>
      </c>
      <c r="B484" s="6" t="s">
        <v>1394</v>
      </c>
      <c r="C484" s="6" t="s">
        <v>1385</v>
      </c>
      <c r="D484" s="132">
        <v>41094</v>
      </c>
      <c r="E484" s="6" t="s">
        <v>1392</v>
      </c>
      <c r="F484" s="6" t="s">
        <v>2079</v>
      </c>
      <c r="G484" s="6" t="s">
        <v>1395</v>
      </c>
      <c r="H484" s="10">
        <v>14679000</v>
      </c>
      <c r="I484" s="10">
        <v>14595000</v>
      </c>
      <c r="J484" s="8">
        <f t="shared" si="6"/>
        <v>0.99427753934191698</v>
      </c>
      <c r="K484" s="5">
        <v>2</v>
      </c>
      <c r="L484" s="5" t="s">
        <v>107</v>
      </c>
      <c r="M484" s="5" t="s">
        <v>84</v>
      </c>
      <c r="N484" s="5">
        <v>2</v>
      </c>
      <c r="O484" s="6"/>
    </row>
    <row r="485" spans="1:15" s="1" customFormat="1" ht="276" customHeight="1">
      <c r="A485" s="21" t="s">
        <v>1857</v>
      </c>
      <c r="B485" s="6" t="s">
        <v>1396</v>
      </c>
      <c r="C485" s="6" t="s">
        <v>1397</v>
      </c>
      <c r="D485" s="188">
        <v>41096</v>
      </c>
      <c r="E485" s="6" t="s">
        <v>1398</v>
      </c>
      <c r="F485" s="6" t="s">
        <v>2074</v>
      </c>
      <c r="G485" s="6" t="s">
        <v>1399</v>
      </c>
      <c r="H485" s="150">
        <v>11802000</v>
      </c>
      <c r="I485" s="150">
        <v>11799900</v>
      </c>
      <c r="J485" s="8">
        <f t="shared" si="6"/>
        <v>0.99982206405693952</v>
      </c>
      <c r="K485" s="9" t="s">
        <v>26</v>
      </c>
      <c r="L485" s="20" t="s">
        <v>83</v>
      </c>
      <c r="M485" s="20" t="s">
        <v>84</v>
      </c>
      <c r="N485" s="20">
        <v>3</v>
      </c>
      <c r="O485" s="6"/>
    </row>
    <row r="486" spans="1:15" s="1" customFormat="1" ht="386.25" customHeight="1">
      <c r="A486" s="21" t="s">
        <v>1857</v>
      </c>
      <c r="B486" s="6" t="s">
        <v>1400</v>
      </c>
      <c r="C486" s="6" t="s">
        <v>1257</v>
      </c>
      <c r="D486" s="188">
        <v>41100</v>
      </c>
      <c r="E486" s="6" t="s">
        <v>1401</v>
      </c>
      <c r="F486" s="6" t="s">
        <v>2080</v>
      </c>
      <c r="G486" s="6" t="s">
        <v>1402</v>
      </c>
      <c r="H486" s="150">
        <v>16485000</v>
      </c>
      <c r="I486" s="150">
        <v>15863925</v>
      </c>
      <c r="J486" s="8">
        <f t="shared" si="6"/>
        <v>0.96232484076433122</v>
      </c>
      <c r="K486" s="20">
        <v>1</v>
      </c>
      <c r="L486" s="20" t="s">
        <v>83</v>
      </c>
      <c r="M486" s="20" t="s">
        <v>84</v>
      </c>
      <c r="N486" s="20">
        <v>1</v>
      </c>
      <c r="O486" s="6"/>
    </row>
    <row r="487" spans="1:15" s="1" customFormat="1" ht="297" customHeight="1">
      <c r="A487" s="21" t="s">
        <v>1857</v>
      </c>
      <c r="B487" s="6" t="s">
        <v>1403</v>
      </c>
      <c r="C487" s="6" t="s">
        <v>1385</v>
      </c>
      <c r="D487" s="132">
        <v>41102</v>
      </c>
      <c r="E487" s="6" t="s">
        <v>1386</v>
      </c>
      <c r="F487" s="6" t="s">
        <v>2078</v>
      </c>
      <c r="G487" s="6" t="s">
        <v>1404</v>
      </c>
      <c r="H487" s="10">
        <v>8904000</v>
      </c>
      <c r="I487" s="10">
        <v>8872500</v>
      </c>
      <c r="J487" s="8">
        <f t="shared" si="6"/>
        <v>0.99646226415094341</v>
      </c>
      <c r="K487" s="5">
        <v>5</v>
      </c>
      <c r="L487" s="5" t="s">
        <v>116</v>
      </c>
      <c r="M487" s="5" t="s">
        <v>84</v>
      </c>
      <c r="N487" s="5">
        <v>5</v>
      </c>
      <c r="O487" s="6"/>
    </row>
    <row r="488" spans="1:15" s="1" customFormat="1" ht="282.5" customHeight="1">
      <c r="A488" s="21" t="s">
        <v>1857</v>
      </c>
      <c r="B488" s="44" t="s">
        <v>1405</v>
      </c>
      <c r="C488" s="6" t="s">
        <v>1406</v>
      </c>
      <c r="D488" s="188">
        <v>41110</v>
      </c>
      <c r="E488" s="6" t="s">
        <v>1326</v>
      </c>
      <c r="F488" s="6" t="s">
        <v>2067</v>
      </c>
      <c r="G488" s="6" t="s">
        <v>1407</v>
      </c>
      <c r="H488" s="163">
        <v>15204000</v>
      </c>
      <c r="I488" s="150">
        <v>14952000</v>
      </c>
      <c r="J488" s="8">
        <f t="shared" si="6"/>
        <v>0.98342541436464093</v>
      </c>
      <c r="K488" s="20">
        <v>2</v>
      </c>
      <c r="L488" s="20" t="s">
        <v>116</v>
      </c>
      <c r="M488" s="20" t="s">
        <v>84</v>
      </c>
      <c r="N488" s="20">
        <v>1</v>
      </c>
      <c r="O488" s="6"/>
    </row>
    <row r="489" spans="1:15" s="1" customFormat="1" ht="294" customHeight="1">
      <c r="A489" s="21" t="s">
        <v>1857</v>
      </c>
      <c r="B489" s="6" t="s">
        <v>1408</v>
      </c>
      <c r="C489" s="6" t="s">
        <v>1163</v>
      </c>
      <c r="D489" s="197">
        <v>41113</v>
      </c>
      <c r="E489" s="6" t="s">
        <v>1409</v>
      </c>
      <c r="F489" s="6" t="s">
        <v>2081</v>
      </c>
      <c r="G489" s="6" t="s">
        <v>1410</v>
      </c>
      <c r="H489" s="150">
        <v>24874500</v>
      </c>
      <c r="I489" s="150">
        <v>24780000</v>
      </c>
      <c r="J489" s="8">
        <f t="shared" si="6"/>
        <v>0.9962009286618827</v>
      </c>
      <c r="K489" s="20">
        <v>2</v>
      </c>
      <c r="L489" s="20" t="s">
        <v>116</v>
      </c>
      <c r="M489" s="20" t="s">
        <v>84</v>
      </c>
      <c r="N489" s="20">
        <v>2</v>
      </c>
      <c r="O489" s="6"/>
    </row>
    <row r="490" spans="1:15" s="1" customFormat="1" ht="290" customHeight="1">
      <c r="A490" s="21" t="s">
        <v>1857</v>
      </c>
      <c r="B490" s="127" t="s">
        <v>1411</v>
      </c>
      <c r="C490" s="127" t="s">
        <v>1412</v>
      </c>
      <c r="D490" s="214">
        <v>41114</v>
      </c>
      <c r="E490" s="127" t="s">
        <v>1413</v>
      </c>
      <c r="F490" s="6" t="s">
        <v>2082</v>
      </c>
      <c r="G490" s="127" t="s">
        <v>1414</v>
      </c>
      <c r="H490" s="10">
        <v>1074045</v>
      </c>
      <c r="I490" s="10">
        <v>1074045</v>
      </c>
      <c r="J490" s="8">
        <f t="shared" si="6"/>
        <v>1</v>
      </c>
      <c r="K490" s="100">
        <v>3</v>
      </c>
      <c r="L490" s="100" t="s">
        <v>107</v>
      </c>
      <c r="M490" s="100" t="s">
        <v>84</v>
      </c>
      <c r="N490" s="100">
        <v>1</v>
      </c>
      <c r="O490" s="6"/>
    </row>
    <row r="491" spans="1:15" s="1" customFormat="1" ht="284.75" customHeight="1">
      <c r="A491" s="21" t="s">
        <v>1857</v>
      </c>
      <c r="B491" s="6" t="s">
        <v>1415</v>
      </c>
      <c r="C491" s="6" t="s">
        <v>1308</v>
      </c>
      <c r="D491" s="188">
        <v>41115</v>
      </c>
      <c r="E491" s="6" t="s">
        <v>1416</v>
      </c>
      <c r="F491" s="6" t="s">
        <v>2083</v>
      </c>
      <c r="G491" s="6" t="s">
        <v>1417</v>
      </c>
      <c r="H491" s="150">
        <v>12012000</v>
      </c>
      <c r="I491" s="150">
        <v>11959500</v>
      </c>
      <c r="J491" s="8">
        <f t="shared" si="6"/>
        <v>0.99562937062937062</v>
      </c>
      <c r="K491" s="20">
        <v>2</v>
      </c>
      <c r="L491" s="20" t="s">
        <v>116</v>
      </c>
      <c r="M491" s="20" t="s">
        <v>84</v>
      </c>
      <c r="N491" s="20">
        <v>3</v>
      </c>
      <c r="O491" s="6"/>
    </row>
    <row r="492" spans="1:15" s="1" customFormat="1" ht="262.5" customHeight="1">
      <c r="A492" s="21" t="s">
        <v>1857</v>
      </c>
      <c r="B492" s="6" t="s">
        <v>1418</v>
      </c>
      <c r="C492" s="6" t="s">
        <v>1308</v>
      </c>
      <c r="D492" s="188">
        <v>41117</v>
      </c>
      <c r="E492" s="6" t="s">
        <v>1419</v>
      </c>
      <c r="F492" s="6" t="s">
        <v>2084</v>
      </c>
      <c r="G492" s="6" t="s">
        <v>1420</v>
      </c>
      <c r="H492" s="150">
        <v>10122000</v>
      </c>
      <c r="I492" s="150">
        <v>9975000</v>
      </c>
      <c r="J492" s="8">
        <f t="shared" si="6"/>
        <v>0.98547717842323657</v>
      </c>
      <c r="K492" s="20">
        <v>1</v>
      </c>
      <c r="L492" s="20" t="s">
        <v>83</v>
      </c>
      <c r="M492" s="20" t="s">
        <v>84</v>
      </c>
      <c r="N492" s="20">
        <v>6</v>
      </c>
      <c r="O492" s="6"/>
    </row>
    <row r="493" spans="1:15" s="1" customFormat="1" ht="408.5" customHeight="1">
      <c r="A493" s="21" t="s">
        <v>1857</v>
      </c>
      <c r="B493" s="6" t="s">
        <v>1421</v>
      </c>
      <c r="C493" s="6" t="s">
        <v>1391</v>
      </c>
      <c r="D493" s="132">
        <v>41120</v>
      </c>
      <c r="E493" s="6" t="s">
        <v>1422</v>
      </c>
      <c r="F493" s="6" t="s">
        <v>2067</v>
      </c>
      <c r="G493" s="6" t="s">
        <v>1423</v>
      </c>
      <c r="H493" s="10">
        <v>26134500</v>
      </c>
      <c r="I493" s="10">
        <v>25987500</v>
      </c>
      <c r="J493" s="8">
        <f t="shared" si="6"/>
        <v>0.99437525110486136</v>
      </c>
      <c r="K493" s="5">
        <v>2</v>
      </c>
      <c r="L493" s="5" t="s">
        <v>116</v>
      </c>
      <c r="M493" s="5" t="s">
        <v>84</v>
      </c>
      <c r="N493" s="5">
        <v>5</v>
      </c>
      <c r="O493" s="6"/>
    </row>
    <row r="494" spans="1:15" s="1" customFormat="1" ht="266.75" customHeight="1">
      <c r="A494" s="21" t="s">
        <v>1857</v>
      </c>
      <c r="B494" s="6" t="s">
        <v>1424</v>
      </c>
      <c r="C494" s="6" t="s">
        <v>1308</v>
      </c>
      <c r="D494" s="188">
        <v>41122</v>
      </c>
      <c r="E494" s="6" t="s">
        <v>1425</v>
      </c>
      <c r="F494" s="6" t="s">
        <v>2085</v>
      </c>
      <c r="G494" s="6" t="s">
        <v>1426</v>
      </c>
      <c r="H494" s="150">
        <v>10909500</v>
      </c>
      <c r="I494" s="150">
        <v>10815000</v>
      </c>
      <c r="J494" s="8">
        <f t="shared" si="6"/>
        <v>0.99133782483156885</v>
      </c>
      <c r="K494" s="9" t="s">
        <v>26</v>
      </c>
      <c r="L494" s="20" t="s">
        <v>83</v>
      </c>
      <c r="M494" s="20" t="s">
        <v>84</v>
      </c>
      <c r="N494" s="20">
        <v>3</v>
      </c>
      <c r="O494" s="6" t="s">
        <v>1427</v>
      </c>
    </row>
    <row r="495" spans="1:15" s="1" customFormat="1" ht="306.5" customHeight="1">
      <c r="A495" s="21" t="s">
        <v>1857</v>
      </c>
      <c r="B495" s="6" t="s">
        <v>1428</v>
      </c>
      <c r="C495" s="6" t="s">
        <v>1308</v>
      </c>
      <c r="D495" s="188">
        <v>41123</v>
      </c>
      <c r="E495" s="6" t="s">
        <v>1371</v>
      </c>
      <c r="F495" s="6" t="s">
        <v>2067</v>
      </c>
      <c r="G495" s="6" t="s">
        <v>1429</v>
      </c>
      <c r="H495" s="150">
        <v>19446000</v>
      </c>
      <c r="I495" s="150">
        <v>19425000</v>
      </c>
      <c r="J495" s="8">
        <f t="shared" si="6"/>
        <v>0.9989200863930886</v>
      </c>
      <c r="K495" s="20">
        <v>2</v>
      </c>
      <c r="L495" s="20" t="s">
        <v>116</v>
      </c>
      <c r="M495" s="20" t="s">
        <v>84</v>
      </c>
      <c r="N495" s="20">
        <v>1</v>
      </c>
      <c r="O495" s="6"/>
    </row>
    <row r="496" spans="1:15" s="1" customFormat="1" ht="298" customHeight="1">
      <c r="A496" s="21" t="s">
        <v>1857</v>
      </c>
      <c r="B496" s="6" t="s">
        <v>1430</v>
      </c>
      <c r="C496" s="6" t="s">
        <v>1308</v>
      </c>
      <c r="D496" s="188">
        <v>41124</v>
      </c>
      <c r="E496" s="6" t="s">
        <v>1431</v>
      </c>
      <c r="F496" s="6" t="s">
        <v>2086</v>
      </c>
      <c r="G496" s="6" t="s">
        <v>1432</v>
      </c>
      <c r="H496" s="150">
        <v>7980000</v>
      </c>
      <c r="I496" s="150">
        <v>7867650</v>
      </c>
      <c r="J496" s="8">
        <f t="shared" si="6"/>
        <v>0.98592105263157892</v>
      </c>
      <c r="K496" s="20">
        <v>1</v>
      </c>
      <c r="L496" s="20" t="s">
        <v>276</v>
      </c>
      <c r="M496" s="20" t="s">
        <v>84</v>
      </c>
      <c r="N496" s="20">
        <v>2</v>
      </c>
      <c r="O496" s="6"/>
    </row>
    <row r="497" spans="1:15" s="1" customFormat="1" ht="328.75" customHeight="1">
      <c r="A497" s="21" t="s">
        <v>1857</v>
      </c>
      <c r="B497" s="6" t="s">
        <v>1433</v>
      </c>
      <c r="C497" s="6" t="s">
        <v>1308</v>
      </c>
      <c r="D497" s="188">
        <v>41124</v>
      </c>
      <c r="E497" s="6" t="s">
        <v>1416</v>
      </c>
      <c r="F497" s="6" t="s">
        <v>2083</v>
      </c>
      <c r="G497" s="6" t="s">
        <v>1434</v>
      </c>
      <c r="H497" s="150">
        <v>5838000</v>
      </c>
      <c r="I497" s="150">
        <v>5817000</v>
      </c>
      <c r="J497" s="8">
        <f t="shared" si="6"/>
        <v>0.99640287769784175</v>
      </c>
      <c r="K497" s="20">
        <v>2</v>
      </c>
      <c r="L497" s="20" t="s">
        <v>116</v>
      </c>
      <c r="M497" s="20" t="s">
        <v>84</v>
      </c>
      <c r="N497" s="20">
        <v>1</v>
      </c>
      <c r="O497" s="6"/>
    </row>
    <row r="498" spans="1:15" s="1" customFormat="1" ht="248.75" customHeight="1">
      <c r="A498" s="21" t="s">
        <v>1857</v>
      </c>
      <c r="B498" s="6" t="s">
        <v>1435</v>
      </c>
      <c r="C498" s="6" t="s">
        <v>1308</v>
      </c>
      <c r="D498" s="188">
        <v>41127</v>
      </c>
      <c r="E498" s="6" t="s">
        <v>1371</v>
      </c>
      <c r="F498" s="6" t="s">
        <v>2067</v>
      </c>
      <c r="G498" s="6" t="s">
        <v>1436</v>
      </c>
      <c r="H498" s="150">
        <v>13996500</v>
      </c>
      <c r="I498" s="150">
        <v>13996500</v>
      </c>
      <c r="J498" s="8">
        <f t="shared" si="6"/>
        <v>1</v>
      </c>
      <c r="K498" s="20">
        <v>2</v>
      </c>
      <c r="L498" s="20" t="s">
        <v>116</v>
      </c>
      <c r="M498" s="20" t="s">
        <v>84</v>
      </c>
      <c r="N498" s="20">
        <v>2</v>
      </c>
      <c r="O498" s="6"/>
    </row>
    <row r="499" spans="1:15" s="1" customFormat="1" ht="400.75" customHeight="1">
      <c r="A499" s="21" t="s">
        <v>1857</v>
      </c>
      <c r="B499" s="6" t="s">
        <v>1437</v>
      </c>
      <c r="C499" s="6" t="s">
        <v>1257</v>
      </c>
      <c r="D499" s="188">
        <v>41129</v>
      </c>
      <c r="E499" s="6" t="s">
        <v>1438</v>
      </c>
      <c r="F499" s="6" t="s">
        <v>2087</v>
      </c>
      <c r="G499" s="6" t="s">
        <v>1439</v>
      </c>
      <c r="H499" s="150">
        <v>144375000</v>
      </c>
      <c r="I499" s="150">
        <v>142882950</v>
      </c>
      <c r="J499" s="8">
        <f t="shared" si="6"/>
        <v>0.98966545454545451</v>
      </c>
      <c r="K499" s="20">
        <v>1</v>
      </c>
      <c r="L499" s="20" t="s">
        <v>753</v>
      </c>
      <c r="M499" s="20" t="s">
        <v>84</v>
      </c>
      <c r="N499" s="20">
        <v>1</v>
      </c>
      <c r="O499" s="6"/>
    </row>
    <row r="500" spans="1:15" s="1" customFormat="1" ht="296" customHeight="1">
      <c r="A500" s="21" t="s">
        <v>1857</v>
      </c>
      <c r="B500" s="6" t="s">
        <v>1440</v>
      </c>
      <c r="C500" s="6" t="s">
        <v>1308</v>
      </c>
      <c r="D500" s="188">
        <v>41130</v>
      </c>
      <c r="E500" s="6" t="s">
        <v>1371</v>
      </c>
      <c r="F500" s="6" t="s">
        <v>2067</v>
      </c>
      <c r="G500" s="6" t="s">
        <v>1441</v>
      </c>
      <c r="H500" s="150">
        <v>22984500</v>
      </c>
      <c r="I500" s="150">
        <v>22785000</v>
      </c>
      <c r="J500" s="8">
        <f t="shared" si="6"/>
        <v>0.99132023755139331</v>
      </c>
      <c r="K500" s="20">
        <v>2</v>
      </c>
      <c r="L500" s="20" t="s">
        <v>116</v>
      </c>
      <c r="M500" s="20" t="s">
        <v>84</v>
      </c>
      <c r="N500" s="20">
        <v>3</v>
      </c>
      <c r="O500" s="6"/>
    </row>
    <row r="501" spans="1:15" s="1" customFormat="1" ht="265.75" customHeight="1">
      <c r="A501" s="21" t="s">
        <v>1857</v>
      </c>
      <c r="B501" s="6" t="s">
        <v>1442</v>
      </c>
      <c r="C501" s="6" t="s">
        <v>1382</v>
      </c>
      <c r="D501" s="132">
        <v>41134</v>
      </c>
      <c r="E501" s="6" t="s">
        <v>1262</v>
      </c>
      <c r="F501" s="6" t="s">
        <v>2065</v>
      </c>
      <c r="G501" s="6" t="s">
        <v>1443</v>
      </c>
      <c r="H501" s="10">
        <v>7980000</v>
      </c>
      <c r="I501" s="10">
        <v>7906500</v>
      </c>
      <c r="J501" s="8">
        <f t="shared" si="6"/>
        <v>0.99078947368421055</v>
      </c>
      <c r="K501" s="5">
        <v>1</v>
      </c>
      <c r="L501" s="5" t="s">
        <v>116</v>
      </c>
      <c r="M501" s="5" t="s">
        <v>84</v>
      </c>
      <c r="N501" s="5">
        <v>2</v>
      </c>
      <c r="O501" s="6"/>
    </row>
    <row r="502" spans="1:15" s="1" customFormat="1" ht="289" customHeight="1">
      <c r="A502" s="21" t="s">
        <v>1857</v>
      </c>
      <c r="B502" s="6" t="s">
        <v>1444</v>
      </c>
      <c r="C502" s="6" t="s">
        <v>1406</v>
      </c>
      <c r="D502" s="188">
        <v>41141</v>
      </c>
      <c r="E502" s="6" t="s">
        <v>1445</v>
      </c>
      <c r="F502" s="6" t="s">
        <v>2073</v>
      </c>
      <c r="G502" s="6" t="s">
        <v>1446</v>
      </c>
      <c r="H502" s="150">
        <v>14710500</v>
      </c>
      <c r="I502" s="150">
        <v>14700000</v>
      </c>
      <c r="J502" s="8">
        <f t="shared" si="6"/>
        <v>0.99928622412562451</v>
      </c>
      <c r="K502" s="20">
        <v>3</v>
      </c>
      <c r="L502" s="20" t="s">
        <v>116</v>
      </c>
      <c r="M502" s="20" t="s">
        <v>84</v>
      </c>
      <c r="N502" s="20">
        <v>1</v>
      </c>
      <c r="O502" s="6"/>
    </row>
    <row r="503" spans="1:15" s="1" customFormat="1" ht="85.25" customHeight="1">
      <c r="A503" s="21" t="s">
        <v>1857</v>
      </c>
      <c r="B503" s="6" t="s">
        <v>1447</v>
      </c>
      <c r="C503" s="6" t="s">
        <v>1348</v>
      </c>
      <c r="D503" s="188">
        <v>41144</v>
      </c>
      <c r="E503" s="6" t="s">
        <v>1349</v>
      </c>
      <c r="F503" s="6" t="s">
        <v>2073</v>
      </c>
      <c r="G503" s="6" t="s">
        <v>1448</v>
      </c>
      <c r="H503" s="150">
        <v>7990500</v>
      </c>
      <c r="I503" s="150">
        <v>7980000</v>
      </c>
      <c r="J503" s="8">
        <f t="shared" si="6"/>
        <v>0.99868593955321949</v>
      </c>
      <c r="K503" s="20">
        <v>1</v>
      </c>
      <c r="L503" s="20" t="s">
        <v>116</v>
      </c>
      <c r="M503" s="20" t="s">
        <v>84</v>
      </c>
      <c r="N503" s="20">
        <v>2</v>
      </c>
      <c r="O503" s="6"/>
    </row>
    <row r="504" spans="1:15" s="1" customFormat="1" ht="100.25" customHeight="1">
      <c r="A504" s="21" t="s">
        <v>1857</v>
      </c>
      <c r="B504" s="6" t="s">
        <v>1449</v>
      </c>
      <c r="C504" s="6" t="s">
        <v>1450</v>
      </c>
      <c r="D504" s="132">
        <v>41144</v>
      </c>
      <c r="E504" s="6" t="s">
        <v>1451</v>
      </c>
      <c r="F504" s="6" t="s">
        <v>2088</v>
      </c>
      <c r="G504" s="6" t="s">
        <v>1452</v>
      </c>
      <c r="H504" s="10">
        <v>8941131</v>
      </c>
      <c r="I504" s="10">
        <v>5995500</v>
      </c>
      <c r="J504" s="8">
        <f t="shared" si="6"/>
        <v>0.67055275221893074</v>
      </c>
      <c r="K504" s="9" t="s">
        <v>26</v>
      </c>
      <c r="L504" s="20" t="s">
        <v>276</v>
      </c>
      <c r="M504" s="20" t="s">
        <v>84</v>
      </c>
      <c r="N504" s="5">
        <v>2</v>
      </c>
      <c r="O504" s="6"/>
    </row>
    <row r="505" spans="1:15" s="1" customFormat="1" ht="255" customHeight="1">
      <c r="A505" s="21" t="s">
        <v>1857</v>
      </c>
      <c r="B505" s="6" t="s">
        <v>1453</v>
      </c>
      <c r="C505" s="6" t="s">
        <v>1163</v>
      </c>
      <c r="D505" s="197">
        <v>41148</v>
      </c>
      <c r="E505" s="6" t="s">
        <v>1286</v>
      </c>
      <c r="F505" s="6" t="s">
        <v>2067</v>
      </c>
      <c r="G505" s="6" t="s">
        <v>1454</v>
      </c>
      <c r="H505" s="150">
        <v>14878500</v>
      </c>
      <c r="I505" s="150">
        <v>14805000</v>
      </c>
      <c r="J505" s="8">
        <f t="shared" si="6"/>
        <v>0.99505998588567401</v>
      </c>
      <c r="K505" s="20">
        <v>2</v>
      </c>
      <c r="L505" s="20" t="s">
        <v>116</v>
      </c>
      <c r="M505" s="20" t="s">
        <v>84</v>
      </c>
      <c r="N505" s="20">
        <v>2</v>
      </c>
      <c r="O505" s="6" t="s">
        <v>1455</v>
      </c>
    </row>
    <row r="506" spans="1:15" s="1" customFormat="1" ht="251.25" customHeight="1">
      <c r="A506" s="21" t="s">
        <v>1857</v>
      </c>
      <c r="B506" s="6" t="s">
        <v>1456</v>
      </c>
      <c r="C506" s="6" t="s">
        <v>1163</v>
      </c>
      <c r="D506" s="197">
        <v>41156</v>
      </c>
      <c r="E506" s="6" t="s">
        <v>1286</v>
      </c>
      <c r="F506" s="6" t="s">
        <v>2067</v>
      </c>
      <c r="G506" s="6" t="s">
        <v>1457</v>
      </c>
      <c r="H506" s="150">
        <v>14752500</v>
      </c>
      <c r="I506" s="150">
        <v>14752500</v>
      </c>
      <c r="J506" s="8">
        <f t="shared" si="6"/>
        <v>1</v>
      </c>
      <c r="K506" s="20">
        <v>2</v>
      </c>
      <c r="L506" s="20" t="s">
        <v>116</v>
      </c>
      <c r="M506" s="20" t="s">
        <v>84</v>
      </c>
      <c r="N506" s="20">
        <v>4</v>
      </c>
      <c r="O506" s="6" t="s">
        <v>1458</v>
      </c>
    </row>
    <row r="507" spans="1:15" s="1" customFormat="1" ht="195.75" customHeight="1">
      <c r="A507" s="21" t="s">
        <v>1857</v>
      </c>
      <c r="B507" s="6" t="s">
        <v>1459</v>
      </c>
      <c r="C507" s="6" t="s">
        <v>1460</v>
      </c>
      <c r="D507" s="188">
        <v>41159</v>
      </c>
      <c r="E507" s="6" t="s">
        <v>1461</v>
      </c>
      <c r="F507" s="6" t="s">
        <v>2074</v>
      </c>
      <c r="G507" s="6" t="s">
        <v>1462</v>
      </c>
      <c r="H507" s="150">
        <v>26994994</v>
      </c>
      <c r="I507" s="150">
        <v>26994994</v>
      </c>
      <c r="J507" s="8">
        <f t="shared" si="6"/>
        <v>1</v>
      </c>
      <c r="K507" s="9" t="s">
        <v>26</v>
      </c>
      <c r="L507" s="20" t="s">
        <v>83</v>
      </c>
      <c r="M507" s="20" t="s">
        <v>84</v>
      </c>
      <c r="N507" s="20">
        <v>2</v>
      </c>
      <c r="O507" s="6"/>
    </row>
    <row r="508" spans="1:15" s="1" customFormat="1" ht="169.25" customHeight="1">
      <c r="A508" s="21" t="s">
        <v>1857</v>
      </c>
      <c r="B508" s="6" t="s">
        <v>1463</v>
      </c>
      <c r="C508" s="6" t="s">
        <v>1464</v>
      </c>
      <c r="D508" s="188">
        <v>41159</v>
      </c>
      <c r="E508" s="6" t="s">
        <v>1461</v>
      </c>
      <c r="F508" s="6" t="s">
        <v>2074</v>
      </c>
      <c r="G508" s="6" t="s">
        <v>1465</v>
      </c>
      <c r="H508" s="150">
        <v>22977427</v>
      </c>
      <c r="I508" s="150">
        <v>22977427</v>
      </c>
      <c r="J508" s="8">
        <f t="shared" si="6"/>
        <v>1</v>
      </c>
      <c r="K508" s="9" t="s">
        <v>26</v>
      </c>
      <c r="L508" s="20" t="s">
        <v>83</v>
      </c>
      <c r="M508" s="20" t="s">
        <v>84</v>
      </c>
      <c r="N508" s="20">
        <v>2</v>
      </c>
      <c r="O508" s="6" t="s">
        <v>1466</v>
      </c>
    </row>
    <row r="509" spans="1:15" s="1" customFormat="1" ht="258.75" customHeight="1">
      <c r="A509" s="21" t="s">
        <v>1857</v>
      </c>
      <c r="B509" s="6" t="s">
        <v>1467</v>
      </c>
      <c r="C509" s="6" t="s">
        <v>1257</v>
      </c>
      <c r="D509" s="188">
        <v>41164</v>
      </c>
      <c r="E509" s="6" t="s">
        <v>1438</v>
      </c>
      <c r="F509" s="6" t="s">
        <v>2087</v>
      </c>
      <c r="G509" s="6" t="s">
        <v>1468</v>
      </c>
      <c r="H509" s="150">
        <v>4872200</v>
      </c>
      <c r="I509" s="150">
        <v>4792200</v>
      </c>
      <c r="J509" s="8">
        <f t="shared" si="6"/>
        <v>0.98358031279504121</v>
      </c>
      <c r="K509" s="20">
        <v>1</v>
      </c>
      <c r="L509" s="20" t="s">
        <v>753</v>
      </c>
      <c r="M509" s="20" t="s">
        <v>84</v>
      </c>
      <c r="N509" s="20">
        <v>1</v>
      </c>
      <c r="O509" s="6"/>
    </row>
    <row r="510" spans="1:15" s="1" customFormat="1" ht="298.5" customHeight="1">
      <c r="A510" s="21" t="s">
        <v>1857</v>
      </c>
      <c r="B510" s="6" t="s">
        <v>1469</v>
      </c>
      <c r="C510" s="6" t="s">
        <v>1470</v>
      </c>
      <c r="D510" s="132">
        <v>41173</v>
      </c>
      <c r="E510" s="6" t="s">
        <v>1471</v>
      </c>
      <c r="F510" s="234" t="s">
        <v>2159</v>
      </c>
      <c r="G510" s="6" t="s">
        <v>1472</v>
      </c>
      <c r="H510" s="164">
        <v>18951227</v>
      </c>
      <c r="I510" s="164">
        <v>18900000</v>
      </c>
      <c r="J510" s="8">
        <f t="shared" si="6"/>
        <v>0.99729690325592113</v>
      </c>
      <c r="K510" s="5">
        <v>1</v>
      </c>
      <c r="L510" s="20" t="s">
        <v>83</v>
      </c>
      <c r="M510" s="20" t="s">
        <v>84</v>
      </c>
      <c r="N510" s="5">
        <v>1</v>
      </c>
      <c r="O510" s="6"/>
    </row>
    <row r="511" spans="1:15" s="1" customFormat="1" ht="203.75" customHeight="1">
      <c r="A511" s="21" t="s">
        <v>1857</v>
      </c>
      <c r="B511" s="6" t="s">
        <v>1473</v>
      </c>
      <c r="C511" s="6" t="s">
        <v>1474</v>
      </c>
      <c r="D511" s="197">
        <v>41176</v>
      </c>
      <c r="E511" s="6" t="s">
        <v>1286</v>
      </c>
      <c r="F511" s="6" t="s">
        <v>2067</v>
      </c>
      <c r="G511" s="6" t="s">
        <v>1475</v>
      </c>
      <c r="H511" s="150">
        <v>14826000</v>
      </c>
      <c r="I511" s="150">
        <v>14805000</v>
      </c>
      <c r="J511" s="8">
        <f t="shared" si="6"/>
        <v>0.99858356940509918</v>
      </c>
      <c r="K511" s="20">
        <v>2</v>
      </c>
      <c r="L511" s="20" t="s">
        <v>116</v>
      </c>
      <c r="M511" s="20" t="s">
        <v>84</v>
      </c>
      <c r="N511" s="20">
        <v>4</v>
      </c>
      <c r="O511" s="6" t="s">
        <v>1476</v>
      </c>
    </row>
    <row r="512" spans="1:15" s="1" customFormat="1" ht="148" customHeight="1">
      <c r="A512" s="21" t="s">
        <v>1857</v>
      </c>
      <c r="B512" s="6" t="s">
        <v>1477</v>
      </c>
      <c r="C512" s="6" t="s">
        <v>1464</v>
      </c>
      <c r="D512" s="188">
        <v>41176</v>
      </c>
      <c r="E512" s="6" t="s">
        <v>1478</v>
      </c>
      <c r="F512" s="6" t="s">
        <v>2089</v>
      </c>
      <c r="G512" s="6" t="s">
        <v>1479</v>
      </c>
      <c r="H512" s="150">
        <v>7969500</v>
      </c>
      <c r="I512" s="150">
        <v>7969500</v>
      </c>
      <c r="J512" s="8">
        <f t="shared" si="6"/>
        <v>1</v>
      </c>
      <c r="K512" s="9" t="s">
        <v>26</v>
      </c>
      <c r="L512" s="20" t="s">
        <v>107</v>
      </c>
      <c r="M512" s="20" t="s">
        <v>84</v>
      </c>
      <c r="N512" s="20">
        <v>2</v>
      </c>
      <c r="O512" s="6"/>
    </row>
    <row r="513" spans="1:15" s="1" customFormat="1" ht="317.5" customHeight="1">
      <c r="A513" s="21" t="s">
        <v>1857</v>
      </c>
      <c r="B513" s="6" t="s">
        <v>1480</v>
      </c>
      <c r="C513" s="6" t="s">
        <v>1481</v>
      </c>
      <c r="D513" s="188">
        <v>41183</v>
      </c>
      <c r="E513" s="6" t="s">
        <v>1416</v>
      </c>
      <c r="F513" s="6" t="s">
        <v>2083</v>
      </c>
      <c r="G513" s="6" t="s">
        <v>1482</v>
      </c>
      <c r="H513" s="150">
        <v>14994000</v>
      </c>
      <c r="I513" s="150">
        <v>14994000</v>
      </c>
      <c r="J513" s="8">
        <f t="shared" si="6"/>
        <v>1</v>
      </c>
      <c r="K513" s="20">
        <v>2</v>
      </c>
      <c r="L513" s="20" t="s">
        <v>116</v>
      </c>
      <c r="M513" s="20" t="s">
        <v>84</v>
      </c>
      <c r="N513" s="20">
        <v>6</v>
      </c>
      <c r="O513" s="6"/>
    </row>
    <row r="514" spans="1:15" s="1" customFormat="1" ht="321.75" customHeight="1">
      <c r="A514" s="21" t="s">
        <v>1857</v>
      </c>
      <c r="B514" s="6" t="s">
        <v>1483</v>
      </c>
      <c r="C514" s="6" t="s">
        <v>1481</v>
      </c>
      <c r="D514" s="188">
        <v>41185</v>
      </c>
      <c r="E514" s="6" t="s">
        <v>1416</v>
      </c>
      <c r="F514" s="6" t="s">
        <v>2083</v>
      </c>
      <c r="G514" s="6" t="s">
        <v>1484</v>
      </c>
      <c r="H514" s="150">
        <v>10930500</v>
      </c>
      <c r="I514" s="150">
        <v>10920000</v>
      </c>
      <c r="J514" s="8">
        <f t="shared" si="6"/>
        <v>0.99903938520653213</v>
      </c>
      <c r="K514" s="20">
        <v>2</v>
      </c>
      <c r="L514" s="20" t="s">
        <v>116</v>
      </c>
      <c r="M514" s="20" t="s">
        <v>84</v>
      </c>
      <c r="N514" s="20">
        <v>3</v>
      </c>
      <c r="O514" s="6"/>
    </row>
    <row r="515" spans="1:15" s="1" customFormat="1" ht="216" customHeight="1">
      <c r="A515" s="21" t="s">
        <v>1857</v>
      </c>
      <c r="B515" s="6" t="s">
        <v>1485</v>
      </c>
      <c r="C515" s="6" t="s">
        <v>1474</v>
      </c>
      <c r="D515" s="197">
        <v>41186</v>
      </c>
      <c r="E515" s="6" t="s">
        <v>1486</v>
      </c>
      <c r="F515" s="6" t="s">
        <v>2067</v>
      </c>
      <c r="G515" s="6" t="s">
        <v>1487</v>
      </c>
      <c r="H515" s="150">
        <v>4977000</v>
      </c>
      <c r="I515" s="150">
        <v>4935000</v>
      </c>
      <c r="J515" s="8">
        <f t="shared" si="6"/>
        <v>0.99156118143459915</v>
      </c>
      <c r="K515" s="20">
        <v>2</v>
      </c>
      <c r="L515" s="20" t="s">
        <v>116</v>
      </c>
      <c r="M515" s="20" t="s">
        <v>84</v>
      </c>
      <c r="N515" s="20">
        <v>2</v>
      </c>
      <c r="O515" s="6"/>
    </row>
    <row r="516" spans="1:15" s="1" customFormat="1" ht="251.25" customHeight="1">
      <c r="A516" s="21" t="s">
        <v>1857</v>
      </c>
      <c r="B516" s="6" t="s">
        <v>1488</v>
      </c>
      <c r="C516" s="6" t="s">
        <v>1481</v>
      </c>
      <c r="D516" s="188">
        <v>41187</v>
      </c>
      <c r="E516" s="6" t="s">
        <v>1489</v>
      </c>
      <c r="F516" s="6" t="s">
        <v>2090</v>
      </c>
      <c r="G516" s="6" t="s">
        <v>1490</v>
      </c>
      <c r="H516" s="150">
        <v>7969500</v>
      </c>
      <c r="I516" s="150">
        <v>7969500</v>
      </c>
      <c r="J516" s="8">
        <f t="shared" si="6"/>
        <v>1</v>
      </c>
      <c r="K516" s="20">
        <v>2</v>
      </c>
      <c r="L516" s="20" t="s">
        <v>116</v>
      </c>
      <c r="M516" s="20" t="s">
        <v>84</v>
      </c>
      <c r="N516" s="20">
        <v>3</v>
      </c>
      <c r="O516" s="6"/>
    </row>
    <row r="517" spans="1:15" s="1" customFormat="1" ht="143.25" customHeight="1">
      <c r="A517" s="21" t="s">
        <v>1857</v>
      </c>
      <c r="B517" s="6" t="s">
        <v>1491</v>
      </c>
      <c r="C517" s="6" t="s">
        <v>1492</v>
      </c>
      <c r="D517" s="188">
        <v>41187</v>
      </c>
      <c r="E517" s="6" t="s">
        <v>1493</v>
      </c>
      <c r="F517" s="6" t="s">
        <v>2091</v>
      </c>
      <c r="G517" s="6" t="s">
        <v>1494</v>
      </c>
      <c r="H517" s="10">
        <v>9701569</v>
      </c>
      <c r="I517" s="10">
        <v>9555000</v>
      </c>
      <c r="J517" s="8">
        <f t="shared" si="6"/>
        <v>0.98489223753394939</v>
      </c>
      <c r="K517" s="20">
        <v>8</v>
      </c>
      <c r="L517" s="20" t="s">
        <v>107</v>
      </c>
      <c r="M517" s="20" t="s">
        <v>84</v>
      </c>
      <c r="N517" s="20">
        <v>1</v>
      </c>
      <c r="O517" s="6"/>
    </row>
    <row r="518" spans="1:15" s="1" customFormat="1" ht="252.5" customHeight="1">
      <c r="A518" s="21" t="s">
        <v>1857</v>
      </c>
      <c r="B518" s="6" t="s">
        <v>1495</v>
      </c>
      <c r="C518" s="6" t="s">
        <v>1481</v>
      </c>
      <c r="D518" s="188">
        <v>41191</v>
      </c>
      <c r="E518" s="6" t="s">
        <v>1496</v>
      </c>
      <c r="F518" s="6" t="s">
        <v>2076</v>
      </c>
      <c r="G518" s="6" t="s">
        <v>1497</v>
      </c>
      <c r="H518" s="150">
        <v>7003500</v>
      </c>
      <c r="I518" s="150">
        <v>6993000</v>
      </c>
      <c r="J518" s="8">
        <f t="shared" si="6"/>
        <v>0.99850074962518742</v>
      </c>
      <c r="K518" s="20">
        <v>5</v>
      </c>
      <c r="L518" s="20" t="s">
        <v>116</v>
      </c>
      <c r="M518" s="20" t="s">
        <v>84</v>
      </c>
      <c r="N518" s="20">
        <v>4</v>
      </c>
      <c r="O518" s="6" t="s">
        <v>1498</v>
      </c>
    </row>
    <row r="519" spans="1:15" s="1" customFormat="1" ht="149.25" customHeight="1">
      <c r="A519" s="21" t="s">
        <v>1857</v>
      </c>
      <c r="B519" s="6" t="s">
        <v>1499</v>
      </c>
      <c r="C519" s="6" t="s">
        <v>1492</v>
      </c>
      <c r="D519" s="188">
        <v>41198</v>
      </c>
      <c r="E519" s="6" t="s">
        <v>1493</v>
      </c>
      <c r="F519" s="6" t="s">
        <v>2091</v>
      </c>
      <c r="G519" s="6" t="s">
        <v>1494</v>
      </c>
      <c r="H519" s="10">
        <v>15006412</v>
      </c>
      <c r="I519" s="10">
        <v>14700000</v>
      </c>
      <c r="J519" s="8">
        <f t="shared" si="6"/>
        <v>0.97958126166334769</v>
      </c>
      <c r="K519" s="20">
        <v>8</v>
      </c>
      <c r="L519" s="20" t="s">
        <v>107</v>
      </c>
      <c r="M519" s="20" t="s">
        <v>84</v>
      </c>
      <c r="N519" s="20">
        <v>3</v>
      </c>
      <c r="O519" s="6"/>
    </row>
    <row r="520" spans="1:15" s="1" customFormat="1" ht="285.5" customHeight="1">
      <c r="A520" s="21" t="s">
        <v>1857</v>
      </c>
      <c r="B520" s="6" t="s">
        <v>1500</v>
      </c>
      <c r="C520" s="6" t="s">
        <v>1501</v>
      </c>
      <c r="D520" s="188">
        <v>41200</v>
      </c>
      <c r="E520" s="6" t="s">
        <v>1438</v>
      </c>
      <c r="F520" s="6" t="s">
        <v>2087</v>
      </c>
      <c r="G520" s="6" t="s">
        <v>1502</v>
      </c>
      <c r="H520" s="150">
        <v>4462500</v>
      </c>
      <c r="I520" s="150">
        <v>4399500</v>
      </c>
      <c r="J520" s="8">
        <f t="shared" si="6"/>
        <v>0.98588235294117643</v>
      </c>
      <c r="K520" s="20">
        <v>1</v>
      </c>
      <c r="L520" s="20" t="s">
        <v>753</v>
      </c>
      <c r="M520" s="20" t="s">
        <v>84</v>
      </c>
      <c r="N520" s="20">
        <v>1</v>
      </c>
      <c r="O520" s="6"/>
    </row>
    <row r="521" spans="1:15" s="1" customFormat="1" ht="149.25" customHeight="1">
      <c r="A521" s="21" t="s">
        <v>1857</v>
      </c>
      <c r="B521" s="6" t="s">
        <v>1503</v>
      </c>
      <c r="C521" s="6" t="s">
        <v>1492</v>
      </c>
      <c r="D521" s="188">
        <v>41204</v>
      </c>
      <c r="E521" s="6" t="s">
        <v>1504</v>
      </c>
      <c r="F521" s="6" t="s">
        <v>2092</v>
      </c>
      <c r="G521" s="6" t="s">
        <v>1494</v>
      </c>
      <c r="H521" s="10">
        <v>5850215</v>
      </c>
      <c r="I521" s="10">
        <v>5790000</v>
      </c>
      <c r="J521" s="8">
        <f t="shared" si="6"/>
        <v>0.98970721588864685</v>
      </c>
      <c r="K521" s="9" t="s">
        <v>26</v>
      </c>
      <c r="L521" s="20" t="s">
        <v>107</v>
      </c>
      <c r="M521" s="20" t="s">
        <v>84</v>
      </c>
      <c r="N521" s="20">
        <v>1</v>
      </c>
      <c r="O521" s="6"/>
    </row>
    <row r="522" spans="1:15" s="1" customFormat="1" ht="325.25" customHeight="1">
      <c r="A522" s="21" t="s">
        <v>1857</v>
      </c>
      <c r="B522" s="6" t="s">
        <v>1505</v>
      </c>
      <c r="C522" s="6" t="s">
        <v>1470</v>
      </c>
      <c r="D522" s="132">
        <v>41205</v>
      </c>
      <c r="E522" s="6" t="s">
        <v>1506</v>
      </c>
      <c r="F522" s="234" t="s">
        <v>2159</v>
      </c>
      <c r="G522" s="6" t="s">
        <v>1507</v>
      </c>
      <c r="H522" s="164">
        <v>8043273</v>
      </c>
      <c r="I522" s="164">
        <v>7990500</v>
      </c>
      <c r="J522" s="8">
        <f t="shared" si="6"/>
        <v>0.99343886499936029</v>
      </c>
      <c r="K522" s="5">
        <v>1</v>
      </c>
      <c r="L522" s="20" t="s">
        <v>83</v>
      </c>
      <c r="M522" s="20" t="s">
        <v>84</v>
      </c>
      <c r="N522" s="5">
        <v>1</v>
      </c>
      <c r="O522" s="6"/>
    </row>
    <row r="523" spans="1:15" s="1" customFormat="1" ht="408.5" customHeight="1">
      <c r="A523" s="21" t="s">
        <v>1857</v>
      </c>
      <c r="B523" s="6" t="s">
        <v>1508</v>
      </c>
      <c r="C523" s="6" t="s">
        <v>1470</v>
      </c>
      <c r="D523" s="132">
        <v>41206</v>
      </c>
      <c r="E523" s="6" t="s">
        <v>1506</v>
      </c>
      <c r="F523" s="234" t="s">
        <v>2159</v>
      </c>
      <c r="G523" s="6" t="s">
        <v>1509</v>
      </c>
      <c r="H523" s="164">
        <v>24286336</v>
      </c>
      <c r="I523" s="164">
        <v>23940000</v>
      </c>
      <c r="J523" s="8">
        <f t="shared" si="6"/>
        <v>0.98573947095189662</v>
      </c>
      <c r="K523" s="5">
        <v>1</v>
      </c>
      <c r="L523" s="20" t="s">
        <v>83</v>
      </c>
      <c r="M523" s="20" t="s">
        <v>84</v>
      </c>
      <c r="N523" s="5">
        <v>1</v>
      </c>
      <c r="O523" s="6"/>
    </row>
    <row r="524" spans="1:15" s="1" customFormat="1" ht="154" customHeight="1">
      <c r="A524" s="21" t="s">
        <v>1857</v>
      </c>
      <c r="B524" s="6" t="s">
        <v>1510</v>
      </c>
      <c r="C524" s="6" t="s">
        <v>1464</v>
      </c>
      <c r="D524" s="188">
        <v>41206</v>
      </c>
      <c r="E524" s="6" t="s">
        <v>1461</v>
      </c>
      <c r="F524" s="6" t="s">
        <v>2074</v>
      </c>
      <c r="G524" s="6" t="s">
        <v>1511</v>
      </c>
      <c r="H524" s="150">
        <v>10942837</v>
      </c>
      <c r="I524" s="150">
        <v>10942837</v>
      </c>
      <c r="J524" s="8">
        <f t="shared" si="6"/>
        <v>1</v>
      </c>
      <c r="K524" s="9" t="s">
        <v>26</v>
      </c>
      <c r="L524" s="20" t="s">
        <v>83</v>
      </c>
      <c r="M524" s="20" t="s">
        <v>84</v>
      </c>
      <c r="N524" s="20">
        <v>5</v>
      </c>
      <c r="O524" s="6"/>
    </row>
    <row r="525" spans="1:15" s="1" customFormat="1" ht="307.75" customHeight="1">
      <c r="A525" s="21" t="s">
        <v>1857</v>
      </c>
      <c r="B525" s="6" t="s">
        <v>1512</v>
      </c>
      <c r="C525" s="6" t="s">
        <v>1474</v>
      </c>
      <c r="D525" s="197">
        <v>41207</v>
      </c>
      <c r="E525" s="6" t="s">
        <v>1513</v>
      </c>
      <c r="F525" s="6" t="s">
        <v>2071</v>
      </c>
      <c r="G525" s="6" t="s">
        <v>1514</v>
      </c>
      <c r="H525" s="150">
        <v>16002000</v>
      </c>
      <c r="I525" s="150">
        <v>15960000</v>
      </c>
      <c r="J525" s="8">
        <f t="shared" si="6"/>
        <v>0.99737532808398954</v>
      </c>
      <c r="K525" s="20">
        <v>2</v>
      </c>
      <c r="L525" s="20" t="s">
        <v>116</v>
      </c>
      <c r="M525" s="20" t="s">
        <v>84</v>
      </c>
      <c r="N525" s="20">
        <v>5</v>
      </c>
      <c r="O525" s="6" t="s">
        <v>1515</v>
      </c>
    </row>
    <row r="526" spans="1:15" s="1" customFormat="1" ht="362.75" customHeight="1">
      <c r="A526" s="21" t="s">
        <v>1857</v>
      </c>
      <c r="B526" s="6" t="s">
        <v>1516</v>
      </c>
      <c r="C526" s="6" t="s">
        <v>1470</v>
      </c>
      <c r="D526" s="132">
        <v>41213</v>
      </c>
      <c r="E526" s="6" t="s">
        <v>1326</v>
      </c>
      <c r="F526" s="6" t="s">
        <v>2067</v>
      </c>
      <c r="G526" s="6" t="s">
        <v>1517</v>
      </c>
      <c r="H526" s="164">
        <v>5796686</v>
      </c>
      <c r="I526" s="164">
        <v>5796000</v>
      </c>
      <c r="J526" s="8">
        <f t="shared" si="6"/>
        <v>0.99988165651891447</v>
      </c>
      <c r="K526" s="5">
        <v>2</v>
      </c>
      <c r="L526" s="20" t="s">
        <v>116</v>
      </c>
      <c r="M526" s="20" t="s">
        <v>84</v>
      </c>
      <c r="N526" s="5">
        <v>6</v>
      </c>
      <c r="O526" s="6"/>
    </row>
    <row r="527" spans="1:15" s="1" customFormat="1" ht="173" customHeight="1">
      <c r="A527" s="21" t="s">
        <v>1857</v>
      </c>
      <c r="B527" s="6" t="s">
        <v>1518</v>
      </c>
      <c r="C527" s="6" t="s">
        <v>1464</v>
      </c>
      <c r="D527" s="188">
        <v>41213</v>
      </c>
      <c r="E527" s="6" t="s">
        <v>1519</v>
      </c>
      <c r="F527" s="6" t="s">
        <v>2093</v>
      </c>
      <c r="G527" s="6" t="s">
        <v>1520</v>
      </c>
      <c r="H527" s="150">
        <v>9956562</v>
      </c>
      <c r="I527" s="150">
        <v>9956562</v>
      </c>
      <c r="J527" s="8">
        <f t="shared" si="6"/>
        <v>1</v>
      </c>
      <c r="K527" s="20">
        <v>3</v>
      </c>
      <c r="L527" s="20" t="s">
        <v>107</v>
      </c>
      <c r="M527" s="20" t="s">
        <v>84</v>
      </c>
      <c r="N527" s="20">
        <v>3</v>
      </c>
      <c r="O527" s="6"/>
    </row>
    <row r="528" spans="1:15" s="1" customFormat="1" ht="245.5" customHeight="1">
      <c r="A528" s="21" t="s">
        <v>1857</v>
      </c>
      <c r="B528" s="6" t="s">
        <v>1521</v>
      </c>
      <c r="C528" s="6" t="s">
        <v>1481</v>
      </c>
      <c r="D528" s="188">
        <v>41214</v>
      </c>
      <c r="E528" s="6" t="s">
        <v>1522</v>
      </c>
      <c r="F528" s="6" t="s">
        <v>2067</v>
      </c>
      <c r="G528" s="6" t="s">
        <v>1523</v>
      </c>
      <c r="H528" s="150">
        <v>8998500</v>
      </c>
      <c r="I528" s="150">
        <v>8925000</v>
      </c>
      <c r="J528" s="8">
        <f t="shared" si="6"/>
        <v>0.99183197199533257</v>
      </c>
      <c r="K528" s="20">
        <v>2</v>
      </c>
      <c r="L528" s="20" t="s">
        <v>116</v>
      </c>
      <c r="M528" s="20" t="s">
        <v>84</v>
      </c>
      <c r="N528" s="20">
        <v>2</v>
      </c>
      <c r="O528" s="6"/>
    </row>
    <row r="529" spans="1:15" s="1" customFormat="1" ht="82.5" customHeight="1">
      <c r="A529" s="21" t="s">
        <v>1857</v>
      </c>
      <c r="B529" s="6" t="s">
        <v>1524</v>
      </c>
      <c r="C529" s="6" t="s">
        <v>1525</v>
      </c>
      <c r="D529" s="132">
        <v>41215</v>
      </c>
      <c r="E529" s="6" t="s">
        <v>1526</v>
      </c>
      <c r="F529" s="6" t="s">
        <v>1921</v>
      </c>
      <c r="G529" s="6" t="s">
        <v>1527</v>
      </c>
      <c r="H529" s="10">
        <v>2790274</v>
      </c>
      <c r="I529" s="10">
        <v>2739125</v>
      </c>
      <c r="J529" s="8">
        <f t="shared" si="6"/>
        <v>0.98166882535550271</v>
      </c>
      <c r="K529" s="9" t="s">
        <v>26</v>
      </c>
      <c r="L529" s="20" t="s">
        <v>116</v>
      </c>
      <c r="M529" s="20" t="s">
        <v>84</v>
      </c>
      <c r="N529" s="5">
        <v>1</v>
      </c>
      <c r="O529" s="6"/>
    </row>
    <row r="530" spans="1:15" s="1" customFormat="1" ht="381.5" customHeight="1">
      <c r="A530" s="21" t="s">
        <v>1857</v>
      </c>
      <c r="B530" s="6" t="s">
        <v>1528</v>
      </c>
      <c r="C530" s="6" t="s">
        <v>1470</v>
      </c>
      <c r="D530" s="132">
        <v>41218</v>
      </c>
      <c r="E530" s="6" t="s">
        <v>1506</v>
      </c>
      <c r="F530" s="234" t="s">
        <v>2159</v>
      </c>
      <c r="G530" s="6" t="s">
        <v>1529</v>
      </c>
      <c r="H530" s="164">
        <v>15994885</v>
      </c>
      <c r="I530" s="164">
        <v>15960000</v>
      </c>
      <c r="J530" s="8">
        <f t="shared" ref="J530:J550" si="7">IF(H530="-","-",I530/H530)</f>
        <v>0.99781899025844822</v>
      </c>
      <c r="K530" s="5">
        <v>1</v>
      </c>
      <c r="L530" s="20" t="s">
        <v>83</v>
      </c>
      <c r="M530" s="20" t="s">
        <v>84</v>
      </c>
      <c r="N530" s="5">
        <v>1</v>
      </c>
      <c r="O530" s="6"/>
    </row>
    <row r="531" spans="1:15" s="1" customFormat="1" ht="269.25" customHeight="1">
      <c r="A531" s="21" t="s">
        <v>1857</v>
      </c>
      <c r="B531" s="6" t="s">
        <v>1530</v>
      </c>
      <c r="C531" s="6" t="s">
        <v>1406</v>
      </c>
      <c r="D531" s="188">
        <v>41225</v>
      </c>
      <c r="E531" s="6" t="s">
        <v>1326</v>
      </c>
      <c r="F531" s="6" t="s">
        <v>2067</v>
      </c>
      <c r="G531" s="6" t="s">
        <v>1531</v>
      </c>
      <c r="H531" s="150">
        <v>11959500</v>
      </c>
      <c r="I531" s="150">
        <v>11959500</v>
      </c>
      <c r="J531" s="8">
        <f t="shared" si="7"/>
        <v>1</v>
      </c>
      <c r="K531" s="20">
        <v>2</v>
      </c>
      <c r="L531" s="20" t="s">
        <v>116</v>
      </c>
      <c r="M531" s="20" t="s">
        <v>84</v>
      </c>
      <c r="N531" s="20">
        <v>1</v>
      </c>
      <c r="O531" s="6"/>
    </row>
    <row r="532" spans="1:15" s="1" customFormat="1" ht="159.75" customHeight="1">
      <c r="A532" s="21" t="s">
        <v>1857</v>
      </c>
      <c r="B532" s="6" t="s">
        <v>1532</v>
      </c>
      <c r="C532" s="6" t="s">
        <v>1492</v>
      </c>
      <c r="D532" s="188">
        <v>41241</v>
      </c>
      <c r="E532" s="6" t="s">
        <v>1493</v>
      </c>
      <c r="F532" s="6" t="s">
        <v>2091</v>
      </c>
      <c r="G532" s="6" t="s">
        <v>1494</v>
      </c>
      <c r="H532" s="10">
        <v>35231480</v>
      </c>
      <c r="I532" s="10">
        <v>35175000</v>
      </c>
      <c r="J532" s="8">
        <f t="shared" si="7"/>
        <v>0.99839688823745132</v>
      </c>
      <c r="K532" s="20">
        <v>8</v>
      </c>
      <c r="L532" s="20" t="s">
        <v>107</v>
      </c>
      <c r="M532" s="20" t="s">
        <v>84</v>
      </c>
      <c r="N532" s="20">
        <v>1</v>
      </c>
      <c r="O532" s="6" t="s">
        <v>1533</v>
      </c>
    </row>
    <row r="533" spans="1:15" s="1" customFormat="1" ht="354.75" customHeight="1">
      <c r="A533" s="21" t="s">
        <v>1857</v>
      </c>
      <c r="B533" s="6" t="s">
        <v>1534</v>
      </c>
      <c r="C533" s="6" t="s">
        <v>1470</v>
      </c>
      <c r="D533" s="132">
        <v>41242</v>
      </c>
      <c r="E533" s="6" t="s">
        <v>1506</v>
      </c>
      <c r="F533" s="234" t="s">
        <v>2159</v>
      </c>
      <c r="G533" s="6" t="s">
        <v>1535</v>
      </c>
      <c r="H533" s="164">
        <v>29983201</v>
      </c>
      <c r="I533" s="164">
        <v>29820000</v>
      </c>
      <c r="J533" s="8">
        <f t="shared" si="7"/>
        <v>0.99455691872258734</v>
      </c>
      <c r="K533" s="5">
        <v>1</v>
      </c>
      <c r="L533" s="20" t="s">
        <v>83</v>
      </c>
      <c r="M533" s="20" t="s">
        <v>84</v>
      </c>
      <c r="N533" s="5">
        <v>2</v>
      </c>
      <c r="O533" s="6" t="s">
        <v>1536</v>
      </c>
    </row>
    <row r="534" spans="1:15" s="1" customFormat="1" ht="149.25" customHeight="1">
      <c r="A534" s="21" t="s">
        <v>1857</v>
      </c>
      <c r="B534" s="6" t="s">
        <v>1537</v>
      </c>
      <c r="C534" s="6" t="s">
        <v>1492</v>
      </c>
      <c r="D534" s="188">
        <v>41243</v>
      </c>
      <c r="E534" s="6" t="s">
        <v>1538</v>
      </c>
      <c r="F534" s="6" t="s">
        <v>2094</v>
      </c>
      <c r="G534" s="6" t="s">
        <v>1494</v>
      </c>
      <c r="H534" s="10">
        <v>10021074</v>
      </c>
      <c r="I534" s="10">
        <v>9985500</v>
      </c>
      <c r="J534" s="8">
        <f t="shared" si="7"/>
        <v>0.99645008109909172</v>
      </c>
      <c r="K534" s="20">
        <v>8</v>
      </c>
      <c r="L534" s="20" t="s">
        <v>107</v>
      </c>
      <c r="M534" s="20" t="s">
        <v>84</v>
      </c>
      <c r="N534" s="20">
        <v>1</v>
      </c>
      <c r="O534" s="6"/>
    </row>
    <row r="535" spans="1:15" s="1" customFormat="1" ht="142.25" customHeight="1">
      <c r="A535" s="21" t="s">
        <v>1857</v>
      </c>
      <c r="B535" s="6" t="s">
        <v>1539</v>
      </c>
      <c r="C535" s="6" t="s">
        <v>1492</v>
      </c>
      <c r="D535" s="188">
        <v>41243</v>
      </c>
      <c r="E535" s="6" t="s">
        <v>1540</v>
      </c>
      <c r="F535" s="6" t="s">
        <v>2095</v>
      </c>
      <c r="G535" s="6" t="s">
        <v>1494</v>
      </c>
      <c r="H535" s="10">
        <v>20275775</v>
      </c>
      <c r="I535" s="10">
        <v>20139000</v>
      </c>
      <c r="J535" s="8">
        <f t="shared" si="7"/>
        <v>0.99325426525003357</v>
      </c>
      <c r="K535" s="20">
        <v>4</v>
      </c>
      <c r="L535" s="20" t="s">
        <v>107</v>
      </c>
      <c r="M535" s="20" t="s">
        <v>84</v>
      </c>
      <c r="N535" s="20">
        <v>5</v>
      </c>
      <c r="O535" s="6"/>
    </row>
    <row r="536" spans="1:15" s="1" customFormat="1" ht="373" customHeight="1">
      <c r="A536" s="21" t="s">
        <v>1857</v>
      </c>
      <c r="B536" s="6" t="s">
        <v>1541</v>
      </c>
      <c r="C536" s="6" t="s">
        <v>1470</v>
      </c>
      <c r="D536" s="132">
        <v>41248</v>
      </c>
      <c r="E536" s="6" t="s">
        <v>1506</v>
      </c>
      <c r="F536" s="234" t="s">
        <v>2159</v>
      </c>
      <c r="G536" s="6" t="s">
        <v>1542</v>
      </c>
      <c r="H536" s="164">
        <v>13697506</v>
      </c>
      <c r="I536" s="164">
        <v>12915000</v>
      </c>
      <c r="J536" s="8">
        <f t="shared" si="7"/>
        <v>0.94287237399275459</v>
      </c>
      <c r="K536" s="5">
        <v>1</v>
      </c>
      <c r="L536" s="20" t="s">
        <v>83</v>
      </c>
      <c r="M536" s="20" t="s">
        <v>84</v>
      </c>
      <c r="N536" s="5">
        <v>1</v>
      </c>
      <c r="O536" s="6"/>
    </row>
    <row r="537" spans="1:15" s="1" customFormat="1" ht="409" customHeight="1">
      <c r="A537" s="21" t="s">
        <v>1857</v>
      </c>
      <c r="B537" s="6" t="s">
        <v>1543</v>
      </c>
      <c r="C537" s="6" t="s">
        <v>1470</v>
      </c>
      <c r="D537" s="132">
        <v>41248</v>
      </c>
      <c r="E537" s="6" t="s">
        <v>1506</v>
      </c>
      <c r="F537" s="234" t="s">
        <v>2159</v>
      </c>
      <c r="G537" s="6" t="s">
        <v>1544</v>
      </c>
      <c r="H537" s="164">
        <v>13992542</v>
      </c>
      <c r="I537" s="164">
        <v>13965000</v>
      </c>
      <c r="J537" s="8">
        <f t="shared" si="7"/>
        <v>0.99803166572592739</v>
      </c>
      <c r="K537" s="5">
        <v>1</v>
      </c>
      <c r="L537" s="20" t="s">
        <v>83</v>
      </c>
      <c r="M537" s="20" t="s">
        <v>84</v>
      </c>
      <c r="N537" s="5">
        <v>1</v>
      </c>
      <c r="O537" s="6"/>
    </row>
    <row r="538" spans="1:15" s="1" customFormat="1" ht="143.25" customHeight="1">
      <c r="A538" s="21" t="s">
        <v>1857</v>
      </c>
      <c r="B538" s="6" t="s">
        <v>1545</v>
      </c>
      <c r="C538" s="6" t="s">
        <v>1492</v>
      </c>
      <c r="D538" s="188">
        <v>41249</v>
      </c>
      <c r="E538" s="6" t="s">
        <v>1546</v>
      </c>
      <c r="F538" s="6" t="s">
        <v>2096</v>
      </c>
      <c r="G538" s="6" t="s">
        <v>1494</v>
      </c>
      <c r="H538" s="10">
        <v>11630683</v>
      </c>
      <c r="I538" s="10">
        <v>11500000</v>
      </c>
      <c r="J538" s="8">
        <f t="shared" si="7"/>
        <v>0.98876394447342431</v>
      </c>
      <c r="K538" s="20">
        <v>6</v>
      </c>
      <c r="L538" s="20" t="s">
        <v>107</v>
      </c>
      <c r="M538" s="20" t="s">
        <v>84</v>
      </c>
      <c r="N538" s="20">
        <v>1</v>
      </c>
      <c r="O538" s="6"/>
    </row>
    <row r="539" spans="1:15" s="1" customFormat="1" ht="92.25" customHeight="1">
      <c r="A539" s="21" t="s">
        <v>1857</v>
      </c>
      <c r="B539" s="44" t="s">
        <v>1547</v>
      </c>
      <c r="C539" s="6" t="s">
        <v>1548</v>
      </c>
      <c r="D539" s="188">
        <v>41249</v>
      </c>
      <c r="E539" s="6" t="s">
        <v>1549</v>
      </c>
      <c r="F539" s="6" t="s">
        <v>2097</v>
      </c>
      <c r="G539" s="6" t="s">
        <v>1550</v>
      </c>
      <c r="H539" s="10">
        <v>8937535</v>
      </c>
      <c r="I539" s="10">
        <v>8340000</v>
      </c>
      <c r="J539" s="8">
        <f t="shared" si="7"/>
        <v>0.93314319887978059</v>
      </c>
      <c r="K539" s="5">
        <v>6</v>
      </c>
      <c r="L539" s="20" t="s">
        <v>262</v>
      </c>
      <c r="M539" s="98" t="s">
        <v>108</v>
      </c>
      <c r="N539" s="5">
        <v>1</v>
      </c>
      <c r="O539" s="6" t="s">
        <v>1551</v>
      </c>
    </row>
    <row r="540" spans="1:15" s="1" customFormat="1" ht="287.75" customHeight="1">
      <c r="A540" s="21" t="s">
        <v>1857</v>
      </c>
      <c r="B540" s="6" t="s">
        <v>1552</v>
      </c>
      <c r="C540" s="6" t="s">
        <v>1481</v>
      </c>
      <c r="D540" s="188">
        <v>41254</v>
      </c>
      <c r="E540" s="6" t="s">
        <v>1522</v>
      </c>
      <c r="F540" s="6" t="s">
        <v>2067</v>
      </c>
      <c r="G540" s="6" t="s">
        <v>1553</v>
      </c>
      <c r="H540" s="150">
        <v>6961500</v>
      </c>
      <c r="I540" s="150">
        <v>6898500</v>
      </c>
      <c r="J540" s="8">
        <f t="shared" si="7"/>
        <v>0.99095022624434392</v>
      </c>
      <c r="K540" s="20">
        <v>2</v>
      </c>
      <c r="L540" s="20" t="s">
        <v>116</v>
      </c>
      <c r="M540" s="20" t="s">
        <v>84</v>
      </c>
      <c r="N540" s="20">
        <v>1</v>
      </c>
      <c r="O540" s="6"/>
    </row>
    <row r="541" spans="1:15" s="1" customFormat="1" ht="345.5" customHeight="1">
      <c r="A541" s="21" t="s">
        <v>1857</v>
      </c>
      <c r="B541" s="6" t="s">
        <v>1554</v>
      </c>
      <c r="C541" s="6" t="s">
        <v>1474</v>
      </c>
      <c r="D541" s="197">
        <v>41260</v>
      </c>
      <c r="E541" s="6" t="s">
        <v>1486</v>
      </c>
      <c r="F541" s="6" t="s">
        <v>2067</v>
      </c>
      <c r="G541" s="6" t="s">
        <v>1555</v>
      </c>
      <c r="H541" s="150">
        <v>15109500</v>
      </c>
      <c r="I541" s="150">
        <v>15067500</v>
      </c>
      <c r="J541" s="8">
        <f t="shared" si="7"/>
        <v>0.99722029186935368</v>
      </c>
      <c r="K541" s="20">
        <v>2</v>
      </c>
      <c r="L541" s="20" t="s">
        <v>116</v>
      </c>
      <c r="M541" s="20" t="s">
        <v>84</v>
      </c>
      <c r="N541" s="20">
        <v>2</v>
      </c>
      <c r="O541" s="6"/>
    </row>
    <row r="542" spans="1:15" s="1" customFormat="1" ht="173" customHeight="1">
      <c r="A542" s="21" t="s">
        <v>1857</v>
      </c>
      <c r="B542" s="6" t="s">
        <v>1556</v>
      </c>
      <c r="C542" s="6" t="s">
        <v>1464</v>
      </c>
      <c r="D542" s="188">
        <v>41260</v>
      </c>
      <c r="E542" s="6" t="s">
        <v>1461</v>
      </c>
      <c r="F542" s="6" t="s">
        <v>2074</v>
      </c>
      <c r="G542" s="6" t="s">
        <v>1557</v>
      </c>
      <c r="H542" s="150">
        <v>11986700</v>
      </c>
      <c r="I542" s="150">
        <v>11968195</v>
      </c>
      <c r="J542" s="8">
        <f t="shared" si="7"/>
        <v>0.99845620562790427</v>
      </c>
      <c r="K542" s="9" t="s">
        <v>26</v>
      </c>
      <c r="L542" s="20" t="s">
        <v>83</v>
      </c>
      <c r="M542" s="20" t="s">
        <v>84</v>
      </c>
      <c r="N542" s="20">
        <v>7</v>
      </c>
      <c r="O542" s="6" t="s">
        <v>1558</v>
      </c>
    </row>
    <row r="543" spans="1:15" s="1" customFormat="1" ht="234" customHeight="1">
      <c r="A543" s="21" t="s">
        <v>1857</v>
      </c>
      <c r="B543" s="6" t="s">
        <v>1559</v>
      </c>
      <c r="C543" s="6" t="s">
        <v>1560</v>
      </c>
      <c r="D543" s="132">
        <v>41264</v>
      </c>
      <c r="E543" s="6" t="s">
        <v>1561</v>
      </c>
      <c r="F543" s="6" t="s">
        <v>2081</v>
      </c>
      <c r="G543" s="6" t="s">
        <v>1562</v>
      </c>
      <c r="H543" s="150">
        <v>8956500</v>
      </c>
      <c r="I543" s="150">
        <v>8925000</v>
      </c>
      <c r="J543" s="8">
        <f t="shared" si="7"/>
        <v>0.99648300117233291</v>
      </c>
      <c r="K543" s="20">
        <v>2</v>
      </c>
      <c r="L543" s="20" t="s">
        <v>262</v>
      </c>
      <c r="M543" s="5" t="s">
        <v>108</v>
      </c>
      <c r="N543" s="20">
        <v>1</v>
      </c>
      <c r="O543" s="6"/>
    </row>
    <row r="544" spans="1:15" s="1" customFormat="1" ht="255.5" customHeight="1">
      <c r="A544" s="21" t="s">
        <v>1857</v>
      </c>
      <c r="B544" s="6" t="s">
        <v>1563</v>
      </c>
      <c r="C544" s="6" t="s">
        <v>1470</v>
      </c>
      <c r="D544" s="132">
        <v>41271</v>
      </c>
      <c r="E544" s="6" t="s">
        <v>1564</v>
      </c>
      <c r="F544" s="6" t="s">
        <v>2098</v>
      </c>
      <c r="G544" s="6" t="s">
        <v>1565</v>
      </c>
      <c r="H544" s="164">
        <v>4999157</v>
      </c>
      <c r="I544" s="164">
        <v>4941982</v>
      </c>
      <c r="J544" s="8">
        <f t="shared" si="7"/>
        <v>0.98856307173389435</v>
      </c>
      <c r="K544" s="9" t="s">
        <v>26</v>
      </c>
      <c r="L544" s="20" t="s">
        <v>107</v>
      </c>
      <c r="M544" s="20" t="s">
        <v>84</v>
      </c>
      <c r="N544" s="5">
        <v>1</v>
      </c>
      <c r="O544" s="6"/>
    </row>
    <row r="545" spans="1:15" s="1" customFormat="1" ht="164.25" customHeight="1">
      <c r="A545" s="21" t="s">
        <v>1857</v>
      </c>
      <c r="B545" s="6" t="s">
        <v>1566</v>
      </c>
      <c r="C545" s="6" t="s">
        <v>1567</v>
      </c>
      <c r="D545" s="188">
        <v>41281</v>
      </c>
      <c r="E545" s="6" t="s">
        <v>1568</v>
      </c>
      <c r="F545" s="6" t="s">
        <v>2076</v>
      </c>
      <c r="G545" s="6" t="s">
        <v>1569</v>
      </c>
      <c r="H545" s="150">
        <v>7990500</v>
      </c>
      <c r="I545" s="150">
        <v>7990500</v>
      </c>
      <c r="J545" s="8">
        <f t="shared" si="7"/>
        <v>1</v>
      </c>
      <c r="K545" s="20">
        <v>4</v>
      </c>
      <c r="L545" s="20" t="s">
        <v>116</v>
      </c>
      <c r="M545" s="20" t="s">
        <v>84</v>
      </c>
      <c r="N545" s="20">
        <v>1</v>
      </c>
      <c r="O545" s="6"/>
    </row>
    <row r="546" spans="1:15" s="1" customFormat="1" ht="315.5" customHeight="1">
      <c r="A546" s="21" t="s">
        <v>1857</v>
      </c>
      <c r="B546" s="44" t="s">
        <v>1570</v>
      </c>
      <c r="C546" s="6" t="s">
        <v>1406</v>
      </c>
      <c r="D546" s="188">
        <v>41284</v>
      </c>
      <c r="E546" s="6" t="s">
        <v>1571</v>
      </c>
      <c r="F546" s="6" t="s">
        <v>2067</v>
      </c>
      <c r="G546" s="6" t="s">
        <v>1572</v>
      </c>
      <c r="H546" s="150">
        <v>16086000</v>
      </c>
      <c r="I546" s="150">
        <v>16012500</v>
      </c>
      <c r="J546" s="8">
        <f t="shared" si="7"/>
        <v>0.99543080939947781</v>
      </c>
      <c r="K546" s="20">
        <v>2</v>
      </c>
      <c r="L546" s="20" t="s">
        <v>116</v>
      </c>
      <c r="M546" s="20" t="s">
        <v>84</v>
      </c>
      <c r="N546" s="20">
        <v>1</v>
      </c>
      <c r="O546" s="6"/>
    </row>
    <row r="547" spans="1:15" s="1" customFormat="1" ht="305.25" customHeight="1">
      <c r="A547" s="21" t="s">
        <v>1857</v>
      </c>
      <c r="B547" s="6" t="s">
        <v>1573</v>
      </c>
      <c r="C547" s="6" t="s">
        <v>1474</v>
      </c>
      <c r="D547" s="132">
        <v>41296</v>
      </c>
      <c r="E547" s="6" t="s">
        <v>1574</v>
      </c>
      <c r="F547" s="6" t="s">
        <v>2081</v>
      </c>
      <c r="G547" s="6" t="s">
        <v>1575</v>
      </c>
      <c r="H547" s="10">
        <v>22995000</v>
      </c>
      <c r="I547" s="10">
        <v>22785000</v>
      </c>
      <c r="J547" s="8">
        <f t="shared" si="7"/>
        <v>0.9908675799086758</v>
      </c>
      <c r="K547" s="5">
        <v>2</v>
      </c>
      <c r="L547" s="5" t="s">
        <v>116</v>
      </c>
      <c r="M547" s="5" t="s">
        <v>84</v>
      </c>
      <c r="N547" s="5">
        <v>4</v>
      </c>
      <c r="O547" s="6"/>
    </row>
    <row r="548" spans="1:15" s="1" customFormat="1" ht="111.5" customHeight="1">
      <c r="A548" s="21" t="s">
        <v>1857</v>
      </c>
      <c r="B548" s="44" t="s">
        <v>1576</v>
      </c>
      <c r="C548" s="6" t="s">
        <v>1577</v>
      </c>
      <c r="D548" s="188">
        <v>41296</v>
      </c>
      <c r="E548" s="6" t="s">
        <v>1578</v>
      </c>
      <c r="F548" s="6" t="s">
        <v>2091</v>
      </c>
      <c r="G548" s="6" t="s">
        <v>1579</v>
      </c>
      <c r="H548" s="150">
        <v>2608200</v>
      </c>
      <c r="I548" s="150">
        <v>2520000</v>
      </c>
      <c r="J548" s="8">
        <f t="shared" si="7"/>
        <v>0.96618357487922701</v>
      </c>
      <c r="K548" s="20">
        <v>1</v>
      </c>
      <c r="L548" s="20" t="s">
        <v>107</v>
      </c>
      <c r="M548" s="20" t="s">
        <v>84</v>
      </c>
      <c r="N548" s="20">
        <v>1</v>
      </c>
      <c r="O548" s="6" t="s">
        <v>1580</v>
      </c>
    </row>
    <row r="549" spans="1:15" s="1" customFormat="1" ht="164.25" customHeight="1">
      <c r="A549" s="21" t="s">
        <v>1857</v>
      </c>
      <c r="B549" s="6" t="s">
        <v>1581</v>
      </c>
      <c r="C549" s="6" t="s">
        <v>1582</v>
      </c>
      <c r="D549" s="188">
        <v>41302</v>
      </c>
      <c r="E549" s="6" t="s">
        <v>1461</v>
      </c>
      <c r="F549" s="6" t="s">
        <v>2074</v>
      </c>
      <c r="G549" s="6" t="s">
        <v>1583</v>
      </c>
      <c r="H549" s="150">
        <v>9971927</v>
      </c>
      <c r="I549" s="150">
        <v>9971927</v>
      </c>
      <c r="J549" s="8">
        <f t="shared" si="7"/>
        <v>1</v>
      </c>
      <c r="K549" s="9" t="s">
        <v>26</v>
      </c>
      <c r="L549" s="20" t="s">
        <v>83</v>
      </c>
      <c r="M549" s="20" t="s">
        <v>84</v>
      </c>
      <c r="N549" s="20">
        <v>8</v>
      </c>
      <c r="O549" s="6"/>
    </row>
    <row r="550" spans="1:15" s="1" customFormat="1" ht="402.5" customHeight="1">
      <c r="A550" s="21" t="s">
        <v>1857</v>
      </c>
      <c r="B550" s="6" t="s">
        <v>1584</v>
      </c>
      <c r="C550" s="6" t="s">
        <v>1470</v>
      </c>
      <c r="D550" s="132">
        <v>41361</v>
      </c>
      <c r="E550" s="6" t="s">
        <v>1585</v>
      </c>
      <c r="F550" s="234" t="s">
        <v>2159</v>
      </c>
      <c r="G550" s="6" t="s">
        <v>1586</v>
      </c>
      <c r="H550" s="164">
        <v>29939692</v>
      </c>
      <c r="I550" s="164">
        <v>29925000</v>
      </c>
      <c r="J550" s="8">
        <f t="shared" si="7"/>
        <v>0.99950928018898788</v>
      </c>
      <c r="K550" s="5">
        <v>1</v>
      </c>
      <c r="L550" s="20" t="s">
        <v>83</v>
      </c>
      <c r="M550" s="20" t="s">
        <v>84</v>
      </c>
      <c r="N550" s="5">
        <v>2</v>
      </c>
      <c r="O550" s="6"/>
    </row>
    <row r="551" spans="1:15" s="1" customFormat="1" ht="409.25" customHeight="1">
      <c r="A551" s="21" t="s">
        <v>1587</v>
      </c>
      <c r="B551" s="6" t="s">
        <v>1588</v>
      </c>
      <c r="C551" s="6" t="s">
        <v>1589</v>
      </c>
      <c r="D551" s="239">
        <v>41243</v>
      </c>
      <c r="E551" s="6" t="s">
        <v>1590</v>
      </c>
      <c r="F551" s="6" t="s">
        <v>2099</v>
      </c>
      <c r="G551" s="6" t="s">
        <v>2137</v>
      </c>
      <c r="H551" s="161">
        <v>28981824</v>
      </c>
      <c r="I551" s="161">
        <v>28967000</v>
      </c>
      <c r="J551" s="174">
        <f>ROUND(I551/H551,3)</f>
        <v>0.999</v>
      </c>
      <c r="K551" s="20">
        <v>2</v>
      </c>
      <c r="L551" s="20" t="s">
        <v>27</v>
      </c>
      <c r="M551" s="20" t="s">
        <v>20</v>
      </c>
      <c r="N551" s="20">
        <v>1</v>
      </c>
      <c r="O551" s="21"/>
    </row>
    <row r="552" spans="1:15" s="1" customFormat="1" ht="125.25" customHeight="1">
      <c r="A552" s="21" t="s">
        <v>1587</v>
      </c>
      <c r="B552" s="6" t="s">
        <v>1591</v>
      </c>
      <c r="C552" s="6" t="s">
        <v>1592</v>
      </c>
      <c r="D552" s="203">
        <v>41156</v>
      </c>
      <c r="E552" s="6" t="s">
        <v>1593</v>
      </c>
      <c r="F552" s="6" t="s">
        <v>2100</v>
      </c>
      <c r="G552" s="6" t="s">
        <v>1594</v>
      </c>
      <c r="H552" s="161">
        <v>68730032</v>
      </c>
      <c r="I552" s="161">
        <v>67923588</v>
      </c>
      <c r="J552" s="174">
        <f>ROUND(I552/H552,3)</f>
        <v>0.98799999999999999</v>
      </c>
      <c r="K552" s="20">
        <v>2</v>
      </c>
      <c r="L552" s="20" t="s">
        <v>27</v>
      </c>
      <c r="M552" s="20" t="s">
        <v>20</v>
      </c>
      <c r="N552" s="20">
        <v>1</v>
      </c>
      <c r="O552" s="21"/>
    </row>
    <row r="553" spans="1:15" s="1" customFormat="1" ht="361.25" customHeight="1">
      <c r="A553" s="21" t="s">
        <v>1587</v>
      </c>
      <c r="B553" s="6" t="s">
        <v>1595</v>
      </c>
      <c r="C553" s="6" t="s">
        <v>1596</v>
      </c>
      <c r="D553" s="203">
        <v>41037</v>
      </c>
      <c r="E553" s="6" t="s">
        <v>1597</v>
      </c>
      <c r="F553" s="6" t="s">
        <v>2101</v>
      </c>
      <c r="G553" s="6" t="s">
        <v>1598</v>
      </c>
      <c r="H553" s="12" t="s">
        <v>1861</v>
      </c>
      <c r="I553" s="161">
        <v>4998000</v>
      </c>
      <c r="J553" s="165" t="s">
        <v>26</v>
      </c>
      <c r="K553" s="20">
        <v>1</v>
      </c>
      <c r="L553" s="20" t="s">
        <v>474</v>
      </c>
      <c r="M553" s="20" t="s">
        <v>20</v>
      </c>
      <c r="N553" s="20">
        <v>1</v>
      </c>
      <c r="O553" s="21"/>
    </row>
    <row r="554" spans="1:15" s="1" customFormat="1" ht="147.5" customHeight="1">
      <c r="A554" s="21" t="s">
        <v>1587</v>
      </c>
      <c r="B554" s="6" t="s">
        <v>1599</v>
      </c>
      <c r="C554" s="6" t="s">
        <v>1600</v>
      </c>
      <c r="D554" s="203">
        <v>41092</v>
      </c>
      <c r="E554" s="6" t="s">
        <v>1601</v>
      </c>
      <c r="F554" s="6" t="s">
        <v>2102</v>
      </c>
      <c r="G554" s="6" t="s">
        <v>1602</v>
      </c>
      <c r="H554" s="12" t="s">
        <v>1861</v>
      </c>
      <c r="I554" s="161">
        <v>12000000</v>
      </c>
      <c r="J554" s="165" t="s">
        <v>26</v>
      </c>
      <c r="K554" s="20">
        <v>0</v>
      </c>
      <c r="L554" s="20" t="s">
        <v>474</v>
      </c>
      <c r="M554" s="20" t="s">
        <v>20</v>
      </c>
      <c r="N554" s="20">
        <v>253</v>
      </c>
      <c r="O554" s="21"/>
    </row>
    <row r="555" spans="1:15" s="1" customFormat="1" ht="182" customHeight="1">
      <c r="A555" s="21" t="s">
        <v>1587</v>
      </c>
      <c r="B555" s="6" t="s">
        <v>1603</v>
      </c>
      <c r="C555" s="6" t="s">
        <v>1604</v>
      </c>
      <c r="D555" s="203">
        <v>41092</v>
      </c>
      <c r="E555" s="6" t="s">
        <v>1605</v>
      </c>
      <c r="F555" s="6" t="s">
        <v>2099</v>
      </c>
      <c r="G555" s="6" t="s">
        <v>1606</v>
      </c>
      <c r="H555" s="12" t="s">
        <v>1861</v>
      </c>
      <c r="I555" s="161">
        <v>19630000</v>
      </c>
      <c r="J555" s="165" t="s">
        <v>26</v>
      </c>
      <c r="K555" s="20">
        <v>2</v>
      </c>
      <c r="L555" s="20" t="s">
        <v>27</v>
      </c>
      <c r="M555" s="20" t="s">
        <v>20</v>
      </c>
      <c r="N555" s="20" t="s">
        <v>1862</v>
      </c>
      <c r="O555" s="21"/>
    </row>
    <row r="556" spans="1:15" s="1" customFormat="1" ht="175.75" customHeight="1">
      <c r="A556" s="21" t="s">
        <v>1587</v>
      </c>
      <c r="B556" s="6" t="s">
        <v>1607</v>
      </c>
      <c r="C556" s="6" t="s">
        <v>1604</v>
      </c>
      <c r="D556" s="203">
        <v>41092</v>
      </c>
      <c r="E556" s="6" t="s">
        <v>1605</v>
      </c>
      <c r="F556" s="6" t="s">
        <v>2099</v>
      </c>
      <c r="G556" s="6" t="s">
        <v>1606</v>
      </c>
      <c r="H556" s="12" t="s">
        <v>1861</v>
      </c>
      <c r="I556" s="161">
        <v>14722000</v>
      </c>
      <c r="J556" s="165" t="s">
        <v>26</v>
      </c>
      <c r="K556" s="20">
        <v>2</v>
      </c>
      <c r="L556" s="20" t="s">
        <v>27</v>
      </c>
      <c r="M556" s="20" t="s">
        <v>20</v>
      </c>
      <c r="N556" s="20" t="s">
        <v>1862</v>
      </c>
      <c r="O556" s="21"/>
    </row>
    <row r="557" spans="1:15" s="1" customFormat="1" ht="283.75" customHeight="1">
      <c r="A557" s="21" t="s">
        <v>1587</v>
      </c>
      <c r="B557" s="6" t="s">
        <v>1608</v>
      </c>
      <c r="C557" s="6" t="s">
        <v>1609</v>
      </c>
      <c r="D557" s="203">
        <v>41078</v>
      </c>
      <c r="E557" s="6" t="s">
        <v>1610</v>
      </c>
      <c r="F557" s="6" t="s">
        <v>1911</v>
      </c>
      <c r="G557" s="6" t="s">
        <v>1611</v>
      </c>
      <c r="H557" s="12" t="s">
        <v>1861</v>
      </c>
      <c r="I557" s="161">
        <v>4300000</v>
      </c>
      <c r="J557" s="165" t="s">
        <v>26</v>
      </c>
      <c r="K557" s="20">
        <v>1</v>
      </c>
      <c r="L557" s="20" t="s">
        <v>474</v>
      </c>
      <c r="M557" s="20" t="s">
        <v>20</v>
      </c>
      <c r="N557" s="20">
        <v>7</v>
      </c>
      <c r="O557" s="21"/>
    </row>
    <row r="558" spans="1:15" s="1" customFormat="1" ht="409.5" customHeight="1">
      <c r="A558" s="21" t="s">
        <v>1587</v>
      </c>
      <c r="B558" s="6" t="s">
        <v>1612</v>
      </c>
      <c r="C558" s="6" t="s">
        <v>1609</v>
      </c>
      <c r="D558" s="203">
        <v>41001</v>
      </c>
      <c r="E558" s="6" t="s">
        <v>1613</v>
      </c>
      <c r="F558" s="6" t="s">
        <v>1994</v>
      </c>
      <c r="G558" s="226" t="s">
        <v>1614</v>
      </c>
      <c r="H558" s="161">
        <v>132222351</v>
      </c>
      <c r="I558" s="161">
        <v>130075050</v>
      </c>
      <c r="J558" s="174">
        <f>ROUND(I558/H558,3)</f>
        <v>0.98399999999999999</v>
      </c>
      <c r="K558" s="9" t="s">
        <v>26</v>
      </c>
      <c r="L558" s="20" t="s">
        <v>27</v>
      </c>
      <c r="M558" s="20" t="s">
        <v>20</v>
      </c>
      <c r="N558" s="20" t="s">
        <v>1862</v>
      </c>
      <c r="O558" s="21"/>
    </row>
    <row r="559" spans="1:15" s="1" customFormat="1" ht="175.75" customHeight="1">
      <c r="A559" s="21" t="s">
        <v>1587</v>
      </c>
      <c r="B559" s="6" t="s">
        <v>1615</v>
      </c>
      <c r="C559" s="6" t="s">
        <v>1616</v>
      </c>
      <c r="D559" s="203">
        <v>41199</v>
      </c>
      <c r="E559" s="6" t="s">
        <v>2138</v>
      </c>
      <c r="F559" s="6" t="s">
        <v>1932</v>
      </c>
      <c r="G559" s="6" t="s">
        <v>1617</v>
      </c>
      <c r="H559" s="12" t="s">
        <v>1861</v>
      </c>
      <c r="I559" s="161">
        <v>3494685</v>
      </c>
      <c r="J559" s="165" t="s">
        <v>26</v>
      </c>
      <c r="K559" s="20">
        <v>0</v>
      </c>
      <c r="L559" s="20" t="s">
        <v>27</v>
      </c>
      <c r="M559" s="20" t="s">
        <v>20</v>
      </c>
      <c r="N559" s="20" t="s">
        <v>1862</v>
      </c>
      <c r="O559" s="21"/>
    </row>
    <row r="560" spans="1:15" s="1" customFormat="1" ht="144" customHeight="1">
      <c r="A560" s="21" t="s">
        <v>1587</v>
      </c>
      <c r="B560" s="6" t="s">
        <v>1618</v>
      </c>
      <c r="C560" s="6" t="s">
        <v>1619</v>
      </c>
      <c r="D560" s="102">
        <v>41306</v>
      </c>
      <c r="E560" s="6" t="s">
        <v>1620</v>
      </c>
      <c r="F560" s="6" t="s">
        <v>1933</v>
      </c>
      <c r="G560" s="6" t="s">
        <v>1621</v>
      </c>
      <c r="H560" s="12" t="s">
        <v>1861</v>
      </c>
      <c r="I560" s="161">
        <v>309500</v>
      </c>
      <c r="J560" s="165" t="s">
        <v>26</v>
      </c>
      <c r="K560" s="20">
        <v>0</v>
      </c>
      <c r="L560" s="20" t="s">
        <v>27</v>
      </c>
      <c r="M560" s="20" t="s">
        <v>20</v>
      </c>
      <c r="N560" s="20" t="s">
        <v>1862</v>
      </c>
      <c r="O560" s="21"/>
    </row>
    <row r="561" spans="1:15" s="1" customFormat="1" ht="409.5" customHeight="1">
      <c r="A561" s="21" t="s">
        <v>1587</v>
      </c>
      <c r="B561" s="6" t="s">
        <v>1622</v>
      </c>
      <c r="C561" s="6" t="s">
        <v>1623</v>
      </c>
      <c r="D561" s="203">
        <v>41001</v>
      </c>
      <c r="E561" s="6" t="s">
        <v>1590</v>
      </c>
      <c r="F561" s="6" t="s">
        <v>2099</v>
      </c>
      <c r="G561" s="226" t="s">
        <v>1624</v>
      </c>
      <c r="H561" s="161">
        <v>80802472</v>
      </c>
      <c r="I561" s="161">
        <v>79000000</v>
      </c>
      <c r="J561" s="174">
        <f>ROUND(I561/H561,3)</f>
        <v>0.97799999999999998</v>
      </c>
      <c r="K561" s="20">
        <v>2</v>
      </c>
      <c r="L561" s="20" t="s">
        <v>27</v>
      </c>
      <c r="M561" s="20" t="s">
        <v>20</v>
      </c>
      <c r="N561" s="20" t="s">
        <v>1862</v>
      </c>
      <c r="O561" s="21"/>
    </row>
    <row r="562" spans="1:15" s="1" customFormat="1" ht="119.25" customHeight="1">
      <c r="A562" s="21" t="s">
        <v>1587</v>
      </c>
      <c r="B562" s="6" t="s">
        <v>1625</v>
      </c>
      <c r="C562" s="6" t="s">
        <v>1626</v>
      </c>
      <c r="D562" s="203">
        <v>41092</v>
      </c>
      <c r="E562" s="6" t="s">
        <v>1590</v>
      </c>
      <c r="F562" s="6" t="s">
        <v>2099</v>
      </c>
      <c r="G562" s="6" t="s">
        <v>1627</v>
      </c>
      <c r="H562" s="161">
        <v>95800000</v>
      </c>
      <c r="I562" s="161">
        <v>95800000</v>
      </c>
      <c r="J562" s="174">
        <f>ROUND(I562/H562,3)</f>
        <v>1</v>
      </c>
      <c r="K562" s="20">
        <v>2</v>
      </c>
      <c r="L562" s="20" t="s">
        <v>27</v>
      </c>
      <c r="M562" s="20" t="s">
        <v>20</v>
      </c>
      <c r="N562" s="20">
        <v>272</v>
      </c>
      <c r="O562" s="21"/>
    </row>
    <row r="563" spans="1:15" s="1" customFormat="1" ht="400.75" customHeight="1">
      <c r="A563" s="21" t="s">
        <v>1587</v>
      </c>
      <c r="B563" s="6" t="s">
        <v>1628</v>
      </c>
      <c r="C563" s="6" t="s">
        <v>1626</v>
      </c>
      <c r="D563" s="203">
        <v>41004</v>
      </c>
      <c r="E563" s="6" t="s">
        <v>1590</v>
      </c>
      <c r="F563" s="6" t="s">
        <v>2099</v>
      </c>
      <c r="G563" s="6" t="s">
        <v>1629</v>
      </c>
      <c r="H563" s="161">
        <v>111329476</v>
      </c>
      <c r="I563" s="161">
        <v>97190000</v>
      </c>
      <c r="J563" s="174">
        <f>ROUND(I563/H563,3)</f>
        <v>0.873</v>
      </c>
      <c r="K563" s="20">
        <v>2</v>
      </c>
      <c r="L563" s="20" t="s">
        <v>27</v>
      </c>
      <c r="M563" s="20" t="s">
        <v>20</v>
      </c>
      <c r="N563" s="20">
        <v>1</v>
      </c>
      <c r="O563" s="21"/>
    </row>
    <row r="564" spans="1:15" s="1" customFormat="1" ht="409.5" customHeight="1">
      <c r="A564" s="21" t="s">
        <v>1587</v>
      </c>
      <c r="B564" s="6" t="s">
        <v>1630</v>
      </c>
      <c r="C564" s="6" t="s">
        <v>1623</v>
      </c>
      <c r="D564" s="203">
        <v>41015</v>
      </c>
      <c r="E564" s="6" t="s">
        <v>1590</v>
      </c>
      <c r="F564" s="6" t="s">
        <v>2099</v>
      </c>
      <c r="G564" s="6" t="s">
        <v>1847</v>
      </c>
      <c r="H564" s="12" t="s">
        <v>1861</v>
      </c>
      <c r="I564" s="161">
        <v>1780000</v>
      </c>
      <c r="J564" s="165" t="s">
        <v>26</v>
      </c>
      <c r="K564" s="20">
        <v>2</v>
      </c>
      <c r="L564" s="20" t="s">
        <v>27</v>
      </c>
      <c r="M564" s="20" t="s">
        <v>20</v>
      </c>
      <c r="N564" s="20" t="s">
        <v>1862</v>
      </c>
      <c r="O564" s="21"/>
    </row>
    <row r="565" spans="1:15" s="1" customFormat="1" ht="306.5" customHeight="1">
      <c r="A565" s="21" t="s">
        <v>1587</v>
      </c>
      <c r="B565" s="6" t="s">
        <v>1631</v>
      </c>
      <c r="C565" s="6" t="s">
        <v>1626</v>
      </c>
      <c r="D565" s="203">
        <v>41008</v>
      </c>
      <c r="E565" s="6" t="s">
        <v>1590</v>
      </c>
      <c r="F565" s="6" t="s">
        <v>2099</v>
      </c>
      <c r="G565" s="6" t="s">
        <v>1632</v>
      </c>
      <c r="H565" s="12" t="s">
        <v>1861</v>
      </c>
      <c r="I565" s="161">
        <v>170000000</v>
      </c>
      <c r="J565" s="165" t="s">
        <v>26</v>
      </c>
      <c r="K565" s="20">
        <v>2</v>
      </c>
      <c r="L565" s="20" t="s">
        <v>27</v>
      </c>
      <c r="M565" s="20" t="s">
        <v>20</v>
      </c>
      <c r="N565" s="20">
        <v>1</v>
      </c>
      <c r="O565" s="21"/>
    </row>
    <row r="566" spans="1:15" s="1" customFormat="1" ht="346.5" customHeight="1">
      <c r="A566" s="21" t="s">
        <v>1587</v>
      </c>
      <c r="B566" s="6" t="s">
        <v>1633</v>
      </c>
      <c r="C566" s="6" t="s">
        <v>1623</v>
      </c>
      <c r="D566" s="203">
        <v>41068</v>
      </c>
      <c r="E566" s="6" t="s">
        <v>1634</v>
      </c>
      <c r="F566" s="6" t="s">
        <v>2050</v>
      </c>
      <c r="G566" s="6" t="s">
        <v>1635</v>
      </c>
      <c r="H566" s="12" t="s">
        <v>1861</v>
      </c>
      <c r="I566" s="161">
        <v>19139001</v>
      </c>
      <c r="J566" s="165" t="s">
        <v>26</v>
      </c>
      <c r="K566" s="20">
        <v>0</v>
      </c>
      <c r="L566" s="20" t="s">
        <v>33</v>
      </c>
      <c r="M566" s="20" t="s">
        <v>20</v>
      </c>
      <c r="N566" s="20" t="s">
        <v>1862</v>
      </c>
      <c r="O566" s="21"/>
    </row>
    <row r="567" spans="1:15" s="1" customFormat="1" ht="164.25" customHeight="1">
      <c r="A567" s="21" t="s">
        <v>1587</v>
      </c>
      <c r="B567" s="6" t="s">
        <v>1851</v>
      </c>
      <c r="C567" s="6" t="s">
        <v>1626</v>
      </c>
      <c r="D567" s="203">
        <v>41024</v>
      </c>
      <c r="E567" s="6" t="s">
        <v>1590</v>
      </c>
      <c r="F567" s="6" t="s">
        <v>2099</v>
      </c>
      <c r="G567" s="6" t="s">
        <v>1636</v>
      </c>
      <c r="H567" s="161">
        <v>251563758</v>
      </c>
      <c r="I567" s="161">
        <v>250000000</v>
      </c>
      <c r="J567" s="174">
        <f>ROUND(I567/H567,3)</f>
        <v>0.99399999999999999</v>
      </c>
      <c r="K567" s="20">
        <v>2</v>
      </c>
      <c r="L567" s="20" t="s">
        <v>27</v>
      </c>
      <c r="M567" s="20" t="s">
        <v>20</v>
      </c>
      <c r="N567" s="20">
        <v>1</v>
      </c>
      <c r="O567" s="21"/>
    </row>
    <row r="568" spans="1:15" s="1" customFormat="1" ht="256.75" customHeight="1">
      <c r="A568" s="21" t="s">
        <v>1587</v>
      </c>
      <c r="B568" s="6" t="s">
        <v>1637</v>
      </c>
      <c r="C568" s="6" t="s">
        <v>1638</v>
      </c>
      <c r="D568" s="203">
        <v>41246</v>
      </c>
      <c r="E568" s="6" t="s">
        <v>1590</v>
      </c>
      <c r="F568" s="6" t="s">
        <v>2099</v>
      </c>
      <c r="G568" s="6" t="s">
        <v>1639</v>
      </c>
      <c r="H568" s="161">
        <v>6496656</v>
      </c>
      <c r="I568" s="161">
        <v>6165500</v>
      </c>
      <c r="J568" s="174">
        <f>ROUND(I568/H568,3)</f>
        <v>0.94899999999999995</v>
      </c>
      <c r="K568" s="20">
        <v>2</v>
      </c>
      <c r="L568" s="20" t="s">
        <v>27</v>
      </c>
      <c r="M568" s="20" t="s">
        <v>20</v>
      </c>
      <c r="N568" s="20">
        <v>1</v>
      </c>
      <c r="O568" s="21"/>
    </row>
    <row r="569" spans="1:15" s="1" customFormat="1" ht="327.5" customHeight="1">
      <c r="A569" s="21" t="s">
        <v>1587</v>
      </c>
      <c r="B569" s="6" t="s">
        <v>1640</v>
      </c>
      <c r="C569" s="6" t="s">
        <v>1641</v>
      </c>
      <c r="D569" s="203">
        <v>41000</v>
      </c>
      <c r="E569" s="6" t="s">
        <v>1642</v>
      </c>
      <c r="F569" s="6" t="s">
        <v>2103</v>
      </c>
      <c r="G569" s="6" t="s">
        <v>1643</v>
      </c>
      <c r="H569" s="12" t="s">
        <v>1861</v>
      </c>
      <c r="I569" s="161">
        <v>23000000</v>
      </c>
      <c r="J569" s="165" t="s">
        <v>26</v>
      </c>
      <c r="K569" s="20">
        <v>1</v>
      </c>
      <c r="L569" s="20" t="s">
        <v>33</v>
      </c>
      <c r="M569" s="20" t="s">
        <v>20</v>
      </c>
      <c r="N569" s="20" t="s">
        <v>1862</v>
      </c>
      <c r="O569" s="21"/>
    </row>
    <row r="570" spans="1:15" s="1" customFormat="1" ht="178.25" customHeight="1">
      <c r="A570" s="21" t="s">
        <v>1587</v>
      </c>
      <c r="B570" s="6" t="s">
        <v>1644</v>
      </c>
      <c r="C570" s="240" t="s">
        <v>2139</v>
      </c>
      <c r="D570" s="203">
        <v>41054</v>
      </c>
      <c r="E570" s="6" t="s">
        <v>1645</v>
      </c>
      <c r="F570" s="6" t="s">
        <v>2104</v>
      </c>
      <c r="G570" s="6" t="s">
        <v>1646</v>
      </c>
      <c r="H570" s="12" t="s">
        <v>1861</v>
      </c>
      <c r="I570" s="161">
        <v>20988614</v>
      </c>
      <c r="J570" s="165" t="s">
        <v>26</v>
      </c>
      <c r="K570" s="20">
        <v>2</v>
      </c>
      <c r="L570" s="20" t="s">
        <v>33</v>
      </c>
      <c r="M570" s="20" t="s">
        <v>20</v>
      </c>
      <c r="N570" s="20">
        <v>295</v>
      </c>
      <c r="O570" s="21"/>
    </row>
    <row r="571" spans="1:15" s="1" customFormat="1" ht="372.5" customHeight="1">
      <c r="A571" s="21" t="s">
        <v>1587</v>
      </c>
      <c r="B571" s="6" t="s">
        <v>1647</v>
      </c>
      <c r="C571" s="6" t="s">
        <v>1641</v>
      </c>
      <c r="D571" s="203">
        <v>41037</v>
      </c>
      <c r="E571" s="6" t="s">
        <v>1590</v>
      </c>
      <c r="F571" s="6" t="s">
        <v>2099</v>
      </c>
      <c r="G571" s="6" t="s">
        <v>1648</v>
      </c>
      <c r="H571" s="161">
        <v>96197584</v>
      </c>
      <c r="I571" s="161">
        <v>95600000</v>
      </c>
      <c r="J571" s="174">
        <f>ROUND(I571/H571,3)</f>
        <v>0.99399999999999999</v>
      </c>
      <c r="K571" s="20">
        <v>2</v>
      </c>
      <c r="L571" s="20" t="s">
        <v>27</v>
      </c>
      <c r="M571" s="20" t="s">
        <v>20</v>
      </c>
      <c r="N571" s="20">
        <v>2</v>
      </c>
      <c r="O571" s="21"/>
    </row>
    <row r="572" spans="1:15" s="1" customFormat="1" ht="207.5" customHeight="1">
      <c r="A572" s="21" t="s">
        <v>1587</v>
      </c>
      <c r="B572" s="6" t="s">
        <v>1649</v>
      </c>
      <c r="C572" s="6" t="s">
        <v>1641</v>
      </c>
      <c r="D572" s="203">
        <v>41102</v>
      </c>
      <c r="E572" s="6" t="s">
        <v>1590</v>
      </c>
      <c r="F572" s="6" t="s">
        <v>2099</v>
      </c>
      <c r="G572" s="6" t="s">
        <v>1650</v>
      </c>
      <c r="H572" s="12" t="s">
        <v>1861</v>
      </c>
      <c r="I572" s="161">
        <v>34707000</v>
      </c>
      <c r="J572" s="165" t="s">
        <v>26</v>
      </c>
      <c r="K572" s="20">
        <v>2</v>
      </c>
      <c r="L572" s="20" t="s">
        <v>27</v>
      </c>
      <c r="M572" s="20" t="s">
        <v>20</v>
      </c>
      <c r="N572" s="20" t="s">
        <v>1862</v>
      </c>
      <c r="O572" s="21"/>
    </row>
    <row r="573" spans="1:15" s="1" customFormat="1" ht="281.5" customHeight="1">
      <c r="A573" s="21" t="s">
        <v>1587</v>
      </c>
      <c r="B573" s="6" t="s">
        <v>1651</v>
      </c>
      <c r="C573" s="6" t="s">
        <v>1641</v>
      </c>
      <c r="D573" s="203">
        <v>41045</v>
      </c>
      <c r="E573" s="6" t="s">
        <v>1590</v>
      </c>
      <c r="F573" s="6" t="s">
        <v>2099</v>
      </c>
      <c r="G573" s="241" t="s">
        <v>2140</v>
      </c>
      <c r="H573" s="12" t="s">
        <v>1861</v>
      </c>
      <c r="I573" s="161">
        <v>9041000</v>
      </c>
      <c r="J573" s="165" t="s">
        <v>26</v>
      </c>
      <c r="K573" s="20">
        <v>2</v>
      </c>
      <c r="L573" s="20" t="s">
        <v>33</v>
      </c>
      <c r="M573" s="20" t="s">
        <v>20</v>
      </c>
      <c r="N573" s="20">
        <v>1</v>
      </c>
      <c r="O573" s="21"/>
    </row>
    <row r="574" spans="1:15" s="1" customFormat="1" ht="156.5" customHeight="1">
      <c r="A574" s="21" t="s">
        <v>1587</v>
      </c>
      <c r="B574" s="6" t="s">
        <v>1652</v>
      </c>
      <c r="C574" s="240" t="s">
        <v>2139</v>
      </c>
      <c r="D574" s="203">
        <v>41000</v>
      </c>
      <c r="E574" s="6" t="s">
        <v>1653</v>
      </c>
      <c r="F574" s="6" t="s">
        <v>2105</v>
      </c>
      <c r="G574" s="6" t="s">
        <v>1654</v>
      </c>
      <c r="H574" s="161">
        <v>278158614</v>
      </c>
      <c r="I574" s="161">
        <v>275500000</v>
      </c>
      <c r="J574" s="174">
        <f>ROUND(I574/H574,3)</f>
        <v>0.99</v>
      </c>
      <c r="K574" s="20">
        <v>2</v>
      </c>
      <c r="L574" s="20" t="s">
        <v>19</v>
      </c>
      <c r="M574" s="20" t="s">
        <v>20</v>
      </c>
      <c r="N574" s="20">
        <v>1</v>
      </c>
      <c r="O574" s="21"/>
    </row>
    <row r="575" spans="1:15" s="1" customFormat="1" ht="301.75" customHeight="1">
      <c r="A575" s="21" t="s">
        <v>1587</v>
      </c>
      <c r="B575" s="6" t="s">
        <v>1655</v>
      </c>
      <c r="C575" s="6" t="s">
        <v>1656</v>
      </c>
      <c r="D575" s="203">
        <v>41000</v>
      </c>
      <c r="E575" s="6" t="s">
        <v>1657</v>
      </c>
      <c r="F575" s="6" t="s">
        <v>2106</v>
      </c>
      <c r="G575" s="6" t="s">
        <v>1658</v>
      </c>
      <c r="H575" s="12" t="s">
        <v>1861</v>
      </c>
      <c r="I575" s="161">
        <v>12990000</v>
      </c>
      <c r="J575" s="165" t="s">
        <v>26</v>
      </c>
      <c r="K575" s="20">
        <v>1</v>
      </c>
      <c r="L575" s="20" t="s">
        <v>33</v>
      </c>
      <c r="M575" s="20" t="s">
        <v>20</v>
      </c>
      <c r="N575" s="20">
        <v>1</v>
      </c>
      <c r="O575" s="21"/>
    </row>
    <row r="576" spans="1:15" s="1" customFormat="1" ht="347.75" customHeight="1">
      <c r="A576" s="21" t="s">
        <v>1587</v>
      </c>
      <c r="B576" s="6" t="s">
        <v>1659</v>
      </c>
      <c r="C576" s="6" t="s">
        <v>1656</v>
      </c>
      <c r="D576" s="203">
        <v>41037</v>
      </c>
      <c r="E576" s="6" t="s">
        <v>1657</v>
      </c>
      <c r="F576" s="6" t="s">
        <v>2106</v>
      </c>
      <c r="G576" s="6" t="s">
        <v>1660</v>
      </c>
      <c r="H576" s="12" t="s">
        <v>1861</v>
      </c>
      <c r="I576" s="161">
        <v>5985000</v>
      </c>
      <c r="J576" s="165" t="s">
        <v>26</v>
      </c>
      <c r="K576" s="20">
        <v>1</v>
      </c>
      <c r="L576" s="20" t="s">
        <v>33</v>
      </c>
      <c r="M576" s="20" t="s">
        <v>20</v>
      </c>
      <c r="N576" s="20">
        <v>2</v>
      </c>
      <c r="O576" s="21"/>
    </row>
    <row r="577" spans="1:15" s="1" customFormat="1" ht="278.25" customHeight="1">
      <c r="A577" s="21" t="s">
        <v>1587</v>
      </c>
      <c r="B577" s="6" t="s">
        <v>1661</v>
      </c>
      <c r="C577" s="6" t="s">
        <v>1656</v>
      </c>
      <c r="D577" s="203">
        <v>41001</v>
      </c>
      <c r="E577" s="6" t="s">
        <v>1662</v>
      </c>
      <c r="F577" s="6" t="s">
        <v>2107</v>
      </c>
      <c r="G577" s="6" t="s">
        <v>1663</v>
      </c>
      <c r="H577" s="12" t="s">
        <v>1861</v>
      </c>
      <c r="I577" s="161">
        <v>6800000</v>
      </c>
      <c r="J577" s="165" t="s">
        <v>26</v>
      </c>
      <c r="K577" s="9" t="s">
        <v>26</v>
      </c>
      <c r="L577" s="20" t="s">
        <v>27</v>
      </c>
      <c r="M577" s="20" t="s">
        <v>20</v>
      </c>
      <c r="N577" s="20" t="s">
        <v>1862</v>
      </c>
      <c r="O577" s="21"/>
    </row>
    <row r="578" spans="1:15" s="1" customFormat="1" ht="248" customHeight="1">
      <c r="A578" s="21" t="s">
        <v>1587</v>
      </c>
      <c r="B578" s="6" t="s">
        <v>1664</v>
      </c>
      <c r="C578" s="6" t="s">
        <v>1656</v>
      </c>
      <c r="D578" s="203">
        <v>41008</v>
      </c>
      <c r="E578" s="6" t="s">
        <v>1665</v>
      </c>
      <c r="F578" s="6" t="s">
        <v>2108</v>
      </c>
      <c r="G578" s="6" t="s">
        <v>1666</v>
      </c>
      <c r="H578" s="12" t="s">
        <v>1861</v>
      </c>
      <c r="I578" s="161">
        <v>13230000</v>
      </c>
      <c r="J578" s="165" t="s">
        <v>26</v>
      </c>
      <c r="K578" s="20">
        <v>1</v>
      </c>
      <c r="L578" s="20" t="s">
        <v>27</v>
      </c>
      <c r="M578" s="20" t="s">
        <v>20</v>
      </c>
      <c r="N578" s="20" t="s">
        <v>1862</v>
      </c>
      <c r="O578" s="21"/>
    </row>
    <row r="579" spans="1:15" s="1" customFormat="1" ht="361.25" customHeight="1">
      <c r="A579" s="21" t="s">
        <v>1587</v>
      </c>
      <c r="B579" s="6" t="s">
        <v>1667</v>
      </c>
      <c r="C579" s="6" t="s">
        <v>1656</v>
      </c>
      <c r="D579" s="203">
        <v>41005</v>
      </c>
      <c r="E579" s="6" t="s">
        <v>1665</v>
      </c>
      <c r="F579" s="6" t="s">
        <v>2108</v>
      </c>
      <c r="G579" s="6" t="s">
        <v>1668</v>
      </c>
      <c r="H579" s="12" t="s">
        <v>1861</v>
      </c>
      <c r="I579" s="161">
        <v>14595000</v>
      </c>
      <c r="J579" s="165" t="s">
        <v>26</v>
      </c>
      <c r="K579" s="20">
        <v>1</v>
      </c>
      <c r="L579" s="20" t="s">
        <v>27</v>
      </c>
      <c r="M579" s="20" t="s">
        <v>20</v>
      </c>
      <c r="N579" s="20">
        <v>1</v>
      </c>
      <c r="O579" s="21"/>
    </row>
    <row r="580" spans="1:15" s="1" customFormat="1" ht="385.5" customHeight="1">
      <c r="A580" s="21" t="s">
        <v>1587</v>
      </c>
      <c r="B580" s="6" t="s">
        <v>1669</v>
      </c>
      <c r="C580" s="6" t="s">
        <v>1670</v>
      </c>
      <c r="D580" s="203">
        <v>41005</v>
      </c>
      <c r="E580" s="6" t="s">
        <v>1657</v>
      </c>
      <c r="F580" s="6" t="s">
        <v>2106</v>
      </c>
      <c r="G580" s="6" t="s">
        <v>1671</v>
      </c>
      <c r="H580" s="12" t="s">
        <v>1861</v>
      </c>
      <c r="I580" s="161">
        <v>10998000</v>
      </c>
      <c r="J580" s="165" t="s">
        <v>26</v>
      </c>
      <c r="K580" s="20">
        <v>1</v>
      </c>
      <c r="L580" s="20" t="s">
        <v>33</v>
      </c>
      <c r="M580" s="20" t="s">
        <v>20</v>
      </c>
      <c r="N580" s="20">
        <v>1</v>
      </c>
      <c r="O580" s="21"/>
    </row>
    <row r="581" spans="1:15" s="1" customFormat="1" ht="242.25" customHeight="1">
      <c r="A581" s="21" t="s">
        <v>1587</v>
      </c>
      <c r="B581" s="6" t="s">
        <v>1672</v>
      </c>
      <c r="C581" s="6" t="s">
        <v>1673</v>
      </c>
      <c r="D581" s="203">
        <v>41008</v>
      </c>
      <c r="E581" s="6" t="s">
        <v>1674</v>
      </c>
      <c r="F581" s="6" t="s">
        <v>1911</v>
      </c>
      <c r="G581" s="6" t="s">
        <v>1675</v>
      </c>
      <c r="H581" s="12" t="s">
        <v>1861</v>
      </c>
      <c r="I581" s="161">
        <v>3957000</v>
      </c>
      <c r="J581" s="165" t="s">
        <v>26</v>
      </c>
      <c r="K581" s="20">
        <v>2</v>
      </c>
      <c r="L581" s="20" t="s">
        <v>474</v>
      </c>
      <c r="M581" s="20" t="s">
        <v>20</v>
      </c>
      <c r="N581" s="20">
        <v>1</v>
      </c>
      <c r="O581" s="21"/>
    </row>
    <row r="582" spans="1:15" s="1" customFormat="1" ht="409.5" customHeight="1">
      <c r="A582" s="21" t="s">
        <v>1587</v>
      </c>
      <c r="B582" s="6" t="s">
        <v>1676</v>
      </c>
      <c r="C582" s="6" t="s">
        <v>1677</v>
      </c>
      <c r="D582" s="203">
        <v>41000</v>
      </c>
      <c r="E582" s="6" t="s">
        <v>1678</v>
      </c>
      <c r="F582" s="6" t="s">
        <v>2106</v>
      </c>
      <c r="G582" s="242" t="s">
        <v>2141</v>
      </c>
      <c r="H582" s="12" t="s">
        <v>1861</v>
      </c>
      <c r="I582" s="161">
        <v>97545000</v>
      </c>
      <c r="J582" s="165" t="s">
        <v>26</v>
      </c>
      <c r="K582" s="20">
        <v>1</v>
      </c>
      <c r="L582" s="20" t="s">
        <v>33</v>
      </c>
      <c r="M582" s="20" t="s">
        <v>20</v>
      </c>
      <c r="N582" s="20">
        <v>3</v>
      </c>
      <c r="O582" s="21"/>
    </row>
    <row r="583" spans="1:15" s="1" customFormat="1" ht="131" customHeight="1">
      <c r="A583" s="21" t="s">
        <v>1587</v>
      </c>
      <c r="B583" s="6" t="s">
        <v>1679</v>
      </c>
      <c r="C583" s="6" t="s">
        <v>1680</v>
      </c>
      <c r="D583" s="203">
        <v>41155</v>
      </c>
      <c r="E583" s="6" t="s">
        <v>1610</v>
      </c>
      <c r="F583" s="6" t="s">
        <v>1911</v>
      </c>
      <c r="G583" s="6" t="s">
        <v>1681</v>
      </c>
      <c r="H583" s="161">
        <v>27310000</v>
      </c>
      <c r="I583" s="161">
        <v>27306325</v>
      </c>
      <c r="J583" s="174">
        <v>0.999</v>
      </c>
      <c r="K583" s="20">
        <v>2</v>
      </c>
      <c r="L583" s="20" t="s">
        <v>474</v>
      </c>
      <c r="M583" s="20" t="s">
        <v>20</v>
      </c>
      <c r="N583" s="20">
        <v>1</v>
      </c>
      <c r="O583" s="21"/>
    </row>
    <row r="584" spans="1:15" s="1" customFormat="1" ht="245.5" customHeight="1">
      <c r="A584" s="21" t="s">
        <v>1587</v>
      </c>
      <c r="B584" s="6" t="s">
        <v>1682</v>
      </c>
      <c r="C584" s="6" t="s">
        <v>1683</v>
      </c>
      <c r="D584" s="203">
        <v>41000</v>
      </c>
      <c r="E584" s="6" t="s">
        <v>1684</v>
      </c>
      <c r="F584" s="6" t="s">
        <v>2109</v>
      </c>
      <c r="G584" s="6" t="s">
        <v>1685</v>
      </c>
      <c r="H584" s="12" t="s">
        <v>1861</v>
      </c>
      <c r="I584" s="161">
        <v>82600000</v>
      </c>
      <c r="J584" s="165" t="s">
        <v>26</v>
      </c>
      <c r="K584" s="20">
        <v>6</v>
      </c>
      <c r="L584" s="20" t="s">
        <v>33</v>
      </c>
      <c r="M584" s="20" t="s">
        <v>20</v>
      </c>
      <c r="N584" s="20">
        <v>2</v>
      </c>
      <c r="O584" s="21"/>
    </row>
    <row r="585" spans="1:15" s="1" customFormat="1" ht="178.25" customHeight="1">
      <c r="A585" s="21" t="s">
        <v>1587</v>
      </c>
      <c r="B585" s="6" t="s">
        <v>1686</v>
      </c>
      <c r="C585" s="6" t="s">
        <v>1687</v>
      </c>
      <c r="D585" s="203">
        <v>41000</v>
      </c>
      <c r="E585" s="6" t="s">
        <v>1688</v>
      </c>
      <c r="F585" s="6" t="s">
        <v>2109</v>
      </c>
      <c r="G585" s="6" t="s">
        <v>1689</v>
      </c>
      <c r="H585" s="12" t="s">
        <v>1861</v>
      </c>
      <c r="I585" s="161">
        <v>54180000</v>
      </c>
      <c r="J585" s="165" t="s">
        <v>26</v>
      </c>
      <c r="K585" s="20">
        <v>6</v>
      </c>
      <c r="L585" s="20" t="s">
        <v>33</v>
      </c>
      <c r="M585" s="20" t="s">
        <v>20</v>
      </c>
      <c r="N585" s="20">
        <v>1</v>
      </c>
      <c r="O585" s="21"/>
    </row>
    <row r="586" spans="1:15" s="1" customFormat="1" ht="379" customHeight="1">
      <c r="A586" s="21" t="s">
        <v>1587</v>
      </c>
      <c r="B586" s="6" t="s">
        <v>1690</v>
      </c>
      <c r="C586" s="6" t="s">
        <v>1691</v>
      </c>
      <c r="D586" s="203">
        <v>41000</v>
      </c>
      <c r="E586" s="6" t="s">
        <v>1692</v>
      </c>
      <c r="F586" s="6" t="s">
        <v>2109</v>
      </c>
      <c r="G586" s="6" t="s">
        <v>1693</v>
      </c>
      <c r="H586" s="12" t="s">
        <v>1861</v>
      </c>
      <c r="I586" s="161">
        <v>16100000</v>
      </c>
      <c r="J586" s="165" t="s">
        <v>26</v>
      </c>
      <c r="K586" s="20">
        <v>6</v>
      </c>
      <c r="L586" s="20" t="s">
        <v>33</v>
      </c>
      <c r="M586" s="20" t="s">
        <v>20</v>
      </c>
      <c r="N586" s="20">
        <v>1</v>
      </c>
      <c r="O586" s="21"/>
    </row>
    <row r="587" spans="1:15" s="1" customFormat="1" ht="166.5" customHeight="1">
      <c r="A587" s="21" t="s">
        <v>1587</v>
      </c>
      <c r="B587" s="6" t="s">
        <v>1694</v>
      </c>
      <c r="C587" s="6" t="s">
        <v>1695</v>
      </c>
      <c r="D587" s="203">
        <v>41008</v>
      </c>
      <c r="E587" s="6" t="s">
        <v>1662</v>
      </c>
      <c r="F587" s="6" t="s">
        <v>2107</v>
      </c>
      <c r="G587" s="6" t="s">
        <v>1696</v>
      </c>
      <c r="H587" s="161">
        <v>14439681</v>
      </c>
      <c r="I587" s="161">
        <v>13000000</v>
      </c>
      <c r="J587" s="174">
        <f>ROUND(I587/H587,3)</f>
        <v>0.9</v>
      </c>
      <c r="K587" s="9" t="s">
        <v>26</v>
      </c>
      <c r="L587" s="20" t="s">
        <v>27</v>
      </c>
      <c r="M587" s="20" t="s">
        <v>20</v>
      </c>
      <c r="N587" s="20">
        <v>1</v>
      </c>
      <c r="O587" s="21"/>
    </row>
    <row r="588" spans="1:15" s="1" customFormat="1" ht="176" customHeight="1">
      <c r="A588" s="21" t="s">
        <v>1587</v>
      </c>
      <c r="B588" s="6" t="s">
        <v>2144</v>
      </c>
      <c r="C588" s="6" t="s">
        <v>2145</v>
      </c>
      <c r="D588" s="203">
        <v>41008</v>
      </c>
      <c r="E588" s="6" t="s">
        <v>2142</v>
      </c>
      <c r="F588" s="6" t="s">
        <v>2160</v>
      </c>
      <c r="G588" s="6" t="s">
        <v>2143</v>
      </c>
      <c r="H588" s="161">
        <v>42933618</v>
      </c>
      <c r="I588" s="161">
        <v>39375000</v>
      </c>
      <c r="J588" s="174">
        <f>ROUND(I588/H588,3)</f>
        <v>0.91700000000000004</v>
      </c>
      <c r="K588" s="176">
        <v>0</v>
      </c>
      <c r="L588" s="20" t="s">
        <v>27</v>
      </c>
      <c r="M588" s="20" t="s">
        <v>20</v>
      </c>
      <c r="N588" s="20">
        <v>1</v>
      </c>
      <c r="O588" s="21"/>
    </row>
    <row r="589" spans="1:15" s="1" customFormat="1" ht="194.75" customHeight="1">
      <c r="A589" s="21" t="s">
        <v>1587</v>
      </c>
      <c r="B589" s="6" t="s">
        <v>1697</v>
      </c>
      <c r="C589" s="6" t="s">
        <v>1695</v>
      </c>
      <c r="D589" s="203">
        <v>41005</v>
      </c>
      <c r="E589" s="6" t="s">
        <v>1662</v>
      </c>
      <c r="F589" s="6" t="s">
        <v>2107</v>
      </c>
      <c r="G589" s="6" t="s">
        <v>1698</v>
      </c>
      <c r="H589" s="161">
        <v>30022834</v>
      </c>
      <c r="I589" s="161">
        <v>30000000</v>
      </c>
      <c r="J589" s="174">
        <f>ROUND(I589/H589,3)</f>
        <v>0.999</v>
      </c>
      <c r="K589" s="9" t="s">
        <v>26</v>
      </c>
      <c r="L589" s="20" t="s">
        <v>27</v>
      </c>
      <c r="M589" s="20" t="s">
        <v>20</v>
      </c>
      <c r="N589" s="20" t="s">
        <v>1862</v>
      </c>
      <c r="O589" s="21"/>
    </row>
    <row r="590" spans="1:15" s="1" customFormat="1" ht="173" customHeight="1">
      <c r="A590" s="21" t="s">
        <v>1587</v>
      </c>
      <c r="B590" s="6" t="s">
        <v>1699</v>
      </c>
      <c r="C590" s="6" t="s">
        <v>1695</v>
      </c>
      <c r="D590" s="203">
        <v>41008</v>
      </c>
      <c r="E590" s="6" t="s">
        <v>1662</v>
      </c>
      <c r="F590" s="6" t="s">
        <v>2107</v>
      </c>
      <c r="G590" s="6" t="s">
        <v>1700</v>
      </c>
      <c r="H590" s="161">
        <v>4255000</v>
      </c>
      <c r="I590" s="161">
        <v>4255000</v>
      </c>
      <c r="J590" s="174">
        <f>ROUND(I590/H590,3)</f>
        <v>1</v>
      </c>
      <c r="K590" s="9" t="s">
        <v>26</v>
      </c>
      <c r="L590" s="20" t="s">
        <v>27</v>
      </c>
      <c r="M590" s="20" t="s">
        <v>20</v>
      </c>
      <c r="N590" s="20" t="s">
        <v>1862</v>
      </c>
      <c r="O590" s="21"/>
    </row>
    <row r="591" spans="1:15" s="1" customFormat="1" ht="290.75" customHeight="1">
      <c r="A591" s="21" t="s">
        <v>1587</v>
      </c>
      <c r="B591" s="6" t="s">
        <v>1701</v>
      </c>
      <c r="C591" s="6" t="s">
        <v>1695</v>
      </c>
      <c r="D591" s="203">
        <v>41005</v>
      </c>
      <c r="E591" s="6" t="s">
        <v>1662</v>
      </c>
      <c r="F591" s="6" t="s">
        <v>2107</v>
      </c>
      <c r="G591" s="6" t="s">
        <v>1702</v>
      </c>
      <c r="H591" s="161">
        <v>1644615</v>
      </c>
      <c r="I591" s="161">
        <v>1500000</v>
      </c>
      <c r="J591" s="174">
        <f>ROUND(I591/H591,3)</f>
        <v>0.91200000000000003</v>
      </c>
      <c r="K591" s="9" t="s">
        <v>26</v>
      </c>
      <c r="L591" s="20" t="s">
        <v>27</v>
      </c>
      <c r="M591" s="20" t="s">
        <v>20</v>
      </c>
      <c r="N591" s="20" t="s">
        <v>1862</v>
      </c>
      <c r="O591" s="21"/>
    </row>
    <row r="592" spans="1:15" s="1" customFormat="1" ht="89.75" customHeight="1">
      <c r="A592" s="21" t="s">
        <v>1587</v>
      </c>
      <c r="B592" s="6" t="s">
        <v>1703</v>
      </c>
      <c r="C592" s="6" t="s">
        <v>1852</v>
      </c>
      <c r="D592" s="203">
        <v>41009</v>
      </c>
      <c r="E592" s="6" t="s">
        <v>1704</v>
      </c>
      <c r="F592" s="6" t="s">
        <v>2108</v>
      </c>
      <c r="G592" s="6" t="s">
        <v>1705</v>
      </c>
      <c r="H592" s="12" t="s">
        <v>1861</v>
      </c>
      <c r="I592" s="161">
        <v>3381000</v>
      </c>
      <c r="J592" s="165" t="s">
        <v>26</v>
      </c>
      <c r="K592" s="9" t="s">
        <v>26</v>
      </c>
      <c r="L592" s="20" t="s">
        <v>27</v>
      </c>
      <c r="M592" s="20" t="s">
        <v>20</v>
      </c>
      <c r="N592" s="20">
        <v>1</v>
      </c>
      <c r="O592" s="21"/>
    </row>
    <row r="593" spans="1:15" s="1" customFormat="1" ht="249.75" customHeight="1">
      <c r="A593" s="21" t="s">
        <v>1587</v>
      </c>
      <c r="B593" s="6" t="s">
        <v>1706</v>
      </c>
      <c r="C593" s="6" t="s">
        <v>1707</v>
      </c>
      <c r="D593" s="203">
        <v>41001</v>
      </c>
      <c r="E593" s="6" t="s">
        <v>1704</v>
      </c>
      <c r="F593" s="6" t="s">
        <v>2108</v>
      </c>
      <c r="G593" s="6" t="s">
        <v>2146</v>
      </c>
      <c r="H593" s="12" t="s">
        <v>1861</v>
      </c>
      <c r="I593" s="161">
        <v>9555000</v>
      </c>
      <c r="J593" s="165" t="s">
        <v>26</v>
      </c>
      <c r="K593" s="9" t="s">
        <v>26</v>
      </c>
      <c r="L593" s="20" t="s">
        <v>27</v>
      </c>
      <c r="M593" s="20" t="s">
        <v>20</v>
      </c>
      <c r="N593" s="20">
        <v>1</v>
      </c>
      <c r="O593" s="21"/>
    </row>
    <row r="594" spans="1:15" s="1" customFormat="1" ht="345.5" customHeight="1">
      <c r="A594" s="21" t="s">
        <v>1587</v>
      </c>
      <c r="B594" s="6" t="s">
        <v>1708</v>
      </c>
      <c r="C594" s="6" t="s">
        <v>1707</v>
      </c>
      <c r="D594" s="203">
        <v>41044</v>
      </c>
      <c r="E594" s="6" t="s">
        <v>1709</v>
      </c>
      <c r="F594" s="6" t="s">
        <v>2074</v>
      </c>
      <c r="G594" s="6" t="s">
        <v>1710</v>
      </c>
      <c r="H594" s="12" t="s">
        <v>1861</v>
      </c>
      <c r="I594" s="161">
        <v>2969400</v>
      </c>
      <c r="J594" s="165" t="s">
        <v>26</v>
      </c>
      <c r="K594" s="9" t="s">
        <v>26</v>
      </c>
      <c r="L594" s="20" t="s">
        <v>27</v>
      </c>
      <c r="M594" s="20" t="s">
        <v>20</v>
      </c>
      <c r="N594" s="20" t="s">
        <v>1862</v>
      </c>
      <c r="O594" s="21"/>
    </row>
    <row r="595" spans="1:15" s="1" customFormat="1" ht="133.5" customHeight="1">
      <c r="A595" s="21" t="s">
        <v>1587</v>
      </c>
      <c r="B595" s="6" t="s">
        <v>1711</v>
      </c>
      <c r="C595" s="6" t="s">
        <v>1712</v>
      </c>
      <c r="D595" s="203">
        <v>41012</v>
      </c>
      <c r="E595" s="6" t="s">
        <v>1704</v>
      </c>
      <c r="F595" s="6" t="s">
        <v>2108</v>
      </c>
      <c r="G595" s="6" t="s">
        <v>1713</v>
      </c>
      <c r="H595" s="12" t="s">
        <v>1861</v>
      </c>
      <c r="I595" s="161">
        <v>1995000</v>
      </c>
      <c r="J595" s="165" t="s">
        <v>26</v>
      </c>
      <c r="K595" s="9" t="s">
        <v>26</v>
      </c>
      <c r="L595" s="20" t="s">
        <v>27</v>
      </c>
      <c r="M595" s="20" t="s">
        <v>20</v>
      </c>
      <c r="N595" s="20">
        <v>7</v>
      </c>
      <c r="O595" s="21"/>
    </row>
    <row r="596" spans="1:15" s="1" customFormat="1" ht="237" customHeight="1">
      <c r="A596" s="21" t="s">
        <v>1587</v>
      </c>
      <c r="B596" s="6" t="s">
        <v>1714</v>
      </c>
      <c r="C596" s="6" t="s">
        <v>1712</v>
      </c>
      <c r="D596" s="203">
        <v>41310</v>
      </c>
      <c r="E596" s="6" t="s">
        <v>1715</v>
      </c>
      <c r="F596" s="6" t="s">
        <v>1987</v>
      </c>
      <c r="G596" s="6" t="s">
        <v>1716</v>
      </c>
      <c r="H596" s="161">
        <v>10049985</v>
      </c>
      <c r="I596" s="161">
        <v>9565500</v>
      </c>
      <c r="J596" s="174">
        <f>ROUND(I596/H596,3)</f>
        <v>0.95199999999999996</v>
      </c>
      <c r="K596" s="9" t="s">
        <v>26</v>
      </c>
      <c r="L596" s="20" t="s">
        <v>33</v>
      </c>
      <c r="M596" s="20" t="s">
        <v>20</v>
      </c>
      <c r="N596" s="20" t="s">
        <v>1862</v>
      </c>
      <c r="O596" s="21"/>
    </row>
    <row r="597" spans="1:15" s="1" customFormat="1" ht="354.75" customHeight="1">
      <c r="A597" s="21" t="s">
        <v>1587</v>
      </c>
      <c r="B597" s="6" t="s">
        <v>1717</v>
      </c>
      <c r="C597" s="6" t="s">
        <v>1718</v>
      </c>
      <c r="D597" s="203">
        <v>41000</v>
      </c>
      <c r="E597" s="6" t="s">
        <v>1719</v>
      </c>
      <c r="F597" s="6" t="s">
        <v>2110</v>
      </c>
      <c r="G597" s="6" t="s">
        <v>1720</v>
      </c>
      <c r="H597" s="12" t="s">
        <v>1861</v>
      </c>
      <c r="I597" s="161">
        <v>50000000</v>
      </c>
      <c r="J597" s="165" t="s">
        <v>26</v>
      </c>
      <c r="K597" s="9" t="s">
        <v>26</v>
      </c>
      <c r="L597" s="20" t="s">
        <v>27</v>
      </c>
      <c r="M597" s="20" t="s">
        <v>20</v>
      </c>
      <c r="N597" s="20">
        <v>1</v>
      </c>
      <c r="O597" s="21"/>
    </row>
    <row r="598" spans="1:15" s="1" customFormat="1" ht="370" customHeight="1">
      <c r="A598" s="21" t="s">
        <v>1587</v>
      </c>
      <c r="B598" s="6" t="s">
        <v>1721</v>
      </c>
      <c r="C598" s="6" t="s">
        <v>1718</v>
      </c>
      <c r="D598" s="203">
        <v>41015</v>
      </c>
      <c r="E598" s="6" t="s">
        <v>1722</v>
      </c>
      <c r="F598" s="6" t="s">
        <v>2107</v>
      </c>
      <c r="G598" s="6" t="s">
        <v>1723</v>
      </c>
      <c r="H598" s="12" t="s">
        <v>1861</v>
      </c>
      <c r="I598" s="161">
        <v>1400000</v>
      </c>
      <c r="J598" s="165" t="s">
        <v>26</v>
      </c>
      <c r="K598" s="9" t="s">
        <v>26</v>
      </c>
      <c r="L598" s="20" t="s">
        <v>27</v>
      </c>
      <c r="M598" s="20" t="s">
        <v>20</v>
      </c>
      <c r="N598" s="20">
        <v>1</v>
      </c>
      <c r="O598" s="21"/>
    </row>
    <row r="599" spans="1:15" s="1" customFormat="1" ht="409.5" customHeight="1">
      <c r="A599" s="21" t="s">
        <v>1587</v>
      </c>
      <c r="B599" s="6" t="s">
        <v>1724</v>
      </c>
      <c r="C599" s="6" t="s">
        <v>1718</v>
      </c>
      <c r="D599" s="203">
        <v>41008</v>
      </c>
      <c r="E599" s="6" t="s">
        <v>1725</v>
      </c>
      <c r="F599" s="6" t="s">
        <v>2106</v>
      </c>
      <c r="G599" s="230" t="s">
        <v>2147</v>
      </c>
      <c r="H599" s="12" t="s">
        <v>1861</v>
      </c>
      <c r="I599" s="161">
        <v>61477500</v>
      </c>
      <c r="J599" s="165" t="s">
        <v>26</v>
      </c>
      <c r="K599" s="20">
        <v>1</v>
      </c>
      <c r="L599" s="20" t="s">
        <v>33</v>
      </c>
      <c r="M599" s="20" t="s">
        <v>20</v>
      </c>
      <c r="N599" s="20">
        <v>1</v>
      </c>
      <c r="O599" s="21"/>
    </row>
    <row r="600" spans="1:15" s="1" customFormat="1" ht="409" customHeight="1">
      <c r="A600" s="21" t="s">
        <v>1587</v>
      </c>
      <c r="B600" s="6" t="s">
        <v>1726</v>
      </c>
      <c r="C600" s="6" t="s">
        <v>1718</v>
      </c>
      <c r="D600" s="203">
        <v>41008</v>
      </c>
      <c r="E600" s="6" t="s">
        <v>1725</v>
      </c>
      <c r="F600" s="6" t="s">
        <v>2106</v>
      </c>
      <c r="G600" s="6" t="s">
        <v>2148</v>
      </c>
      <c r="H600" s="12" t="s">
        <v>1861</v>
      </c>
      <c r="I600" s="161">
        <v>31657500</v>
      </c>
      <c r="J600" s="165" t="s">
        <v>26</v>
      </c>
      <c r="K600" s="20">
        <v>1</v>
      </c>
      <c r="L600" s="20" t="s">
        <v>33</v>
      </c>
      <c r="M600" s="20" t="s">
        <v>20</v>
      </c>
      <c r="N600" s="20">
        <v>1</v>
      </c>
      <c r="O600" s="21"/>
    </row>
    <row r="601" spans="1:15" s="1" customFormat="1" ht="361.25" customHeight="1">
      <c r="A601" s="21" t="s">
        <v>1587</v>
      </c>
      <c r="B601" s="6" t="s">
        <v>1727</v>
      </c>
      <c r="C601" s="6" t="s">
        <v>1718</v>
      </c>
      <c r="D601" s="203">
        <v>41012</v>
      </c>
      <c r="E601" s="6" t="s">
        <v>1725</v>
      </c>
      <c r="F601" s="6" t="s">
        <v>2106</v>
      </c>
      <c r="G601" s="6" t="s">
        <v>1728</v>
      </c>
      <c r="H601" s="12" t="s">
        <v>1861</v>
      </c>
      <c r="I601" s="161">
        <v>2499000</v>
      </c>
      <c r="J601" s="165" t="s">
        <v>26</v>
      </c>
      <c r="K601" s="20">
        <v>1</v>
      </c>
      <c r="L601" s="20" t="s">
        <v>33</v>
      </c>
      <c r="M601" s="20" t="s">
        <v>20</v>
      </c>
      <c r="N601" s="20">
        <v>1</v>
      </c>
      <c r="O601" s="21"/>
    </row>
    <row r="602" spans="1:15" s="1" customFormat="1" ht="265" customHeight="1">
      <c r="A602" s="21" t="s">
        <v>1587</v>
      </c>
      <c r="B602" s="6" t="s">
        <v>1729</v>
      </c>
      <c r="C602" s="6" t="s">
        <v>1718</v>
      </c>
      <c r="D602" s="203">
        <v>41047</v>
      </c>
      <c r="E602" s="6" t="s">
        <v>1725</v>
      </c>
      <c r="F602" s="6" t="s">
        <v>2106</v>
      </c>
      <c r="G602" s="6" t="s">
        <v>1730</v>
      </c>
      <c r="H602" s="12" t="s">
        <v>1861</v>
      </c>
      <c r="I602" s="161">
        <v>39228000</v>
      </c>
      <c r="J602" s="165" t="s">
        <v>26</v>
      </c>
      <c r="K602" s="20">
        <v>1</v>
      </c>
      <c r="L602" s="20" t="s">
        <v>33</v>
      </c>
      <c r="M602" s="20" t="s">
        <v>20</v>
      </c>
      <c r="N602" s="20">
        <v>2</v>
      </c>
      <c r="O602" s="21"/>
    </row>
    <row r="603" spans="1:15" s="1" customFormat="1" ht="227.25" customHeight="1">
      <c r="A603" s="21" t="s">
        <v>1587</v>
      </c>
      <c r="B603" s="6" t="s">
        <v>1731</v>
      </c>
      <c r="C603" s="6" t="s">
        <v>1718</v>
      </c>
      <c r="D603" s="203">
        <v>41170</v>
      </c>
      <c r="E603" s="6" t="s">
        <v>1732</v>
      </c>
      <c r="F603" s="6" t="s">
        <v>2111</v>
      </c>
      <c r="G603" s="6" t="s">
        <v>1733</v>
      </c>
      <c r="H603" s="12" t="s">
        <v>1861</v>
      </c>
      <c r="I603" s="161">
        <v>1468950</v>
      </c>
      <c r="J603" s="165" t="s">
        <v>26</v>
      </c>
      <c r="K603" s="9" t="s">
        <v>26</v>
      </c>
      <c r="L603" s="20" t="s">
        <v>27</v>
      </c>
      <c r="M603" s="20" t="s">
        <v>20</v>
      </c>
      <c r="N603" s="20">
        <v>1</v>
      </c>
      <c r="O603" s="21"/>
    </row>
    <row r="604" spans="1:15" s="1" customFormat="1" ht="141.5" customHeight="1">
      <c r="A604" s="21" t="s">
        <v>1587</v>
      </c>
      <c r="B604" s="6" t="s">
        <v>1734</v>
      </c>
      <c r="C604" s="6" t="s">
        <v>1735</v>
      </c>
      <c r="D604" s="203">
        <v>41229</v>
      </c>
      <c r="E604" s="6" t="s">
        <v>1736</v>
      </c>
      <c r="F604" s="6" t="s">
        <v>2108</v>
      </c>
      <c r="G604" s="6" t="s">
        <v>1737</v>
      </c>
      <c r="H604" s="161">
        <v>3504439</v>
      </c>
      <c r="I604" s="161">
        <v>3150000</v>
      </c>
      <c r="J604" s="50">
        <v>0.89900000000000002</v>
      </c>
      <c r="K604" s="9" t="s">
        <v>26</v>
      </c>
      <c r="L604" s="20" t="s">
        <v>27</v>
      </c>
      <c r="M604" s="20" t="s">
        <v>20</v>
      </c>
      <c r="N604" s="20">
        <v>2</v>
      </c>
      <c r="O604" s="21"/>
    </row>
    <row r="605" spans="1:15" s="1" customFormat="1" ht="212" customHeight="1">
      <c r="A605" s="21" t="s">
        <v>1587</v>
      </c>
      <c r="B605" s="6" t="s">
        <v>1738</v>
      </c>
      <c r="C605" s="6" t="s">
        <v>1739</v>
      </c>
      <c r="D605" s="203">
        <v>41053</v>
      </c>
      <c r="E605" s="6" t="s">
        <v>1740</v>
      </c>
      <c r="F605" s="6" t="s">
        <v>2074</v>
      </c>
      <c r="G605" s="6" t="s">
        <v>1741</v>
      </c>
      <c r="H605" s="161">
        <v>2994087</v>
      </c>
      <c r="I605" s="161">
        <v>2991450</v>
      </c>
      <c r="J605" s="174">
        <f>ROUND(I605/H605,3)</f>
        <v>0.999</v>
      </c>
      <c r="K605" s="9" t="s">
        <v>26</v>
      </c>
      <c r="L605" s="20" t="s">
        <v>27</v>
      </c>
      <c r="M605" s="20" t="s">
        <v>20</v>
      </c>
      <c r="N605" s="20">
        <v>2</v>
      </c>
      <c r="O605" s="21"/>
    </row>
    <row r="606" spans="1:15" s="1" customFormat="1" ht="191.25" customHeight="1">
      <c r="A606" s="21" t="s">
        <v>1587</v>
      </c>
      <c r="B606" s="6" t="s">
        <v>1742</v>
      </c>
      <c r="C606" s="6" t="s">
        <v>1743</v>
      </c>
      <c r="D606" s="203">
        <v>41026</v>
      </c>
      <c r="E606" s="6" t="s">
        <v>1744</v>
      </c>
      <c r="F606" s="6" t="s">
        <v>2106</v>
      </c>
      <c r="G606" s="6" t="s">
        <v>1745</v>
      </c>
      <c r="H606" s="161">
        <v>5504827</v>
      </c>
      <c r="I606" s="161">
        <v>5500000</v>
      </c>
      <c r="J606" s="174">
        <f>ROUND(I606/H606,3)</f>
        <v>0.999</v>
      </c>
      <c r="K606" s="20">
        <v>1</v>
      </c>
      <c r="L606" s="20" t="s">
        <v>33</v>
      </c>
      <c r="M606" s="20" t="s">
        <v>20</v>
      </c>
      <c r="N606" s="20" t="s">
        <v>1862</v>
      </c>
      <c r="O606" s="21"/>
    </row>
    <row r="607" spans="1:15" s="1" customFormat="1" ht="324" customHeight="1">
      <c r="A607" s="21" t="s">
        <v>1587</v>
      </c>
      <c r="B607" s="6" t="s">
        <v>1746</v>
      </c>
      <c r="C607" s="6" t="s">
        <v>1743</v>
      </c>
      <c r="D607" s="203">
        <v>41141</v>
      </c>
      <c r="E607" s="6" t="s">
        <v>1747</v>
      </c>
      <c r="F607" s="6" t="s">
        <v>2112</v>
      </c>
      <c r="G607" s="6" t="s">
        <v>1748</v>
      </c>
      <c r="H607" s="161">
        <v>3999991</v>
      </c>
      <c r="I607" s="161">
        <v>3998494</v>
      </c>
      <c r="J607" s="174">
        <f>ROUND(I607/H607,3)</f>
        <v>1</v>
      </c>
      <c r="K607" s="9" t="s">
        <v>26</v>
      </c>
      <c r="L607" s="20" t="s">
        <v>27</v>
      </c>
      <c r="M607" s="20" t="s">
        <v>20</v>
      </c>
      <c r="N607" s="20">
        <v>1</v>
      </c>
      <c r="O607" s="21"/>
    </row>
    <row r="608" spans="1:15" s="1" customFormat="1" ht="278.75" customHeight="1">
      <c r="A608" s="21" t="s">
        <v>1587</v>
      </c>
      <c r="B608" s="6" t="s">
        <v>1749</v>
      </c>
      <c r="C608" s="6" t="s">
        <v>1743</v>
      </c>
      <c r="D608" s="203">
        <v>41143</v>
      </c>
      <c r="E608" s="6" t="s">
        <v>1750</v>
      </c>
      <c r="F608" s="6" t="s">
        <v>2160</v>
      </c>
      <c r="G608" s="6" t="s">
        <v>1751</v>
      </c>
      <c r="H608" s="161">
        <v>3039984</v>
      </c>
      <c r="I608" s="161">
        <v>3000000</v>
      </c>
      <c r="J608" s="174">
        <f>ROUND(I608/H608,3)</f>
        <v>0.98699999999999999</v>
      </c>
      <c r="K608" s="20">
        <v>0</v>
      </c>
      <c r="L608" s="20" t="s">
        <v>27</v>
      </c>
      <c r="M608" s="20" t="s">
        <v>20</v>
      </c>
      <c r="N608" s="20">
        <v>2</v>
      </c>
      <c r="O608" s="21"/>
    </row>
    <row r="609" spans="1:15" s="1" customFormat="1" ht="178.75" customHeight="1">
      <c r="A609" s="21" t="s">
        <v>1587</v>
      </c>
      <c r="B609" s="6" t="s">
        <v>1752</v>
      </c>
      <c r="C609" s="6" t="s">
        <v>1753</v>
      </c>
      <c r="D609" s="203">
        <v>41001</v>
      </c>
      <c r="E609" s="6" t="s">
        <v>1754</v>
      </c>
      <c r="F609" s="6" t="s">
        <v>2106</v>
      </c>
      <c r="G609" s="6" t="s">
        <v>1755</v>
      </c>
      <c r="H609" s="12" t="s">
        <v>1861</v>
      </c>
      <c r="I609" s="161">
        <v>133793854</v>
      </c>
      <c r="J609" s="165" t="s">
        <v>26</v>
      </c>
      <c r="K609" s="20">
        <v>1</v>
      </c>
      <c r="L609" s="20" t="s">
        <v>33</v>
      </c>
      <c r="M609" s="20" t="s">
        <v>20</v>
      </c>
      <c r="N609" s="20">
        <v>1</v>
      </c>
      <c r="O609" s="21"/>
    </row>
    <row r="610" spans="1:15" s="1" customFormat="1" ht="125.25" customHeight="1">
      <c r="A610" s="21" t="s">
        <v>1756</v>
      </c>
      <c r="B610" s="14" t="s">
        <v>1757</v>
      </c>
      <c r="C610" s="14" t="s">
        <v>1758</v>
      </c>
      <c r="D610" s="196">
        <v>41001</v>
      </c>
      <c r="E610" s="78" t="s">
        <v>1759</v>
      </c>
      <c r="F610" s="6" t="s">
        <v>1885</v>
      </c>
      <c r="G610" s="14" t="s">
        <v>1760</v>
      </c>
      <c r="H610" s="222">
        <v>348707999</v>
      </c>
      <c r="I610" s="222">
        <v>348707999</v>
      </c>
      <c r="J610" s="89">
        <v>1</v>
      </c>
      <c r="K610" s="33">
        <v>1</v>
      </c>
      <c r="L610" s="33" t="s">
        <v>27</v>
      </c>
      <c r="M610" s="33" t="s">
        <v>20</v>
      </c>
      <c r="N610" s="20" t="s">
        <v>1862</v>
      </c>
      <c r="O610" s="6"/>
    </row>
    <row r="611" spans="1:15" s="1" customFormat="1" ht="125.25" customHeight="1">
      <c r="A611" s="21" t="s">
        <v>1756</v>
      </c>
      <c r="B611" s="14" t="s">
        <v>1761</v>
      </c>
      <c r="C611" s="14" t="s">
        <v>1762</v>
      </c>
      <c r="D611" s="196">
        <v>41008</v>
      </c>
      <c r="E611" s="30" t="s">
        <v>1763</v>
      </c>
      <c r="F611" s="6" t="s">
        <v>2113</v>
      </c>
      <c r="G611" s="14" t="s">
        <v>1764</v>
      </c>
      <c r="H611" s="222">
        <v>8679999</v>
      </c>
      <c r="I611" s="222">
        <v>8679999</v>
      </c>
      <c r="J611" s="89">
        <v>1</v>
      </c>
      <c r="K611" s="33">
        <v>3</v>
      </c>
      <c r="L611" s="33" t="s">
        <v>27</v>
      </c>
      <c r="M611" s="33" t="s">
        <v>20</v>
      </c>
      <c r="N611" s="33">
        <v>1</v>
      </c>
      <c r="O611" s="6"/>
    </row>
    <row r="612" spans="1:15" s="1" customFormat="1" ht="96.25" customHeight="1">
      <c r="A612" s="21" t="s">
        <v>1756</v>
      </c>
      <c r="B612" s="14" t="s">
        <v>1765</v>
      </c>
      <c r="C612" s="14" t="s">
        <v>1766</v>
      </c>
      <c r="D612" s="196">
        <v>41008</v>
      </c>
      <c r="E612" s="30" t="s">
        <v>1763</v>
      </c>
      <c r="F612" s="6" t="s">
        <v>2113</v>
      </c>
      <c r="G612" s="14" t="s">
        <v>1767</v>
      </c>
      <c r="H612" s="222">
        <v>128113038</v>
      </c>
      <c r="I612" s="222">
        <v>128113038</v>
      </c>
      <c r="J612" s="89">
        <v>1</v>
      </c>
      <c r="K612" s="33">
        <v>3</v>
      </c>
      <c r="L612" s="33" t="s">
        <v>27</v>
      </c>
      <c r="M612" s="33" t="s">
        <v>20</v>
      </c>
      <c r="N612" s="33">
        <v>1</v>
      </c>
      <c r="O612" s="6" t="s">
        <v>2134</v>
      </c>
    </row>
    <row r="613" spans="1:15" s="1" customFormat="1" ht="90.5" customHeight="1">
      <c r="A613" s="21" t="s">
        <v>1756</v>
      </c>
      <c r="B613" s="14" t="s">
        <v>1768</v>
      </c>
      <c r="C613" s="14" t="s">
        <v>1766</v>
      </c>
      <c r="D613" s="196">
        <v>41008</v>
      </c>
      <c r="E613" s="14" t="s">
        <v>1769</v>
      </c>
      <c r="F613" s="6" t="s">
        <v>1948</v>
      </c>
      <c r="G613" s="14" t="s">
        <v>1770</v>
      </c>
      <c r="H613" s="222">
        <v>280057439</v>
      </c>
      <c r="I613" s="222">
        <v>280057439</v>
      </c>
      <c r="J613" s="89">
        <v>1</v>
      </c>
      <c r="K613" s="33">
        <v>0</v>
      </c>
      <c r="L613" s="33" t="s">
        <v>27</v>
      </c>
      <c r="M613" s="33" t="s">
        <v>20</v>
      </c>
      <c r="N613" s="33">
        <v>2</v>
      </c>
      <c r="O613" s="6" t="s">
        <v>2135</v>
      </c>
    </row>
    <row r="614" spans="1:15" s="1" customFormat="1" ht="127" customHeight="1">
      <c r="A614" s="21" t="s">
        <v>1756</v>
      </c>
      <c r="B614" s="14" t="s">
        <v>1771</v>
      </c>
      <c r="C614" s="14" t="s">
        <v>1762</v>
      </c>
      <c r="D614" s="196">
        <v>41317</v>
      </c>
      <c r="E614" s="30" t="s">
        <v>1772</v>
      </c>
      <c r="F614" s="6" t="s">
        <v>2022</v>
      </c>
      <c r="G614" s="14" t="s">
        <v>1773</v>
      </c>
      <c r="H614" s="222">
        <v>5416189</v>
      </c>
      <c r="I614" s="222">
        <v>5416189</v>
      </c>
      <c r="J614" s="89">
        <v>1</v>
      </c>
      <c r="K614" s="33">
        <v>2</v>
      </c>
      <c r="L614" s="33" t="s">
        <v>33</v>
      </c>
      <c r="M614" s="33" t="s">
        <v>102</v>
      </c>
      <c r="N614" s="20" t="s">
        <v>1862</v>
      </c>
      <c r="O614" s="6"/>
    </row>
    <row r="615" spans="1:15" s="1" customFormat="1" ht="92.25" customHeight="1">
      <c r="A615" s="21" t="s">
        <v>1756</v>
      </c>
      <c r="B615" s="14" t="s">
        <v>1774</v>
      </c>
      <c r="C615" s="14" t="s">
        <v>1766</v>
      </c>
      <c r="D615" s="196">
        <v>41011</v>
      </c>
      <c r="E615" s="30" t="s">
        <v>1772</v>
      </c>
      <c r="F615" s="6" t="s">
        <v>2022</v>
      </c>
      <c r="G615" s="14" t="s">
        <v>1770</v>
      </c>
      <c r="H615" s="222">
        <v>64946700</v>
      </c>
      <c r="I615" s="222">
        <v>64946700</v>
      </c>
      <c r="J615" s="89">
        <v>1</v>
      </c>
      <c r="K615" s="33">
        <v>2</v>
      </c>
      <c r="L615" s="33" t="s">
        <v>33</v>
      </c>
      <c r="M615" s="33" t="s">
        <v>20</v>
      </c>
      <c r="N615" s="33">
        <v>1</v>
      </c>
      <c r="O615" s="6"/>
    </row>
    <row r="616" spans="1:15" s="1" customFormat="1" ht="113.25" customHeight="1">
      <c r="A616" s="21" t="s">
        <v>1756</v>
      </c>
      <c r="B616" s="6" t="s">
        <v>1775</v>
      </c>
      <c r="C616" s="30" t="s">
        <v>1776</v>
      </c>
      <c r="D616" s="188">
        <v>41008</v>
      </c>
      <c r="E616" s="30" t="s">
        <v>1763</v>
      </c>
      <c r="F616" s="6" t="s">
        <v>2113</v>
      </c>
      <c r="G616" s="14" t="s">
        <v>1770</v>
      </c>
      <c r="H616" s="222">
        <v>262245725</v>
      </c>
      <c r="I616" s="222">
        <v>262245725</v>
      </c>
      <c r="J616" s="89">
        <v>1</v>
      </c>
      <c r="K616" s="33">
        <v>3</v>
      </c>
      <c r="L616" s="33" t="s">
        <v>27</v>
      </c>
      <c r="M616" s="33" t="s">
        <v>20</v>
      </c>
      <c r="N616" s="33">
        <v>2</v>
      </c>
      <c r="O616" s="6" t="s">
        <v>2136</v>
      </c>
    </row>
    <row r="617" spans="1:15" s="1" customFormat="1" ht="77.25" customHeight="1">
      <c r="A617" s="21" t="s">
        <v>1756</v>
      </c>
      <c r="B617" s="6" t="s">
        <v>1777</v>
      </c>
      <c r="C617" s="6" t="s">
        <v>1778</v>
      </c>
      <c r="D617" s="188">
        <v>41001</v>
      </c>
      <c r="E617" s="30" t="s">
        <v>1763</v>
      </c>
      <c r="F617" s="6" t="s">
        <v>2113</v>
      </c>
      <c r="G617" s="6" t="s">
        <v>1779</v>
      </c>
      <c r="H617" s="161">
        <v>1076832</v>
      </c>
      <c r="I617" s="161">
        <v>1076832</v>
      </c>
      <c r="J617" s="220">
        <v>1</v>
      </c>
      <c r="K617" s="20">
        <v>3</v>
      </c>
      <c r="L617" s="20" t="s">
        <v>27</v>
      </c>
      <c r="M617" s="20" t="s">
        <v>20</v>
      </c>
      <c r="N617" s="20" t="s">
        <v>1862</v>
      </c>
      <c r="O617" s="6"/>
    </row>
    <row r="618" spans="1:15" s="227" customFormat="1" ht="76" customHeight="1">
      <c r="A618" s="103" t="s">
        <v>1780</v>
      </c>
      <c r="B618" s="104" t="s">
        <v>1781</v>
      </c>
      <c r="C618" s="105" t="s">
        <v>1782</v>
      </c>
      <c r="D618" s="215">
        <v>41000</v>
      </c>
      <c r="E618" s="105" t="s">
        <v>1783</v>
      </c>
      <c r="F618" s="6" t="s">
        <v>2114</v>
      </c>
      <c r="G618" s="145" t="s">
        <v>1784</v>
      </c>
      <c r="H618" s="106">
        <v>4633900</v>
      </c>
      <c r="I618" s="106">
        <v>4630000</v>
      </c>
      <c r="J618" s="175">
        <f t="shared" ref="J618:J635" si="8">ROUNDUP(I618/H618,3)</f>
        <v>1</v>
      </c>
      <c r="K618" s="108">
        <v>7</v>
      </c>
      <c r="L618" s="107" t="s">
        <v>33</v>
      </c>
      <c r="M618" s="108" t="s">
        <v>20</v>
      </c>
      <c r="N618" s="108">
        <v>1</v>
      </c>
      <c r="O618" s="110"/>
    </row>
    <row r="619" spans="1:15" s="227" customFormat="1" ht="76" customHeight="1">
      <c r="A619" s="103" t="s">
        <v>1780</v>
      </c>
      <c r="B619" s="104" t="s">
        <v>1785</v>
      </c>
      <c r="C619" s="104" t="s">
        <v>1786</v>
      </c>
      <c r="D619" s="215">
        <v>41001</v>
      </c>
      <c r="E619" s="104" t="s">
        <v>1787</v>
      </c>
      <c r="F619" s="6" t="s">
        <v>2114</v>
      </c>
      <c r="G619" s="104" t="s">
        <v>1788</v>
      </c>
      <c r="H619" s="106">
        <v>4029000</v>
      </c>
      <c r="I619" s="106">
        <v>4020000</v>
      </c>
      <c r="J619" s="175">
        <f t="shared" si="8"/>
        <v>0.998</v>
      </c>
      <c r="K619" s="108">
        <v>7</v>
      </c>
      <c r="L619" s="107" t="s">
        <v>33</v>
      </c>
      <c r="M619" s="108" t="s">
        <v>20</v>
      </c>
      <c r="N619" s="108">
        <v>8</v>
      </c>
      <c r="O619" s="110"/>
    </row>
    <row r="620" spans="1:15" s="227" customFormat="1" ht="76" customHeight="1">
      <c r="A620" s="103" t="s">
        <v>1780</v>
      </c>
      <c r="B620" s="104" t="s">
        <v>1789</v>
      </c>
      <c r="C620" s="104" t="s">
        <v>1790</v>
      </c>
      <c r="D620" s="215">
        <v>41018</v>
      </c>
      <c r="E620" s="104" t="s">
        <v>1791</v>
      </c>
      <c r="F620" s="6" t="s">
        <v>2115</v>
      </c>
      <c r="G620" s="104" t="s">
        <v>1792</v>
      </c>
      <c r="H620" s="106">
        <v>3952960</v>
      </c>
      <c r="I620" s="106">
        <v>3952960</v>
      </c>
      <c r="J620" s="175">
        <f t="shared" si="8"/>
        <v>1</v>
      </c>
      <c r="K620" s="9" t="s">
        <v>26</v>
      </c>
      <c r="L620" s="107" t="s">
        <v>27</v>
      </c>
      <c r="M620" s="108" t="s">
        <v>20</v>
      </c>
      <c r="N620" s="108">
        <v>1</v>
      </c>
      <c r="O620" s="110"/>
    </row>
    <row r="621" spans="1:15" s="227" customFormat="1" ht="76" customHeight="1">
      <c r="A621" s="103" t="s">
        <v>1780</v>
      </c>
      <c r="B621" s="104" t="s">
        <v>1793</v>
      </c>
      <c r="C621" s="104" t="s">
        <v>1790</v>
      </c>
      <c r="D621" s="215">
        <v>41051</v>
      </c>
      <c r="E621" s="104" t="s">
        <v>1794</v>
      </c>
      <c r="F621" s="6" t="s">
        <v>2116</v>
      </c>
      <c r="G621" s="104" t="s">
        <v>1795</v>
      </c>
      <c r="H621" s="106">
        <v>13211100</v>
      </c>
      <c r="I621" s="106">
        <v>13211100</v>
      </c>
      <c r="J621" s="175">
        <f t="shared" si="8"/>
        <v>1</v>
      </c>
      <c r="K621" s="9" t="s">
        <v>26</v>
      </c>
      <c r="L621" s="107" t="s">
        <v>33</v>
      </c>
      <c r="M621" s="108" t="s">
        <v>20</v>
      </c>
      <c r="N621" s="108">
        <v>1</v>
      </c>
      <c r="O621" s="110"/>
    </row>
    <row r="622" spans="1:15" s="227" customFormat="1" ht="76" customHeight="1">
      <c r="A622" s="103" t="s">
        <v>1780</v>
      </c>
      <c r="B622" s="104" t="s">
        <v>1796</v>
      </c>
      <c r="C622" s="104" t="s">
        <v>1790</v>
      </c>
      <c r="D622" s="215">
        <v>41100</v>
      </c>
      <c r="E622" s="104" t="s">
        <v>1794</v>
      </c>
      <c r="F622" s="6" t="s">
        <v>2116</v>
      </c>
      <c r="G622" s="104" t="s">
        <v>1795</v>
      </c>
      <c r="H622" s="106">
        <v>26063507</v>
      </c>
      <c r="I622" s="106">
        <v>26063507</v>
      </c>
      <c r="J622" s="175">
        <f t="shared" si="8"/>
        <v>1</v>
      </c>
      <c r="K622" s="9" t="s">
        <v>26</v>
      </c>
      <c r="L622" s="107" t="s">
        <v>33</v>
      </c>
      <c r="M622" s="108" t="s">
        <v>20</v>
      </c>
      <c r="N622" s="108">
        <v>1</v>
      </c>
      <c r="O622" s="110"/>
    </row>
    <row r="623" spans="1:15" s="227" customFormat="1" ht="76" customHeight="1">
      <c r="A623" s="103" t="s">
        <v>1780</v>
      </c>
      <c r="B623" s="104" t="s">
        <v>1797</v>
      </c>
      <c r="C623" s="104" t="s">
        <v>1790</v>
      </c>
      <c r="D623" s="215">
        <v>41107</v>
      </c>
      <c r="E623" s="104" t="s">
        <v>1794</v>
      </c>
      <c r="F623" s="6" t="s">
        <v>2116</v>
      </c>
      <c r="G623" s="104" t="s">
        <v>1795</v>
      </c>
      <c r="H623" s="106">
        <v>12967500</v>
      </c>
      <c r="I623" s="106">
        <v>12967500</v>
      </c>
      <c r="J623" s="175">
        <f t="shared" si="8"/>
        <v>1</v>
      </c>
      <c r="K623" s="9" t="s">
        <v>26</v>
      </c>
      <c r="L623" s="107" t="s">
        <v>33</v>
      </c>
      <c r="M623" s="108" t="s">
        <v>20</v>
      </c>
      <c r="N623" s="108">
        <v>1</v>
      </c>
      <c r="O623" s="110"/>
    </row>
    <row r="624" spans="1:15" s="227" customFormat="1" ht="76" customHeight="1">
      <c r="A624" s="103" t="s">
        <v>1780</v>
      </c>
      <c r="B624" s="104" t="s">
        <v>1798</v>
      </c>
      <c r="C624" s="104" t="s">
        <v>1790</v>
      </c>
      <c r="D624" s="215">
        <v>41109</v>
      </c>
      <c r="E624" s="104" t="s">
        <v>1794</v>
      </c>
      <c r="F624" s="6" t="s">
        <v>2116</v>
      </c>
      <c r="G624" s="104" t="s">
        <v>1795</v>
      </c>
      <c r="H624" s="106">
        <v>7780500</v>
      </c>
      <c r="I624" s="106">
        <v>7780500</v>
      </c>
      <c r="J624" s="175">
        <f t="shared" si="8"/>
        <v>1</v>
      </c>
      <c r="K624" s="9" t="s">
        <v>26</v>
      </c>
      <c r="L624" s="107" t="s">
        <v>33</v>
      </c>
      <c r="M624" s="108" t="s">
        <v>20</v>
      </c>
      <c r="N624" s="108">
        <v>1</v>
      </c>
      <c r="O624" s="110"/>
    </row>
    <row r="625" spans="1:15" s="227" customFormat="1" ht="73.5" customHeight="1">
      <c r="A625" s="103" t="s">
        <v>1780</v>
      </c>
      <c r="B625" s="104" t="s">
        <v>1799</v>
      </c>
      <c r="C625" s="104" t="s">
        <v>1790</v>
      </c>
      <c r="D625" s="215">
        <v>41127</v>
      </c>
      <c r="E625" s="104" t="s">
        <v>1791</v>
      </c>
      <c r="F625" s="6" t="s">
        <v>2115</v>
      </c>
      <c r="G625" s="104" t="s">
        <v>1792</v>
      </c>
      <c r="H625" s="106">
        <v>2386670</v>
      </c>
      <c r="I625" s="106">
        <v>2386670</v>
      </c>
      <c r="J625" s="175">
        <f t="shared" si="8"/>
        <v>1</v>
      </c>
      <c r="K625" s="9" t="s">
        <v>26</v>
      </c>
      <c r="L625" s="107" t="s">
        <v>27</v>
      </c>
      <c r="M625" s="108" t="s">
        <v>20</v>
      </c>
      <c r="N625" s="108">
        <v>1</v>
      </c>
      <c r="O625" s="110"/>
    </row>
    <row r="626" spans="1:15" s="227" customFormat="1" ht="75.5" customHeight="1">
      <c r="A626" s="103" t="s">
        <v>1780</v>
      </c>
      <c r="B626" s="104" t="s">
        <v>1800</v>
      </c>
      <c r="C626" s="104" t="s">
        <v>1790</v>
      </c>
      <c r="D626" s="215">
        <v>41134</v>
      </c>
      <c r="E626" s="104" t="s">
        <v>1791</v>
      </c>
      <c r="F626" s="6" t="s">
        <v>2115</v>
      </c>
      <c r="G626" s="104" t="s">
        <v>1792</v>
      </c>
      <c r="H626" s="106">
        <v>1651390</v>
      </c>
      <c r="I626" s="106">
        <v>1651390</v>
      </c>
      <c r="J626" s="175">
        <f t="shared" si="8"/>
        <v>1</v>
      </c>
      <c r="K626" s="9" t="s">
        <v>26</v>
      </c>
      <c r="L626" s="107" t="s">
        <v>27</v>
      </c>
      <c r="M626" s="108" t="s">
        <v>20</v>
      </c>
      <c r="N626" s="108">
        <v>1</v>
      </c>
      <c r="O626" s="110"/>
    </row>
    <row r="627" spans="1:15" s="227" customFormat="1" ht="75.5" customHeight="1">
      <c r="A627" s="103" t="s">
        <v>1780</v>
      </c>
      <c r="B627" s="104" t="s">
        <v>1801</v>
      </c>
      <c r="C627" s="104" t="s">
        <v>1802</v>
      </c>
      <c r="D627" s="215">
        <v>41215</v>
      </c>
      <c r="E627" s="104" t="s">
        <v>1803</v>
      </c>
      <c r="F627" s="6" t="s">
        <v>1890</v>
      </c>
      <c r="G627" s="104" t="s">
        <v>1804</v>
      </c>
      <c r="H627" s="106">
        <v>11025000</v>
      </c>
      <c r="I627" s="106">
        <v>11025000</v>
      </c>
      <c r="J627" s="175">
        <f t="shared" si="8"/>
        <v>1</v>
      </c>
      <c r="K627" s="9" t="s">
        <v>26</v>
      </c>
      <c r="L627" s="107" t="s">
        <v>33</v>
      </c>
      <c r="M627" s="108" t="s">
        <v>20</v>
      </c>
      <c r="N627" s="108">
        <v>1</v>
      </c>
      <c r="O627" s="110"/>
    </row>
    <row r="628" spans="1:15" s="227" customFormat="1" ht="80.75" customHeight="1">
      <c r="A628" s="103" t="s">
        <v>1780</v>
      </c>
      <c r="B628" s="104" t="s">
        <v>1805</v>
      </c>
      <c r="C628" s="104" t="s">
        <v>1802</v>
      </c>
      <c r="D628" s="215">
        <v>41215</v>
      </c>
      <c r="E628" s="104" t="s">
        <v>1803</v>
      </c>
      <c r="F628" s="6" t="s">
        <v>1890</v>
      </c>
      <c r="G628" s="104" t="s">
        <v>1804</v>
      </c>
      <c r="H628" s="106">
        <v>7437255</v>
      </c>
      <c r="I628" s="106">
        <v>7437255</v>
      </c>
      <c r="J628" s="175">
        <f t="shared" si="8"/>
        <v>1</v>
      </c>
      <c r="K628" s="9" t="s">
        <v>26</v>
      </c>
      <c r="L628" s="107" t="s">
        <v>33</v>
      </c>
      <c r="M628" s="108" t="s">
        <v>20</v>
      </c>
      <c r="N628" s="108">
        <v>1</v>
      </c>
      <c r="O628" s="110"/>
    </row>
    <row r="629" spans="1:15" s="227" customFormat="1" ht="80.75" customHeight="1">
      <c r="A629" s="103" t="s">
        <v>1780</v>
      </c>
      <c r="B629" s="104" t="s">
        <v>1806</v>
      </c>
      <c r="C629" s="104" t="s">
        <v>1807</v>
      </c>
      <c r="D629" s="215">
        <v>41225</v>
      </c>
      <c r="E629" s="104" t="s">
        <v>1808</v>
      </c>
      <c r="F629" s="6" t="s">
        <v>2117</v>
      </c>
      <c r="G629" s="109" t="s">
        <v>1809</v>
      </c>
      <c r="H629" s="106">
        <v>20920200</v>
      </c>
      <c r="I629" s="106">
        <v>20920200</v>
      </c>
      <c r="J629" s="175">
        <f t="shared" si="8"/>
        <v>1</v>
      </c>
      <c r="K629" s="9" t="s">
        <v>26</v>
      </c>
      <c r="L629" s="107" t="s">
        <v>634</v>
      </c>
      <c r="M629" s="108" t="s">
        <v>20</v>
      </c>
      <c r="N629" s="108">
        <v>1</v>
      </c>
      <c r="O629" s="110"/>
    </row>
    <row r="630" spans="1:15" s="227" customFormat="1" ht="80.75" customHeight="1">
      <c r="A630" s="103" t="s">
        <v>1780</v>
      </c>
      <c r="B630" s="104" t="s">
        <v>1810</v>
      </c>
      <c r="C630" s="104" t="s">
        <v>1790</v>
      </c>
      <c r="D630" s="215">
        <v>41227</v>
      </c>
      <c r="E630" s="104" t="s">
        <v>1794</v>
      </c>
      <c r="F630" s="6" t="s">
        <v>2116</v>
      </c>
      <c r="G630" s="104" t="s">
        <v>1795</v>
      </c>
      <c r="H630" s="106">
        <v>13597500</v>
      </c>
      <c r="I630" s="106">
        <v>13597500</v>
      </c>
      <c r="J630" s="175">
        <f t="shared" si="8"/>
        <v>1</v>
      </c>
      <c r="K630" s="9" t="s">
        <v>26</v>
      </c>
      <c r="L630" s="107" t="s">
        <v>33</v>
      </c>
      <c r="M630" s="108" t="s">
        <v>20</v>
      </c>
      <c r="N630" s="108">
        <v>1</v>
      </c>
      <c r="O630" s="110"/>
    </row>
    <row r="631" spans="1:15" s="227" customFormat="1" ht="80.75" customHeight="1">
      <c r="A631" s="103" t="s">
        <v>1780</v>
      </c>
      <c r="B631" s="104" t="s">
        <v>1811</v>
      </c>
      <c r="C631" s="104" t="s">
        <v>1802</v>
      </c>
      <c r="D631" s="215">
        <v>41229</v>
      </c>
      <c r="E631" s="104" t="s">
        <v>1812</v>
      </c>
      <c r="F631" s="6" t="s">
        <v>2118</v>
      </c>
      <c r="G631" s="104" t="s">
        <v>1813</v>
      </c>
      <c r="H631" s="106">
        <v>2000000</v>
      </c>
      <c r="I631" s="106">
        <v>1997000</v>
      </c>
      <c r="J631" s="175">
        <f t="shared" si="8"/>
        <v>0.999</v>
      </c>
      <c r="K631" s="108">
        <v>1</v>
      </c>
      <c r="L631" s="107" t="s">
        <v>33</v>
      </c>
      <c r="M631" s="108" t="s">
        <v>20</v>
      </c>
      <c r="N631" s="108">
        <v>2</v>
      </c>
      <c r="O631" s="110"/>
    </row>
    <row r="632" spans="1:15" s="227" customFormat="1" ht="80.75" customHeight="1">
      <c r="A632" s="103" t="s">
        <v>1780</v>
      </c>
      <c r="B632" s="104" t="s">
        <v>1814</v>
      </c>
      <c r="C632" s="104" t="s">
        <v>1815</v>
      </c>
      <c r="D632" s="215">
        <v>41261</v>
      </c>
      <c r="E632" s="104" t="s">
        <v>1808</v>
      </c>
      <c r="F632" s="6" t="s">
        <v>2117</v>
      </c>
      <c r="G632" s="104" t="s">
        <v>1816</v>
      </c>
      <c r="H632" s="106">
        <v>1629390</v>
      </c>
      <c r="I632" s="106">
        <v>1629390</v>
      </c>
      <c r="J632" s="175">
        <f t="shared" si="8"/>
        <v>1</v>
      </c>
      <c r="K632" s="9" t="s">
        <v>26</v>
      </c>
      <c r="L632" s="107" t="s">
        <v>634</v>
      </c>
      <c r="M632" s="108" t="s">
        <v>20</v>
      </c>
      <c r="N632" s="108">
        <v>1</v>
      </c>
      <c r="O632" s="110"/>
    </row>
    <row r="633" spans="1:15" s="227" customFormat="1" ht="80.75" customHeight="1">
      <c r="A633" s="103" t="s">
        <v>1780</v>
      </c>
      <c r="B633" s="104" t="s">
        <v>1817</v>
      </c>
      <c r="C633" s="104" t="s">
        <v>1790</v>
      </c>
      <c r="D633" s="215">
        <v>41263</v>
      </c>
      <c r="E633" s="104" t="s">
        <v>1791</v>
      </c>
      <c r="F633" s="6" t="s">
        <v>2115</v>
      </c>
      <c r="G633" s="104" t="s">
        <v>1792</v>
      </c>
      <c r="H633" s="106">
        <v>2377530</v>
      </c>
      <c r="I633" s="106">
        <v>2377530</v>
      </c>
      <c r="J633" s="175">
        <f t="shared" si="8"/>
        <v>1</v>
      </c>
      <c r="K633" s="9" t="s">
        <v>26</v>
      </c>
      <c r="L633" s="107" t="s">
        <v>27</v>
      </c>
      <c r="M633" s="108" t="s">
        <v>20</v>
      </c>
      <c r="N633" s="108">
        <v>1</v>
      </c>
      <c r="O633" s="110"/>
    </row>
    <row r="634" spans="1:15" s="227" customFormat="1" ht="74.25" customHeight="1">
      <c r="A634" s="103" t="s">
        <v>1780</v>
      </c>
      <c r="B634" s="104" t="s">
        <v>1818</v>
      </c>
      <c r="C634" s="104" t="s">
        <v>1819</v>
      </c>
      <c r="D634" s="215">
        <v>41320</v>
      </c>
      <c r="E634" s="104" t="s">
        <v>1791</v>
      </c>
      <c r="F634" s="6" t="s">
        <v>2115</v>
      </c>
      <c r="G634" s="104" t="s">
        <v>1792</v>
      </c>
      <c r="H634" s="106">
        <v>1229350</v>
      </c>
      <c r="I634" s="106">
        <v>1229350</v>
      </c>
      <c r="J634" s="175">
        <f t="shared" si="8"/>
        <v>1</v>
      </c>
      <c r="K634" s="9" t="s">
        <v>26</v>
      </c>
      <c r="L634" s="107" t="s">
        <v>27</v>
      </c>
      <c r="M634" s="108" t="s">
        <v>20</v>
      </c>
      <c r="N634" s="108">
        <v>1</v>
      </c>
      <c r="O634" s="110"/>
    </row>
    <row r="635" spans="1:15" s="227" customFormat="1" ht="74.75" customHeight="1">
      <c r="A635" s="103" t="s">
        <v>1780</v>
      </c>
      <c r="B635" s="104" t="s">
        <v>1820</v>
      </c>
      <c r="C635" s="104" t="s">
        <v>1821</v>
      </c>
      <c r="D635" s="215">
        <v>41348</v>
      </c>
      <c r="E635" s="104" t="s">
        <v>1822</v>
      </c>
      <c r="F635" s="6" t="s">
        <v>2114</v>
      </c>
      <c r="G635" s="104" t="s">
        <v>1823</v>
      </c>
      <c r="H635" s="106">
        <v>2550000</v>
      </c>
      <c r="I635" s="106">
        <v>2550000</v>
      </c>
      <c r="J635" s="175">
        <f t="shared" si="8"/>
        <v>1</v>
      </c>
      <c r="K635" s="108">
        <v>7</v>
      </c>
      <c r="L635" s="107" t="s">
        <v>33</v>
      </c>
      <c r="M635" s="108" t="s">
        <v>20</v>
      </c>
      <c r="N635" s="108">
        <v>1</v>
      </c>
      <c r="O635" s="110"/>
    </row>
    <row r="636" spans="1:15" s="227" customFormat="1" ht="74.75" customHeight="1">
      <c r="A636" s="103" t="s">
        <v>1780</v>
      </c>
      <c r="B636" s="109" t="s">
        <v>1824</v>
      </c>
      <c r="C636" s="128" t="s">
        <v>1825</v>
      </c>
      <c r="D636" s="215">
        <v>41116</v>
      </c>
      <c r="E636" s="128" t="s">
        <v>1826</v>
      </c>
      <c r="F636" s="6" t="s">
        <v>2119</v>
      </c>
      <c r="G636" s="146" t="s">
        <v>1827</v>
      </c>
      <c r="H636" s="12" t="s">
        <v>1861</v>
      </c>
      <c r="I636" s="112">
        <v>4095000</v>
      </c>
      <c r="J636" s="165" t="s">
        <v>26</v>
      </c>
      <c r="K636" s="9" t="s">
        <v>26</v>
      </c>
      <c r="L636" s="108" t="s">
        <v>19</v>
      </c>
      <c r="M636" s="108" t="s">
        <v>20</v>
      </c>
      <c r="N636" s="185">
        <v>1</v>
      </c>
      <c r="O636" s="110"/>
    </row>
    <row r="637" spans="1:15" s="227" customFormat="1" ht="74.75" customHeight="1">
      <c r="A637" s="103" t="s">
        <v>1780</v>
      </c>
      <c r="B637" s="109" t="s">
        <v>1828</v>
      </c>
      <c r="C637" s="128" t="s">
        <v>1825</v>
      </c>
      <c r="D637" s="215">
        <v>41173</v>
      </c>
      <c r="E637" s="128" t="s">
        <v>1829</v>
      </c>
      <c r="F637" s="6" t="s">
        <v>2120</v>
      </c>
      <c r="G637" s="146" t="s">
        <v>1830</v>
      </c>
      <c r="H637" s="12" t="s">
        <v>1861</v>
      </c>
      <c r="I637" s="112">
        <v>2520000</v>
      </c>
      <c r="J637" s="165" t="s">
        <v>26</v>
      </c>
      <c r="K637" s="9" t="s">
        <v>26</v>
      </c>
      <c r="L637" s="108" t="s">
        <v>19</v>
      </c>
      <c r="M637" s="108" t="s">
        <v>20</v>
      </c>
      <c r="N637" s="185">
        <v>1</v>
      </c>
      <c r="O637" s="110"/>
    </row>
    <row r="638" spans="1:15" s="227" customFormat="1" ht="63.5" customHeight="1">
      <c r="A638" s="103" t="s">
        <v>1780</v>
      </c>
      <c r="B638" s="109" t="s">
        <v>1831</v>
      </c>
      <c r="C638" s="109" t="s">
        <v>1832</v>
      </c>
      <c r="D638" s="216">
        <v>41072</v>
      </c>
      <c r="E638" s="109" t="s">
        <v>1833</v>
      </c>
      <c r="F638" s="6" t="s">
        <v>2116</v>
      </c>
      <c r="G638" s="109" t="s">
        <v>1834</v>
      </c>
      <c r="H638" s="111">
        <v>2229534</v>
      </c>
      <c r="I638" s="111">
        <v>2229534</v>
      </c>
      <c r="J638" s="175">
        <f>ROUNDUP(I638/H638,3)</f>
        <v>1</v>
      </c>
      <c r="K638" s="9" t="s">
        <v>26</v>
      </c>
      <c r="L638" s="108" t="s">
        <v>33</v>
      </c>
      <c r="M638" s="108" t="s">
        <v>20</v>
      </c>
      <c r="N638" s="108">
        <v>1</v>
      </c>
      <c r="O638" s="110"/>
    </row>
    <row r="639" spans="1:15" s="227" customFormat="1" ht="63.5" customHeight="1">
      <c r="A639" s="103" t="s">
        <v>1780</v>
      </c>
      <c r="B639" s="109" t="s">
        <v>1835</v>
      </c>
      <c r="C639" s="109" t="s">
        <v>1836</v>
      </c>
      <c r="D639" s="216">
        <v>41257</v>
      </c>
      <c r="E639" s="109" t="s">
        <v>1837</v>
      </c>
      <c r="F639" s="6" t="s">
        <v>2115</v>
      </c>
      <c r="G639" s="109" t="s">
        <v>1838</v>
      </c>
      <c r="H639" s="12" t="s">
        <v>1861</v>
      </c>
      <c r="I639" s="112">
        <v>1040200</v>
      </c>
      <c r="J639" s="165" t="s">
        <v>26</v>
      </c>
      <c r="K639" s="9" t="s">
        <v>26</v>
      </c>
      <c r="L639" s="108" t="s">
        <v>1839</v>
      </c>
      <c r="M639" s="108" t="s">
        <v>20</v>
      </c>
      <c r="N639" s="108">
        <v>1</v>
      </c>
      <c r="O639" s="110"/>
    </row>
    <row r="640" spans="1:15" s="227" customFormat="1" ht="63.5" customHeight="1">
      <c r="A640" s="103" t="s">
        <v>1780</v>
      </c>
      <c r="B640" s="109" t="s">
        <v>1840</v>
      </c>
      <c r="C640" s="109" t="s">
        <v>1841</v>
      </c>
      <c r="D640" s="216">
        <v>41005</v>
      </c>
      <c r="E640" s="109" t="s">
        <v>1842</v>
      </c>
      <c r="F640" s="6" t="s">
        <v>2022</v>
      </c>
      <c r="G640" s="113" t="s">
        <v>1843</v>
      </c>
      <c r="H640" s="12" t="s">
        <v>1861</v>
      </c>
      <c r="I640" s="112">
        <v>17850000</v>
      </c>
      <c r="J640" s="165" t="s">
        <v>26</v>
      </c>
      <c r="K640" s="9" t="s">
        <v>26</v>
      </c>
      <c r="L640" s="108" t="s">
        <v>33</v>
      </c>
      <c r="M640" s="108" t="s">
        <v>20</v>
      </c>
      <c r="N640" s="108">
        <v>1</v>
      </c>
      <c r="O640" s="110"/>
    </row>
    <row r="641" spans="1:15">
      <c r="B641" s="2"/>
      <c r="C641" s="130"/>
      <c r="D641" s="228"/>
      <c r="E641" s="130"/>
      <c r="F641" s="130"/>
      <c r="G641" s="130"/>
      <c r="H641" s="229"/>
      <c r="I641" s="229"/>
      <c r="J641" s="130"/>
      <c r="K641" s="180"/>
      <c r="L641" s="180"/>
      <c r="M641" s="180"/>
      <c r="N641" s="180"/>
      <c r="O641" s="130"/>
    </row>
    <row r="642" spans="1:15" ht="31.75" customHeight="1">
      <c r="A642" s="129" t="s">
        <v>1848</v>
      </c>
      <c r="B642" s="2"/>
      <c r="C642" s="130"/>
      <c r="D642" s="228"/>
      <c r="E642" s="130"/>
      <c r="F642" s="130"/>
      <c r="G642" s="130"/>
      <c r="H642" s="229"/>
      <c r="I642" s="229"/>
      <c r="J642" s="130"/>
      <c r="K642" s="180"/>
      <c r="L642" s="180"/>
      <c r="M642" s="180"/>
      <c r="N642" s="180"/>
      <c r="O642" s="130"/>
    </row>
    <row r="643" spans="1:15">
      <c r="B643" s="130"/>
      <c r="C643" s="130"/>
      <c r="D643" s="228"/>
      <c r="E643" s="130"/>
      <c r="F643" s="130"/>
      <c r="G643" s="130"/>
      <c r="H643" s="229"/>
      <c r="I643" s="229"/>
      <c r="J643" s="130"/>
      <c r="K643" s="180"/>
      <c r="L643" s="180"/>
      <c r="M643" s="180"/>
      <c r="N643" s="180"/>
      <c r="O643" s="130"/>
    </row>
    <row r="644" spans="1:15">
      <c r="B644" s="130"/>
      <c r="C644" s="130"/>
      <c r="D644" s="228"/>
      <c r="E644" s="130"/>
      <c r="F644" s="130"/>
      <c r="G644" s="130"/>
      <c r="H644" s="229"/>
      <c r="I644" s="229"/>
      <c r="J644" s="130"/>
      <c r="K644" s="180"/>
      <c r="L644" s="180"/>
      <c r="M644" s="180"/>
      <c r="N644" s="180"/>
      <c r="O644" s="130"/>
    </row>
    <row r="645" spans="1:15">
      <c r="B645" s="130"/>
      <c r="C645" s="130"/>
      <c r="D645" s="228"/>
      <c r="E645" s="130"/>
      <c r="F645" s="130"/>
      <c r="G645" s="130"/>
      <c r="H645" s="229"/>
      <c r="I645" s="229"/>
      <c r="J645" s="130"/>
      <c r="K645" s="180"/>
      <c r="L645" s="180"/>
      <c r="M645" s="180"/>
      <c r="N645" s="180"/>
      <c r="O645" s="130"/>
    </row>
    <row r="646" spans="1:15">
      <c r="B646" s="130"/>
      <c r="C646" s="130"/>
      <c r="D646" s="228"/>
      <c r="E646" s="130"/>
      <c r="F646" s="130"/>
      <c r="H646" s="229"/>
      <c r="I646" s="229"/>
      <c r="J646" s="130"/>
      <c r="K646" s="180"/>
      <c r="L646" s="180"/>
      <c r="M646" s="180"/>
      <c r="N646" s="180"/>
      <c r="O646" s="130"/>
    </row>
  </sheetData>
  <protectedRanges>
    <protectedRange sqref="B313:B315" name="データ入力_1_1"/>
    <protectedRange sqref="C313:C315" name="データ入力_3_1_1"/>
    <protectedRange sqref="E313:E315" name="データ入力_3_2"/>
    <protectedRange sqref="H313:I315" name="データ入力_5_1"/>
  </protectedRanges>
  <mergeCells count="1">
    <mergeCell ref="A1:O1"/>
  </mergeCells>
  <phoneticPr fontId="4"/>
  <dataValidations disablePrompts="1" count="81">
    <dataValidation type="list" allowBlank="1" showInputMessage="1" showErrorMessage="1" sqref="M402 M365:M379 M389:M399 M383:M384 M381 M340:M347 M361:M363">
      <formula1>$M$60:$M$62</formula1>
    </dataValidation>
    <dataValidation type="list" allowBlank="1" showInputMessage="1" showErrorMessage="1" sqref="M380">
      <formula1>$M$62:$M$64</formula1>
    </dataValidation>
    <dataValidation type="list" allowBlank="1" showInputMessage="1" showErrorMessage="1" sqref="M364 M388">
      <formula1>$M$63:$M$65</formula1>
    </dataValidation>
    <dataValidation type="list" allowBlank="1" showInputMessage="1" showErrorMessage="1" sqref="M382 M348:M360 M400:M401 M385:M387">
      <formula1>$M$58:$M$60</formula1>
    </dataValidation>
    <dataValidation type="list" allowBlank="1" showInputMessage="1" showErrorMessage="1" sqref="L340:L402">
      <formula1>"特財,特社,公財,公社,一財,一社"</formula1>
    </dataValidation>
    <dataValidation type="list" allowBlank="1" showInputMessage="1" showErrorMessage="1" sqref="M610:M613 N611:N613">
      <formula1>$M$164:$M$166</formula1>
    </dataValidation>
    <dataValidation type="list" allowBlank="1" showInputMessage="1" showErrorMessage="1" sqref="L610:L617">
      <formula1>$L$18:$L$21</formula1>
    </dataValidation>
    <dataValidation allowBlank="1" showInputMessage="1" showErrorMessage="1" promptTitle="契約締結日" prompt="12or13/○/○｛(年)/(月)/(日)｝というように御記入下さい。_x000a_平成24or25年○月○日と自動で入ります。_x000a_なお、国庫債務負担行為による２年次以降の契約及び長期継続契約の場合は「－」を記入してください。" sqref="D561:D568"/>
    <dataValidation type="list" allowBlank="1" showInputMessage="1" showErrorMessage="1" sqref="M258">
      <formula1>$M$47:$M$48</formula1>
    </dataValidation>
    <dataValidation type="list" allowBlank="1" showInputMessage="1" showErrorMessage="1" sqref="L258">
      <formula1>$L$47:$L$48</formula1>
    </dataValidation>
    <dataValidation type="list" allowBlank="1" showInputMessage="1" showErrorMessage="1" sqref="M261">
      <formula1>#REF!</formula1>
    </dataValidation>
    <dataValidation type="list" allowBlank="1" showInputMessage="1" showErrorMessage="1" sqref="L259">
      <formula1>$L$29:$L$29</formula1>
    </dataValidation>
    <dataValidation type="list" allowBlank="1" showInputMessage="1" showErrorMessage="1" sqref="M259">
      <formula1>$M$29:$M$29</formula1>
    </dataValidation>
    <dataValidation type="list" allowBlank="1" showInputMessage="1" showErrorMessage="1" sqref="L257">
      <formula1>$L$27:$L$27</formula1>
    </dataValidation>
    <dataValidation type="list" allowBlank="1" showInputMessage="1" showErrorMessage="1" sqref="M234:M235">
      <formula1>$M$18:$M$18</formula1>
    </dataValidation>
    <dataValidation type="list" allowBlank="1" showInputMessage="1" showErrorMessage="1" sqref="M265 M268">
      <formula1>$N$24:$N$24</formula1>
    </dataValidation>
    <dataValidation type="list" allowBlank="1" showInputMessage="1" showErrorMessage="1" sqref="L266">
      <formula1>$M$4:$M$25</formula1>
    </dataValidation>
    <dataValidation type="list" allowBlank="1" showInputMessage="1" showErrorMessage="1" sqref="M266">
      <formula1>$N$24:$N$25</formula1>
    </dataValidation>
    <dataValidation type="list" allowBlank="1" showInputMessage="1" showErrorMessage="1" sqref="M269:M270">
      <formula1>$N$16:$N$18</formula1>
    </dataValidation>
    <dataValidation type="list" allowBlank="1" showInputMessage="1" showErrorMessage="1" sqref="L269:L270">
      <formula1>$M$16:$M$20</formula1>
    </dataValidation>
    <dataValidation type="list" allowBlank="1" showInputMessage="1" showErrorMessage="1" sqref="M271:M287 M313:M315">
      <formula1>$N$39:$N$41</formula1>
    </dataValidation>
    <dataValidation type="list" allowBlank="1" showInputMessage="1" showErrorMessage="1" sqref="L271:L287 L313:L315">
      <formula1>$M$39:$M$43</formula1>
    </dataValidation>
    <dataValidation type="list" allowBlank="1" showInputMessage="1" showErrorMessage="1" sqref="L310:L312 L288:L300">
      <formula1>$M$11:$M$13</formula1>
    </dataValidation>
    <dataValidation type="list" allowBlank="1" showInputMessage="1" showErrorMessage="1" sqref="L234:L235">
      <formula1>$L$18:$L$26</formula1>
    </dataValidation>
    <dataValidation type="list" allowBlank="1" showInputMessage="1" showErrorMessage="1" sqref="L195:L197 L211 K194 L224 L202:L204 L125:L193 K209 L216:L219 L213 L207:L209">
      <formula1>$L$106:$L$110</formula1>
    </dataValidation>
    <dataValidation type="list" allowBlank="1" showInputMessage="1" showErrorMessage="1" sqref="N168:N175 L214:L215 L205:L206 N148:N166 M195:M197 M222:M232 N177:N186 M216:M220 L210 M213 L220:L221 M208:M209 M202 L198:L201 L194 N129:N130 M125:M193 N145 N125 N142:N143 N137">
      <formula1>$M$106:$M$108</formula1>
    </dataValidation>
    <dataValidation type="list" allowBlank="1" showInputMessage="1" showErrorMessage="1" sqref="L223 L225:L232">
      <formula1>$L$107:$L$110</formula1>
    </dataValidation>
    <dataValidation type="list" allowBlank="1" showInputMessage="1" showErrorMessage="1" sqref="L212">
      <formula1>$M$111:$M$115</formula1>
    </dataValidation>
    <dataValidation type="list" allowBlank="1" showInputMessage="1" showErrorMessage="1" sqref="L222">
      <formula1>$L$104:$L$108</formula1>
    </dataValidation>
    <dataValidation type="list" allowBlank="1" showInputMessage="1" showErrorMessage="1" sqref="L233">
      <formula1>$M$108:$M$111</formula1>
    </dataValidation>
    <dataValidation type="list" allowBlank="1" showInputMessage="1" showErrorMessage="1" sqref="M233">
      <formula1>$N$107:$N$109</formula1>
    </dataValidation>
    <dataValidation type="list" allowBlank="1" showInputMessage="1" showErrorMessage="1" sqref="L119:L120">
      <formula1>$M$19:$M$21</formula1>
    </dataValidation>
    <dataValidation type="list" allowBlank="1" showInputMessage="1" showErrorMessage="1" sqref="M119:M121 M124">
      <formula1>$N$19:$N$19</formula1>
    </dataValidation>
    <dataValidation allowBlank="1" showErrorMessage="1" sqref="L123:O123 B123:C123 E123 G123 B124"/>
    <dataValidation operator="greaterThanOrEqual" allowBlank="1" showInputMessage="1" showErrorMessage="1" errorTitle="注意" error="プルダウンメニューから選択して下さい_x000a_" sqref="G118"/>
    <dataValidation type="list" showDropDown="1" showInputMessage="1" showErrorMessage="1" sqref="L117">
      <formula1>$M$22:$M$26</formula1>
    </dataValidation>
    <dataValidation type="list" allowBlank="1" showInputMessage="1" showErrorMessage="1" sqref="L112">
      <formula1>$K$8:$K$8</formula1>
    </dataValidation>
    <dataValidation type="list" allowBlank="1" showInputMessage="1" showErrorMessage="1" sqref="M112">
      <formula1>$L$8:$L$8</formula1>
    </dataValidation>
    <dataValidation imeMode="halfAlpha" allowBlank="1" showInputMessage="1" showErrorMessage="1" errorTitle="参考" error="半角数字で入力して下さい。" promptTitle="入力方法" prompt="半角数字で入力して下さい。" sqref="I111"/>
    <dataValidation type="list" allowBlank="1" showInputMessage="1" showErrorMessage="1" sqref="M110:M111">
      <formula1>$L$11:$L$13</formula1>
    </dataValidation>
    <dataValidation type="list" allowBlank="1" showInputMessage="1" showErrorMessage="1" sqref="L110:L111">
      <formula1>$K$11:$K$15</formula1>
    </dataValidation>
    <dataValidation imeMode="disabled" allowBlank="1" showInputMessage="1" showErrorMessage="1" sqref="H44:I46 H37:I39 H42:I42 D44:D46"/>
    <dataValidation type="list" allowBlank="1" showInputMessage="1" showErrorMessage="1" sqref="L41 L43">
      <formula1>$L$17:$L$21</formula1>
    </dataValidation>
    <dataValidation type="list" allowBlank="1" showInputMessage="1" showErrorMessage="1" sqref="L37:L40 L42 L44:L46">
      <formula1>"公財,公社,特財,特社"</formula1>
    </dataValidation>
    <dataValidation type="list" allowBlank="1" showInputMessage="1" showErrorMessage="1" sqref="M37:M44">
      <formula1>$M$17:$M$19</formula1>
    </dataValidation>
    <dataValidation type="list" allowBlank="1" showInputMessage="1" showErrorMessage="1" sqref="L32:L36">
      <formula1>$L$14:$L$18</formula1>
    </dataValidation>
    <dataValidation type="list" allowBlank="1" showInputMessage="1" showErrorMessage="1" sqref="L31">
      <formula1>$L$12:$L$16</formula1>
    </dataValidation>
    <dataValidation type="list" allowBlank="1" showInputMessage="1" showErrorMessage="1" sqref="M31">
      <formula1>$M$12:$M$14</formula1>
    </dataValidation>
    <dataValidation type="list" allowBlank="1" showInputMessage="1" showErrorMessage="1" sqref="L20">
      <formula1>$L$10:$L$14</formula1>
    </dataValidation>
    <dataValidation type="list" allowBlank="1" showInputMessage="1" showErrorMessage="1" sqref="M20">
      <formula1>$M$10:$M$12</formula1>
    </dataValidation>
    <dataValidation type="list" allowBlank="1" showInputMessage="1" showErrorMessage="1" sqref="L4">
      <formula1>$L$13:$L$17</formula1>
    </dataValidation>
    <dataValidation type="list" allowBlank="1" showInputMessage="1" showErrorMessage="1" sqref="M4">
      <formula1>$M$13:$M$15</formula1>
    </dataValidation>
    <dataValidation imeMode="off" allowBlank="1" showInputMessage="1" showErrorMessage="1" sqref="K461:K462 N461:N462"/>
    <dataValidation type="list" allowBlank="1" showInputMessage="1" showErrorMessage="1" sqref="M32:M36">
      <formula1>$M$14:$M$16</formula1>
    </dataValidation>
    <dataValidation type="whole" operator="lessThanOrEqual" allowBlank="1" showInputMessage="1" showErrorMessage="1" errorTitle="予定価格" error="正しい数値を入力してください。" sqref="H501:I501 H529:I529 H498:I498 H512:I518">
      <formula1>999999999999</formula1>
    </dataValidation>
    <dataValidation type="textLength" operator="lessThanOrEqual" allowBlank="1" showInputMessage="1" showErrorMessage="1" errorTitle="随意契約によることとした会計法令の根拠条文及び理由" error="4096文字以内で入力してください。" sqref="G469">
      <formula1>4096</formula1>
    </dataValidation>
    <dataValidation operator="equal" allowBlank="1" showInputMessage="1" showErrorMessage="1" sqref="N433:N435"/>
    <dataValidation type="list" allowBlank="1" showInputMessage="1" showErrorMessage="1" sqref="M316">
      <formula1>"国所管,都道府県所管"</formula1>
    </dataValidation>
    <dataValidation type="list" allowBlank="1" showInputMessage="1" showErrorMessage="1" prompt="公益財団法人→公財_x000a_公益社団法人→公社_x000a_（ただの）財団法人→特財_x000a_（ただの）社団法人→特社_x000a_一般財団法人、一般社団法人は何も入力しない" sqref="L316">
      <formula1>"-,公財,公社,特財,特社"</formula1>
    </dataValidation>
    <dataValidation type="list" allowBlank="1" showInputMessage="1" showErrorMessage="1" sqref="L5:L6 L16:L17 L13:L14 L118">
      <formula1>$L$24:$L$28</formula1>
    </dataValidation>
    <dataValidation type="list" allowBlank="1" showInputMessage="1" showErrorMessage="1" sqref="M5:M6 M16:M17 M13:M14 M118">
      <formula1>$M$24:$M$26</formula1>
    </dataValidation>
    <dataValidation type="list" allowBlank="1" showInputMessage="1" showErrorMessage="1" sqref="M7:M8">
      <formula1>$M$628:$M$630</formula1>
    </dataValidation>
    <dataValidation type="list" allowBlank="1" showInputMessage="1" showErrorMessage="1" sqref="L7:L8">
      <formula1>$L$628:$L$632</formula1>
    </dataValidation>
    <dataValidation type="list" allowBlank="1" showInputMessage="1" showErrorMessage="1" sqref="M9:M12 M15">
      <formula1>$M$18:$M$19</formula1>
    </dataValidation>
    <dataValidation type="list" allowBlank="1" showInputMessage="1" showErrorMessage="1" sqref="L9:L12 L15">
      <formula1>$L$18:$L$22</formula1>
    </dataValidation>
    <dataValidation type="list" allowBlank="1" showInputMessage="1" showErrorMessage="1" sqref="M18:M19">
      <formula1>$M$641:$M$642</formula1>
    </dataValidation>
    <dataValidation type="list" allowBlank="1" showInputMessage="1" showErrorMessage="1" sqref="L18:L19">
      <formula1>$L$641:$L$644</formula1>
    </dataValidation>
    <dataValidation imeMode="halfAlpha" allowBlank="1" showInputMessage="1" showErrorMessage="1" sqref="H618:I618 H313:I315"/>
    <dataValidation type="list" allowBlank="1" showInputMessage="1" showErrorMessage="1" sqref="L618:L640">
      <formula1>$L$51:$L$51</formula1>
    </dataValidation>
    <dataValidation type="list" allowBlank="1" showInputMessage="1" showErrorMessage="1" sqref="M618:M640">
      <formula1>$M$51:$M$51</formula1>
    </dataValidation>
    <dataValidation imeMode="on" allowBlank="1" showInputMessage="1" showErrorMessage="1" sqref="C56:C57 C269:D269 C313:C315 C270:E270"/>
    <dataValidation type="list" allowBlank="1" showInputMessage="1" showErrorMessage="1" sqref="L23:M24 G425 G405:G409 G26:G30 L260:M260 G262 G266 L236:M237 G237 G234 G244:G245 L47:M48">
      <formula1>#REF!</formula1>
    </dataValidation>
    <dataValidation type="list" showDropDown="1" showInputMessage="1" showErrorMessage="1" sqref="L647">
      <formula1>$L$646:$L$650</formula1>
    </dataValidation>
    <dataValidation type="list" allowBlank="1" showInputMessage="1" showErrorMessage="1" sqref="M49:M50">
      <formula1>$M$26:$M$27</formula1>
    </dataValidation>
    <dataValidation type="list" allowBlank="1" showInputMessage="1" showErrorMessage="1" sqref="L49:L50">
      <formula1>$L$26:$L$29</formula1>
    </dataValidation>
    <dataValidation type="list" allowBlank="1" showInputMessage="1" showErrorMessage="1" sqref="M51:M109">
      <formula1>所管の区分</formula1>
    </dataValidation>
    <dataValidation type="list" allowBlank="1" showInputMessage="1" showErrorMessage="1" sqref="L51:L109">
      <formula1>公益法人の区分</formula1>
    </dataValidation>
    <dataValidation type="list" allowBlank="1" showInputMessage="1" showErrorMessage="1" sqref="M45:M46">
      <formula1>$L$20:$L$22</formula1>
    </dataValidation>
    <dataValidation type="list" allowBlank="1" showInputMessage="1" showErrorMessage="1" sqref="L551:L609">
      <formula1>$L$57:$L$61</formula1>
    </dataValidation>
    <dataValidation type="list" allowBlank="1" showInputMessage="1" showErrorMessage="1" sqref="M551:M609">
      <formula1>$M$57:$M$59</formula1>
    </dataValidation>
    <dataValidation type="list" allowBlank="1" showInputMessage="1" showErrorMessage="1" sqref="M288:M312">
      <formula1>$M$29:$M$30</formula1>
    </dataValidation>
  </dataValidations>
  <printOptions horizontalCentered="1"/>
  <pageMargins left="0.39370078740157483" right="0.39370078740157483" top="0.39370078740157483" bottom="0.39370078740157483" header="0.19685039370078741" footer="0.19685039370078741"/>
  <pageSetup paperSize="9" scale="43" fitToHeight="0" orientation="landscape"/>
  <headerFooter>
    <oddFooter>&amp;C
- &amp;P -</oddFooter>
  </headerFooter>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youshiki2-4</vt:lpstr>
      <vt:lpstr>'youshiki2-4'!Print_Area</vt:lpstr>
      <vt:lpstr>'youshiki2-4'!Print_Titles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2013-12-25T00:44:02Z</dcterms:created>
  <dcterms:modified xsi:type="dcterms:W3CDTF">2022-04-26T15:51:03Z</dcterms:modified>
</cp:coreProperties>
</file>