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defaultThemeVersion="124226"/>
  <mc:AlternateContent xmlns:mc="http://schemas.openxmlformats.org/markup-compatibility/2006">
    <mc:Choice Requires="x15">
      <x15ac:absPath xmlns:x15ac="http://schemas.microsoft.com/office/spreadsheetml/2010/11/ac" url="/Users/trevorincerti/Documents/GitHub/jNPO/data/goods_services/"/>
    </mc:Choice>
  </mc:AlternateContent>
  <xr:revisionPtr revIDLastSave="0" documentId="13_ncr:1_{23ACDE70-C1D1-7440-8651-2A7255181352}" xr6:coauthVersionLast="47" xr6:coauthVersionMax="47" xr10:uidLastSave="{00000000-0000-0000-0000-000000000000}"/>
  <bookViews>
    <workbookView xWindow="9960" yWindow="460" windowWidth="18320" windowHeight="11660" xr2:uid="{00000000-000D-0000-FFFF-FFFF00000000}"/>
  </bookViews>
  <sheets>
    <sheet name="様式2-4" sheetId="10" r:id="rId1"/>
  </sheets>
  <definedNames>
    <definedName name="_xlnm._FilterDatabase" localSheetId="0" hidden="1">'様式2-4'!$A$4:$O$400</definedName>
    <definedName name="_xlnm.Print_Area" localSheetId="0">'様式2-4'!$A$1:$O$401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202" i="10" l="1"/>
  <c r="J30" i="10" l="1"/>
  <c r="J29" i="10"/>
  <c r="J28" i="10"/>
  <c r="J27" i="10"/>
  <c r="J26" i="10"/>
  <c r="J25" i="10"/>
  <c r="J24" i="10"/>
  <c r="J23" i="10"/>
  <c r="J368" i="10" l="1"/>
  <c r="J365" i="10"/>
  <c r="J364" i="10"/>
  <c r="J363" i="10"/>
  <c r="J362" i="10"/>
  <c r="J361" i="10"/>
  <c r="J360" i="10"/>
  <c r="J328" i="10"/>
  <c r="J327" i="10"/>
  <c r="J326" i="10"/>
  <c r="J325" i="10"/>
  <c r="J324" i="10"/>
  <c r="J323" i="10"/>
  <c r="J322" i="10"/>
  <c r="J321" i="10"/>
  <c r="J320" i="10"/>
  <c r="J319" i="10"/>
  <c r="J318" i="10"/>
  <c r="J317" i="10"/>
  <c r="J316" i="10"/>
  <c r="J315" i="10"/>
  <c r="J314" i="10"/>
  <c r="J313" i="10"/>
  <c r="J312" i="10"/>
  <c r="J311" i="10"/>
  <c r="J310" i="10"/>
  <c r="J309" i="10"/>
  <c r="J308" i="10"/>
  <c r="J307" i="10"/>
  <c r="J306" i="10"/>
  <c r="J305" i="10"/>
  <c r="J304" i="10"/>
  <c r="J303" i="10"/>
  <c r="J302" i="10"/>
  <c r="J301" i="10"/>
  <c r="J300" i="10"/>
  <c r="J299" i="10"/>
  <c r="J298" i="10"/>
  <c r="J297" i="10"/>
  <c r="J296" i="10"/>
  <c r="J295" i="10"/>
  <c r="J294" i="10"/>
  <c r="J293" i="10"/>
  <c r="J292" i="10"/>
  <c r="J291" i="10"/>
  <c r="J290" i="10"/>
  <c r="J289" i="10"/>
  <c r="J288" i="10"/>
  <c r="J287" i="10"/>
  <c r="J286" i="10"/>
  <c r="J285" i="10"/>
  <c r="J284" i="10"/>
  <c r="J283" i="10"/>
  <c r="J282" i="10"/>
  <c r="J281" i="10"/>
  <c r="J280" i="10"/>
  <c r="J279" i="10"/>
  <c r="J278" i="10"/>
  <c r="J277" i="10"/>
  <c r="J276" i="10"/>
  <c r="J275" i="10"/>
  <c r="J274" i="10"/>
  <c r="J273" i="10"/>
  <c r="J272" i="10"/>
  <c r="J271" i="10"/>
  <c r="J270" i="10"/>
  <c r="J269" i="10"/>
  <c r="J268" i="10"/>
  <c r="J267" i="10"/>
  <c r="J266" i="10"/>
  <c r="J265" i="10"/>
  <c r="J264" i="10"/>
  <c r="J263" i="10"/>
  <c r="J262" i="10"/>
  <c r="J261" i="10"/>
  <c r="J256" i="10"/>
  <c r="J254" i="10"/>
  <c r="J248" i="10"/>
  <c r="J247" i="10"/>
  <c r="J246" i="10"/>
  <c r="J245" i="10"/>
  <c r="J244" i="10"/>
  <c r="J233" i="10"/>
  <c r="J232" i="10"/>
  <c r="J229" i="10"/>
  <c r="J228" i="10"/>
  <c r="J227" i="10"/>
  <c r="J226" i="10"/>
  <c r="J225" i="10"/>
  <c r="J205" i="10"/>
  <c r="J204" i="10"/>
  <c r="J203" i="10"/>
  <c r="J201" i="10"/>
  <c r="J196" i="10"/>
  <c r="J195" i="10"/>
  <c r="J194" i="10"/>
  <c r="J193" i="10"/>
  <c r="J192" i="10"/>
  <c r="J191" i="10"/>
  <c r="J190" i="10"/>
  <c r="J186" i="10"/>
  <c r="J185" i="10"/>
  <c r="J184" i="10"/>
  <c r="J183" i="10"/>
  <c r="J182" i="10"/>
  <c r="J181" i="10"/>
  <c r="J180" i="10"/>
  <c r="J174" i="10"/>
  <c r="J173" i="10"/>
  <c r="J50" i="10"/>
  <c r="J49" i="10"/>
  <c r="J48" i="10"/>
  <c r="J47" i="10"/>
  <c r="J46" i="10"/>
  <c r="J45" i="10"/>
  <c r="J44" i="10"/>
  <c r="J43" i="10"/>
  <c r="J42" i="10"/>
  <c r="J41" i="10"/>
  <c r="J40" i="10"/>
  <c r="J39" i="10"/>
  <c r="J38" i="10"/>
  <c r="J37" i="10"/>
  <c r="J36" i="10"/>
  <c r="J34" i="10"/>
  <c r="J33" i="10"/>
  <c r="J32" i="10"/>
  <c r="J31" i="10"/>
  <c r="J6" i="10"/>
</calcChain>
</file>

<file path=xl/sharedStrings.xml><?xml version="1.0" encoding="utf-8"?>
<sst xmlns="http://schemas.openxmlformats.org/spreadsheetml/2006/main" count="3513" uniqueCount="1202">
  <si>
    <t>契約担当官等の氏名並びにその所属する部局の名称及び所在地</t>
    <rPh sb="0" eb="2">
      <t>ケイヤク</t>
    </rPh>
    <rPh sb="2" eb="4">
      <t>タントウ</t>
    </rPh>
    <rPh sb="4" eb="5">
      <t>カン</t>
    </rPh>
    <rPh sb="5" eb="6">
      <t>トウ</t>
    </rPh>
    <rPh sb="7" eb="9">
      <t>シメイ</t>
    </rPh>
    <rPh sb="9" eb="10">
      <t>ナラ</t>
    </rPh>
    <rPh sb="14" eb="16">
      <t>ショゾク</t>
    </rPh>
    <rPh sb="18" eb="20">
      <t>ブキョク</t>
    </rPh>
    <rPh sb="21" eb="23">
      <t>メイショウ</t>
    </rPh>
    <rPh sb="23" eb="24">
      <t>オヨ</t>
    </rPh>
    <rPh sb="25" eb="28">
      <t>ショザイチ</t>
    </rPh>
    <phoneticPr fontId="1"/>
  </si>
  <si>
    <t>契約を締結した日</t>
    <rPh sb="0" eb="2">
      <t>ケイヤク</t>
    </rPh>
    <rPh sb="3" eb="5">
      <t>テイケツ</t>
    </rPh>
    <rPh sb="7" eb="8">
      <t>ヒ</t>
    </rPh>
    <phoneticPr fontId="1"/>
  </si>
  <si>
    <t>予定価格</t>
    <rPh sb="0" eb="2">
      <t>ヨテイ</t>
    </rPh>
    <rPh sb="2" eb="4">
      <t>カカク</t>
    </rPh>
    <phoneticPr fontId="1"/>
  </si>
  <si>
    <t>契約金額</t>
    <rPh sb="0" eb="2">
      <t>ケイヤク</t>
    </rPh>
    <rPh sb="2" eb="4">
      <t>キンガク</t>
    </rPh>
    <phoneticPr fontId="1"/>
  </si>
  <si>
    <t>落札率</t>
    <rPh sb="0" eb="2">
      <t>ラクサツ</t>
    </rPh>
    <rPh sb="2" eb="3">
      <t>リツ</t>
    </rPh>
    <phoneticPr fontId="1"/>
  </si>
  <si>
    <t>備考</t>
    <rPh sb="0" eb="2">
      <t>ビコウ</t>
    </rPh>
    <phoneticPr fontId="1"/>
  </si>
  <si>
    <t>公益法人の区分</t>
    <rPh sb="0" eb="2">
      <t>コウエキ</t>
    </rPh>
    <rPh sb="2" eb="4">
      <t>ホウジン</t>
    </rPh>
    <rPh sb="5" eb="7">
      <t>クブン</t>
    </rPh>
    <phoneticPr fontId="1"/>
  </si>
  <si>
    <t>物品役務等の名称及び数量</t>
    <rPh sb="0" eb="2">
      <t>ブッピン</t>
    </rPh>
    <rPh sb="2" eb="4">
      <t>エキム</t>
    </rPh>
    <rPh sb="4" eb="5">
      <t>トウ</t>
    </rPh>
    <rPh sb="6" eb="8">
      <t>メイショウ</t>
    </rPh>
    <rPh sb="8" eb="9">
      <t>オヨ</t>
    </rPh>
    <rPh sb="10" eb="12">
      <t>スウリョウ</t>
    </rPh>
    <phoneticPr fontId="1"/>
  </si>
  <si>
    <t>再就職の役員の数</t>
    <rPh sb="0" eb="3">
      <t>サイシュウショク</t>
    </rPh>
    <rPh sb="4" eb="6">
      <t>ヤクイン</t>
    </rPh>
    <rPh sb="7" eb="8">
      <t>カズ</t>
    </rPh>
    <phoneticPr fontId="1"/>
  </si>
  <si>
    <t>随意契約によることとした会計法令の根拠条文及び理由
（企画競争又は公募）</t>
    <rPh sb="0" eb="2">
      <t>ズイイ</t>
    </rPh>
    <rPh sb="2" eb="4">
      <t>ケイヤク</t>
    </rPh>
    <rPh sb="12" eb="14">
      <t>カイケイ</t>
    </rPh>
    <rPh sb="14" eb="16">
      <t>ホウレイ</t>
    </rPh>
    <rPh sb="17" eb="19">
      <t>コンキョ</t>
    </rPh>
    <rPh sb="19" eb="21">
      <t>ジョウブン</t>
    </rPh>
    <rPh sb="21" eb="22">
      <t>オヨ</t>
    </rPh>
    <rPh sb="23" eb="25">
      <t>リユウ</t>
    </rPh>
    <rPh sb="27" eb="29">
      <t>キカク</t>
    </rPh>
    <rPh sb="29" eb="31">
      <t>キョウソウ</t>
    </rPh>
    <rPh sb="31" eb="32">
      <t>マタ</t>
    </rPh>
    <rPh sb="33" eb="35">
      <t>コウボ</t>
    </rPh>
    <phoneticPr fontId="1"/>
  </si>
  <si>
    <t>※公益法人の区分において、「公財」は、「公益財団法人」、「公社」は「公益社団法人」、「特財」は、「特例財団法人」、「特社」は「特例社団法人」をいう。</t>
    <rPh sb="1" eb="3">
      <t>コウエキ</t>
    </rPh>
    <rPh sb="3" eb="5">
      <t>ホウジン</t>
    </rPh>
    <rPh sb="6" eb="8">
      <t>クブン</t>
    </rPh>
    <rPh sb="29" eb="31">
      <t>コウシャ</t>
    </rPh>
    <rPh sb="34" eb="36">
      <t>コウエキ</t>
    </rPh>
    <rPh sb="36" eb="38">
      <t>シャダン</t>
    </rPh>
    <rPh sb="38" eb="40">
      <t>ホウジン</t>
    </rPh>
    <rPh sb="58" eb="59">
      <t>トク</t>
    </rPh>
    <rPh sb="59" eb="60">
      <t>シャ</t>
    </rPh>
    <rPh sb="63" eb="65">
      <t>トクレイ</t>
    </rPh>
    <rPh sb="65" eb="67">
      <t>シャダン</t>
    </rPh>
    <rPh sb="67" eb="69">
      <t>ホウジン</t>
    </rPh>
    <phoneticPr fontId="1"/>
  </si>
  <si>
    <t>（注）必要があるときは、各欄の配置を著しく変更することなく所要の変更を加えることその他所要の調整を加えることができる。</t>
    <rPh sb="1" eb="2">
      <t>チュウ</t>
    </rPh>
    <rPh sb="3" eb="5">
      <t>ヒツヨウ</t>
    </rPh>
    <rPh sb="12" eb="13">
      <t>カク</t>
    </rPh>
    <rPh sb="13" eb="14">
      <t>ラン</t>
    </rPh>
    <rPh sb="15" eb="17">
      <t>ハイチ</t>
    </rPh>
    <rPh sb="18" eb="19">
      <t>イチジル</t>
    </rPh>
    <rPh sb="21" eb="23">
      <t>ヘンコウ</t>
    </rPh>
    <rPh sb="29" eb="31">
      <t>ショヨウ</t>
    </rPh>
    <rPh sb="32" eb="34">
      <t>ヘンコウ</t>
    </rPh>
    <rPh sb="35" eb="36">
      <t>クワ</t>
    </rPh>
    <rPh sb="42" eb="43">
      <t>タ</t>
    </rPh>
    <rPh sb="43" eb="45">
      <t>ショヨウ</t>
    </rPh>
    <rPh sb="46" eb="48">
      <t>チョウセイ</t>
    </rPh>
    <rPh sb="49" eb="50">
      <t>クワ</t>
    </rPh>
    <phoneticPr fontId="1"/>
  </si>
  <si>
    <t>公財</t>
    <rPh sb="0" eb="1">
      <t>コウ</t>
    </rPh>
    <rPh sb="1" eb="2">
      <t>ザイ</t>
    </rPh>
    <phoneticPr fontId="1"/>
  </si>
  <si>
    <t>公社</t>
    <rPh sb="0" eb="2">
      <t>コウシャ</t>
    </rPh>
    <phoneticPr fontId="1"/>
  </si>
  <si>
    <t>公共調達の適正化について（平成18年８月25日付財計第2017号）に基づく随意契約に係る情報の公表（物品・役務等）
及び公益法人に対する支出の公表・点検の方針について（平成24年６月１日行政改革実行本部決定）に基づく情報の公開</t>
    <rPh sb="77" eb="79">
      <t>ホウシン</t>
    </rPh>
    <phoneticPr fontId="1"/>
  </si>
  <si>
    <t>法人番号</t>
    <rPh sb="0" eb="2">
      <t>ホウジン</t>
    </rPh>
    <rPh sb="2" eb="4">
      <t>バンゴウ</t>
    </rPh>
    <phoneticPr fontId="1"/>
  </si>
  <si>
    <t>契約の相手方の商号又は名称及び住所</t>
    <rPh sb="0" eb="2">
      <t>ケイヤク</t>
    </rPh>
    <rPh sb="3" eb="6">
      <t>アイテガタ</t>
    </rPh>
    <rPh sb="7" eb="9">
      <t>ショウゴウ</t>
    </rPh>
    <rPh sb="9" eb="10">
      <t>マタ</t>
    </rPh>
    <rPh sb="11" eb="13">
      <t>メイショウ</t>
    </rPh>
    <rPh sb="13" eb="14">
      <t>オヨ</t>
    </rPh>
    <rPh sb="15" eb="17">
      <t>ジュウショ</t>
    </rPh>
    <phoneticPr fontId="1"/>
  </si>
  <si>
    <t>国認定</t>
    <rPh sb="0" eb="1">
      <t>クニ</t>
    </rPh>
    <rPh sb="1" eb="3">
      <t>ニンテイ</t>
    </rPh>
    <phoneticPr fontId="1"/>
  </si>
  <si>
    <t>国認定、都道府県認定の区分</t>
    <rPh sb="1" eb="3">
      <t>ニンテイ</t>
    </rPh>
    <rPh sb="4" eb="8">
      <t>トドウフケン</t>
    </rPh>
    <rPh sb="8" eb="10">
      <t>ニンテイ</t>
    </rPh>
    <phoneticPr fontId="1"/>
  </si>
  <si>
    <t>支出元府省</t>
    <rPh sb="0" eb="2">
      <t>シシュツ</t>
    </rPh>
    <rPh sb="2" eb="3">
      <t>モト</t>
    </rPh>
    <rPh sb="3" eb="5">
      <t>フショウ</t>
    </rPh>
    <phoneticPr fontId="1"/>
  </si>
  <si>
    <t>－</t>
  </si>
  <si>
    <t>宮内庁</t>
    <rPh sb="0" eb="3">
      <t>クナイチョウ</t>
    </rPh>
    <phoneticPr fontId="1"/>
  </si>
  <si>
    <t>皇居参観案内補助業務</t>
    <rPh sb="0" eb="2">
      <t>コウキョ</t>
    </rPh>
    <rPh sb="2" eb="4">
      <t>サンカン</t>
    </rPh>
    <rPh sb="4" eb="6">
      <t>アンナイ</t>
    </rPh>
    <rPh sb="6" eb="8">
      <t>ホジョ</t>
    </rPh>
    <rPh sb="8" eb="10">
      <t>ギョウム</t>
    </rPh>
    <phoneticPr fontId="5"/>
  </si>
  <si>
    <t>公益財団法人
菊葉文化協会
東京都千代田区千代田１－１</t>
    <rPh sb="0" eb="2">
      <t>コウエキ</t>
    </rPh>
    <rPh sb="2" eb="4">
      <t>ザイダン</t>
    </rPh>
    <rPh sb="4" eb="6">
      <t>ホウジン</t>
    </rPh>
    <rPh sb="7" eb="8">
      <t>キク</t>
    </rPh>
    <rPh sb="8" eb="9">
      <t>ハ</t>
    </rPh>
    <rPh sb="9" eb="11">
      <t>ブンカ</t>
    </rPh>
    <rPh sb="11" eb="13">
      <t>キョウカイ</t>
    </rPh>
    <phoneticPr fontId="5"/>
  </si>
  <si>
    <t>単価契約
（支払実績
1,532,520円）</t>
    <rPh sb="0" eb="2">
      <t>タンカ</t>
    </rPh>
    <rPh sb="2" eb="4">
      <t>ケイヤク</t>
    </rPh>
    <rPh sb="6" eb="8">
      <t>シハラ</t>
    </rPh>
    <rPh sb="8" eb="10">
      <t>ジッセキ</t>
    </rPh>
    <rPh sb="20" eb="21">
      <t>エン</t>
    </rPh>
    <phoneticPr fontId="8"/>
  </si>
  <si>
    <t>皇居東御苑管理業務</t>
    <rPh sb="0" eb="2">
      <t>コウキョ</t>
    </rPh>
    <rPh sb="2" eb="3">
      <t>ヒガシ</t>
    </rPh>
    <rPh sb="3" eb="5">
      <t>ギョエン</t>
    </rPh>
    <rPh sb="5" eb="7">
      <t>カンリ</t>
    </rPh>
    <rPh sb="7" eb="9">
      <t>ギョウム</t>
    </rPh>
    <phoneticPr fontId="5"/>
  </si>
  <si>
    <t>単価契約
（支払実績
7,198,889円）</t>
    <rPh sb="0" eb="2">
      <t>タンカ</t>
    </rPh>
    <rPh sb="2" eb="4">
      <t>ケイヤク</t>
    </rPh>
    <rPh sb="6" eb="8">
      <t>シハラ</t>
    </rPh>
    <rPh sb="8" eb="10">
      <t>ジッセキ</t>
    </rPh>
    <rPh sb="20" eb="21">
      <t>エン</t>
    </rPh>
    <phoneticPr fontId="8"/>
  </si>
  <si>
    <t>京都御所ほか参観案内業務</t>
    <rPh sb="0" eb="2">
      <t>キョウト</t>
    </rPh>
    <rPh sb="2" eb="4">
      <t>ゴショ</t>
    </rPh>
    <rPh sb="6" eb="8">
      <t>サンカン</t>
    </rPh>
    <rPh sb="8" eb="10">
      <t>アンナイ</t>
    </rPh>
    <rPh sb="10" eb="12">
      <t>ギョウム</t>
    </rPh>
    <phoneticPr fontId="1"/>
  </si>
  <si>
    <t>単価契約
（支払実績
1,144,626円）</t>
    <rPh sb="0" eb="2">
      <t>タンカ</t>
    </rPh>
    <rPh sb="2" eb="4">
      <t>ケイヤク</t>
    </rPh>
    <rPh sb="6" eb="8">
      <t>シハラ</t>
    </rPh>
    <rPh sb="8" eb="10">
      <t>ジッセキ</t>
    </rPh>
    <rPh sb="20" eb="21">
      <t>エン</t>
    </rPh>
    <phoneticPr fontId="8"/>
  </si>
  <si>
    <t>仙洞御所ほか管理補助業務</t>
    <rPh sb="0" eb="2">
      <t>セントウ</t>
    </rPh>
    <rPh sb="2" eb="4">
      <t>ゴショ</t>
    </rPh>
    <rPh sb="6" eb="8">
      <t>カンリ</t>
    </rPh>
    <rPh sb="8" eb="10">
      <t>ホジョ</t>
    </rPh>
    <rPh sb="10" eb="12">
      <t>ギョウム</t>
    </rPh>
    <phoneticPr fontId="1"/>
  </si>
  <si>
    <t>単価契約
（支払実績
5,370,826円）</t>
    <rPh sb="0" eb="2">
      <t>タンカ</t>
    </rPh>
    <rPh sb="2" eb="4">
      <t>ケイヤク</t>
    </rPh>
    <rPh sb="6" eb="8">
      <t>シハラ</t>
    </rPh>
    <rPh sb="8" eb="10">
      <t>ジッセキ</t>
    </rPh>
    <rPh sb="20" eb="21">
      <t>エン</t>
    </rPh>
    <phoneticPr fontId="1"/>
  </si>
  <si>
    <t>警察庁</t>
    <rPh sb="0" eb="3">
      <t>ケイサツチョウ</t>
    </rPh>
    <phoneticPr fontId="1"/>
  </si>
  <si>
    <t>平成28年度全国警察柔道・剣道選手権大会及び全国警察柔道・剣道大会に係る会場借上</t>
    <rPh sb="0" eb="2">
      <t>ヘイセイ</t>
    </rPh>
    <rPh sb="4" eb="6">
      <t>ネンド</t>
    </rPh>
    <rPh sb="6" eb="8">
      <t>ゼンコク</t>
    </rPh>
    <rPh sb="8" eb="10">
      <t>ケイサツ</t>
    </rPh>
    <rPh sb="10" eb="12">
      <t>ジュウドウ</t>
    </rPh>
    <rPh sb="13" eb="15">
      <t>ケンドウ</t>
    </rPh>
    <rPh sb="15" eb="18">
      <t>センシュケン</t>
    </rPh>
    <rPh sb="18" eb="20">
      <t>タイカイ</t>
    </rPh>
    <rPh sb="20" eb="21">
      <t>オヨ</t>
    </rPh>
    <rPh sb="22" eb="24">
      <t>ゼンコク</t>
    </rPh>
    <rPh sb="24" eb="26">
      <t>ケイサツ</t>
    </rPh>
    <rPh sb="26" eb="28">
      <t>ジュウドウ</t>
    </rPh>
    <rPh sb="29" eb="31">
      <t>ケンドウ</t>
    </rPh>
    <rPh sb="31" eb="33">
      <t>タイカイ</t>
    </rPh>
    <rPh sb="34" eb="35">
      <t>カカ</t>
    </rPh>
    <rPh sb="36" eb="38">
      <t>カイジョウ</t>
    </rPh>
    <rPh sb="38" eb="39">
      <t>カ</t>
    </rPh>
    <rPh sb="39" eb="40">
      <t>ア</t>
    </rPh>
    <phoneticPr fontId="1"/>
  </si>
  <si>
    <t xml:space="preserve">警察庁長官官房会計課理事官
谷　滋行
警察庁
東京都千代田区霞が関２－１－２
</t>
    <rPh sb="0" eb="3">
      <t>ケイサツチョウ</t>
    </rPh>
    <rPh sb="3" eb="5">
      <t>チョウカン</t>
    </rPh>
    <rPh sb="5" eb="7">
      <t>カンボウ</t>
    </rPh>
    <rPh sb="7" eb="10">
      <t>カイケイカ</t>
    </rPh>
    <rPh sb="10" eb="13">
      <t>リジカン</t>
    </rPh>
    <rPh sb="14" eb="15">
      <t>タニ</t>
    </rPh>
    <rPh sb="16" eb="18">
      <t>シゲユキ</t>
    </rPh>
    <rPh sb="19" eb="22">
      <t>ケイサツチョウ</t>
    </rPh>
    <rPh sb="23" eb="26">
      <t>トウキョウト</t>
    </rPh>
    <rPh sb="26" eb="30">
      <t>チヨダク</t>
    </rPh>
    <rPh sb="30" eb="31">
      <t>カスミ</t>
    </rPh>
    <rPh sb="32" eb="33">
      <t>セキ</t>
    </rPh>
    <phoneticPr fontId="1"/>
  </si>
  <si>
    <t>公益財団法人
日本武道館
東京都千代田区北の丸公園２－３</t>
    <rPh sb="0" eb="2">
      <t>コウエキ</t>
    </rPh>
    <rPh sb="2" eb="6">
      <t>ザイダンホウジン</t>
    </rPh>
    <rPh sb="7" eb="9">
      <t>ニホン</t>
    </rPh>
    <rPh sb="9" eb="12">
      <t>ブドウカン</t>
    </rPh>
    <rPh sb="13" eb="16">
      <t>トウキョウト</t>
    </rPh>
    <rPh sb="16" eb="20">
      <t>チヨダク</t>
    </rPh>
    <rPh sb="20" eb="21">
      <t>キタ</t>
    </rPh>
    <rPh sb="22" eb="23">
      <t>マル</t>
    </rPh>
    <rPh sb="23" eb="25">
      <t>コウエン</t>
    </rPh>
    <phoneticPr fontId="1"/>
  </si>
  <si>
    <t xml:space="preserve">会計法第29条の３第４項
供給者によってのみ供給されることが可能であり、他に合理的な代替となるサービスがないため
</t>
    <rPh sb="0" eb="3">
      <t>カイケイホウ</t>
    </rPh>
    <rPh sb="3" eb="4">
      <t>ダイ</t>
    </rPh>
    <rPh sb="6" eb="7">
      <t>ジョウ</t>
    </rPh>
    <rPh sb="9" eb="10">
      <t>ダイ</t>
    </rPh>
    <rPh sb="11" eb="12">
      <t>コウ</t>
    </rPh>
    <rPh sb="13" eb="16">
      <t>キョウキュウシャ</t>
    </rPh>
    <rPh sb="22" eb="24">
      <t>キョウキュウ</t>
    </rPh>
    <rPh sb="30" eb="32">
      <t>カノウ</t>
    </rPh>
    <rPh sb="36" eb="37">
      <t>タ</t>
    </rPh>
    <rPh sb="38" eb="41">
      <t>ゴウリテキ</t>
    </rPh>
    <rPh sb="42" eb="44">
      <t>ダイタイ</t>
    </rPh>
    <phoneticPr fontId="1"/>
  </si>
  <si>
    <t>2,055,942円</t>
    <rPh sb="9" eb="10">
      <t>エン</t>
    </rPh>
    <phoneticPr fontId="1"/>
  </si>
  <si>
    <t>広島国際会議場賃貸借契約</t>
    <rPh sb="0" eb="2">
      <t>ヒロシマ</t>
    </rPh>
    <rPh sb="2" eb="4">
      <t>コクサイ</t>
    </rPh>
    <rPh sb="4" eb="7">
      <t>カイギジョウ</t>
    </rPh>
    <rPh sb="7" eb="10">
      <t>チンタイシャク</t>
    </rPh>
    <rPh sb="10" eb="12">
      <t>ケイヤク</t>
    </rPh>
    <phoneticPr fontId="1"/>
  </si>
  <si>
    <t>広島県警察会計担当官
宮園　司史
広島県警察本部
広島県広島市中区基町９－42</t>
    <rPh sb="0" eb="3">
      <t>ヒロシマケン</t>
    </rPh>
    <rPh sb="3" eb="5">
      <t>ケイサツ</t>
    </rPh>
    <rPh sb="5" eb="7">
      <t>カイケイ</t>
    </rPh>
    <rPh sb="7" eb="10">
      <t>タントウカン</t>
    </rPh>
    <rPh sb="11" eb="13">
      <t>ミヤゾノ</t>
    </rPh>
    <rPh sb="14" eb="16">
      <t>シフミ</t>
    </rPh>
    <rPh sb="17" eb="20">
      <t>ヒロシマケン</t>
    </rPh>
    <rPh sb="20" eb="22">
      <t>ケイサツ</t>
    </rPh>
    <rPh sb="22" eb="24">
      <t>ホンブ</t>
    </rPh>
    <rPh sb="25" eb="28">
      <t>ヒロシマケン</t>
    </rPh>
    <rPh sb="28" eb="31">
      <t>ヒロシマシ</t>
    </rPh>
    <rPh sb="31" eb="33">
      <t>ナカク</t>
    </rPh>
    <rPh sb="33" eb="35">
      <t>モトマチ</t>
    </rPh>
    <phoneticPr fontId="1"/>
  </si>
  <si>
    <t>公益財団法人
広島平和文化センター
広島県広島市中区中島町１番２号</t>
    <rPh sb="0" eb="2">
      <t>コウエキ</t>
    </rPh>
    <rPh sb="2" eb="6">
      <t>ザイダンホウジン</t>
    </rPh>
    <rPh sb="7" eb="9">
      <t>ヒロシマ</t>
    </rPh>
    <rPh sb="9" eb="11">
      <t>ヘイワ</t>
    </rPh>
    <rPh sb="11" eb="13">
      <t>ブンカ</t>
    </rPh>
    <rPh sb="18" eb="21">
      <t>ヒロシマケン</t>
    </rPh>
    <rPh sb="21" eb="24">
      <t>ヒロシマシ</t>
    </rPh>
    <rPh sb="24" eb="26">
      <t>ナカク</t>
    </rPh>
    <rPh sb="26" eb="29">
      <t>ナカジマチョウ</t>
    </rPh>
    <rPh sb="30" eb="31">
      <t>バン</t>
    </rPh>
    <rPh sb="32" eb="33">
      <t>ゴウ</t>
    </rPh>
    <phoneticPr fontId="1"/>
  </si>
  <si>
    <t xml:space="preserve">会計法第29条の３第４項
契約者によってのみ供給可能な施設であるため
</t>
    <rPh sb="0" eb="3">
      <t>カイケイホウ</t>
    </rPh>
    <rPh sb="3" eb="4">
      <t>ダイ</t>
    </rPh>
    <rPh sb="6" eb="7">
      <t>ジョウ</t>
    </rPh>
    <rPh sb="9" eb="10">
      <t>ダイ</t>
    </rPh>
    <rPh sb="11" eb="12">
      <t>コウ</t>
    </rPh>
    <rPh sb="13" eb="16">
      <t>ケイヤクシャ</t>
    </rPh>
    <rPh sb="22" eb="24">
      <t>キョウキュウ</t>
    </rPh>
    <rPh sb="24" eb="26">
      <t>カノウ</t>
    </rPh>
    <rPh sb="27" eb="29">
      <t>シセツ</t>
    </rPh>
    <phoneticPr fontId="1"/>
  </si>
  <si>
    <t>1,338,580円</t>
    <rPh sb="9" eb="10">
      <t>エン</t>
    </rPh>
    <phoneticPr fontId="1"/>
  </si>
  <si>
    <t>金融庁</t>
    <rPh sb="0" eb="3">
      <t>キンユウチョウ</t>
    </rPh>
    <phoneticPr fontId="1"/>
  </si>
  <si>
    <t>ＪＣＩＦオンラインサービスに関する情報の提供　一式</t>
    <rPh sb="14" eb="15">
      <t>カン</t>
    </rPh>
    <rPh sb="17" eb="19">
      <t>ジョウホウ</t>
    </rPh>
    <rPh sb="20" eb="22">
      <t>テイキョウ</t>
    </rPh>
    <rPh sb="23" eb="25">
      <t>イッシキ</t>
    </rPh>
    <phoneticPr fontId="13"/>
  </si>
  <si>
    <t>東京都千代田区霞が関3-2-1
支出負担行為担当官
金融庁総務企画局総務課長
栗田　照久　　</t>
    <rPh sb="39" eb="41">
      <t>クリタ</t>
    </rPh>
    <rPh sb="42" eb="44">
      <t>テルヒサ</t>
    </rPh>
    <phoneticPr fontId="8"/>
  </si>
  <si>
    <t>公益財団法人国際金融情報センター
東京都中央区日本橋小網町9-9</t>
    <rPh sb="0" eb="2">
      <t>コウエキ</t>
    </rPh>
    <rPh sb="2" eb="4">
      <t>ザイダン</t>
    </rPh>
    <rPh sb="4" eb="6">
      <t>ホウジン</t>
    </rPh>
    <rPh sb="6" eb="8">
      <t>コクサイ</t>
    </rPh>
    <rPh sb="8" eb="10">
      <t>キンユウ</t>
    </rPh>
    <rPh sb="10" eb="12">
      <t>ジョウホウ</t>
    </rPh>
    <rPh sb="17" eb="20">
      <t>トウキョウト</t>
    </rPh>
    <rPh sb="20" eb="23">
      <t>チュウオウク</t>
    </rPh>
    <rPh sb="23" eb="26">
      <t>ニホンバシ</t>
    </rPh>
    <rPh sb="26" eb="29">
      <t>コアミチョウ</t>
    </rPh>
    <phoneticPr fontId="13"/>
  </si>
  <si>
    <t>会計法第29条の3第4項
当該サービスを運用提供している業者であり、競争を許さないため</t>
    <rPh sb="0" eb="3">
      <t>カイケイホウ</t>
    </rPh>
    <rPh sb="3" eb="4">
      <t>ダイ</t>
    </rPh>
    <rPh sb="6" eb="7">
      <t>ジョウ</t>
    </rPh>
    <rPh sb="9" eb="10">
      <t>ダイ</t>
    </rPh>
    <rPh sb="11" eb="12">
      <t>コウ</t>
    </rPh>
    <rPh sb="13" eb="15">
      <t>トウガイ</t>
    </rPh>
    <rPh sb="20" eb="22">
      <t>ウンヨウ</t>
    </rPh>
    <rPh sb="22" eb="24">
      <t>テイキョウ</t>
    </rPh>
    <rPh sb="28" eb="30">
      <t>ギョウシャ</t>
    </rPh>
    <rPh sb="34" eb="36">
      <t>キョウソウ</t>
    </rPh>
    <rPh sb="37" eb="38">
      <t>ユル</t>
    </rPh>
    <phoneticPr fontId="8"/>
  </si>
  <si>
    <t>2,592,000円</t>
    <rPh sb="9" eb="10">
      <t>エン</t>
    </rPh>
    <phoneticPr fontId="8"/>
  </si>
  <si>
    <t>平成28年度総合健康診査業務　一式</t>
    <rPh sb="0" eb="2">
      <t>ヘイセイ</t>
    </rPh>
    <rPh sb="4" eb="6">
      <t>ネンド</t>
    </rPh>
    <rPh sb="6" eb="8">
      <t>ソウゴウ</t>
    </rPh>
    <rPh sb="8" eb="10">
      <t>ケンコウ</t>
    </rPh>
    <rPh sb="10" eb="12">
      <t>シンサ</t>
    </rPh>
    <rPh sb="12" eb="14">
      <t>ギョウム</t>
    </rPh>
    <rPh sb="15" eb="17">
      <t>イッシキ</t>
    </rPh>
    <phoneticPr fontId="8"/>
  </si>
  <si>
    <t>①公益財団法人愛世会
東京都板橋区加賀1-3-1
②公益財団法人化学療法研究会化学療法研究所付属病院
千葉県市川市国府台6-1-14
ほか20先（公益法人以外）</t>
    <rPh sb="1" eb="3">
      <t>コウエキ</t>
    </rPh>
    <rPh sb="3" eb="5">
      <t>ザイダン</t>
    </rPh>
    <rPh sb="5" eb="7">
      <t>ホウジン</t>
    </rPh>
    <rPh sb="7" eb="8">
      <t>アイ</t>
    </rPh>
    <rPh sb="8" eb="9">
      <t>セイ</t>
    </rPh>
    <rPh sb="9" eb="10">
      <t>カイ</t>
    </rPh>
    <rPh sb="11" eb="14">
      <t>トウキョウト</t>
    </rPh>
    <rPh sb="14" eb="17">
      <t>イタバシク</t>
    </rPh>
    <rPh sb="17" eb="19">
      <t>カガ</t>
    </rPh>
    <phoneticPr fontId="13"/>
  </si>
  <si>
    <t>会計法第29条の3第4項
公募を行い、申し込みのあった要件を満たす全ての者と契約を締結するものであるため、契約相手方の選定を許さないため</t>
    <rPh sb="0" eb="3">
      <t>カイケイホウ</t>
    </rPh>
    <rPh sb="3" eb="4">
      <t>ダイ</t>
    </rPh>
    <rPh sb="6" eb="7">
      <t>ジョウ</t>
    </rPh>
    <rPh sb="9" eb="10">
      <t>ダイ</t>
    </rPh>
    <rPh sb="11" eb="12">
      <t>コウ</t>
    </rPh>
    <rPh sb="13" eb="15">
      <t>コウボ</t>
    </rPh>
    <rPh sb="16" eb="17">
      <t>オコナ</t>
    </rPh>
    <rPh sb="19" eb="20">
      <t>モウ</t>
    </rPh>
    <rPh sb="21" eb="22">
      <t>コ</t>
    </rPh>
    <rPh sb="27" eb="29">
      <t>ヨウケン</t>
    </rPh>
    <rPh sb="30" eb="31">
      <t>ミ</t>
    </rPh>
    <rPh sb="33" eb="34">
      <t>スベ</t>
    </rPh>
    <rPh sb="36" eb="37">
      <t>シャ</t>
    </rPh>
    <rPh sb="38" eb="40">
      <t>ケイヤク</t>
    </rPh>
    <rPh sb="41" eb="43">
      <t>テイケツ</t>
    </rPh>
    <rPh sb="53" eb="55">
      <t>ケイヤク</t>
    </rPh>
    <rPh sb="55" eb="58">
      <t>アイテガタ</t>
    </rPh>
    <rPh sb="59" eb="61">
      <t>センテイ</t>
    </rPh>
    <rPh sb="62" eb="63">
      <t>ユル</t>
    </rPh>
    <phoneticPr fontId="8"/>
  </si>
  <si>
    <t>総務省</t>
    <rPh sb="0" eb="3">
      <t>ソウムショウ</t>
    </rPh>
    <phoneticPr fontId="1"/>
  </si>
  <si>
    <t>支出負担行為担当官　笠木繁樹
大臣官房会計課
東京都千代田区霞が関2-1-2</t>
    <rPh sb="0" eb="2">
      <t>シシュツ</t>
    </rPh>
    <rPh sb="2" eb="4">
      <t>フタン</t>
    </rPh>
    <rPh sb="4" eb="6">
      <t>コウイ</t>
    </rPh>
    <rPh sb="6" eb="9">
      <t>タントウカン</t>
    </rPh>
    <rPh sb="10" eb="12">
      <t>カサギ</t>
    </rPh>
    <rPh sb="12" eb="14">
      <t>シゲキ</t>
    </rPh>
    <rPh sb="15" eb="17">
      <t>ダイジン</t>
    </rPh>
    <rPh sb="17" eb="19">
      <t>カンボウ</t>
    </rPh>
    <rPh sb="19" eb="22">
      <t>カイケイカ</t>
    </rPh>
    <rPh sb="23" eb="26">
      <t>トウキョウト</t>
    </rPh>
    <rPh sb="26" eb="30">
      <t>チヨダク</t>
    </rPh>
    <rPh sb="30" eb="31">
      <t>カスミ</t>
    </rPh>
    <rPh sb="32" eb="33">
      <t>セキ</t>
    </rPh>
    <phoneticPr fontId="11"/>
  </si>
  <si>
    <t>　本件は広く公募を行い、外部専門家及び外部有識者で構成される評価会における評価に基づき、国が委託すべき対象として選定した研究開発実施機関と随意契約を行うものである。なお本研究開発は、５年計画の３年目に当たるものである。</t>
  </si>
  <si>
    <t>支出負担行為担当官
　法務省大臣官房会計課長
　小出　邦夫
（東京都千代田区霞が関1-1-1）</t>
  </si>
  <si>
    <t>登記所備付地図作成作業請負契約</t>
    <rPh sb="0" eb="2">
      <t>トウキ</t>
    </rPh>
    <rPh sb="2" eb="3">
      <t>ショ</t>
    </rPh>
    <rPh sb="3" eb="5">
      <t>ソナエツケ</t>
    </rPh>
    <rPh sb="5" eb="7">
      <t>チズ</t>
    </rPh>
    <rPh sb="7" eb="9">
      <t>サクセイ</t>
    </rPh>
    <rPh sb="9" eb="11">
      <t>サギョウ</t>
    </rPh>
    <rPh sb="11" eb="13">
      <t>ウケオイ</t>
    </rPh>
    <rPh sb="13" eb="15">
      <t>ケイヤク</t>
    </rPh>
    <phoneticPr fontId="7"/>
  </si>
  <si>
    <t>法務省</t>
    <rPh sb="0" eb="3">
      <t>ホウムショウ</t>
    </rPh>
    <phoneticPr fontId="8"/>
  </si>
  <si>
    <t>人権のひろば 一式 供給契約</t>
    <rPh sb="0" eb="2">
      <t>ジンケン</t>
    </rPh>
    <rPh sb="7" eb="9">
      <t>イッシキ</t>
    </rPh>
    <rPh sb="10" eb="12">
      <t>キョウキュウ</t>
    </rPh>
    <rPh sb="12" eb="14">
      <t>ケイヤク</t>
    </rPh>
    <phoneticPr fontId="8"/>
  </si>
  <si>
    <t>当該図書は，出版元である契約の相手方以外から調達することが不可能であり，競争を許さないため。（会計法第29条の3第4項，特例政令第13条第1項第1号）</t>
    <rPh sb="0" eb="2">
      <t>トウガイ</t>
    </rPh>
    <rPh sb="2" eb="4">
      <t>トショ</t>
    </rPh>
    <rPh sb="6" eb="9">
      <t>シュッパンモト</t>
    </rPh>
    <rPh sb="12" eb="14">
      <t>ケイヤク</t>
    </rPh>
    <rPh sb="15" eb="18">
      <t>アイテガタ</t>
    </rPh>
    <rPh sb="18" eb="20">
      <t>イガイ</t>
    </rPh>
    <rPh sb="22" eb="24">
      <t>チョウタツ</t>
    </rPh>
    <rPh sb="29" eb="32">
      <t>フカノウ</t>
    </rPh>
    <rPh sb="36" eb="38">
      <t>キョウソウ</t>
    </rPh>
    <rPh sb="39" eb="40">
      <t>ユル</t>
    </rPh>
    <rPh sb="47" eb="50">
      <t>カイケイホウ</t>
    </rPh>
    <rPh sb="50" eb="51">
      <t>ダイ</t>
    </rPh>
    <rPh sb="53" eb="54">
      <t>ジョウ</t>
    </rPh>
    <rPh sb="56" eb="57">
      <t>ダイ</t>
    </rPh>
    <rPh sb="58" eb="59">
      <t>コウ</t>
    </rPh>
    <rPh sb="60" eb="62">
      <t>トクレイ</t>
    </rPh>
    <rPh sb="62" eb="64">
      <t>セイレイ</t>
    </rPh>
    <rPh sb="64" eb="65">
      <t>ダイ</t>
    </rPh>
    <rPh sb="67" eb="68">
      <t>ジョウ</t>
    </rPh>
    <rPh sb="68" eb="69">
      <t>ダイ</t>
    </rPh>
    <rPh sb="70" eb="71">
      <t>コウ</t>
    </rPh>
    <rPh sb="71" eb="72">
      <t>ダイ</t>
    </rPh>
    <rPh sb="73" eb="74">
      <t>ゴウ</t>
    </rPh>
    <phoneticPr fontId="17"/>
  </si>
  <si>
    <t>人権擁護委員必携の購入（平成26年3月発行）　2,015部ほか</t>
    <rPh sb="0" eb="2">
      <t>ジンケン</t>
    </rPh>
    <rPh sb="2" eb="4">
      <t>ヨウゴ</t>
    </rPh>
    <rPh sb="4" eb="6">
      <t>イイン</t>
    </rPh>
    <rPh sb="6" eb="8">
      <t>ヒッケイ</t>
    </rPh>
    <rPh sb="9" eb="11">
      <t>コウニュウ</t>
    </rPh>
    <rPh sb="12" eb="14">
      <t>ヘイセイ</t>
    </rPh>
    <rPh sb="16" eb="17">
      <t>ネン</t>
    </rPh>
    <rPh sb="18" eb="19">
      <t>ガツ</t>
    </rPh>
    <rPh sb="19" eb="21">
      <t>ハッコウ</t>
    </rPh>
    <rPh sb="28" eb="29">
      <t>ブ</t>
    </rPh>
    <phoneticPr fontId="8"/>
  </si>
  <si>
    <t>公益財団法人人権擁護協力会
東京都千代田区外神田2-2-17</t>
    <rPh sb="0" eb="2">
      <t>コウエキ</t>
    </rPh>
    <rPh sb="2" eb="6">
      <t>ザイダンホウジン</t>
    </rPh>
    <rPh sb="6" eb="8">
      <t>ジンケン</t>
    </rPh>
    <rPh sb="8" eb="10">
      <t>ヨウゴ</t>
    </rPh>
    <rPh sb="10" eb="13">
      <t>キョウリョクカイ</t>
    </rPh>
    <phoneticPr fontId="8"/>
  </si>
  <si>
    <t>当該図書は，出版元である契約の相手方以外から調達することが不可能であり，競争を許さないため。（会計法第29条の3第4項，予決令第102条の4第3号）</t>
    <rPh sb="0" eb="2">
      <t>トウガイ</t>
    </rPh>
    <rPh sb="2" eb="4">
      <t>トショ</t>
    </rPh>
    <rPh sb="6" eb="9">
      <t>シュッパンモト</t>
    </rPh>
    <rPh sb="12" eb="14">
      <t>ケイヤク</t>
    </rPh>
    <rPh sb="15" eb="18">
      <t>アイテガタ</t>
    </rPh>
    <rPh sb="18" eb="20">
      <t>イガイ</t>
    </rPh>
    <rPh sb="22" eb="24">
      <t>チョウタツ</t>
    </rPh>
    <rPh sb="29" eb="32">
      <t>フカノウ</t>
    </rPh>
    <rPh sb="36" eb="38">
      <t>キョウソウ</t>
    </rPh>
    <rPh sb="39" eb="40">
      <t>ユル</t>
    </rPh>
    <rPh sb="47" eb="50">
      <t>カイケイホウ</t>
    </rPh>
    <rPh sb="50" eb="51">
      <t>ダイ</t>
    </rPh>
    <rPh sb="53" eb="54">
      <t>ジョウ</t>
    </rPh>
    <rPh sb="56" eb="57">
      <t>ダイ</t>
    </rPh>
    <rPh sb="58" eb="59">
      <t>コウ</t>
    </rPh>
    <phoneticPr fontId="17"/>
  </si>
  <si>
    <t>支出負担行為担当官
　佐賀地方法務局長
　石本 仁
(佐賀県佐賀市城内2-10-20）</t>
  </si>
  <si>
    <t>公益社団法人佐賀県公共嘱託登記土地家屋調査士協会
佐賀県佐賀市城内2-11-10-1</t>
  </si>
  <si>
    <t>再度の入札をしても落札者がいなかったため。（会計法第29条の3第5項，予決令第99条の2）</t>
  </si>
  <si>
    <t>財務省</t>
    <rPh sb="0" eb="3">
      <t>ザイムショウ</t>
    </rPh>
    <phoneticPr fontId="1"/>
  </si>
  <si>
    <t>JCIFオンライン・サービスによる情報提供　一式</t>
  </si>
  <si>
    <t>支出負担行為担当官
財務省大臣官房会計課長
中田　悟
東京都千代田区霞が関３－１－１</t>
  </si>
  <si>
    <t>国有地地積測量業務（山梨県山梨市上之割外5件）
一式</t>
    <rPh sb="0" eb="3">
      <t>コクユウチ</t>
    </rPh>
    <rPh sb="3" eb="5">
      <t>チセキ</t>
    </rPh>
    <rPh sb="5" eb="7">
      <t>ソクリョウ</t>
    </rPh>
    <rPh sb="7" eb="9">
      <t>ギョウム</t>
    </rPh>
    <rPh sb="10" eb="13">
      <t>ヤマナシケン</t>
    </rPh>
    <rPh sb="13" eb="16">
      <t>ヤマナシシ</t>
    </rPh>
    <rPh sb="16" eb="18">
      <t>ウエノ</t>
    </rPh>
    <rPh sb="18" eb="19">
      <t>ワリ</t>
    </rPh>
    <rPh sb="19" eb="20">
      <t>ホカ</t>
    </rPh>
    <rPh sb="21" eb="22">
      <t>ケン</t>
    </rPh>
    <rPh sb="24" eb="26">
      <t>イッシキ</t>
    </rPh>
    <phoneticPr fontId="4"/>
  </si>
  <si>
    <t>分任支出負担行為担当官
関東財務局甲府財務事務所長
中村佳子
山梨県甲府市丸の内１－１－１８</t>
  </si>
  <si>
    <t>公益社団法人山梨県公共嘱託登記土地家屋調査士協会
山梨県甲府市国母８－１３－３０</t>
    <rPh sb="0" eb="2">
      <t>コウエキ</t>
    </rPh>
    <rPh sb="2" eb="4">
      <t>シャダン</t>
    </rPh>
    <rPh sb="4" eb="6">
      <t>ホウジン</t>
    </rPh>
    <rPh sb="6" eb="9">
      <t>ヤマナシケン</t>
    </rPh>
    <rPh sb="9" eb="11">
      <t>コウキョウ</t>
    </rPh>
    <rPh sb="11" eb="13">
      <t>ショクタク</t>
    </rPh>
    <rPh sb="13" eb="15">
      <t>トウキ</t>
    </rPh>
    <rPh sb="15" eb="17">
      <t>トチ</t>
    </rPh>
    <rPh sb="17" eb="19">
      <t>カオク</t>
    </rPh>
    <rPh sb="19" eb="22">
      <t>チョウサシ</t>
    </rPh>
    <rPh sb="22" eb="24">
      <t>キョウカイ</t>
    </rPh>
    <rPh sb="25" eb="28">
      <t>ヤマナシケン</t>
    </rPh>
    <rPh sb="28" eb="31">
      <t>コウフシ</t>
    </rPh>
    <rPh sb="31" eb="32">
      <t>クニ</t>
    </rPh>
    <rPh sb="32" eb="33">
      <t>ハハ</t>
    </rPh>
    <phoneticPr fontId="4"/>
  </si>
  <si>
    <t>一般競争入札において再度の入札を実施しても、落札者となるべき者がいないことから、会計法第29条の3第5項及び予算決算及び会計令第99条の2に該当するため</t>
    <rPh sb="0" eb="2">
      <t>イッパン</t>
    </rPh>
    <rPh sb="2" eb="4">
      <t>キョウソウ</t>
    </rPh>
    <rPh sb="4" eb="6">
      <t>ニュウサツ</t>
    </rPh>
    <rPh sb="10" eb="12">
      <t>サイド</t>
    </rPh>
    <rPh sb="13" eb="15">
      <t>ニュウサツ</t>
    </rPh>
    <rPh sb="16" eb="18">
      <t>ジッシ</t>
    </rPh>
    <rPh sb="22" eb="25">
      <t>ラクサツシャ</t>
    </rPh>
    <rPh sb="30" eb="31">
      <t>モノ</t>
    </rPh>
    <rPh sb="40" eb="42">
      <t>カイケイ</t>
    </rPh>
    <rPh sb="42" eb="43">
      <t>ホウ</t>
    </rPh>
    <rPh sb="43" eb="44">
      <t>ダイ</t>
    </rPh>
    <rPh sb="46" eb="47">
      <t>ジョウ</t>
    </rPh>
    <rPh sb="49" eb="50">
      <t>ダイ</t>
    </rPh>
    <rPh sb="51" eb="52">
      <t>コウ</t>
    </rPh>
    <rPh sb="52" eb="53">
      <t>オヨ</t>
    </rPh>
    <rPh sb="54" eb="56">
      <t>ヨサン</t>
    </rPh>
    <rPh sb="56" eb="58">
      <t>ケッサン</t>
    </rPh>
    <rPh sb="58" eb="59">
      <t>オヨ</t>
    </rPh>
    <rPh sb="60" eb="62">
      <t>カイケイ</t>
    </rPh>
    <rPh sb="62" eb="63">
      <t>レイ</t>
    </rPh>
    <rPh sb="63" eb="64">
      <t>ダイ</t>
    </rPh>
    <rPh sb="66" eb="67">
      <t>ジョウ</t>
    </rPh>
    <rPh sb="70" eb="72">
      <t>ガイトウ</t>
    </rPh>
    <phoneticPr fontId="4"/>
  </si>
  <si>
    <t xml:space="preserve">総合健康診断業務
予定人数7,770人
</t>
    <rPh sb="0" eb="2">
      <t>ソウゴウ</t>
    </rPh>
    <rPh sb="2" eb="4">
      <t>ケンコウ</t>
    </rPh>
    <rPh sb="4" eb="6">
      <t>シンダン</t>
    </rPh>
    <rPh sb="6" eb="8">
      <t>ギョウム</t>
    </rPh>
    <rPh sb="9" eb="11">
      <t>ヨテイ</t>
    </rPh>
    <rPh sb="11" eb="13">
      <t>ニンズウ</t>
    </rPh>
    <rPh sb="18" eb="19">
      <t>ニン</t>
    </rPh>
    <phoneticPr fontId="4"/>
  </si>
  <si>
    <t>支出負担行為担当官　
東京国税局総務部次長
大塚　一長
東京都中央区築地５－３－１
ほか１官署等</t>
    <rPh sb="0" eb="2">
      <t>シシュツ</t>
    </rPh>
    <rPh sb="2" eb="4">
      <t>フタン</t>
    </rPh>
    <rPh sb="4" eb="6">
      <t>コウイ</t>
    </rPh>
    <rPh sb="6" eb="9">
      <t>タントウカン</t>
    </rPh>
    <rPh sb="11" eb="13">
      <t>トウキョウ</t>
    </rPh>
    <rPh sb="13" eb="16">
      <t>コクゼイキョク</t>
    </rPh>
    <rPh sb="16" eb="18">
      <t>ソウム</t>
    </rPh>
    <rPh sb="18" eb="19">
      <t>ブ</t>
    </rPh>
    <rPh sb="19" eb="21">
      <t>ジチョウ</t>
    </rPh>
    <rPh sb="22" eb="24">
      <t>オオツカ</t>
    </rPh>
    <rPh sb="25" eb="26">
      <t>イチ</t>
    </rPh>
    <rPh sb="26" eb="27">
      <t>ナガ</t>
    </rPh>
    <rPh sb="28" eb="30">
      <t>トウキョウ</t>
    </rPh>
    <rPh sb="30" eb="31">
      <t>ト</t>
    </rPh>
    <rPh sb="31" eb="34">
      <t>チュウオウク</t>
    </rPh>
    <rPh sb="34" eb="36">
      <t>ツキジ</t>
    </rPh>
    <phoneticPr fontId="3"/>
  </si>
  <si>
    <t>公益財団法人愛世会
東京都板橋区加賀１－３－１</t>
    <rPh sb="10" eb="13">
      <t>トウキョウト</t>
    </rPh>
    <phoneticPr fontId="4"/>
  </si>
  <si>
    <t>公募を実施し、申込のあった者のうち当局の要件に合致しているすべての者と契約するものであり、契約の目的又は性質が競争を許さないことから会計法第29条の3第4項に該当するため</t>
  </si>
  <si>
    <t>@16,502円ほか</t>
    <rPh sb="7" eb="8">
      <t>エン</t>
    </rPh>
    <phoneticPr fontId="4"/>
  </si>
  <si>
    <t>単価契約
支払実績総額
129,639,858円</t>
    <rPh sb="0" eb="2">
      <t>タンカ</t>
    </rPh>
    <rPh sb="2" eb="4">
      <t>ケイヤク</t>
    </rPh>
    <rPh sb="5" eb="7">
      <t>シハライ</t>
    </rPh>
    <rPh sb="7" eb="9">
      <t>ジッセキ</t>
    </rPh>
    <rPh sb="9" eb="11">
      <t>ソウガク</t>
    </rPh>
    <rPh sb="23" eb="24">
      <t>エン</t>
    </rPh>
    <phoneticPr fontId="4"/>
  </si>
  <si>
    <t>文部科学省</t>
    <rPh sb="0" eb="2">
      <t>モンブ</t>
    </rPh>
    <rPh sb="2" eb="5">
      <t>カガクショウ</t>
    </rPh>
    <phoneticPr fontId="1"/>
  </si>
  <si>
    <t>研究開発局長　田中　正朗　東京都千代田区霞が関3-2-2</t>
  </si>
  <si>
    <t>公財</t>
    <rPh sb="0" eb="2">
      <t>コウザイ</t>
    </rPh>
    <phoneticPr fontId="15"/>
  </si>
  <si>
    <t>公財</t>
  </si>
  <si>
    <t>文化庁次長　中岡　司　東京都千代田区霞が関3-2-2</t>
  </si>
  <si>
    <t>スポーツ庁次長　髙橋　道和　東京都千代田区霞が関3-2-2</t>
  </si>
  <si>
    <t>科学技術・学術政策局長　伊藤　洋一　東京都千代田区霞が関3-2-2</t>
  </si>
  <si>
    <t>公社</t>
  </si>
  <si>
    <t>ドーピング防止教育・研修事業</t>
  </si>
  <si>
    <t>契約の性質又は目的が競争を許さない場合（会計法第29条の3第4項）
本事業は、競技者や競技者支援要員等に対する研修会などを行うとともに、ドーピング防止活動に関する人材を育成し、ドーピングの防止を図るものである。
公募による企画競争を行い、選定委員会による審査を経て採択された「ドーピング防止教育・研修事業」を実施できる相手方は他に存在せず、競争を許さないことから、会計法第29条の3第4項に該当する。</t>
    <rPh sb="0" eb="2">
      <t>ケイヤク</t>
    </rPh>
    <rPh sb="3" eb="5">
      <t>セイシツ</t>
    </rPh>
    <rPh sb="5" eb="6">
      <t>マタ</t>
    </rPh>
    <rPh sb="7" eb="9">
      <t>モクテキ</t>
    </rPh>
    <rPh sb="10" eb="12">
      <t>キョウソウ</t>
    </rPh>
    <rPh sb="13" eb="14">
      <t>ユル</t>
    </rPh>
    <rPh sb="17" eb="19">
      <t>バアイ</t>
    </rPh>
    <rPh sb="20" eb="23">
      <t>カイケイホウ</t>
    </rPh>
    <rPh sb="23" eb="24">
      <t>ダイ</t>
    </rPh>
    <rPh sb="26" eb="27">
      <t>ジョウ</t>
    </rPh>
    <rPh sb="29" eb="30">
      <t>ダイ</t>
    </rPh>
    <rPh sb="31" eb="32">
      <t>コウ</t>
    </rPh>
    <phoneticPr fontId="1"/>
  </si>
  <si>
    <t>公財</t>
    <rPh sb="0" eb="1">
      <t>コウ</t>
    </rPh>
    <rPh sb="1" eb="2">
      <t>ザイ</t>
    </rPh>
    <phoneticPr fontId="15"/>
  </si>
  <si>
    <t>国際アンチ・ドーピング強化支援事業</t>
  </si>
  <si>
    <t>公益財団法人日本アンチ・ドーピング機構　東京都北区西が丘3-15-1</t>
  </si>
  <si>
    <t>契約の性質又は目的が競争を許さない場合（会計法第29条の3第4項）
本事業は、国際機関等と連携し、アンチ・ドーピング活動が遅れている国に対する支援や、アジアのドーピング防止活動の発展・促進を支援することで世界のドーピング撲滅に貢献することを目的としている。実施機関の選定に当たっては、初年度に公募による企画競争を行った上で、外部有識者で構成する委託事業選定委員会における審査を経て決定しているところである。
前年度に引き続き、事業を継続する必要があることから「国際アンチドーピング強化支援事業」を実施できる相手方は、ほかに存在せず、競争を許さないことから会計法第29条の3第4項に該当する。</t>
    <rPh sb="143" eb="146">
      <t>ショネンド</t>
    </rPh>
    <rPh sb="152" eb="154">
      <t>キカク</t>
    </rPh>
    <rPh sb="154" eb="156">
      <t>キョウソウ</t>
    </rPh>
    <rPh sb="173" eb="175">
      <t>イタク</t>
    </rPh>
    <rPh sb="175" eb="177">
      <t>ジギョウ</t>
    </rPh>
    <rPh sb="177" eb="179">
      <t>センテイ</t>
    </rPh>
    <rPh sb="179" eb="182">
      <t>イインカイ</t>
    </rPh>
    <phoneticPr fontId="1"/>
  </si>
  <si>
    <t>平成28年度次代の文化を創造する新進芸術家育成事業「日本の演劇人を育てるプロジェクト」</t>
  </si>
  <si>
    <t>契約の性質又は目的が競争を許さない場合（会計法第29条の3第4項）
本事業については、ホームページにより公募を行い外部有識者による協力者会議の審査を経て選定したものであり、当該事業を実施することが可能なのは当該団体をおいて他になく、競争の余地がない。従って当該団体を相手とし、会計法第29条の3第4項に基づき随意契約（委託契約）を締結するものである。</t>
    <rPh sb="58" eb="60">
      <t>ガイブ</t>
    </rPh>
    <rPh sb="60" eb="63">
      <t>ユウシキシャ</t>
    </rPh>
    <rPh sb="66" eb="69">
      <t>キョウリョクシャ</t>
    </rPh>
    <rPh sb="69" eb="71">
      <t>カイギ</t>
    </rPh>
    <rPh sb="75" eb="76">
      <t>ヘ</t>
    </rPh>
    <phoneticPr fontId="1"/>
  </si>
  <si>
    <t>平成28年度海外映画祭出品等支援事業</t>
  </si>
  <si>
    <t>契約の性質又は目的が競争を許さない場合（会計法第29条の3第4項）
本事業については、ホームページにより公募を行い企画競争を実施・企画案選定委員による審査を経て選定したものであり、当該事業を実施することが可能なのは当該団体をおいて他にはなく、競争の余地がない。従って当該団体を相手方とし、会計法第29条の3第4項に基づき随意契約（委託契約）を締結するものである。</t>
    <rPh sb="66" eb="68">
      <t>キカク</t>
    </rPh>
    <rPh sb="68" eb="69">
      <t>アン</t>
    </rPh>
    <rPh sb="69" eb="71">
      <t>センテイ</t>
    </rPh>
    <rPh sb="79" eb="80">
      <t>ヘ</t>
    </rPh>
    <phoneticPr fontId="1"/>
  </si>
  <si>
    <t>-</t>
  </si>
  <si>
    <t>福島第一原子力発電所構内環境評価・デブリ取出しから廃炉までを想定した地盤工学的新技術開発と人材育成プログラム</t>
  </si>
  <si>
    <t>アジア太平洋地域世界遺産等文化財保護協力推進事業実施委託業務</t>
  </si>
  <si>
    <t>HPCIの運営(産業利用促進)</t>
  </si>
  <si>
    <t>研究振興局長　小松　弥生　東京都千代田区霞が関3-2-2</t>
  </si>
  <si>
    <t>平成28年度次代の文化を創造する新進芸術家育成事業「新進演奏家育成プロジェクト　①リサイタル・シリーズ（札幌・東京・名古屋・京都・大阪・大分）　②オーケストラ・シリーズ（札幌・仙台・名古屋・大阪・広島・福岡）　③公開マスタークラス　④新進芸術家海外研修員コンサート 」</t>
  </si>
  <si>
    <t>契約の性質又は目的が競争を許さない場合（会計法第29条の3第4項）
本事業については、ホームページにより公募を行い外部有識者による協力者会議の審査を経て選定したものであり、当該事業を実施することが可能なのは当該団体をおいて他になく、競争の余地がない。従って当該団体を相手とし、会計法第29条の3第4項に基づき随意契約（委託契約）を締結するものである。</t>
    <rPh sb="66" eb="69">
      <t>キョウリョクシャ</t>
    </rPh>
    <rPh sb="69" eb="71">
      <t>カイギ</t>
    </rPh>
    <rPh sb="75" eb="76">
      <t>ヘ</t>
    </rPh>
    <phoneticPr fontId="1"/>
  </si>
  <si>
    <t>ドーピング検査技術研究開発事業</t>
  </si>
  <si>
    <t>契約の性質又は目的が競争を許さない場合（会計法第29条の3第4項）
本事業は、従来のドーピング検査では検出できないドーピングに対応するため、ドーピング検査やアスリート生体パスポート等の検査技術、解析技術を確立するものであり、事前に公募により、申請のあった団体について、審査委員会による審査を経て、本事業の目的を達成できる団体を採択した。契約の性質・目的が競争を許さないことから、会計法第29条の3第4項の規定により随意契約を行うこととした。</t>
    <rPh sb="203" eb="205">
      <t>キテイ</t>
    </rPh>
    <phoneticPr fontId="1"/>
  </si>
  <si>
    <t>2019年ラグビーワールドカップ普及啓発事業</t>
  </si>
  <si>
    <t>契約の性質又は目的が競争を許さない場合（会計法第29条の3第4項）
本事業は、2019年ラグビーワールドカップ日本大会開催の成功に向けて、障害者を含む全国の小・中学生年代を対象に「タグラグビー」や「学外クラブ」などを活用し、ラグビーの普及啓発に係る事業を展開するものである。公募による企画競争を行い、技術審査委員会による審査を経て採択された「2019年ラグビーワールドカップ普及啓発事業」を実施できる相手方は他に存在せず、競争を許さないことから会計法第29条の3第4項の規定に該当するため。</t>
    <rPh sb="148" eb="149">
      <t>オコナ</t>
    </rPh>
    <phoneticPr fontId="1"/>
  </si>
  <si>
    <t>国際情報戦略強化事業</t>
  </si>
  <si>
    <t>契約の性質又は目的が競争を許さない場合（会計法第29条の3第4項）
本事業については、ＩＦの役員ポストを獲得すること及び、ＩＦ等の政策決定過程において情報収集・発信を行うことができる人材を養成することにより、国際スポーツ界における我が国の影響力の強化を図るものである。公募した企画提案を技術審査委員会において審査し相手方を選定したものであり、契約の性質又は目的が競争を許さない場合（会計法第29条の3第4項）に該当するものと判断し、当該法人と随意契約を締結したものである。</t>
    <rPh sb="158" eb="161">
      <t>アイテガタ</t>
    </rPh>
    <rPh sb="162" eb="164">
      <t>センテイ</t>
    </rPh>
    <phoneticPr fontId="1"/>
  </si>
  <si>
    <t>平成28年度第三国定住難民に対する日本語教育事業</t>
  </si>
  <si>
    <t>「発掘された日本列島2016」展実施に係る業務一式</t>
  </si>
  <si>
    <t>契約の性質又は目的が競争を許さない場合（会計法第29条の3第4項）
本事業は、ホームページを通じて公募を実施し、申請書を提出した１団体（（公財）元興寺文化財研究所）について企画審査を行い、合理性・実現性・効率性・専門性・実績・実行能力についての各評価基準を満たすとの審査員の判断が得られたことにより当該法人を採択した。当該事業を実施できる相手方は他にいないため、契約の性質又は目的が競争を許さない場合（会計法第29条の3第4項)に該当するため、随意契約を締結する。</t>
    <rPh sb="150" eb="152">
      <t>トウガイ</t>
    </rPh>
    <rPh sb="152" eb="154">
      <t>ホウジン</t>
    </rPh>
    <rPh sb="155" eb="157">
      <t>サイタク</t>
    </rPh>
    <phoneticPr fontId="1"/>
  </si>
  <si>
    <t>平成28年度次代の文化を創造する新進芸術家育成事業「実演芸術連携交流事業」</t>
  </si>
  <si>
    <t>契約の性質又は目的が競争を許さない場合（会計法第29条の3第4項）
本事業については、ホームページにより公募を行い外部有識者による企画案選定委員会の審査を経て選定したものであり、当該事業を実施することが可能なのは当該団体をおいて他になく、競争の余地がない。従って当該団体を相手とし、会計法第29条の3第4項に基づき随意契約（委託契約）を締結するものである。</t>
    <rPh sb="66" eb="68">
      <t>キカク</t>
    </rPh>
    <rPh sb="68" eb="69">
      <t>アン</t>
    </rPh>
    <rPh sb="69" eb="71">
      <t>センテイ</t>
    </rPh>
    <rPh sb="71" eb="74">
      <t>イインカイ</t>
    </rPh>
    <phoneticPr fontId="1"/>
  </si>
  <si>
    <t>公社</t>
    <rPh sb="0" eb="2">
      <t>コウシャ</t>
    </rPh>
    <phoneticPr fontId="15"/>
  </si>
  <si>
    <t>音声教材の効率的な製作方法等に関する調査研究</t>
  </si>
  <si>
    <t>初等中等教育局長　小松　親次郎　東京都千代田区霞が関3-2-2</t>
  </si>
  <si>
    <t>平成28年度文化関係資料のアーカイブの構築に関する調査研究</t>
  </si>
  <si>
    <t>平成28年度条約難民に対する日本語教育事業</t>
  </si>
  <si>
    <t>契約の性質又は目的が競争を許さない場合（会計法第29条の3第4項）
本事業は、ＨＰ等を通じた公募のうえで、外部委員による審査（企画競争）を経て選定されたものであり、当該事業を実施することが可能なのは当該団体をおいて他にはなく、競争の余地がない。よって当該団体を委託者とし、会計法第29条の3第4項に基づき随意契約を締結するものである。</t>
    <rPh sb="35" eb="36">
      <t>ホン</t>
    </rPh>
    <phoneticPr fontId="15"/>
  </si>
  <si>
    <t>契約の性質又は目的が競争を許さない場合（会計法第29条の3第4項）
本事業については、ＩＦの役員ポストを獲得すること及び、ＩＦ等の政策決定過程において情報収集・発信を行うことができる人材を養成することにより、国際スポーツ界における我が国の影響力の強化を図るものである。公募した企画提案を技術審査委員会において審査し相手方を選定しており、契約の性質又は目的が競争を許さない場合（会計法第29条の3第4項）に該当するものと判断し、当該法人と随意契約を締結したものである。</t>
    <rPh sb="158" eb="161">
      <t>アイテガタ</t>
    </rPh>
    <rPh sb="162" eb="164">
      <t>センテイ</t>
    </rPh>
    <phoneticPr fontId="1"/>
  </si>
  <si>
    <t>平成28年度次代の文化を創造する新進芸術家育成事業「民間のメセナ活動および国内外の芸術・文化振興に関わる調査研究」</t>
  </si>
  <si>
    <t>契約の性質又は目的が競争を許さない場合（会計法第29条の3第4項）
本事業については、ホームページにより公募を行い外部有識者による協力者会議の審査を経て選定したものであり、当該事業を実施することが可能なのは当該団体をおいて他になく、競争の余地がない。従って当該団体を相手とし、会計法第29条の3第4項に基づき随意契約（委託契約）を締結するものである。</t>
    <rPh sb="75" eb="76">
      <t>ヘ</t>
    </rPh>
    <phoneticPr fontId="1"/>
  </si>
  <si>
    <t>さわってみよう能の世界</t>
  </si>
  <si>
    <t>平成28年度次代の文化を創造する新進芸術家育成事業「演奏年鑑2017 - 音楽資料（通巻第43号） 」</t>
  </si>
  <si>
    <t>国立のアイヌ文化博物館（仮称）企画・テーマ展示支援業務（第２期）</t>
  </si>
  <si>
    <t>公社</t>
    <rPh sb="0" eb="1">
      <t>コウ</t>
    </rPh>
    <rPh sb="1" eb="2">
      <t>シャ</t>
    </rPh>
    <phoneticPr fontId="15"/>
  </si>
  <si>
    <t>薬学教育の改善・充実に関する調査研究</t>
  </si>
  <si>
    <t>高等教育局長　常盤　豊　東京都千代田区霞が関3-2-2</t>
  </si>
  <si>
    <t>平成28年度戦略的芸術文化創造推進事業「実演家、舞台、劇場スタッフの就労環境改善に関する調査研究」ステップアップ・プロジェクト「芸術団体における社会包摂活動の調査研究」</t>
    <rPh sb="20" eb="22">
      <t>ジツエン</t>
    </rPh>
    <rPh sb="22" eb="23">
      <t>イエ</t>
    </rPh>
    <rPh sb="24" eb="26">
      <t>ブタイ</t>
    </rPh>
    <rPh sb="27" eb="29">
      <t>ゲキジョウ</t>
    </rPh>
    <rPh sb="34" eb="36">
      <t>シュウロウ</t>
    </rPh>
    <rPh sb="36" eb="38">
      <t>カンキョウ</t>
    </rPh>
    <rPh sb="38" eb="40">
      <t>カイゼン</t>
    </rPh>
    <rPh sb="41" eb="42">
      <t>カン</t>
    </rPh>
    <rPh sb="44" eb="46">
      <t>チョウサ</t>
    </rPh>
    <rPh sb="46" eb="48">
      <t>ケンキュウ</t>
    </rPh>
    <rPh sb="64" eb="66">
      <t>ゲイジュツ</t>
    </rPh>
    <rPh sb="66" eb="68">
      <t>ダンタイ</t>
    </rPh>
    <rPh sb="72" eb="74">
      <t>シャカイ</t>
    </rPh>
    <rPh sb="74" eb="76">
      <t>ホウセツ</t>
    </rPh>
    <rPh sb="76" eb="78">
      <t>カツドウ</t>
    </rPh>
    <rPh sb="79" eb="81">
      <t>チョウサ</t>
    </rPh>
    <rPh sb="81" eb="83">
      <t>ケンキュウ</t>
    </rPh>
    <phoneticPr fontId="15"/>
  </si>
  <si>
    <t>少年少女・青年層に対する民謡民舞育成事業</t>
  </si>
  <si>
    <t>平成28年度戦略的芸術文化創造推進事業「実演か、舞台、劇場スタッフの就労環境改善に関する調査研究」</t>
    <rPh sb="20" eb="22">
      <t>ジツエン</t>
    </rPh>
    <rPh sb="24" eb="26">
      <t>ブタイ</t>
    </rPh>
    <rPh sb="27" eb="29">
      <t>ゲキジョウ</t>
    </rPh>
    <rPh sb="34" eb="36">
      <t>シュウロウ</t>
    </rPh>
    <rPh sb="36" eb="38">
      <t>カンキョウ</t>
    </rPh>
    <rPh sb="38" eb="40">
      <t>カイゼン</t>
    </rPh>
    <rPh sb="41" eb="42">
      <t>カン</t>
    </rPh>
    <rPh sb="44" eb="46">
      <t>チョウサ</t>
    </rPh>
    <rPh sb="46" eb="48">
      <t>ケンキュウ</t>
    </rPh>
    <phoneticPr fontId="15"/>
  </si>
  <si>
    <t>国内外の医療系学部等におけるシミュレーション教育・研修に関する調査研究</t>
  </si>
  <si>
    <t>能・狂言鑑賞と教え方講座</t>
  </si>
  <si>
    <t>創薬ターゲット蛋白質の迅速構造解析法の開発（微小蛋白質結晶のX線回折データ測定装置の開発）</t>
  </si>
  <si>
    <t>三曲新進演奏家研修支援事業</t>
  </si>
  <si>
    <t>若鯱研究発表会</t>
  </si>
  <si>
    <t>国宝島根県荒神谷遺跡出土品保存修理事業</t>
  </si>
  <si>
    <t>契約の性質又は目的が競争を許さない場合（会計法第29条の3第4項）
本事業は、平成22年度の事業開始に際しホームページにより公募を行い企画競争を実施・外部審査員による審査を経て相手方を選定したものである。修理仕様から勘案して、事業終了まで更に1か年の期間を必要とする。継続して事業を実施するに際し、随意契約事前確認公募により当該相手方のほかに請け負う業者がいないことを確認している。
以上の理由から、契約の性質又は目的が競争を許さない場合（会計法第29条の3第4項）に該当するものと判断し、当該法人と随意契約を締結したものである。</t>
    <rPh sb="147" eb="148">
      <t>サイ</t>
    </rPh>
    <phoneticPr fontId="1"/>
  </si>
  <si>
    <t>ナショナルトレーニングセンター競技別強化拠点施設活用事業</t>
    <rPh sb="15" eb="17">
      <t>キョウギ</t>
    </rPh>
    <rPh sb="17" eb="18">
      <t>ベツ</t>
    </rPh>
    <rPh sb="18" eb="20">
      <t>キョウカ</t>
    </rPh>
    <rPh sb="20" eb="22">
      <t>キョテン</t>
    </rPh>
    <rPh sb="22" eb="24">
      <t>シセツ</t>
    </rPh>
    <rPh sb="24" eb="26">
      <t>カツヨウ</t>
    </rPh>
    <rPh sb="26" eb="28">
      <t>ジギョウ</t>
    </rPh>
    <phoneticPr fontId="15"/>
  </si>
  <si>
    <t>住環境・就職支援等受入れ環境の充実事業</t>
  </si>
  <si>
    <t>契約の性質又は目的が競争を許さない場合（会計法第29条の3第4項）
本事業は、外国人留学生に対する住環境支援等の生活支援、日本国内での就職支援及び国内外の学生が交流する機会を創出する等の受入れ環境の整備を強化する優れた取組を支援することをもって、日本留学の魅力を高め、優秀な外国人留学生の日本留学の促進を図るものであり、平成27年から5年間の事業である。
実施機関を選定するに当たっては、公募を行った上で、留学生交流関係等の知見を有する外部有識者で構成する住環境・就職支援等受入れ環境の充実事業委員会において住環境、就職、留学生交流関係等の観点に基づく審査を経て決定しているところである。
なお、実施機関である公益社団法人大学コンソーシアム京都は、学術及び科学技術の振興、地域社会の健全な発展を目的とする事業を目的に設立された機関であり、京都地域を中心に、大学間連携と相互協力を図り、国際化の推進、国際連携・国際交流等の充実に努めており、本事業を担う実施機関として適切なものである。
以上の理由から、契約の性質又は目的が競争を許さない場合（会計法第29条の3第4項）に該当するものと判断し、当該法人と随意契約を締結したものである。</t>
    <rPh sb="161" eb="163">
      <t>ヘイセイ</t>
    </rPh>
    <rPh sb="165" eb="166">
      <t>ネン</t>
    </rPh>
    <rPh sb="169" eb="171">
      <t>ネンカン</t>
    </rPh>
    <rPh sb="172" eb="174">
      <t>ジギョウ</t>
    </rPh>
    <phoneticPr fontId="1"/>
  </si>
  <si>
    <t>平成28年度国民文化祭分野別フェスティバル（文化庁公募分）</t>
  </si>
  <si>
    <t>契約の性質又は目的が競争を許さない場合（会計法第29条の3第4項）
本事業については、ホームページ等により公募を行い企画競争を実施・企画案選定委員会で審査した結果、当該団体の事業案について適正な事業であると認められ、選定したものであり、競争の余地がない。従って当該団体を請負者とし、会計法第29条の3第4項に基づき随意契約を締結するものである。</t>
    <rPh sb="50" eb="51">
      <t>トウ</t>
    </rPh>
    <rPh sb="67" eb="69">
      <t>キカク</t>
    </rPh>
    <rPh sb="69" eb="70">
      <t>アン</t>
    </rPh>
    <rPh sb="70" eb="72">
      <t>センテイ</t>
    </rPh>
    <rPh sb="83" eb="85">
      <t>トウガイ</t>
    </rPh>
    <rPh sb="85" eb="87">
      <t>ダンタイ</t>
    </rPh>
    <rPh sb="88" eb="90">
      <t>ジギョウ</t>
    </rPh>
    <rPh sb="90" eb="91">
      <t>アン</t>
    </rPh>
    <rPh sb="95" eb="97">
      <t>テキセイ</t>
    </rPh>
    <rPh sb="98" eb="100">
      <t>ジギョウ</t>
    </rPh>
    <rPh sb="104" eb="105">
      <t>ミト</t>
    </rPh>
    <rPh sb="136" eb="138">
      <t>ウケオイ</t>
    </rPh>
    <rPh sb="138" eb="139">
      <t>シャ</t>
    </rPh>
    <phoneticPr fontId="15"/>
  </si>
  <si>
    <t>契約の性質又は目的が競争を許さない場合（会計法第29条の3第4項）
本事業については、ホームページ等により公募を行い企画競争を実施・企画案選定委員会で審査した結果、当該団体の事業案について適正な事業であると認められ、選定したものであり、競争の余地がない。従って当該団体を請負者とし、会計法第29条の3第4項に基づき随意契約を締結するものである。</t>
    <rPh sb="50" eb="51">
      <t>トウ</t>
    </rPh>
    <rPh sb="67" eb="69">
      <t>キカク</t>
    </rPh>
    <rPh sb="69" eb="70">
      <t>アン</t>
    </rPh>
    <rPh sb="70" eb="72">
      <t>センテイ</t>
    </rPh>
    <rPh sb="72" eb="75">
      <t>イインカイ</t>
    </rPh>
    <rPh sb="83" eb="85">
      <t>トウガイ</t>
    </rPh>
    <rPh sb="85" eb="87">
      <t>ダンタイ</t>
    </rPh>
    <rPh sb="88" eb="90">
      <t>ジギョウ</t>
    </rPh>
    <rPh sb="90" eb="91">
      <t>アン</t>
    </rPh>
    <rPh sb="95" eb="97">
      <t>テキセイ</t>
    </rPh>
    <rPh sb="98" eb="100">
      <t>ジギョウ</t>
    </rPh>
    <rPh sb="104" eb="105">
      <t>ミト</t>
    </rPh>
    <rPh sb="136" eb="138">
      <t>ウケオイ</t>
    </rPh>
    <rPh sb="138" eb="139">
      <t>シャ</t>
    </rPh>
    <phoneticPr fontId="15"/>
  </si>
  <si>
    <t>江戸糸あやつり人形結城座　人形遣い体験入門研修</t>
  </si>
  <si>
    <t>免許更新制高度化のための調査研究事業</t>
  </si>
  <si>
    <t>契約の性質又は目的が競争を許さない場合（会計法第29条の3第4項）
免許更新制高度化のための調査研究事業については、免許状更新講習の講習内容及び免許管理の在り方等を高度化し、教員免許更新制の円滑な運用や全国の免許状更新講習の質の向上に取り組むものであり、委託先としては、免許状更新講習の開設者として定められている者（以下「大学等」という。）又は大学等と連携して事業を実施することができる者が適切である。本事業の実施に当たっては、委託先となり得る団体に対して、平成28年2月17日～平成28年3月14日に企画公募を行ったところ、3団体から応募があった。提出された実施計画書を有識者等からなる「平成28年度免許更新制高度化のための調査研究事業審査委員会」において事業の趣旨、目的の妥当性、具体的方法及び実施体制等を審査し、審査基準に基づいて判定した結果、当該団体が採択された。以上により、契約の性質又は目的が競争を許さないため、会計法第29条の3第4項を適用して、随意契約を締結するものである。</t>
    <rPh sb="376" eb="378">
      <t>トウガイ</t>
    </rPh>
    <phoneticPr fontId="1"/>
  </si>
  <si>
    <t>平成29年各流派合同新春舞踊大会</t>
  </si>
  <si>
    <t>刀剣類の保存に関わる部分修復技術研修会（研磨・白鞘）</t>
  </si>
  <si>
    <t>第3回ESD日本・ユースコンファレンスの開催ならびにユース世代のプラットフォーム構築推進</t>
  </si>
  <si>
    <t>国際統括官　山脇　良雄　東京都千代田区霞が関3-2-2</t>
  </si>
  <si>
    <t>「ESD推進の手引」を活用した研修事業</t>
  </si>
  <si>
    <t>日独青少年指導者セミナー　B３（芸術分野）　派遣及び受入事業</t>
  </si>
  <si>
    <t>生涯学習政策局長　有松　育子　東京都千代田区霞が関3-2-2</t>
  </si>
  <si>
    <t>平成28年度戦略的芸術文化創造推進事業「はじめてのバレエ「白鳥の湖」＆「くるみ割り人形」」</t>
    <rPh sb="29" eb="31">
      <t>ハクチョウ</t>
    </rPh>
    <rPh sb="32" eb="33">
      <t>ミズウミ</t>
    </rPh>
    <rPh sb="39" eb="40">
      <t>ワ</t>
    </rPh>
    <rPh sb="41" eb="43">
      <t>ニンギョウ</t>
    </rPh>
    <phoneticPr fontId="15"/>
  </si>
  <si>
    <t>平成28年度戦略的芸術文化創造推進事業「オーケストラのマーケティング・リサーチと芸術団体のための戦略プラン構築、およびオーケストラのためのマーケティング・ハンドブック制作事業」</t>
    <rPh sb="40" eb="42">
      <t>ゲイジュツ</t>
    </rPh>
    <rPh sb="42" eb="44">
      <t>ダンタイ</t>
    </rPh>
    <rPh sb="48" eb="50">
      <t>センリャク</t>
    </rPh>
    <rPh sb="53" eb="55">
      <t>コウチク</t>
    </rPh>
    <rPh sb="83" eb="85">
      <t>セイサク</t>
    </rPh>
    <rPh sb="85" eb="87">
      <t>ジギョウ</t>
    </rPh>
    <phoneticPr fontId="15"/>
  </si>
  <si>
    <t>平成28年度「文化芸術による子供の育成事業（芸術家の派遣事業）」【特定非営利活動法人等実施分】委託業務</t>
  </si>
  <si>
    <t>平成28年度 「変容の危機にある無形の民俗文化財の記録作成の推進事業」に係る「増田の花取踊」報告書作成業務</t>
  </si>
  <si>
    <t>平成28年度「生活者としての外国人」のための日本語教育事業</t>
  </si>
  <si>
    <t>平成28年度次代の文化を創造する新進芸術家育成事業「新進バレエ芸術家育成支援事業」</t>
  </si>
  <si>
    <t>平成28年度戦略的芸術文化創造推進事業「オペラ「よさこい節」高知公演」</t>
    <rPh sb="28" eb="29">
      <t>ブシ</t>
    </rPh>
    <rPh sb="30" eb="32">
      <t>コウチ</t>
    </rPh>
    <rPh sb="32" eb="34">
      <t>コウエン</t>
    </rPh>
    <phoneticPr fontId="15"/>
  </si>
  <si>
    <t>平成28年度次代の文化を創造する新進芸術家育成事業「①バレエ・アステラス2016～海外で活躍する日本人ダンサーを迎えて～　②エトワールへの道程2017 」</t>
  </si>
  <si>
    <t>平成28年度次代の文化を創造する新進芸術家育成事業「世界をめざす劇場芸術家養成事業―利賀演劇人コンクール 」</t>
  </si>
  <si>
    <t>平成28年度戦略的芸術文化創造推進事業「東京バレエ団「くるみ割り人形」」</t>
    <rPh sb="20" eb="22">
      <t>トウキョウ</t>
    </rPh>
    <rPh sb="25" eb="26">
      <t>ダン</t>
    </rPh>
    <rPh sb="30" eb="31">
      <t>ワ</t>
    </rPh>
    <rPh sb="32" eb="34">
      <t>ニンギョウ</t>
    </rPh>
    <phoneticPr fontId="15"/>
  </si>
  <si>
    <t>平成28年度戦略的芸術文化創造推進事業「全国地方・離島・へき地「児童青少年舞台芸術」巡回公演」</t>
    <rPh sb="20" eb="22">
      <t>ゼンコク</t>
    </rPh>
    <rPh sb="22" eb="24">
      <t>チホウ</t>
    </rPh>
    <rPh sb="25" eb="27">
      <t>リトウ</t>
    </rPh>
    <rPh sb="30" eb="31">
      <t>チ</t>
    </rPh>
    <rPh sb="32" eb="34">
      <t>ジドウ</t>
    </rPh>
    <rPh sb="34" eb="37">
      <t>セイショウネン</t>
    </rPh>
    <rPh sb="37" eb="39">
      <t>ブタイ</t>
    </rPh>
    <rPh sb="39" eb="41">
      <t>ゲイジュツ</t>
    </rPh>
    <rPh sb="42" eb="44">
      <t>ジュンカイ</t>
    </rPh>
    <rPh sb="44" eb="46">
      <t>コウエン</t>
    </rPh>
    <phoneticPr fontId="15"/>
  </si>
  <si>
    <t>平成28年度戦略的芸術文化創造推進事業「二期会オペラ　モーツァルト作曲『フィガロの結婚』」</t>
    <rPh sb="20" eb="23">
      <t>ニキカイ</t>
    </rPh>
    <rPh sb="33" eb="35">
      <t>サッキョク</t>
    </rPh>
    <rPh sb="41" eb="43">
      <t>ケッコン</t>
    </rPh>
    <phoneticPr fontId="15"/>
  </si>
  <si>
    <t>平成28年度メディア芸術クリエイター育成支援事業</t>
  </si>
  <si>
    <t>平成28年度次代の文化を創造する新進芸術家育成事業「児童青少年演劇「新進芸術家育成公演」」</t>
  </si>
  <si>
    <t>平成28年度次代の文化を創造する新進芸術家育成事業「オペラを活用した総合的人材育成公演　新国立劇場オペラ研修所①試演会「ジャンニ・スキッキ」、②修了公演「コジ・ファン・トゥッテ」 」</t>
  </si>
  <si>
    <t>平成28年度次代の文化を創造する新進芸術家育成事業「「国際演劇年鑑」（日本編・海外編）の編集と発行」</t>
  </si>
  <si>
    <t>平成28年度次代の文化を創造する新進芸術家育成事業「若手落語家育成公演」</t>
  </si>
  <si>
    <t>平成28年度次代の文化を創造する新進芸術家育成事業「明日を担う音楽家たち2017～文化庁在外研修の成果～ 」</t>
  </si>
  <si>
    <t>平成28年度次代の文化を創造する新進芸術家育成事業「新国立劇場演劇研修所公演　①第10期生試演会、②第10期生修了公演」</t>
  </si>
  <si>
    <t>公財</t>
    <rPh sb="1" eb="2">
      <t>ザイ</t>
    </rPh>
    <phoneticPr fontId="1"/>
  </si>
  <si>
    <t>平成28年度戦略的芸術文化創造推進事業「「世界における我が国オーケストラのポジション～検証と発信～」VOL.3」</t>
    <rPh sb="21" eb="23">
      <t>セカイ</t>
    </rPh>
    <rPh sb="27" eb="28">
      <t>ワ</t>
    </rPh>
    <rPh sb="29" eb="30">
      <t>クニ</t>
    </rPh>
    <rPh sb="43" eb="45">
      <t>ケンショウ</t>
    </rPh>
    <rPh sb="46" eb="48">
      <t>ハッシン</t>
    </rPh>
    <phoneticPr fontId="15"/>
  </si>
  <si>
    <t>平成28年度戦略的芸術文化創造推進事業「江戸糸あやつり人形結城座　青少年古典芸能鑑賞＆体験教室　～江戸糸あやつり人形ってどんなもの？～」</t>
    <rPh sb="20" eb="22">
      <t>エド</t>
    </rPh>
    <rPh sb="22" eb="23">
      <t>イト</t>
    </rPh>
    <rPh sb="27" eb="29">
      <t>ニンギョウ</t>
    </rPh>
    <rPh sb="29" eb="31">
      <t>ユウキ</t>
    </rPh>
    <rPh sb="31" eb="32">
      <t>ザ</t>
    </rPh>
    <rPh sb="33" eb="36">
      <t>セイショウネン</t>
    </rPh>
    <rPh sb="36" eb="38">
      <t>コテン</t>
    </rPh>
    <rPh sb="38" eb="40">
      <t>ゲイノウ</t>
    </rPh>
    <rPh sb="40" eb="42">
      <t>カンショウ</t>
    </rPh>
    <rPh sb="43" eb="45">
      <t>タイケン</t>
    </rPh>
    <rPh sb="45" eb="47">
      <t>キョウシツ</t>
    </rPh>
    <rPh sb="49" eb="51">
      <t>エド</t>
    </rPh>
    <rPh sb="51" eb="52">
      <t>イト</t>
    </rPh>
    <rPh sb="56" eb="58">
      <t>ニンギョウ</t>
    </rPh>
    <phoneticPr fontId="15"/>
  </si>
  <si>
    <t>平成28年度次代の文化を創造する新進芸術家育成事業「舞踊公演アーカイブ事業≪舞踊年鑑2016と舞踊公演データベース≫ 」</t>
  </si>
  <si>
    <t>平成28年度次代の文化を創造する新進芸術家育成事業「「演劇年鑑」の作成 」</t>
  </si>
  <si>
    <t>平成28年度戦略的芸術文化創造推進事業「音楽を通して高齢者の生活の質の向上を目指す国際連携プログラム」</t>
    <rPh sb="20" eb="22">
      <t>オンガク</t>
    </rPh>
    <rPh sb="23" eb="24">
      <t>トオ</t>
    </rPh>
    <rPh sb="26" eb="29">
      <t>コウレイシャ</t>
    </rPh>
    <rPh sb="30" eb="32">
      <t>セイカツ</t>
    </rPh>
    <rPh sb="33" eb="34">
      <t>シツ</t>
    </rPh>
    <rPh sb="35" eb="37">
      <t>コウジョウ</t>
    </rPh>
    <rPh sb="38" eb="40">
      <t>メザ</t>
    </rPh>
    <rPh sb="41" eb="43">
      <t>コクサイ</t>
    </rPh>
    <rPh sb="43" eb="45">
      <t>レンケイ</t>
    </rPh>
    <phoneticPr fontId="15"/>
  </si>
  <si>
    <t>平成28年度次代の文化を創造する新進芸術家育成事業「日本のプロフェッショナル・オーケストラ年鑑2016 」</t>
  </si>
  <si>
    <t>平成28年度次代の文化を創造する新進芸術家育成事業「舞台・テレビジョンのための新進照明家育成公開講座（中央講座）」</t>
  </si>
  <si>
    <t>平成28年度戦略的芸術文化創造推進事業「慶良間寄席」</t>
    <rPh sb="20" eb="21">
      <t>ケイ</t>
    </rPh>
    <rPh sb="21" eb="22">
      <t>ヨ</t>
    </rPh>
    <rPh sb="22" eb="23">
      <t>マ</t>
    </rPh>
    <rPh sb="23" eb="25">
      <t>ヨセ</t>
    </rPh>
    <phoneticPr fontId="15"/>
  </si>
  <si>
    <t>ユネスコスクール事務局運営及びASPUnivNet事務局運営</t>
  </si>
  <si>
    <t>平成28年度武道等指導充実・資質向上支援事業</t>
  </si>
  <si>
    <t>平成28年度子供の体力向上課題対策プロジェクト</t>
  </si>
  <si>
    <t>伝統音楽普及促進支援事業</t>
  </si>
  <si>
    <t>スポーツ仲裁活動推進事業</t>
  </si>
  <si>
    <t>戦略的二国間スポーツ国際貢献事業（平成28年度）</t>
  </si>
  <si>
    <t>平成28年度（第71回）文化庁芸術祭主催公演アジアオーケストラウィーク</t>
  </si>
  <si>
    <t>「全国的な普及啓発の実施」及び「体験活動推進地域創生事業」</t>
  </si>
  <si>
    <t>平成28年度運動部活動指導の工夫・改善支援事業（運動部活動指導者の指導者養成事業【競技種目特性に応じた研修事業】）</t>
    <rPh sb="0" eb="2">
      <t>ヘイセイ</t>
    </rPh>
    <rPh sb="6" eb="8">
      <t>ウンドウ</t>
    </rPh>
    <rPh sb="8" eb="11">
      <t>ブカツドウ</t>
    </rPh>
    <rPh sb="11" eb="13">
      <t>シドウ</t>
    </rPh>
    <rPh sb="14" eb="16">
      <t>クフウ</t>
    </rPh>
    <rPh sb="17" eb="19">
      <t>カイゼン</t>
    </rPh>
    <rPh sb="19" eb="21">
      <t>シエン</t>
    </rPh>
    <rPh sb="21" eb="23">
      <t>ジギョウ</t>
    </rPh>
    <rPh sb="24" eb="26">
      <t>ウンドウ</t>
    </rPh>
    <rPh sb="26" eb="29">
      <t>ブカツドウ</t>
    </rPh>
    <rPh sb="29" eb="32">
      <t>シドウシャ</t>
    </rPh>
    <rPh sb="33" eb="36">
      <t>シドウシャ</t>
    </rPh>
    <rPh sb="36" eb="38">
      <t>ヨウセイ</t>
    </rPh>
    <rPh sb="38" eb="40">
      <t>ジギョウ</t>
    </rPh>
    <rPh sb="41" eb="43">
      <t>キョウギ</t>
    </rPh>
    <rPh sb="43" eb="45">
      <t>シュモク</t>
    </rPh>
    <rPh sb="45" eb="47">
      <t>トクセイ</t>
    </rPh>
    <rPh sb="48" eb="49">
      <t>オウ</t>
    </rPh>
    <rPh sb="51" eb="53">
      <t>ケンシュウ</t>
    </rPh>
    <rPh sb="53" eb="55">
      <t>ジギョウ</t>
    </rPh>
    <phoneticPr fontId="15"/>
  </si>
  <si>
    <t>平成28年度（第71回）文化庁芸術祭主催公演現代舞台芸術公演　バレエ公演</t>
  </si>
  <si>
    <t>平成28年度（第71回）文化庁芸術祭主催公演現代舞台芸術公演　オペラ公演（ラ・ボエーム）</t>
  </si>
  <si>
    <t>平成28年度「文化庁映画週間」の企画運営</t>
  </si>
  <si>
    <t>平成28年度（第71回）文化庁芸術祭主催公演現代舞台芸術公演　現代舞踊公演</t>
  </si>
  <si>
    <t>平成28年度（第71回）文化庁芸術祭主催公演現代舞台芸術公演　演劇公演</t>
  </si>
  <si>
    <t>熊本地震被災文化財建造物復旧支援事業（文化財ドクター派遣事業）</t>
  </si>
  <si>
    <t>契約の性質又は目的が競争を許さない場合（会計法第29条の3第4項）
本事業については公募を行い、企画競争を実施し、熊本地震被災文化財建造物復旧支援事業企画選定委員会で審査した結果、選定したものであり、当該事業を実施することが可能なのは当該団体をおいて他なく、競争の余地がない。よって、当該団体を受託者とし、会計法第29条の3第4項に基づき随意契約を締結するものである。</t>
    <rPh sb="76" eb="78">
      <t>キカク</t>
    </rPh>
    <rPh sb="78" eb="80">
      <t>センテイ</t>
    </rPh>
    <phoneticPr fontId="1"/>
  </si>
  <si>
    <t>平成28年度（第71回）文化庁芸術祭主催公演伝統芸能公演アジア・太平洋地域芸能公演</t>
  </si>
  <si>
    <t>平成28年度（第71回）文化庁芸術祭主催公演現代舞台芸術公演　オペラ公演（ワルキューレ）</t>
  </si>
  <si>
    <t>平成28年度「青少年教育施設を活用した国際交流事業」学びあい支えあいネットワークプロジェクト</t>
  </si>
  <si>
    <t>「平成28年改訂大学設置審査要覧」の購入</t>
  </si>
  <si>
    <t>大臣官房会計課長　増子　宏　東京都千代田区霞が関3-2-2</t>
  </si>
  <si>
    <t>幼児期の教育内容等深化・充実調査研究</t>
  </si>
  <si>
    <t>初等中等教育局長　藤原　誠　東京都千代田区霞が関3-2-2</t>
  </si>
  <si>
    <t>「「職業実践専門課程」に係る取組の推進」</t>
  </si>
  <si>
    <t>「平成28年度　ＡＳＥＡＮ文化交流・協力事業（アニメーション、映画分野）」企画運営業務</t>
  </si>
  <si>
    <t>日独青少年指導者セミナー　B1（スポーツ分野）</t>
  </si>
  <si>
    <t>公財</t>
    <rPh sb="0" eb="1">
      <t>コウ</t>
    </rPh>
    <phoneticPr fontId="15"/>
  </si>
  <si>
    <t>「ふるさと文化財の森システム推進事業」普及啓発事業</t>
  </si>
  <si>
    <t>公益財団法人全日本スキー連盟　東京都渋谷区神南1-1-1</t>
    <rPh sb="6" eb="7">
      <t>ゼン</t>
    </rPh>
    <phoneticPr fontId="1"/>
  </si>
  <si>
    <t>神社・仏閣・能楽堂などを活用した実演芸術拠点の形成プロジェクト</t>
  </si>
  <si>
    <t>契約の性質又は目的が競争を許さない場合（会計法第29条の3第4項）
本事業については、ホームページにより公募を行い企画競争を実施・企画選定委員会の審査を経て選定したものであり、当該事業を実施することが可能なのは当該団体をおいて他にはなく、競争の余地がない。従って当該団体を相手方とし、会計法第29条の3第4項に基づき随意契約（委託契約）を締結するものである。</t>
    <rPh sb="77" eb="78">
      <t>ヘ</t>
    </rPh>
    <phoneticPr fontId="1"/>
  </si>
  <si>
    <t>「高等学校基礎学力テスト（仮称）」の問題の作成に関する調査研究事業（高等学校基礎学力テスト（仮称）の問題の作成に関する委託調査（数学））</t>
  </si>
  <si>
    <t>「高等学校基礎学力テスト（仮称）」の問題の作成に関する調査研究事業（高等学校基礎学力テスト（仮称）の問題の作成に関する委託調査（英語））</t>
  </si>
  <si>
    <t>平成28年度次代の文化を創造する新進芸術家育成事業（特色ある文化芸術活動推進）「大衆芸能実演家育成のための地方公演」</t>
  </si>
  <si>
    <t>木造文殊菩薩騎獅像・藻屑普賢菩薩騎象像保存修理</t>
  </si>
  <si>
    <t>木造五大虚空蔵菩薩像（法界虚空蔵）模造製作事業</t>
  </si>
  <si>
    <t>公益財団法人美術院　京都市下京区七条通高倉東入ル材木町476-1</t>
  </si>
  <si>
    <t>厚生労働省</t>
    <rPh sb="0" eb="2">
      <t>コウセイ</t>
    </rPh>
    <rPh sb="2" eb="5">
      <t>ロウドウショウ</t>
    </rPh>
    <phoneticPr fontId="1"/>
  </si>
  <si>
    <t>公財</t>
    <rPh sb="0" eb="1">
      <t>コウ</t>
    </rPh>
    <rPh sb="1" eb="2">
      <t>ザイ</t>
    </rPh>
    <phoneticPr fontId="8"/>
  </si>
  <si>
    <t>国認定</t>
  </si>
  <si>
    <t>支出負担行為担当官
厚生労働省労働基準局労災管理課長　志村　幸久
東京都千代田区霞が関1-2-2</t>
  </si>
  <si>
    <t>公益社団法人全国労働基準関係団体連合会
東京都千代田区神田小川町 3-28-2</t>
  </si>
  <si>
    <t>公益財団法人日本分析センター
千葉県千葉市稲毛区山王町295-3</t>
    <rPh sb="0" eb="2">
      <t>コウエキ</t>
    </rPh>
    <rPh sb="2" eb="6">
      <t>ザイダンホウジン</t>
    </rPh>
    <rPh sb="6" eb="8">
      <t>ニホン</t>
    </rPh>
    <rPh sb="8" eb="10">
      <t>ブンセキ</t>
    </rPh>
    <rPh sb="15" eb="18">
      <t>チバケン</t>
    </rPh>
    <rPh sb="18" eb="21">
      <t>チバシ</t>
    </rPh>
    <rPh sb="21" eb="24">
      <t>イナゲク</t>
    </rPh>
    <rPh sb="24" eb="27">
      <t>サンノウチョウ</t>
    </rPh>
    <phoneticPr fontId="1"/>
  </si>
  <si>
    <t>公財</t>
    <rPh sb="0" eb="1">
      <t>コウ</t>
    </rPh>
    <rPh sb="1" eb="2">
      <t>ザイ</t>
    </rPh>
    <phoneticPr fontId="2"/>
  </si>
  <si>
    <t>Ｂ１「ダメ。ゼッタイ。」普及運動ポスター　550枚　外２件の購入</t>
    <rPh sb="30" eb="32">
      <t>コウニュウ</t>
    </rPh>
    <phoneticPr fontId="8"/>
  </si>
  <si>
    <t>支出負担行為担当官
大臣官房会計課長
橋本　泰宏
東京都千代田区霞が関1-2-2</t>
    <rPh sb="0" eb="2">
      <t>シシュツ</t>
    </rPh>
    <rPh sb="2" eb="4">
      <t>フタン</t>
    </rPh>
    <rPh sb="4" eb="6">
      <t>コウイ</t>
    </rPh>
    <rPh sb="6" eb="9">
      <t>タントウカン</t>
    </rPh>
    <rPh sb="10" eb="12">
      <t>ダイジン</t>
    </rPh>
    <rPh sb="12" eb="14">
      <t>カンボウ</t>
    </rPh>
    <rPh sb="14" eb="18">
      <t>カイケイカチョウ</t>
    </rPh>
    <rPh sb="19" eb="21">
      <t>ハシモト</t>
    </rPh>
    <rPh sb="22" eb="24">
      <t>ヤスヒロ</t>
    </rPh>
    <rPh sb="25" eb="28">
      <t>トウキョウト</t>
    </rPh>
    <rPh sb="28" eb="32">
      <t>チヨダク</t>
    </rPh>
    <rPh sb="32" eb="33">
      <t>カスミ</t>
    </rPh>
    <rPh sb="34" eb="35">
      <t>セキ</t>
    </rPh>
    <phoneticPr fontId="8"/>
  </si>
  <si>
    <t>会計法第29条の3第5項
予算決算及び会計令第99条第3号
（少額随契）</t>
  </si>
  <si>
    <t>公財</t>
    <rPh sb="0" eb="2">
      <t>コウザイ</t>
    </rPh>
    <phoneticPr fontId="8"/>
  </si>
  <si>
    <t>会計法第29条の3第4項及び予算決算及び会計令第102条の4第3号（企画競争により選定）</t>
    <rPh sb="12" eb="13">
      <t>オヨ</t>
    </rPh>
    <rPh sb="14" eb="16">
      <t>ヨサン</t>
    </rPh>
    <rPh sb="16" eb="18">
      <t>ケッサン</t>
    </rPh>
    <rPh sb="18" eb="19">
      <t>オヨ</t>
    </rPh>
    <rPh sb="20" eb="22">
      <t>カイケイ</t>
    </rPh>
    <rPh sb="22" eb="23">
      <t>レイ</t>
    </rPh>
    <phoneticPr fontId="7"/>
  </si>
  <si>
    <t>公社</t>
    <rPh sb="0" eb="2">
      <t>コウシャ</t>
    </rPh>
    <phoneticPr fontId="8"/>
  </si>
  <si>
    <t>平成28年度首都圏中国帰国者支援・交流センター運営事業</t>
    <rPh sb="0" eb="2">
      <t>ヘイセイ</t>
    </rPh>
    <rPh sb="4" eb="6">
      <t>ネンド</t>
    </rPh>
    <rPh sb="6" eb="9">
      <t>シュトケン</t>
    </rPh>
    <rPh sb="9" eb="14">
      <t>チュウゴクキコクシャ</t>
    </rPh>
    <rPh sb="14" eb="16">
      <t>シエン</t>
    </rPh>
    <rPh sb="17" eb="19">
      <t>コウリュウ</t>
    </rPh>
    <rPh sb="23" eb="25">
      <t>ウンエイ</t>
    </rPh>
    <rPh sb="25" eb="27">
      <t>ジギョウ</t>
    </rPh>
    <phoneticPr fontId="8"/>
  </si>
  <si>
    <t>支出負担行為担当官厚生労働省社会・援護局長
石井　淳子
東京都千代田区霞が関1-2-2</t>
    <rPh sb="0" eb="2">
      <t>シシュツ</t>
    </rPh>
    <rPh sb="2" eb="4">
      <t>フタン</t>
    </rPh>
    <rPh sb="4" eb="6">
      <t>コウイ</t>
    </rPh>
    <rPh sb="6" eb="9">
      <t>タントウカン</t>
    </rPh>
    <rPh sb="9" eb="11">
      <t>コウセイ</t>
    </rPh>
    <rPh sb="11" eb="14">
      <t>ロウドウショウ</t>
    </rPh>
    <rPh sb="14" eb="16">
      <t>シャカイ</t>
    </rPh>
    <rPh sb="17" eb="19">
      <t>エンゴ</t>
    </rPh>
    <rPh sb="19" eb="21">
      <t>キョクチョウ</t>
    </rPh>
    <rPh sb="22" eb="24">
      <t>イシイ</t>
    </rPh>
    <rPh sb="25" eb="27">
      <t>アツコ</t>
    </rPh>
    <rPh sb="28" eb="31">
      <t>トウキョウト</t>
    </rPh>
    <rPh sb="31" eb="35">
      <t>チヨダク</t>
    </rPh>
    <rPh sb="35" eb="36">
      <t>カスミ</t>
    </rPh>
    <rPh sb="37" eb="38">
      <t>セキ</t>
    </rPh>
    <phoneticPr fontId="8"/>
  </si>
  <si>
    <t>公益財団法人
中国残留孤児援護基金
東京都港区虎ノ門1-5-8
オフィス虎ノ門１</t>
    <rPh sb="0" eb="2">
      <t>コウエキ</t>
    </rPh>
    <rPh sb="2" eb="6">
      <t>ザイダンホウジン</t>
    </rPh>
    <rPh sb="7" eb="9">
      <t>チュウゴク</t>
    </rPh>
    <rPh sb="9" eb="11">
      <t>ザンリュウ</t>
    </rPh>
    <rPh sb="11" eb="13">
      <t>コジ</t>
    </rPh>
    <rPh sb="13" eb="15">
      <t>エンゴ</t>
    </rPh>
    <rPh sb="15" eb="17">
      <t>キキン</t>
    </rPh>
    <rPh sb="18" eb="21">
      <t>トウキョウト</t>
    </rPh>
    <rPh sb="21" eb="23">
      <t>ミナトク</t>
    </rPh>
    <rPh sb="23" eb="24">
      <t>トラ</t>
    </rPh>
    <rPh sb="25" eb="26">
      <t>モン</t>
    </rPh>
    <rPh sb="36" eb="37">
      <t>トラ</t>
    </rPh>
    <rPh sb="38" eb="39">
      <t>モン</t>
    </rPh>
    <phoneticPr fontId="8"/>
  </si>
  <si>
    <t>会計法第29条の3第4項（公募）</t>
    <rPh sb="3" eb="4">
      <t>ダイ</t>
    </rPh>
    <phoneticPr fontId="8"/>
  </si>
  <si>
    <t>平成28年度近畿中国帰国者支援・交流センター運営事業</t>
    <rPh sb="0" eb="2">
      <t>ヘイセイ</t>
    </rPh>
    <rPh sb="4" eb="6">
      <t>ネンド</t>
    </rPh>
    <rPh sb="6" eb="8">
      <t>キンキ</t>
    </rPh>
    <rPh sb="8" eb="13">
      <t>チュウゴクキコクシャ</t>
    </rPh>
    <rPh sb="13" eb="15">
      <t>シエン</t>
    </rPh>
    <rPh sb="16" eb="18">
      <t>コウリュウ</t>
    </rPh>
    <rPh sb="22" eb="24">
      <t>ウンエイ</t>
    </rPh>
    <rPh sb="24" eb="26">
      <t>ジギョウ</t>
    </rPh>
    <phoneticPr fontId="8"/>
  </si>
  <si>
    <t>支出負担行為担当官厚生労働省社会・援護局長
石井　淳子
東京都千代田区霞が関１－２－２</t>
    <rPh sb="0" eb="2">
      <t>シシュツ</t>
    </rPh>
    <rPh sb="2" eb="4">
      <t>フタン</t>
    </rPh>
    <rPh sb="4" eb="6">
      <t>コウイ</t>
    </rPh>
    <rPh sb="6" eb="9">
      <t>タントウカン</t>
    </rPh>
    <rPh sb="9" eb="11">
      <t>コウセイ</t>
    </rPh>
    <rPh sb="11" eb="14">
      <t>ロウドウショウ</t>
    </rPh>
    <rPh sb="14" eb="16">
      <t>シャカイ</t>
    </rPh>
    <rPh sb="17" eb="19">
      <t>エンゴ</t>
    </rPh>
    <rPh sb="19" eb="21">
      <t>キョクチョウ</t>
    </rPh>
    <rPh sb="22" eb="24">
      <t>イシイ</t>
    </rPh>
    <rPh sb="25" eb="27">
      <t>アツコ</t>
    </rPh>
    <rPh sb="28" eb="31">
      <t>トウキョウト</t>
    </rPh>
    <rPh sb="31" eb="35">
      <t>チヨダク</t>
    </rPh>
    <rPh sb="35" eb="36">
      <t>カスミ</t>
    </rPh>
    <rPh sb="37" eb="38">
      <t>セキ</t>
    </rPh>
    <phoneticPr fontId="8"/>
  </si>
  <si>
    <t>公益財団法人
大阪YWCA
大阪府大阪市北区神山町11-12</t>
    <rPh sb="0" eb="2">
      <t>コウエキ</t>
    </rPh>
    <rPh sb="2" eb="6">
      <t>ザイダンホウジン</t>
    </rPh>
    <rPh sb="7" eb="9">
      <t>オオサカ</t>
    </rPh>
    <rPh sb="14" eb="17">
      <t>オオサカフ</t>
    </rPh>
    <rPh sb="17" eb="20">
      <t>オオサカシ</t>
    </rPh>
    <rPh sb="20" eb="22">
      <t>キタク</t>
    </rPh>
    <rPh sb="22" eb="25">
      <t>カミヤマチョウ</t>
    </rPh>
    <phoneticPr fontId="8"/>
  </si>
  <si>
    <t>平成28年度中国残留邦人集団一時帰国事業</t>
    <rPh sb="0" eb="2">
      <t>ヘイセイ</t>
    </rPh>
    <rPh sb="4" eb="6">
      <t>ネンド</t>
    </rPh>
    <rPh sb="6" eb="8">
      <t>チュウゴク</t>
    </rPh>
    <rPh sb="8" eb="10">
      <t>ザンリュウ</t>
    </rPh>
    <rPh sb="10" eb="12">
      <t>ホウジン</t>
    </rPh>
    <rPh sb="12" eb="14">
      <t>シュウダン</t>
    </rPh>
    <rPh sb="14" eb="16">
      <t>イチジ</t>
    </rPh>
    <rPh sb="16" eb="18">
      <t>キコク</t>
    </rPh>
    <rPh sb="18" eb="20">
      <t>ジギョウ</t>
    </rPh>
    <phoneticPr fontId="8"/>
  </si>
  <si>
    <t>支出負担行為担当官
厚生労働省社会・援護局長
石井　淳子
東京都千代田区霞が関1-2-2</t>
    <rPh sb="0" eb="2">
      <t>シシュツ</t>
    </rPh>
    <rPh sb="2" eb="4">
      <t>フタン</t>
    </rPh>
    <rPh sb="4" eb="6">
      <t>コウイ</t>
    </rPh>
    <rPh sb="6" eb="9">
      <t>タントウカン</t>
    </rPh>
    <rPh sb="10" eb="12">
      <t>コウセイ</t>
    </rPh>
    <rPh sb="12" eb="15">
      <t>ロウドウショウ</t>
    </rPh>
    <rPh sb="15" eb="17">
      <t>シャカイ</t>
    </rPh>
    <rPh sb="18" eb="20">
      <t>エンゴ</t>
    </rPh>
    <rPh sb="20" eb="22">
      <t>キョクチョウ</t>
    </rPh>
    <rPh sb="23" eb="25">
      <t>イシイ</t>
    </rPh>
    <rPh sb="26" eb="28">
      <t>ジュンコ</t>
    </rPh>
    <rPh sb="29" eb="32">
      <t>トウキョウト</t>
    </rPh>
    <rPh sb="32" eb="36">
      <t>チヨダク</t>
    </rPh>
    <rPh sb="36" eb="37">
      <t>カスミ</t>
    </rPh>
    <rPh sb="38" eb="39">
      <t>セキ</t>
    </rPh>
    <phoneticPr fontId="8"/>
  </si>
  <si>
    <t>公益財団法人
中国残留孤児援護基金
東京都港区虎ノ門1-5-8
オフィス虎ノ門1ビル</t>
    <rPh sb="0" eb="2">
      <t>コウエキ</t>
    </rPh>
    <rPh sb="2" eb="4">
      <t>ザイダン</t>
    </rPh>
    <rPh sb="4" eb="6">
      <t>ホウジン</t>
    </rPh>
    <rPh sb="7" eb="9">
      <t>チュウゴク</t>
    </rPh>
    <rPh sb="9" eb="11">
      <t>ザンリュウ</t>
    </rPh>
    <rPh sb="11" eb="13">
      <t>コジ</t>
    </rPh>
    <rPh sb="13" eb="15">
      <t>エンゴ</t>
    </rPh>
    <rPh sb="15" eb="17">
      <t>キキン</t>
    </rPh>
    <rPh sb="18" eb="21">
      <t>トウキョウト</t>
    </rPh>
    <rPh sb="21" eb="23">
      <t>ミナトク</t>
    </rPh>
    <rPh sb="23" eb="24">
      <t>トラ</t>
    </rPh>
    <rPh sb="25" eb="26">
      <t>モン</t>
    </rPh>
    <rPh sb="36" eb="37">
      <t>トラ</t>
    </rPh>
    <rPh sb="38" eb="39">
      <t>モン</t>
    </rPh>
    <phoneticPr fontId="8"/>
  </si>
  <si>
    <t>会計法第29条の3第4項（公募）</t>
    <rPh sb="0" eb="3">
      <t>カイケイホウ</t>
    </rPh>
    <rPh sb="3" eb="4">
      <t>ダイ</t>
    </rPh>
    <rPh sb="6" eb="7">
      <t>ジョウ</t>
    </rPh>
    <rPh sb="9" eb="10">
      <t>ダイ</t>
    </rPh>
    <rPh sb="11" eb="12">
      <t>コウ</t>
    </rPh>
    <rPh sb="13" eb="15">
      <t>コウボ</t>
    </rPh>
    <phoneticPr fontId="8"/>
  </si>
  <si>
    <t>レセプト情報の提供</t>
  </si>
  <si>
    <t>会計法29条の3第4項及び国の物品等又は特定役務の調達手続の特例を定める政令第13条第1項第1号</t>
  </si>
  <si>
    <t>公社</t>
    <rPh sb="0" eb="2">
      <t>コウシャ</t>
    </rPh>
    <phoneticPr fontId="16"/>
  </si>
  <si>
    <t>診療報酬(医療費)データの提供（国保中央会）</t>
  </si>
  <si>
    <t>支出負担行為担当官
大臣官房会計課長
橋本　泰宏
東京都千代田区霞が関1-2-2</t>
    <rPh sb="25" eb="28">
      <t>トウキョウト</t>
    </rPh>
    <phoneticPr fontId="1"/>
  </si>
  <si>
    <t>高年齢者就業機会確保事業指導事業</t>
    <rPh sb="0" eb="4">
      <t>コウネンレイシャ</t>
    </rPh>
    <rPh sb="4" eb="6">
      <t>シュウギョウ</t>
    </rPh>
    <rPh sb="6" eb="8">
      <t>キカイ</t>
    </rPh>
    <rPh sb="8" eb="10">
      <t>カクホ</t>
    </rPh>
    <rPh sb="10" eb="12">
      <t>ジギョウ</t>
    </rPh>
    <rPh sb="12" eb="14">
      <t>シドウ</t>
    </rPh>
    <rPh sb="14" eb="16">
      <t>ジギョウ</t>
    </rPh>
    <phoneticPr fontId="8"/>
  </si>
  <si>
    <t>支出負担行為担当官
厚生労働省職業安定局長
生田　正之
東京都千代田区霞が関1-2-2</t>
    <rPh sb="0" eb="2">
      <t>シシュツ</t>
    </rPh>
    <rPh sb="2" eb="4">
      <t>フタン</t>
    </rPh>
    <rPh sb="4" eb="6">
      <t>コウイ</t>
    </rPh>
    <rPh sb="6" eb="9">
      <t>タントウカン</t>
    </rPh>
    <rPh sb="10" eb="12">
      <t>コウセイ</t>
    </rPh>
    <rPh sb="12" eb="15">
      <t>ロウドウショウ</t>
    </rPh>
    <rPh sb="15" eb="17">
      <t>ショクギョウ</t>
    </rPh>
    <rPh sb="17" eb="19">
      <t>アンテイ</t>
    </rPh>
    <rPh sb="19" eb="21">
      <t>キョクチョウ</t>
    </rPh>
    <rPh sb="22" eb="24">
      <t>イクタ</t>
    </rPh>
    <rPh sb="25" eb="27">
      <t>マサユキ</t>
    </rPh>
    <rPh sb="28" eb="31">
      <t>トウキョウト</t>
    </rPh>
    <rPh sb="31" eb="35">
      <t>チヨダク</t>
    </rPh>
    <rPh sb="35" eb="36">
      <t>カスミ</t>
    </rPh>
    <rPh sb="37" eb="38">
      <t>セキ</t>
    </rPh>
    <phoneticPr fontId="8"/>
  </si>
  <si>
    <t>公益社団法人全国シルバー人材センター事業協会
東京都江東区東陽3-23-22</t>
    <rPh sb="0" eb="2">
      <t>コウエキ</t>
    </rPh>
    <rPh sb="2" eb="6">
      <t>シャダンホウジン</t>
    </rPh>
    <rPh sb="6" eb="8">
      <t>ゼンコク</t>
    </rPh>
    <rPh sb="12" eb="14">
      <t>ジンザイ</t>
    </rPh>
    <rPh sb="18" eb="20">
      <t>ジギョウ</t>
    </rPh>
    <rPh sb="20" eb="22">
      <t>キョウカイ</t>
    </rPh>
    <rPh sb="23" eb="26">
      <t>トウキョウト</t>
    </rPh>
    <rPh sb="26" eb="29">
      <t>コウトウク</t>
    </rPh>
    <rPh sb="29" eb="31">
      <t>トウヨウ</t>
    </rPh>
    <phoneticPr fontId="8"/>
  </si>
  <si>
    <t>会計法第29条の3第4項
予算決算及び会計令第102条の4第3号（性質又は目的が競争を許さない場合）</t>
    <rPh sb="0" eb="3">
      <t>カイケイホウ</t>
    </rPh>
    <rPh sb="3" eb="4">
      <t>ダイ</t>
    </rPh>
    <rPh sb="6" eb="7">
      <t>ジョウ</t>
    </rPh>
    <rPh sb="9" eb="10">
      <t>ダイ</t>
    </rPh>
    <rPh sb="11" eb="12">
      <t>コウ</t>
    </rPh>
    <rPh sb="13" eb="15">
      <t>ヨサン</t>
    </rPh>
    <rPh sb="15" eb="17">
      <t>ケッサン</t>
    </rPh>
    <rPh sb="17" eb="18">
      <t>オヨ</t>
    </rPh>
    <rPh sb="19" eb="21">
      <t>カイケイ</t>
    </rPh>
    <rPh sb="21" eb="22">
      <t>レイ</t>
    </rPh>
    <rPh sb="22" eb="23">
      <t>ダイ</t>
    </rPh>
    <rPh sb="26" eb="27">
      <t>ジョウ</t>
    </rPh>
    <rPh sb="29" eb="30">
      <t>ダイ</t>
    </rPh>
    <rPh sb="31" eb="32">
      <t>ゴウ</t>
    </rPh>
    <rPh sb="33" eb="35">
      <t>セイシツ</t>
    </rPh>
    <rPh sb="35" eb="36">
      <t>マタ</t>
    </rPh>
    <rPh sb="37" eb="39">
      <t>モクテキ</t>
    </rPh>
    <rPh sb="40" eb="42">
      <t>キョウソウ</t>
    </rPh>
    <rPh sb="43" eb="44">
      <t>ユル</t>
    </rPh>
    <rPh sb="47" eb="49">
      <t>バアイ</t>
    </rPh>
    <phoneticPr fontId="8"/>
  </si>
  <si>
    <t>日系人就労環境改善事業</t>
    <rPh sb="0" eb="3">
      <t>ニッケイジン</t>
    </rPh>
    <rPh sb="3" eb="5">
      <t>シュウロウ</t>
    </rPh>
    <rPh sb="5" eb="7">
      <t>カンキョウ</t>
    </rPh>
    <rPh sb="7" eb="9">
      <t>カイゼン</t>
    </rPh>
    <rPh sb="9" eb="11">
      <t>ジギョウ</t>
    </rPh>
    <phoneticPr fontId="8"/>
  </si>
  <si>
    <t>公益財団法人海外日系人協会
神奈川県横浜市中区新港2-3-1</t>
    <rPh sb="0" eb="2">
      <t>コウエキ</t>
    </rPh>
    <rPh sb="2" eb="6">
      <t>ザイダンホウジン</t>
    </rPh>
    <rPh sb="6" eb="8">
      <t>カイガイ</t>
    </rPh>
    <rPh sb="8" eb="11">
      <t>ニッケイジン</t>
    </rPh>
    <rPh sb="11" eb="13">
      <t>キョウカイ</t>
    </rPh>
    <rPh sb="14" eb="18">
      <t>カナガワケン</t>
    </rPh>
    <rPh sb="18" eb="21">
      <t>ヨコハマシ</t>
    </rPh>
    <rPh sb="21" eb="23">
      <t>ナカク</t>
    </rPh>
    <rPh sb="23" eb="25">
      <t>シンコウ</t>
    </rPh>
    <phoneticPr fontId="8"/>
  </si>
  <si>
    <t>平成28年度中国残留邦人等永住帰国者に対する就職援助事業（首都圏中国帰国者支援・交流センター）</t>
    <rPh sb="0" eb="2">
      <t>ヘイセイ</t>
    </rPh>
    <rPh sb="4" eb="6">
      <t>ネンド</t>
    </rPh>
    <rPh sb="6" eb="8">
      <t>チュウゴク</t>
    </rPh>
    <rPh sb="8" eb="10">
      <t>ザンリュウ</t>
    </rPh>
    <rPh sb="10" eb="12">
      <t>ホウジン</t>
    </rPh>
    <rPh sb="12" eb="13">
      <t>トウ</t>
    </rPh>
    <rPh sb="13" eb="15">
      <t>エイジュウ</t>
    </rPh>
    <rPh sb="15" eb="18">
      <t>キコクシャ</t>
    </rPh>
    <rPh sb="19" eb="20">
      <t>タイ</t>
    </rPh>
    <rPh sb="22" eb="24">
      <t>シュウショク</t>
    </rPh>
    <rPh sb="24" eb="26">
      <t>エンジョ</t>
    </rPh>
    <rPh sb="26" eb="28">
      <t>ジギョウ</t>
    </rPh>
    <rPh sb="29" eb="32">
      <t>シュトケン</t>
    </rPh>
    <rPh sb="32" eb="34">
      <t>チュウゴク</t>
    </rPh>
    <rPh sb="34" eb="37">
      <t>キコクシャ</t>
    </rPh>
    <rPh sb="37" eb="39">
      <t>シエン</t>
    </rPh>
    <rPh sb="40" eb="42">
      <t>コウリュウ</t>
    </rPh>
    <phoneticPr fontId="8"/>
  </si>
  <si>
    <t>公益財団法人中国残留孤児援護基金
東京都港区虎ノ門1-5-8</t>
    <rPh sb="0" eb="2">
      <t>コウエキ</t>
    </rPh>
    <rPh sb="2" eb="6">
      <t>ザイダンホウジン</t>
    </rPh>
    <rPh sb="6" eb="8">
      <t>チュウゴク</t>
    </rPh>
    <rPh sb="8" eb="10">
      <t>ザンリュウ</t>
    </rPh>
    <rPh sb="10" eb="12">
      <t>コジ</t>
    </rPh>
    <rPh sb="12" eb="14">
      <t>エンゴ</t>
    </rPh>
    <rPh sb="14" eb="16">
      <t>キキン</t>
    </rPh>
    <rPh sb="17" eb="20">
      <t>トウキョウト</t>
    </rPh>
    <rPh sb="20" eb="22">
      <t>ミナトク</t>
    </rPh>
    <rPh sb="22" eb="23">
      <t>トラ</t>
    </rPh>
    <rPh sb="24" eb="25">
      <t>モン</t>
    </rPh>
    <phoneticPr fontId="8"/>
  </si>
  <si>
    <t>会計法第29条の3第4項
予算決算及び会計令第102条の4第3号（企画競争）</t>
    <rPh sb="0" eb="3">
      <t>カイケイホウ</t>
    </rPh>
    <rPh sb="3" eb="4">
      <t>ダイ</t>
    </rPh>
    <rPh sb="6" eb="7">
      <t>ジョウ</t>
    </rPh>
    <rPh sb="9" eb="10">
      <t>ダイ</t>
    </rPh>
    <rPh sb="11" eb="12">
      <t>コウ</t>
    </rPh>
    <rPh sb="13" eb="15">
      <t>ヨサン</t>
    </rPh>
    <rPh sb="15" eb="17">
      <t>ケッサン</t>
    </rPh>
    <rPh sb="17" eb="18">
      <t>オヨ</t>
    </rPh>
    <rPh sb="19" eb="21">
      <t>カイケイ</t>
    </rPh>
    <rPh sb="21" eb="22">
      <t>レイ</t>
    </rPh>
    <rPh sb="22" eb="23">
      <t>ダイ</t>
    </rPh>
    <rPh sb="26" eb="27">
      <t>ジョウ</t>
    </rPh>
    <rPh sb="29" eb="30">
      <t>ダイ</t>
    </rPh>
    <rPh sb="31" eb="32">
      <t>ゴウ</t>
    </rPh>
    <rPh sb="33" eb="35">
      <t>キカク</t>
    </rPh>
    <rPh sb="35" eb="37">
      <t>キョウソウ</t>
    </rPh>
    <phoneticPr fontId="8"/>
  </si>
  <si>
    <t>平成28年度中国残留邦人等永住帰国者に対する就職援助事業（首都圏中国帰国者支援・交流センター（旧中国帰国者定着支援センター））</t>
    <rPh sb="0" eb="2">
      <t>ヘイセイ</t>
    </rPh>
    <rPh sb="4" eb="6">
      <t>ネンド</t>
    </rPh>
    <rPh sb="6" eb="8">
      <t>チュウゴク</t>
    </rPh>
    <rPh sb="8" eb="10">
      <t>ザンリュウ</t>
    </rPh>
    <rPh sb="10" eb="12">
      <t>ホウジン</t>
    </rPh>
    <rPh sb="12" eb="13">
      <t>トウ</t>
    </rPh>
    <rPh sb="13" eb="15">
      <t>エイジュウ</t>
    </rPh>
    <rPh sb="15" eb="18">
      <t>キコクシャ</t>
    </rPh>
    <rPh sb="19" eb="20">
      <t>タイ</t>
    </rPh>
    <rPh sb="22" eb="24">
      <t>シュウショク</t>
    </rPh>
    <rPh sb="24" eb="26">
      <t>エンジョ</t>
    </rPh>
    <rPh sb="26" eb="28">
      <t>ジギョウ</t>
    </rPh>
    <rPh sb="29" eb="32">
      <t>シュトケン</t>
    </rPh>
    <rPh sb="32" eb="34">
      <t>チュウゴク</t>
    </rPh>
    <rPh sb="34" eb="37">
      <t>キコクシャ</t>
    </rPh>
    <rPh sb="37" eb="39">
      <t>シエン</t>
    </rPh>
    <rPh sb="40" eb="42">
      <t>コウリュウ</t>
    </rPh>
    <rPh sb="47" eb="48">
      <t>キュウ</t>
    </rPh>
    <rPh sb="48" eb="50">
      <t>チュウゴク</t>
    </rPh>
    <rPh sb="50" eb="53">
      <t>キコクシャ</t>
    </rPh>
    <rPh sb="53" eb="55">
      <t>テイチャク</t>
    </rPh>
    <rPh sb="55" eb="57">
      <t>シエン</t>
    </rPh>
    <phoneticPr fontId="8"/>
  </si>
  <si>
    <t>平成28年度中国残留邦人等永住帰国者に対する就職援助事業（近畿中国帰国者支援・交流センター）</t>
    <rPh sb="0" eb="2">
      <t>ヘイセイ</t>
    </rPh>
    <rPh sb="4" eb="6">
      <t>ネンド</t>
    </rPh>
    <rPh sb="6" eb="8">
      <t>チュウゴク</t>
    </rPh>
    <rPh sb="8" eb="10">
      <t>ザンリュウ</t>
    </rPh>
    <rPh sb="10" eb="12">
      <t>ホウジン</t>
    </rPh>
    <rPh sb="12" eb="13">
      <t>トウ</t>
    </rPh>
    <rPh sb="13" eb="15">
      <t>エイジュウ</t>
    </rPh>
    <rPh sb="15" eb="18">
      <t>キコクシャ</t>
    </rPh>
    <rPh sb="19" eb="20">
      <t>タイ</t>
    </rPh>
    <rPh sb="22" eb="24">
      <t>シュウショク</t>
    </rPh>
    <rPh sb="24" eb="26">
      <t>エンジョ</t>
    </rPh>
    <rPh sb="26" eb="28">
      <t>ジギョウ</t>
    </rPh>
    <rPh sb="29" eb="31">
      <t>キンキ</t>
    </rPh>
    <rPh sb="31" eb="33">
      <t>チュウゴク</t>
    </rPh>
    <rPh sb="33" eb="36">
      <t>キコクシャ</t>
    </rPh>
    <rPh sb="36" eb="38">
      <t>シエン</t>
    </rPh>
    <rPh sb="39" eb="41">
      <t>コウリュウ</t>
    </rPh>
    <phoneticPr fontId="8"/>
  </si>
  <si>
    <t>公益財団法人大阪ＹＭＣＡ
大阪府大阪市北区上山町11-12</t>
    <rPh sb="0" eb="2">
      <t>コウエキ</t>
    </rPh>
    <rPh sb="2" eb="6">
      <t>ザイダンホウジン</t>
    </rPh>
    <rPh sb="6" eb="8">
      <t>オオサカ</t>
    </rPh>
    <rPh sb="13" eb="16">
      <t>オオサカフ</t>
    </rPh>
    <rPh sb="16" eb="19">
      <t>オオサカシ</t>
    </rPh>
    <rPh sb="19" eb="21">
      <t>キタク</t>
    </rPh>
    <rPh sb="21" eb="23">
      <t>カミヤマ</t>
    </rPh>
    <rPh sb="23" eb="24">
      <t>チョウ</t>
    </rPh>
    <phoneticPr fontId="8"/>
  </si>
  <si>
    <t>難民等の定住又は自活促進のための就職援助事業</t>
    <rPh sb="0" eb="2">
      <t>ナンミン</t>
    </rPh>
    <rPh sb="2" eb="3">
      <t>トウ</t>
    </rPh>
    <rPh sb="4" eb="6">
      <t>テイジュウ</t>
    </rPh>
    <rPh sb="6" eb="7">
      <t>マタ</t>
    </rPh>
    <rPh sb="8" eb="10">
      <t>ジカツ</t>
    </rPh>
    <rPh sb="10" eb="12">
      <t>ソクシン</t>
    </rPh>
    <rPh sb="16" eb="18">
      <t>シュウショク</t>
    </rPh>
    <rPh sb="18" eb="20">
      <t>エンジョ</t>
    </rPh>
    <rPh sb="20" eb="22">
      <t>ジギョウ</t>
    </rPh>
    <phoneticPr fontId="8"/>
  </si>
  <si>
    <t>公益財団法人アジア福祉教育財団
東京都港区南麻布5-1-27</t>
    <rPh sb="0" eb="2">
      <t>コウエキ</t>
    </rPh>
    <rPh sb="2" eb="6">
      <t>ザイダンホウジン</t>
    </rPh>
    <rPh sb="9" eb="11">
      <t>フクシ</t>
    </rPh>
    <rPh sb="11" eb="13">
      <t>キョウイク</t>
    </rPh>
    <rPh sb="13" eb="15">
      <t>ザイダン</t>
    </rPh>
    <rPh sb="16" eb="19">
      <t>トウキョウト</t>
    </rPh>
    <rPh sb="19" eb="21">
      <t>ミナトク</t>
    </rPh>
    <rPh sb="21" eb="24">
      <t>ミナミアザブ</t>
    </rPh>
    <phoneticPr fontId="8"/>
  </si>
  <si>
    <t>会計法第29条の3第4項
予算決算及び会計令第102条の4第3条（公募）</t>
    <rPh sb="0" eb="3">
      <t>カイケイホウ</t>
    </rPh>
    <rPh sb="3" eb="4">
      <t>ダイ</t>
    </rPh>
    <rPh sb="6" eb="7">
      <t>ジョウ</t>
    </rPh>
    <rPh sb="9" eb="10">
      <t>ダイ</t>
    </rPh>
    <rPh sb="11" eb="12">
      <t>コウ</t>
    </rPh>
    <rPh sb="13" eb="15">
      <t>ヨサン</t>
    </rPh>
    <rPh sb="15" eb="17">
      <t>ケッサン</t>
    </rPh>
    <rPh sb="17" eb="18">
      <t>オヨ</t>
    </rPh>
    <rPh sb="19" eb="21">
      <t>カイケイ</t>
    </rPh>
    <rPh sb="21" eb="22">
      <t>レイ</t>
    </rPh>
    <rPh sb="22" eb="23">
      <t>ダイ</t>
    </rPh>
    <rPh sb="26" eb="27">
      <t>ジョウ</t>
    </rPh>
    <rPh sb="29" eb="30">
      <t>ダイ</t>
    </rPh>
    <rPh sb="31" eb="32">
      <t>ジョウ</t>
    </rPh>
    <rPh sb="33" eb="35">
      <t>コウボ</t>
    </rPh>
    <phoneticPr fontId="8"/>
  </si>
  <si>
    <t>医療機関に対する就労支援プログラムのノウハウ普及・導入支援事業</t>
    <rPh sb="0" eb="2">
      <t>イリョウ</t>
    </rPh>
    <rPh sb="2" eb="4">
      <t>キカン</t>
    </rPh>
    <rPh sb="5" eb="6">
      <t>タイ</t>
    </rPh>
    <rPh sb="8" eb="10">
      <t>シュウロウ</t>
    </rPh>
    <rPh sb="10" eb="12">
      <t>シエン</t>
    </rPh>
    <rPh sb="22" eb="24">
      <t>フキュウ</t>
    </rPh>
    <rPh sb="25" eb="27">
      <t>ドウニュウ</t>
    </rPh>
    <rPh sb="27" eb="29">
      <t>シエン</t>
    </rPh>
    <rPh sb="29" eb="31">
      <t>ジギョウ</t>
    </rPh>
    <phoneticPr fontId="8"/>
  </si>
  <si>
    <t>公益社団法人日本精神神経科診療所協会
東京都渋谷区代々木1-38-2</t>
    <rPh sb="0" eb="2">
      <t>コウエキ</t>
    </rPh>
    <rPh sb="2" eb="6">
      <t>シャダンホウジン</t>
    </rPh>
    <rPh sb="6" eb="8">
      <t>ニホン</t>
    </rPh>
    <rPh sb="8" eb="10">
      <t>セイシン</t>
    </rPh>
    <rPh sb="10" eb="13">
      <t>シンケイカ</t>
    </rPh>
    <rPh sb="13" eb="16">
      <t>シンリョウジョ</t>
    </rPh>
    <rPh sb="16" eb="18">
      <t>キョウカイ</t>
    </rPh>
    <rPh sb="19" eb="22">
      <t>トウキョウト</t>
    </rPh>
    <rPh sb="22" eb="25">
      <t>シブヤク</t>
    </rPh>
    <rPh sb="25" eb="28">
      <t>ヨヨギ</t>
    </rPh>
    <phoneticPr fontId="8"/>
  </si>
  <si>
    <t>会計法第29条の3第4項
予算決算及び会計令第102条の4第3号
（企画競争）</t>
    <rPh sb="0" eb="3">
      <t>カイケイホウ</t>
    </rPh>
    <rPh sb="3" eb="4">
      <t>ダイ</t>
    </rPh>
    <rPh sb="6" eb="7">
      <t>ジョウ</t>
    </rPh>
    <rPh sb="9" eb="10">
      <t>ダイ</t>
    </rPh>
    <rPh sb="11" eb="12">
      <t>コウ</t>
    </rPh>
    <rPh sb="13" eb="15">
      <t>ヨサン</t>
    </rPh>
    <rPh sb="15" eb="17">
      <t>ケッサン</t>
    </rPh>
    <rPh sb="17" eb="18">
      <t>オヨ</t>
    </rPh>
    <rPh sb="19" eb="21">
      <t>カイケイ</t>
    </rPh>
    <rPh sb="21" eb="22">
      <t>レイ</t>
    </rPh>
    <rPh sb="22" eb="23">
      <t>ダイ</t>
    </rPh>
    <rPh sb="26" eb="27">
      <t>ジョウ</t>
    </rPh>
    <rPh sb="29" eb="30">
      <t>ダイ</t>
    </rPh>
    <rPh sb="31" eb="32">
      <t>ゴウ</t>
    </rPh>
    <rPh sb="34" eb="36">
      <t>キカク</t>
    </rPh>
    <rPh sb="36" eb="38">
      <t>キョウソウ</t>
    </rPh>
    <phoneticPr fontId="8"/>
  </si>
  <si>
    <t>原爆被爆者の分子生物額等に関する研究事業</t>
    <rPh sb="0" eb="2">
      <t>ゲンバク</t>
    </rPh>
    <rPh sb="2" eb="5">
      <t>ヒバクシャ</t>
    </rPh>
    <rPh sb="6" eb="8">
      <t>ブンシ</t>
    </rPh>
    <rPh sb="8" eb="11">
      <t>セイブツガク</t>
    </rPh>
    <rPh sb="11" eb="12">
      <t>トウ</t>
    </rPh>
    <rPh sb="13" eb="14">
      <t>カン</t>
    </rPh>
    <rPh sb="16" eb="18">
      <t>ケンキュウ</t>
    </rPh>
    <rPh sb="18" eb="20">
      <t>ジギョウ</t>
    </rPh>
    <phoneticPr fontId="8"/>
  </si>
  <si>
    <t>支出負担行為担当官
厚生労働省健康局長
福島　靖正
東京都千代田区霞が関1-2-2</t>
    <rPh sb="20" eb="22">
      <t>フクシマ</t>
    </rPh>
    <rPh sb="23" eb="25">
      <t>ヤスマサ</t>
    </rPh>
    <phoneticPr fontId="19"/>
  </si>
  <si>
    <t>公益財団法人放射線影響研究所
理事長　丹羽　太貫
広島市南区比治山公園5-2</t>
    <rPh sb="0" eb="2">
      <t>コウエキ</t>
    </rPh>
    <rPh sb="2" eb="6">
      <t>ザイダンホウジン</t>
    </rPh>
    <rPh sb="6" eb="9">
      <t>ホウシャセン</t>
    </rPh>
    <rPh sb="9" eb="11">
      <t>エイキョウ</t>
    </rPh>
    <rPh sb="11" eb="14">
      <t>ケンキュウショ</t>
    </rPh>
    <rPh sb="15" eb="18">
      <t>リジチョウ</t>
    </rPh>
    <rPh sb="19" eb="21">
      <t>ニワ</t>
    </rPh>
    <rPh sb="22" eb="24">
      <t>タイカン</t>
    </rPh>
    <rPh sb="25" eb="28">
      <t>ヒロシマシ</t>
    </rPh>
    <rPh sb="28" eb="30">
      <t>ミナミク</t>
    </rPh>
    <rPh sb="30" eb="33">
      <t>ヒジヤマ</t>
    </rPh>
    <rPh sb="33" eb="35">
      <t>コウエン</t>
    </rPh>
    <phoneticPr fontId="8"/>
  </si>
  <si>
    <t>会計法第29条の3第4項
予決令第102条の4第3号
公募</t>
    <rPh sb="0" eb="3">
      <t>カイケイホウ</t>
    </rPh>
    <rPh sb="3" eb="4">
      <t>ダイ</t>
    </rPh>
    <rPh sb="6" eb="7">
      <t>ジョウ</t>
    </rPh>
    <rPh sb="9" eb="10">
      <t>ダイ</t>
    </rPh>
    <rPh sb="11" eb="12">
      <t>コウ</t>
    </rPh>
    <rPh sb="13" eb="16">
      <t>ヨケツレイ</t>
    </rPh>
    <rPh sb="16" eb="17">
      <t>ダイ</t>
    </rPh>
    <rPh sb="20" eb="21">
      <t>ジョウ</t>
    </rPh>
    <rPh sb="23" eb="24">
      <t>ダイ</t>
    </rPh>
    <rPh sb="25" eb="26">
      <t>ゴウ</t>
    </rPh>
    <rPh sb="27" eb="29">
      <t>コウボ</t>
    </rPh>
    <phoneticPr fontId="8"/>
  </si>
  <si>
    <t>原爆被爆者の免疫機能に関する研究事業</t>
    <rPh sb="0" eb="2">
      <t>ゲンバク</t>
    </rPh>
    <rPh sb="2" eb="5">
      <t>ヒバクシャ</t>
    </rPh>
    <rPh sb="6" eb="8">
      <t>メンエキ</t>
    </rPh>
    <rPh sb="8" eb="10">
      <t>キノウ</t>
    </rPh>
    <rPh sb="11" eb="12">
      <t>カン</t>
    </rPh>
    <rPh sb="14" eb="16">
      <t>ケンキュウ</t>
    </rPh>
    <rPh sb="16" eb="18">
      <t>ジギョウ</t>
    </rPh>
    <phoneticPr fontId="8"/>
  </si>
  <si>
    <t>原爆放射線による健康影響に関する国際交流調査研究業務</t>
    <rPh sb="0" eb="2">
      <t>ゲンバク</t>
    </rPh>
    <rPh sb="2" eb="5">
      <t>ホウシャセン</t>
    </rPh>
    <rPh sb="8" eb="10">
      <t>ケンコウ</t>
    </rPh>
    <rPh sb="10" eb="12">
      <t>エイキョウ</t>
    </rPh>
    <rPh sb="13" eb="14">
      <t>カン</t>
    </rPh>
    <rPh sb="16" eb="18">
      <t>コクサイ</t>
    </rPh>
    <rPh sb="18" eb="20">
      <t>コウリュウ</t>
    </rPh>
    <rPh sb="20" eb="22">
      <t>チョウサ</t>
    </rPh>
    <rPh sb="22" eb="24">
      <t>ケンキュウ</t>
    </rPh>
    <rPh sb="24" eb="26">
      <t>ギョウム</t>
    </rPh>
    <phoneticPr fontId="8"/>
  </si>
  <si>
    <t>平成28年度歯科診療情報の標準化に関する実証事業</t>
    <rPh sb="0" eb="2">
      <t>ヘイセイ</t>
    </rPh>
    <rPh sb="4" eb="6">
      <t>ネンド</t>
    </rPh>
    <rPh sb="6" eb="8">
      <t>シカ</t>
    </rPh>
    <rPh sb="8" eb="10">
      <t>シンリョウ</t>
    </rPh>
    <rPh sb="10" eb="12">
      <t>ジョウホウ</t>
    </rPh>
    <rPh sb="13" eb="16">
      <t>ヒョウジュンカ</t>
    </rPh>
    <rPh sb="17" eb="18">
      <t>カン</t>
    </rPh>
    <rPh sb="20" eb="22">
      <t>ジッショウ</t>
    </rPh>
    <rPh sb="22" eb="24">
      <t>ジギョウ</t>
    </rPh>
    <phoneticPr fontId="8"/>
  </si>
  <si>
    <t>支出負担行為担当官
厚生労働省医政局長　神田 裕二
東京都千代田区霞が関1-2-2</t>
    <rPh sb="10" eb="12">
      <t>コウセイ</t>
    </rPh>
    <rPh sb="12" eb="15">
      <t>ロウドウショウ</t>
    </rPh>
    <rPh sb="15" eb="18">
      <t>イセイキョク</t>
    </rPh>
    <rPh sb="18" eb="19">
      <t>チョウ</t>
    </rPh>
    <rPh sb="20" eb="22">
      <t>カンダ</t>
    </rPh>
    <rPh sb="23" eb="25">
      <t>ユウジ</t>
    </rPh>
    <rPh sb="26" eb="29">
      <t>トウキョウト</t>
    </rPh>
    <phoneticPr fontId="8"/>
  </si>
  <si>
    <t>公益社団法人
日本歯科医師会
東京都千代田区九段北4-1-20</t>
    <rPh sb="0" eb="2">
      <t>コウエキ</t>
    </rPh>
    <rPh sb="2" eb="6">
      <t>シャダンホウジン</t>
    </rPh>
    <rPh sb="7" eb="9">
      <t>ニホン</t>
    </rPh>
    <rPh sb="9" eb="14">
      <t>シカイシカイ</t>
    </rPh>
    <rPh sb="15" eb="18">
      <t>トウキョウト</t>
    </rPh>
    <rPh sb="18" eb="22">
      <t>チヨダク</t>
    </rPh>
    <rPh sb="22" eb="25">
      <t>クダンキタ</t>
    </rPh>
    <phoneticPr fontId="8"/>
  </si>
  <si>
    <t>支出負担行為担当官
厚生労働省大臣官房国際課長　大鶴　知之
東京都千代田区霞が関1-2-2</t>
    <rPh sb="24" eb="26">
      <t>オオツル</t>
    </rPh>
    <rPh sb="27" eb="29">
      <t>トモユキ</t>
    </rPh>
    <phoneticPr fontId="8"/>
  </si>
  <si>
    <t>公益社団法人　国際厚生事業団　理事長　髙久　史麿
　東京都港区虎ノ門2-3-20　虎ノ門ＹＨＫビル4Ｆ</t>
  </si>
  <si>
    <t>会計法第29条の3第4項（企画競争）</t>
  </si>
  <si>
    <t>介護ロボットを活用した介護技術開発支援モデル事業支援業務</t>
    <rPh sb="0" eb="2">
      <t>カイゴ</t>
    </rPh>
    <rPh sb="7" eb="9">
      <t>カツヨウ</t>
    </rPh>
    <rPh sb="11" eb="13">
      <t>カイゴ</t>
    </rPh>
    <rPh sb="13" eb="15">
      <t>ギジュツ</t>
    </rPh>
    <rPh sb="15" eb="17">
      <t>カイハツ</t>
    </rPh>
    <rPh sb="17" eb="19">
      <t>シエン</t>
    </rPh>
    <rPh sb="22" eb="24">
      <t>ジギョウ</t>
    </rPh>
    <rPh sb="24" eb="26">
      <t>シエン</t>
    </rPh>
    <rPh sb="26" eb="28">
      <t>ギョウム</t>
    </rPh>
    <phoneticPr fontId="8"/>
  </si>
  <si>
    <t>介護ロボットのニーズ・シーズ連携協調協議会設置事業支援業務</t>
    <rPh sb="0" eb="2">
      <t>カイゴ</t>
    </rPh>
    <rPh sb="14" eb="16">
      <t>レンケイ</t>
    </rPh>
    <rPh sb="16" eb="18">
      <t>キョウチョウ</t>
    </rPh>
    <rPh sb="18" eb="21">
      <t>キョウギカイ</t>
    </rPh>
    <rPh sb="21" eb="23">
      <t>セッチ</t>
    </rPh>
    <rPh sb="23" eb="25">
      <t>ジギョウ</t>
    </rPh>
    <rPh sb="25" eb="27">
      <t>シエン</t>
    </rPh>
    <rPh sb="27" eb="29">
      <t>ギョウム</t>
    </rPh>
    <phoneticPr fontId="8"/>
  </si>
  <si>
    <t>支出負担行為担当官
大臣官房会計課長
渡辺　由美子
東京都千代田区霞が関1-2-2</t>
    <rPh sb="19" eb="21">
      <t>ワタナベ</t>
    </rPh>
    <rPh sb="22" eb="25">
      <t>ユミコ</t>
    </rPh>
    <rPh sb="26" eb="29">
      <t>トウキョウト</t>
    </rPh>
    <phoneticPr fontId="20"/>
  </si>
  <si>
    <t>会計法第29条の3第4項
予算決算及び会計令第102条の4第3号
（競争の不存在）</t>
  </si>
  <si>
    <t>付帯施設設備利用料は単価契約
特別室70,000円　他</t>
    <rPh sb="0" eb="2">
      <t>フタイ</t>
    </rPh>
    <rPh sb="2" eb="4">
      <t>シセツ</t>
    </rPh>
    <rPh sb="4" eb="6">
      <t>セツビ</t>
    </rPh>
    <rPh sb="6" eb="9">
      <t>リヨウリョウ</t>
    </rPh>
    <rPh sb="10" eb="12">
      <t>タンカ</t>
    </rPh>
    <rPh sb="12" eb="14">
      <t>ケイヤク</t>
    </rPh>
    <rPh sb="16" eb="19">
      <t>トクベツシツ</t>
    </rPh>
    <rPh sb="25" eb="26">
      <t>エン</t>
    </rPh>
    <rPh sb="27" eb="28">
      <t>ホカ</t>
    </rPh>
    <phoneticPr fontId="1"/>
  </si>
  <si>
    <t>会計法第29条の3第4項
予決令第102条の4
企画競争</t>
    <rPh sb="14" eb="15">
      <t>ケツ</t>
    </rPh>
    <rPh sb="24" eb="26">
      <t>キカク</t>
    </rPh>
    <rPh sb="26" eb="28">
      <t>キョウソウ</t>
    </rPh>
    <phoneticPr fontId="1"/>
  </si>
  <si>
    <t>公財</t>
    <rPh sb="0" eb="2">
      <t>コウザイ</t>
    </rPh>
    <phoneticPr fontId="1"/>
  </si>
  <si>
    <t>平成28年度エイズ予防対策事業</t>
    <rPh sb="0" eb="2">
      <t>ヘイセイ</t>
    </rPh>
    <rPh sb="4" eb="6">
      <t>ネンド</t>
    </rPh>
    <rPh sb="9" eb="11">
      <t>ヨボウ</t>
    </rPh>
    <rPh sb="11" eb="13">
      <t>タイサク</t>
    </rPh>
    <rPh sb="13" eb="15">
      <t>ジギョウ</t>
    </rPh>
    <phoneticPr fontId="8"/>
  </si>
  <si>
    <t>支出負担行為担当官
厚生労働省健康局長　
福島　靖正
東京都千代田区霞ヶ関1-2-2</t>
    <rPh sb="21" eb="23">
      <t>フクシマ</t>
    </rPh>
    <rPh sb="24" eb="26">
      <t>ヤスマサ</t>
    </rPh>
    <phoneticPr fontId="19"/>
  </si>
  <si>
    <t>公益財団法人エイズ予防財団
東京都千代田区三崎町1-3-12水道橋ビル5階</t>
    <rPh sb="0" eb="2">
      <t>コウエキ</t>
    </rPh>
    <rPh sb="2" eb="6">
      <t>ザイダンホウジン</t>
    </rPh>
    <rPh sb="9" eb="11">
      <t>ヨボウ</t>
    </rPh>
    <rPh sb="11" eb="13">
      <t>ザイダン</t>
    </rPh>
    <phoneticPr fontId="8"/>
  </si>
  <si>
    <t>会計法第29条の3第4項
企画競争</t>
    <rPh sb="0" eb="3">
      <t>カイケイホウ</t>
    </rPh>
    <rPh sb="3" eb="4">
      <t>ダイ</t>
    </rPh>
    <rPh sb="13" eb="15">
      <t>キカク</t>
    </rPh>
    <rPh sb="15" eb="17">
      <t>キョウソウ</t>
    </rPh>
    <phoneticPr fontId="8"/>
  </si>
  <si>
    <t>平成28年度同性愛者等のHIVに関する相談・支援事業（コミュニティセンター分）</t>
    <rPh sb="0" eb="2">
      <t>ヘイセイ</t>
    </rPh>
    <rPh sb="4" eb="6">
      <t>ネンド</t>
    </rPh>
    <rPh sb="6" eb="10">
      <t>ドウセイアイシャ</t>
    </rPh>
    <rPh sb="10" eb="11">
      <t>トウ</t>
    </rPh>
    <rPh sb="16" eb="17">
      <t>カン</t>
    </rPh>
    <rPh sb="19" eb="21">
      <t>ソウダン</t>
    </rPh>
    <rPh sb="22" eb="24">
      <t>シエン</t>
    </rPh>
    <rPh sb="24" eb="26">
      <t>ジギョウ</t>
    </rPh>
    <rPh sb="37" eb="38">
      <t>ブン</t>
    </rPh>
    <phoneticPr fontId="8"/>
  </si>
  <si>
    <t>公益社団法人産業安全技術協会
埼玉県狭山市広瀬台2-16-26</t>
  </si>
  <si>
    <t>個別労働紛争の防止・解決のための労働法制普及・啓発事業</t>
  </si>
  <si>
    <t>呼吸用保護具の性能の確保のための買取り試験実施</t>
  </si>
  <si>
    <t>財務省通知（平成18年8月25日付け財計第2017号「公共調達の適正化について」）において、「調査研究等に必要な特定の設備又は特定の技術等を有する者が一しかない」ものについては、透明性を担保するため、「公募を行うものとする。」とされていることから、公募を行い、その結果、他に競争を許さないと認められ、会計法第29条の3第4項に該当するため。</t>
  </si>
  <si>
    <t>求人情報提供事業の適正化推進事業</t>
    <rPh sb="0" eb="2">
      <t>キュウジン</t>
    </rPh>
    <rPh sb="2" eb="4">
      <t>ジョウホウ</t>
    </rPh>
    <rPh sb="4" eb="6">
      <t>テイキョウ</t>
    </rPh>
    <rPh sb="6" eb="8">
      <t>ジギョウ</t>
    </rPh>
    <rPh sb="9" eb="11">
      <t>テキセイ</t>
    </rPh>
    <rPh sb="11" eb="12">
      <t>カ</t>
    </rPh>
    <rPh sb="12" eb="14">
      <t>スイシン</t>
    </rPh>
    <rPh sb="14" eb="16">
      <t>ジギョウ</t>
    </rPh>
    <phoneticPr fontId="6"/>
  </si>
  <si>
    <t>支出負担行為担当官厚生労働省職業安定局雇用保険課長　奈尾基弘
東京都千代田区霞が関1-2-2</t>
    <rPh sb="0" eb="2">
      <t>シシュツ</t>
    </rPh>
    <rPh sb="2" eb="4">
      <t>フタン</t>
    </rPh>
    <rPh sb="4" eb="6">
      <t>コウイ</t>
    </rPh>
    <rPh sb="6" eb="9">
      <t>タントウカン</t>
    </rPh>
    <rPh sb="9" eb="11">
      <t>コウセイ</t>
    </rPh>
    <rPh sb="11" eb="14">
      <t>ロウドウショウ</t>
    </rPh>
    <rPh sb="14" eb="16">
      <t>ショクギョウ</t>
    </rPh>
    <rPh sb="16" eb="18">
      <t>アンテイ</t>
    </rPh>
    <rPh sb="18" eb="19">
      <t>キョク</t>
    </rPh>
    <rPh sb="19" eb="21">
      <t>コヨウ</t>
    </rPh>
    <rPh sb="21" eb="23">
      <t>ホケン</t>
    </rPh>
    <rPh sb="23" eb="25">
      <t>カチョウ</t>
    </rPh>
    <rPh sb="26" eb="28">
      <t>ナオ</t>
    </rPh>
    <rPh sb="28" eb="30">
      <t>モトヒロ</t>
    </rPh>
    <rPh sb="31" eb="34">
      <t>トウキョウト</t>
    </rPh>
    <rPh sb="34" eb="38">
      <t>チヨダク</t>
    </rPh>
    <rPh sb="38" eb="39">
      <t>カスミ</t>
    </rPh>
    <rPh sb="40" eb="41">
      <t>セキ</t>
    </rPh>
    <phoneticPr fontId="21"/>
  </si>
  <si>
    <t>公益社団法人全国求人情報協会
東京都千代田区富士見2-6-9</t>
    <rPh sb="0" eb="2">
      <t>コウエキ</t>
    </rPh>
    <rPh sb="2" eb="6">
      <t>シャダンホウジン</t>
    </rPh>
    <rPh sb="6" eb="8">
      <t>ゼンコク</t>
    </rPh>
    <rPh sb="8" eb="10">
      <t>キュウジン</t>
    </rPh>
    <rPh sb="10" eb="12">
      <t>ジョウホウ</t>
    </rPh>
    <rPh sb="12" eb="14">
      <t>キョウカイ</t>
    </rPh>
    <rPh sb="15" eb="18">
      <t>トウキョウト</t>
    </rPh>
    <rPh sb="18" eb="22">
      <t>チヨダク</t>
    </rPh>
    <rPh sb="22" eb="25">
      <t>フジミ</t>
    </rPh>
    <phoneticPr fontId="6"/>
  </si>
  <si>
    <t>企画競争の結果、適任とされた団体と契約することから、会計法第29条の3第4項に該当するため。</t>
    <rPh sb="0" eb="2">
      <t>キカク</t>
    </rPh>
    <rPh sb="2" eb="4">
      <t>キョウソウ</t>
    </rPh>
    <rPh sb="5" eb="7">
      <t>ケッカ</t>
    </rPh>
    <rPh sb="8" eb="10">
      <t>テキニン</t>
    </rPh>
    <rPh sb="14" eb="16">
      <t>ダンタイ</t>
    </rPh>
    <rPh sb="17" eb="19">
      <t>ケイヤク</t>
    </rPh>
    <rPh sb="26" eb="29">
      <t>カイケイホウ</t>
    </rPh>
    <rPh sb="29" eb="30">
      <t>ダイ</t>
    </rPh>
    <rPh sb="32" eb="33">
      <t>ジョウ</t>
    </rPh>
    <rPh sb="35" eb="36">
      <t>ダイ</t>
    </rPh>
    <rPh sb="37" eb="38">
      <t>コウ</t>
    </rPh>
    <rPh sb="39" eb="41">
      <t>ガイトウ</t>
    </rPh>
    <phoneticPr fontId="8"/>
  </si>
  <si>
    <t>平成28年度技能実習対象職種拡大等推進事業</t>
    <rPh sb="0" eb="2">
      <t>ヘイセイ</t>
    </rPh>
    <rPh sb="4" eb="6">
      <t>ネンド</t>
    </rPh>
    <rPh sb="6" eb="8">
      <t>ギノウ</t>
    </rPh>
    <rPh sb="8" eb="10">
      <t>ジッシュウ</t>
    </rPh>
    <rPh sb="10" eb="12">
      <t>タイショウ</t>
    </rPh>
    <rPh sb="12" eb="14">
      <t>ショクシュ</t>
    </rPh>
    <rPh sb="14" eb="16">
      <t>カクダイ</t>
    </rPh>
    <rPh sb="16" eb="17">
      <t>トウ</t>
    </rPh>
    <rPh sb="17" eb="19">
      <t>スイシン</t>
    </rPh>
    <rPh sb="19" eb="21">
      <t>ジギョウ</t>
    </rPh>
    <phoneticPr fontId="6"/>
  </si>
  <si>
    <t>公益財団法人国際研修協力機構
東京都港区芝浦2-11-5</t>
    <rPh sb="0" eb="2">
      <t>コウエキ</t>
    </rPh>
    <rPh sb="2" eb="4">
      <t>ザイダン</t>
    </rPh>
    <rPh sb="4" eb="6">
      <t>ホウジン</t>
    </rPh>
    <rPh sb="6" eb="8">
      <t>コクサイ</t>
    </rPh>
    <rPh sb="8" eb="10">
      <t>ケンシュウ</t>
    </rPh>
    <rPh sb="10" eb="12">
      <t>キョウリョク</t>
    </rPh>
    <rPh sb="12" eb="14">
      <t>キコウ</t>
    </rPh>
    <rPh sb="15" eb="18">
      <t>トウキョウト</t>
    </rPh>
    <rPh sb="18" eb="20">
      <t>ミナトク</t>
    </rPh>
    <rPh sb="20" eb="22">
      <t>シバウラ</t>
    </rPh>
    <phoneticPr fontId="6"/>
  </si>
  <si>
    <t>マーケットバスケット試料のストロンチウム分析一式</t>
    <rPh sb="22" eb="24">
      <t>イッシキ</t>
    </rPh>
    <phoneticPr fontId="1"/>
  </si>
  <si>
    <t>厚生労働省</t>
    <rPh sb="0" eb="2">
      <t>コウセイ</t>
    </rPh>
    <rPh sb="2" eb="5">
      <t>ロウドウショウ</t>
    </rPh>
    <phoneticPr fontId="2"/>
  </si>
  <si>
    <t>平成２８年度医療労務管理支援事業委託契約</t>
    <rPh sb="0" eb="2">
      <t>ヘイセイ</t>
    </rPh>
    <rPh sb="4" eb="6">
      <t>ネンド</t>
    </rPh>
    <rPh sb="6" eb="8">
      <t>イリョウ</t>
    </rPh>
    <rPh sb="8" eb="10">
      <t>ロウム</t>
    </rPh>
    <rPh sb="10" eb="12">
      <t>カンリ</t>
    </rPh>
    <rPh sb="12" eb="14">
      <t>シエン</t>
    </rPh>
    <rPh sb="14" eb="16">
      <t>ジギョウ</t>
    </rPh>
    <rPh sb="16" eb="18">
      <t>イタク</t>
    </rPh>
    <rPh sb="18" eb="20">
      <t>ケイヤク</t>
    </rPh>
    <phoneticPr fontId="2"/>
  </si>
  <si>
    <t>支出負担行為担当官
北海道労働局総務部長
山田　航
札幌市北区北8条西2丁目1-1</t>
    <rPh sb="0" eb="2">
      <t>シシュツ</t>
    </rPh>
    <rPh sb="2" eb="4">
      <t>フタン</t>
    </rPh>
    <rPh sb="4" eb="6">
      <t>コウイ</t>
    </rPh>
    <rPh sb="6" eb="9">
      <t>タントウカン</t>
    </rPh>
    <rPh sb="10" eb="13">
      <t>ホッカイドウ</t>
    </rPh>
    <rPh sb="13" eb="15">
      <t>ロウドウ</t>
    </rPh>
    <rPh sb="15" eb="16">
      <t>キョク</t>
    </rPh>
    <rPh sb="16" eb="18">
      <t>ソウム</t>
    </rPh>
    <rPh sb="18" eb="20">
      <t>ブチョウ</t>
    </rPh>
    <rPh sb="21" eb="23">
      <t>ヤマダ</t>
    </rPh>
    <rPh sb="24" eb="25">
      <t>ワタル</t>
    </rPh>
    <rPh sb="26" eb="29">
      <t>サッポロシ</t>
    </rPh>
    <rPh sb="29" eb="31">
      <t>キタク</t>
    </rPh>
    <rPh sb="31" eb="32">
      <t>キタ</t>
    </rPh>
    <rPh sb="33" eb="34">
      <t>ジョウ</t>
    </rPh>
    <rPh sb="34" eb="35">
      <t>ニシ</t>
    </rPh>
    <rPh sb="36" eb="38">
      <t>チョウメ</t>
    </rPh>
    <phoneticPr fontId="2"/>
  </si>
  <si>
    <t>公益社団法人日本医業経営コンサルタント協会北海道支部
札幌市北区北11条西4丁目1番地</t>
    <rPh sb="0" eb="2">
      <t>コウエキ</t>
    </rPh>
    <rPh sb="2" eb="4">
      <t>シャダン</t>
    </rPh>
    <rPh sb="4" eb="6">
      <t>ホウジン</t>
    </rPh>
    <rPh sb="6" eb="8">
      <t>ニホン</t>
    </rPh>
    <rPh sb="8" eb="10">
      <t>イギョウ</t>
    </rPh>
    <rPh sb="10" eb="12">
      <t>ケイエイ</t>
    </rPh>
    <rPh sb="19" eb="21">
      <t>キョウカイ</t>
    </rPh>
    <rPh sb="21" eb="24">
      <t>ホッカイドウ</t>
    </rPh>
    <rPh sb="24" eb="26">
      <t>シブ</t>
    </rPh>
    <rPh sb="27" eb="30">
      <t>サッポロシ</t>
    </rPh>
    <rPh sb="30" eb="32">
      <t>キタク</t>
    </rPh>
    <rPh sb="32" eb="33">
      <t>キタ</t>
    </rPh>
    <rPh sb="35" eb="36">
      <t>ジョウ</t>
    </rPh>
    <rPh sb="36" eb="37">
      <t>ニシ</t>
    </rPh>
    <rPh sb="38" eb="40">
      <t>チョウメ</t>
    </rPh>
    <rPh sb="41" eb="42">
      <t>バン</t>
    </rPh>
    <rPh sb="42" eb="43">
      <t>チ</t>
    </rPh>
    <phoneticPr fontId="2"/>
  </si>
  <si>
    <t>会計法第29条の3第4項及び予決令第102条の4第3号
委託型運営のため特命随意契約方式により相手方を選定したものであるため</t>
    <rPh sb="0" eb="3">
      <t>カイケイホウ</t>
    </rPh>
    <rPh sb="3" eb="4">
      <t>ダイ</t>
    </rPh>
    <rPh sb="6" eb="7">
      <t>ジョウ</t>
    </rPh>
    <rPh sb="9" eb="10">
      <t>ダイ</t>
    </rPh>
    <rPh sb="11" eb="12">
      <t>コウ</t>
    </rPh>
    <rPh sb="12" eb="13">
      <t>オヨ</t>
    </rPh>
    <rPh sb="14" eb="15">
      <t>ヨ</t>
    </rPh>
    <rPh sb="15" eb="16">
      <t>ケツ</t>
    </rPh>
    <rPh sb="16" eb="17">
      <t>レイ</t>
    </rPh>
    <rPh sb="17" eb="18">
      <t>ダイ</t>
    </rPh>
    <rPh sb="21" eb="22">
      <t>ジョウ</t>
    </rPh>
    <rPh sb="24" eb="25">
      <t>ダイ</t>
    </rPh>
    <rPh sb="26" eb="27">
      <t>ゴウ</t>
    </rPh>
    <rPh sb="28" eb="30">
      <t>イタク</t>
    </rPh>
    <rPh sb="30" eb="31">
      <t>ガタ</t>
    </rPh>
    <rPh sb="31" eb="33">
      <t>ウンエイ</t>
    </rPh>
    <rPh sb="36" eb="38">
      <t>トクメイ</t>
    </rPh>
    <rPh sb="38" eb="40">
      <t>ズイイ</t>
    </rPh>
    <rPh sb="40" eb="42">
      <t>ケイヤク</t>
    </rPh>
    <rPh sb="42" eb="44">
      <t>ホウシキ</t>
    </rPh>
    <rPh sb="47" eb="50">
      <t>アイテガタ</t>
    </rPh>
    <rPh sb="51" eb="53">
      <t>センテイ</t>
    </rPh>
    <phoneticPr fontId="2"/>
  </si>
  <si>
    <t>公社</t>
    <rPh sb="0" eb="2">
      <t>コウシャ</t>
    </rPh>
    <phoneticPr fontId="2"/>
  </si>
  <si>
    <t>国認定</t>
    <rPh sb="0" eb="1">
      <t>クニ</t>
    </rPh>
    <rPh sb="1" eb="3">
      <t>ニンテイ</t>
    </rPh>
    <phoneticPr fontId="2"/>
  </si>
  <si>
    <t>ときめきしごと館・若者しごと館事務室賃貸借</t>
    <rPh sb="7" eb="8">
      <t>カン</t>
    </rPh>
    <rPh sb="9" eb="11">
      <t>ワカモノ</t>
    </rPh>
    <rPh sb="14" eb="15">
      <t>カン</t>
    </rPh>
    <rPh sb="15" eb="18">
      <t>ジムシツ</t>
    </rPh>
    <rPh sb="18" eb="21">
      <t>チンタイシャク</t>
    </rPh>
    <phoneticPr fontId="2"/>
  </si>
  <si>
    <t>支出負担行為担当官
新潟労働局総務部長　吉岡　勝利
新潟県新潟市中央区美咲町1-2-1</t>
    <rPh sb="0" eb="2">
      <t>シシュツ</t>
    </rPh>
    <rPh sb="2" eb="4">
      <t>フタン</t>
    </rPh>
    <rPh sb="4" eb="6">
      <t>コウイ</t>
    </rPh>
    <rPh sb="6" eb="9">
      <t>タントウカン</t>
    </rPh>
    <rPh sb="10" eb="12">
      <t>ニイガタ</t>
    </rPh>
    <rPh sb="12" eb="15">
      <t>ロウドウキョク</t>
    </rPh>
    <rPh sb="15" eb="17">
      <t>ソウム</t>
    </rPh>
    <rPh sb="17" eb="19">
      <t>ブチョウ</t>
    </rPh>
    <rPh sb="20" eb="22">
      <t>ヨシオカ</t>
    </rPh>
    <rPh sb="23" eb="25">
      <t>カツトシ</t>
    </rPh>
    <rPh sb="26" eb="29">
      <t>ニイガタケン</t>
    </rPh>
    <rPh sb="29" eb="32">
      <t>ニイガタシ</t>
    </rPh>
    <rPh sb="32" eb="35">
      <t>チュウオウク</t>
    </rPh>
    <rPh sb="35" eb="38">
      <t>ミサキチョウ</t>
    </rPh>
    <phoneticPr fontId="2"/>
  </si>
  <si>
    <t>公益財団法人鉄道弘済会
東京都千代田区麹町5-1</t>
    <rPh sb="0" eb="2">
      <t>コウエキ</t>
    </rPh>
    <rPh sb="2" eb="6">
      <t>ザイダンホウジン</t>
    </rPh>
    <rPh sb="6" eb="8">
      <t>テツドウ</t>
    </rPh>
    <rPh sb="8" eb="11">
      <t>コウサイカイ</t>
    </rPh>
    <rPh sb="12" eb="15">
      <t>トウキョウト</t>
    </rPh>
    <rPh sb="15" eb="19">
      <t>チヨダク</t>
    </rPh>
    <rPh sb="19" eb="21">
      <t>コウジマチ</t>
    </rPh>
    <phoneticPr fontId="2"/>
  </si>
  <si>
    <t>建物賃貸借契約であることから会計法第29条の3第4項に該当する</t>
    <rPh sb="0" eb="2">
      <t>タテモノ</t>
    </rPh>
    <rPh sb="2" eb="5">
      <t>チンタイシャク</t>
    </rPh>
    <rPh sb="5" eb="7">
      <t>ケイヤク</t>
    </rPh>
    <rPh sb="14" eb="17">
      <t>カイケイホウ</t>
    </rPh>
    <rPh sb="17" eb="18">
      <t>ダイ</t>
    </rPh>
    <rPh sb="20" eb="21">
      <t>ジョウ</t>
    </rPh>
    <rPh sb="23" eb="24">
      <t>ダイ</t>
    </rPh>
    <rPh sb="25" eb="26">
      <t>コウ</t>
    </rPh>
    <rPh sb="27" eb="29">
      <t>ガイトウ</t>
    </rPh>
    <phoneticPr fontId="2"/>
  </si>
  <si>
    <t>平成28年度医療労務管理支援事業委託契約</t>
    <rPh sb="0" eb="2">
      <t>ヘイセイ</t>
    </rPh>
    <rPh sb="4" eb="6">
      <t>ネンド</t>
    </rPh>
    <rPh sb="6" eb="8">
      <t>イリョウ</t>
    </rPh>
    <rPh sb="8" eb="10">
      <t>ロウム</t>
    </rPh>
    <rPh sb="10" eb="12">
      <t>カンリ</t>
    </rPh>
    <rPh sb="12" eb="14">
      <t>シエン</t>
    </rPh>
    <rPh sb="14" eb="16">
      <t>ジギョウ</t>
    </rPh>
    <rPh sb="16" eb="18">
      <t>イタク</t>
    </rPh>
    <rPh sb="18" eb="20">
      <t>ケイヤク</t>
    </rPh>
    <phoneticPr fontId="2"/>
  </si>
  <si>
    <t>支出負担行為担当官　愛知労働局総務部長　竹内　聡　　
名古屋市中区三の丸2-5-1</t>
    <rPh sb="0" eb="2">
      <t>シシュツ</t>
    </rPh>
    <rPh sb="2" eb="4">
      <t>フタン</t>
    </rPh>
    <rPh sb="4" eb="6">
      <t>コウイ</t>
    </rPh>
    <rPh sb="6" eb="9">
      <t>タントウカン</t>
    </rPh>
    <rPh sb="10" eb="12">
      <t>アイチ</t>
    </rPh>
    <rPh sb="12" eb="14">
      <t>ロウドウ</t>
    </rPh>
    <rPh sb="14" eb="15">
      <t>キョク</t>
    </rPh>
    <rPh sb="15" eb="17">
      <t>ソウム</t>
    </rPh>
    <rPh sb="17" eb="19">
      <t>ブチョウ</t>
    </rPh>
    <rPh sb="20" eb="22">
      <t>タケウチ</t>
    </rPh>
    <rPh sb="23" eb="24">
      <t>サトル</t>
    </rPh>
    <rPh sb="27" eb="31">
      <t>ナゴヤシ</t>
    </rPh>
    <rPh sb="31" eb="33">
      <t>ナカク</t>
    </rPh>
    <rPh sb="33" eb="34">
      <t>サン</t>
    </rPh>
    <rPh sb="35" eb="36">
      <t>マル</t>
    </rPh>
    <phoneticPr fontId="2"/>
  </si>
  <si>
    <t>公益社団法人日本医業経営コンサルタント協会
名古屋市中村区名駅1-1-1
JPタワー名古屋33階</t>
    <rPh sb="0" eb="2">
      <t>コウエキ</t>
    </rPh>
    <rPh sb="2" eb="4">
      <t>シャダン</t>
    </rPh>
    <rPh sb="4" eb="6">
      <t>ホウジン</t>
    </rPh>
    <rPh sb="6" eb="8">
      <t>ニホン</t>
    </rPh>
    <rPh sb="8" eb="10">
      <t>イギョウ</t>
    </rPh>
    <rPh sb="10" eb="12">
      <t>ケイエイ</t>
    </rPh>
    <rPh sb="19" eb="21">
      <t>キョウカイ</t>
    </rPh>
    <rPh sb="22" eb="26">
      <t>ナゴヤシ</t>
    </rPh>
    <rPh sb="26" eb="29">
      <t>ナカムラク</t>
    </rPh>
    <rPh sb="29" eb="31">
      <t>メイエキ</t>
    </rPh>
    <rPh sb="42" eb="45">
      <t>ナゴヤ</t>
    </rPh>
    <rPh sb="47" eb="48">
      <t>カイ</t>
    </rPh>
    <phoneticPr fontId="2"/>
  </si>
  <si>
    <t>医療従事者の勤務環境の改善を促進するための拠点としての機能（「医療勤務環境改善支援センター」（以下「支援センター」という。））の運用については、愛知県が地域の医療関係団体に委託して設置し、運営全般を実施するものであり、労働局においては、支援センターの運営業務の一部である労務管理支援業務を行うものである。よって、契約の性質又は目的が競争を許さないものと判断されるため、会計２９条の３第４項に該当</t>
    <rPh sb="0" eb="2">
      <t>イリョウ</t>
    </rPh>
    <rPh sb="2" eb="5">
      <t>ジュウジシャ</t>
    </rPh>
    <rPh sb="6" eb="8">
      <t>キンム</t>
    </rPh>
    <rPh sb="8" eb="10">
      <t>カンキョウ</t>
    </rPh>
    <rPh sb="11" eb="13">
      <t>カイゼン</t>
    </rPh>
    <rPh sb="14" eb="16">
      <t>ソクシン</t>
    </rPh>
    <rPh sb="21" eb="23">
      <t>キョテン</t>
    </rPh>
    <rPh sb="27" eb="29">
      <t>キノウ</t>
    </rPh>
    <rPh sb="31" eb="33">
      <t>イリョウ</t>
    </rPh>
    <rPh sb="33" eb="35">
      <t>キンム</t>
    </rPh>
    <rPh sb="35" eb="37">
      <t>カンキョウ</t>
    </rPh>
    <rPh sb="37" eb="39">
      <t>カイゼン</t>
    </rPh>
    <rPh sb="39" eb="41">
      <t>シエン</t>
    </rPh>
    <rPh sb="47" eb="49">
      <t>イカ</t>
    </rPh>
    <rPh sb="50" eb="52">
      <t>シエン</t>
    </rPh>
    <rPh sb="64" eb="66">
      <t>ウンヨウ</t>
    </rPh>
    <rPh sb="72" eb="74">
      <t>アイチ</t>
    </rPh>
    <rPh sb="76" eb="78">
      <t>チイキ</t>
    </rPh>
    <rPh sb="79" eb="81">
      <t>イリョウ</t>
    </rPh>
    <rPh sb="81" eb="83">
      <t>カンケイ</t>
    </rPh>
    <rPh sb="83" eb="85">
      <t>ダンタイ</t>
    </rPh>
    <rPh sb="86" eb="88">
      <t>イタク</t>
    </rPh>
    <rPh sb="90" eb="92">
      <t>セッチ</t>
    </rPh>
    <rPh sb="94" eb="96">
      <t>ウンエイ</t>
    </rPh>
    <rPh sb="96" eb="98">
      <t>ゼンパン</t>
    </rPh>
    <rPh sb="99" eb="101">
      <t>ジッシ</t>
    </rPh>
    <rPh sb="109" eb="111">
      <t>ロウドウ</t>
    </rPh>
    <rPh sb="111" eb="112">
      <t>キョク</t>
    </rPh>
    <rPh sb="118" eb="120">
      <t>シエン</t>
    </rPh>
    <rPh sb="125" eb="127">
      <t>ウンエイ</t>
    </rPh>
    <rPh sb="127" eb="129">
      <t>ギョウム</t>
    </rPh>
    <rPh sb="130" eb="132">
      <t>イチブ</t>
    </rPh>
    <rPh sb="135" eb="137">
      <t>ロウム</t>
    </rPh>
    <rPh sb="137" eb="139">
      <t>カンリ</t>
    </rPh>
    <rPh sb="139" eb="141">
      <t>シエン</t>
    </rPh>
    <rPh sb="141" eb="143">
      <t>ギョウム</t>
    </rPh>
    <rPh sb="144" eb="145">
      <t>オコナ</t>
    </rPh>
    <rPh sb="156" eb="158">
      <t>ケイヤク</t>
    </rPh>
    <rPh sb="159" eb="161">
      <t>セイシツ</t>
    </rPh>
    <rPh sb="161" eb="162">
      <t>マタ</t>
    </rPh>
    <rPh sb="163" eb="165">
      <t>モクテキ</t>
    </rPh>
    <rPh sb="166" eb="168">
      <t>キョウソウ</t>
    </rPh>
    <rPh sb="169" eb="170">
      <t>ユル</t>
    </rPh>
    <rPh sb="176" eb="178">
      <t>ハンダン</t>
    </rPh>
    <rPh sb="184" eb="186">
      <t>カイケイ</t>
    </rPh>
    <rPh sb="188" eb="189">
      <t>ジョウ</t>
    </rPh>
    <rPh sb="191" eb="192">
      <t>ダイ</t>
    </rPh>
    <rPh sb="193" eb="194">
      <t>コウ</t>
    </rPh>
    <rPh sb="195" eb="197">
      <t>ガイトウ</t>
    </rPh>
    <phoneticPr fontId="2"/>
  </si>
  <si>
    <t>「平成28年度第１回障害者就職面接会」の開催に係る会場付属備品等の使用及び会場設営等について</t>
    <rPh sb="20" eb="22">
      <t>カイサイ</t>
    </rPh>
    <rPh sb="23" eb="24">
      <t>カカ</t>
    </rPh>
    <rPh sb="27" eb="29">
      <t>フゾク</t>
    </rPh>
    <rPh sb="29" eb="31">
      <t>ビヒン</t>
    </rPh>
    <rPh sb="31" eb="32">
      <t>ナド</t>
    </rPh>
    <rPh sb="33" eb="35">
      <t>シヨウ</t>
    </rPh>
    <rPh sb="35" eb="36">
      <t>オヨ</t>
    </rPh>
    <rPh sb="37" eb="39">
      <t>カイジョウ</t>
    </rPh>
    <phoneticPr fontId="14"/>
  </si>
  <si>
    <t>支出負担行為担当官
京都労働局総務部長
太田　衛
京都市中京区両替町通御池上ル金吹町451　　　　　　　　　　　　　</t>
    <rPh sb="0" eb="2">
      <t>シシュツ</t>
    </rPh>
    <rPh sb="2" eb="4">
      <t>フタン</t>
    </rPh>
    <rPh sb="4" eb="6">
      <t>コウイ</t>
    </rPh>
    <rPh sb="6" eb="9">
      <t>タントウカン</t>
    </rPh>
    <rPh sb="10" eb="12">
      <t>キョウト</t>
    </rPh>
    <rPh sb="12" eb="14">
      <t>ロウドウ</t>
    </rPh>
    <rPh sb="14" eb="15">
      <t>キョク</t>
    </rPh>
    <rPh sb="15" eb="17">
      <t>ソウム</t>
    </rPh>
    <rPh sb="17" eb="19">
      <t>ブチョウ</t>
    </rPh>
    <rPh sb="20" eb="22">
      <t>オオタ</t>
    </rPh>
    <rPh sb="23" eb="24">
      <t>マモル</t>
    </rPh>
    <phoneticPr fontId="20"/>
  </si>
  <si>
    <t>契約の目的物が代替性のない特定の位置、構造又は性質のものであり、競争を許さず、会計法第29条の3第4項及び予算決算及び会計令第102条の4第3号に該当するため。</t>
    <rPh sb="32" eb="34">
      <t>キョウソウ</t>
    </rPh>
    <rPh sb="35" eb="36">
      <t>ユル</t>
    </rPh>
    <rPh sb="39" eb="42">
      <t>カイケイホウ</t>
    </rPh>
    <rPh sb="42" eb="43">
      <t>ダイ</t>
    </rPh>
    <rPh sb="45" eb="46">
      <t>ジョウ</t>
    </rPh>
    <rPh sb="48" eb="49">
      <t>ダイ</t>
    </rPh>
    <rPh sb="50" eb="51">
      <t>コウ</t>
    </rPh>
    <rPh sb="51" eb="52">
      <t>オヨ</t>
    </rPh>
    <rPh sb="53" eb="55">
      <t>ヨサン</t>
    </rPh>
    <rPh sb="55" eb="57">
      <t>ケッサン</t>
    </rPh>
    <rPh sb="57" eb="58">
      <t>オヨ</t>
    </rPh>
    <rPh sb="59" eb="61">
      <t>カイケイ</t>
    </rPh>
    <rPh sb="61" eb="62">
      <t>レイ</t>
    </rPh>
    <rPh sb="62" eb="63">
      <t>ダイ</t>
    </rPh>
    <rPh sb="66" eb="67">
      <t>ジョウ</t>
    </rPh>
    <rPh sb="69" eb="70">
      <t>ダイ</t>
    </rPh>
    <rPh sb="71" eb="72">
      <t>ゴウ</t>
    </rPh>
    <rPh sb="73" eb="75">
      <t>ガイトウ</t>
    </rPh>
    <phoneticPr fontId="20"/>
  </si>
  <si>
    <t>会場使用料155,000円
机借料350円/台
椅子借料140円/脚
総額1,168,684円</t>
    <rPh sb="0" eb="2">
      <t>カイジョウ</t>
    </rPh>
    <rPh sb="2" eb="5">
      <t>シヨウリョウ</t>
    </rPh>
    <rPh sb="12" eb="13">
      <t>エン</t>
    </rPh>
    <rPh sb="14" eb="15">
      <t>ツクエ</t>
    </rPh>
    <rPh sb="15" eb="17">
      <t>シャクリョウ</t>
    </rPh>
    <rPh sb="20" eb="21">
      <t>エン</t>
    </rPh>
    <rPh sb="22" eb="23">
      <t>ダイ</t>
    </rPh>
    <rPh sb="24" eb="26">
      <t>イス</t>
    </rPh>
    <rPh sb="26" eb="28">
      <t>シャクリョウ</t>
    </rPh>
    <rPh sb="31" eb="32">
      <t>エン</t>
    </rPh>
    <rPh sb="33" eb="34">
      <t>キャク</t>
    </rPh>
    <rPh sb="35" eb="37">
      <t>ソウガク</t>
    </rPh>
    <rPh sb="46" eb="47">
      <t>エン</t>
    </rPh>
    <phoneticPr fontId="14"/>
  </si>
  <si>
    <t>会場使用料155,000円
机借料350円/台
椅子借料140円/脚
総額1,097,960円</t>
    <rPh sb="0" eb="2">
      <t>カイジョウ</t>
    </rPh>
    <rPh sb="2" eb="5">
      <t>シヨウリョウ</t>
    </rPh>
    <rPh sb="12" eb="13">
      <t>エン</t>
    </rPh>
    <rPh sb="14" eb="15">
      <t>ツクエ</t>
    </rPh>
    <rPh sb="15" eb="17">
      <t>シャクリョウ</t>
    </rPh>
    <rPh sb="20" eb="21">
      <t>エン</t>
    </rPh>
    <rPh sb="22" eb="23">
      <t>ダイ</t>
    </rPh>
    <rPh sb="24" eb="26">
      <t>イス</t>
    </rPh>
    <rPh sb="26" eb="28">
      <t>シャクリョウ</t>
    </rPh>
    <rPh sb="31" eb="32">
      <t>エン</t>
    </rPh>
    <rPh sb="33" eb="34">
      <t>キャク</t>
    </rPh>
    <rPh sb="35" eb="37">
      <t>ソウガク</t>
    </rPh>
    <rPh sb="46" eb="47">
      <t>エン</t>
    </rPh>
    <phoneticPr fontId="14"/>
  </si>
  <si>
    <t>公財</t>
    <rPh sb="0" eb="1">
      <t>コウ</t>
    </rPh>
    <rPh sb="1" eb="2">
      <t>ザイ</t>
    </rPh>
    <phoneticPr fontId="14"/>
  </si>
  <si>
    <t>単価契約</t>
    <rPh sb="0" eb="2">
      <t>タンカ</t>
    </rPh>
    <rPh sb="2" eb="4">
      <t>ケイヤク</t>
    </rPh>
    <phoneticPr fontId="2"/>
  </si>
  <si>
    <t>「平成28年度第２回障害者就職面接会」の開催に係る会場付属備品等の使用及び会場設営等について</t>
    <rPh sb="20" eb="22">
      <t>カイサイ</t>
    </rPh>
    <rPh sb="23" eb="24">
      <t>カカ</t>
    </rPh>
    <rPh sb="27" eb="29">
      <t>フゾク</t>
    </rPh>
    <rPh sb="29" eb="31">
      <t>ビヒン</t>
    </rPh>
    <rPh sb="31" eb="32">
      <t>ナド</t>
    </rPh>
    <rPh sb="33" eb="35">
      <t>シヨウ</t>
    </rPh>
    <rPh sb="35" eb="36">
      <t>オヨ</t>
    </rPh>
    <rPh sb="37" eb="39">
      <t>カイジョウ</t>
    </rPh>
    <phoneticPr fontId="14"/>
  </si>
  <si>
    <t>契約の目的物が代替性のない特定の位置、構造又は性質のものであり、競争を許さず、会計法第29条の３第４項及び予算決算及び会計令第102条の４第３号に該当するため。</t>
    <rPh sb="32" eb="34">
      <t>キョウソウ</t>
    </rPh>
    <rPh sb="35" eb="36">
      <t>ユル</t>
    </rPh>
    <rPh sb="39" eb="42">
      <t>カイケイホウ</t>
    </rPh>
    <rPh sb="42" eb="43">
      <t>ダイ</t>
    </rPh>
    <rPh sb="45" eb="46">
      <t>ジョウ</t>
    </rPh>
    <rPh sb="48" eb="49">
      <t>ダイ</t>
    </rPh>
    <rPh sb="50" eb="51">
      <t>コウ</t>
    </rPh>
    <rPh sb="51" eb="52">
      <t>オヨ</t>
    </rPh>
    <rPh sb="53" eb="55">
      <t>ヨサン</t>
    </rPh>
    <rPh sb="55" eb="57">
      <t>ケッサン</t>
    </rPh>
    <rPh sb="57" eb="58">
      <t>オヨ</t>
    </rPh>
    <rPh sb="59" eb="61">
      <t>カイケイ</t>
    </rPh>
    <rPh sb="61" eb="62">
      <t>レイ</t>
    </rPh>
    <rPh sb="62" eb="63">
      <t>ダイ</t>
    </rPh>
    <rPh sb="66" eb="67">
      <t>ジョウ</t>
    </rPh>
    <rPh sb="69" eb="70">
      <t>ダイ</t>
    </rPh>
    <rPh sb="71" eb="72">
      <t>ゴウ</t>
    </rPh>
    <rPh sb="73" eb="75">
      <t>ガイトウ</t>
    </rPh>
    <phoneticPr fontId="20"/>
  </si>
  <si>
    <t>会場使用料180,000円
机借料350円/台
椅子借料140円/脚
総額1,200,857円</t>
    <rPh sb="0" eb="2">
      <t>カイジョウ</t>
    </rPh>
    <rPh sb="2" eb="5">
      <t>シヨウリョウ</t>
    </rPh>
    <rPh sb="12" eb="13">
      <t>エン</t>
    </rPh>
    <rPh sb="14" eb="15">
      <t>ツクエ</t>
    </rPh>
    <rPh sb="15" eb="17">
      <t>シャクリョウ</t>
    </rPh>
    <rPh sb="20" eb="21">
      <t>エン</t>
    </rPh>
    <rPh sb="22" eb="23">
      <t>ダイ</t>
    </rPh>
    <rPh sb="24" eb="26">
      <t>イス</t>
    </rPh>
    <rPh sb="26" eb="28">
      <t>シャクリョウ</t>
    </rPh>
    <rPh sb="31" eb="32">
      <t>エン</t>
    </rPh>
    <rPh sb="33" eb="34">
      <t>キャク</t>
    </rPh>
    <rPh sb="35" eb="37">
      <t>ソウガク</t>
    </rPh>
    <rPh sb="46" eb="47">
      <t>エン</t>
    </rPh>
    <phoneticPr fontId="14"/>
  </si>
  <si>
    <t>会場使用料180,000円
机借料350円/台
椅子借料140円/脚
総額953,089円</t>
    <rPh sb="0" eb="2">
      <t>カイジョウ</t>
    </rPh>
    <rPh sb="2" eb="5">
      <t>シヨウリョウ</t>
    </rPh>
    <rPh sb="12" eb="13">
      <t>エン</t>
    </rPh>
    <rPh sb="14" eb="15">
      <t>ツクエ</t>
    </rPh>
    <rPh sb="15" eb="17">
      <t>シャクリョウ</t>
    </rPh>
    <rPh sb="20" eb="21">
      <t>エン</t>
    </rPh>
    <rPh sb="22" eb="23">
      <t>ダイ</t>
    </rPh>
    <rPh sb="24" eb="26">
      <t>イス</t>
    </rPh>
    <rPh sb="26" eb="28">
      <t>シャクリョウ</t>
    </rPh>
    <rPh sb="31" eb="32">
      <t>エン</t>
    </rPh>
    <rPh sb="33" eb="34">
      <t>キャク</t>
    </rPh>
    <rPh sb="35" eb="37">
      <t>ソウガク</t>
    </rPh>
    <rPh sb="44" eb="45">
      <t>エン</t>
    </rPh>
    <phoneticPr fontId="14"/>
  </si>
  <si>
    <t>平成28年度エルガーラ（マザーズハロワーク天神賃料）賃貸借契約</t>
    <rPh sb="0" eb="2">
      <t>ヘイセイ</t>
    </rPh>
    <rPh sb="4" eb="6">
      <t>ネンド</t>
    </rPh>
    <rPh sb="21" eb="23">
      <t>テンジン</t>
    </rPh>
    <rPh sb="23" eb="25">
      <t>チンリョウ</t>
    </rPh>
    <rPh sb="26" eb="29">
      <t>チンタイシャク</t>
    </rPh>
    <rPh sb="29" eb="31">
      <t>ケイヤク</t>
    </rPh>
    <phoneticPr fontId="14"/>
  </si>
  <si>
    <t>支出負担行為担当官
福岡労働局総務部長
山口　宏之
福岡市博多区博多駅東2-11-1</t>
  </si>
  <si>
    <t>公益財団法人JKA
東京都千代田区六番町４番地６</t>
    <rPh sb="0" eb="2">
      <t>コウエキ</t>
    </rPh>
    <rPh sb="2" eb="4">
      <t>ザイダン</t>
    </rPh>
    <rPh sb="4" eb="6">
      <t>ホウジン</t>
    </rPh>
    <phoneticPr fontId="14"/>
  </si>
  <si>
    <t>会計法第29条の3第4項
予算決算及び会計令第102条の4第3号
建物賃貸借料及び共益費</t>
  </si>
  <si>
    <t>厚生労働省</t>
  </si>
  <si>
    <t>平成28年度エルガーラ（ハローワークプラザ福岡賃料）賃貸借契約</t>
    <rPh sb="0" eb="2">
      <t>ヘイセイ</t>
    </rPh>
    <rPh sb="4" eb="6">
      <t>ネンド</t>
    </rPh>
    <rPh sb="21" eb="23">
      <t>フクオカ</t>
    </rPh>
    <rPh sb="23" eb="25">
      <t>チンリョウ</t>
    </rPh>
    <rPh sb="26" eb="29">
      <t>チンタイシャク</t>
    </rPh>
    <rPh sb="29" eb="31">
      <t>ケイヤク</t>
    </rPh>
    <phoneticPr fontId="14"/>
  </si>
  <si>
    <t>農林水産省</t>
    <rPh sb="0" eb="2">
      <t>ノウリン</t>
    </rPh>
    <rPh sb="2" eb="5">
      <t>スイサンショウ</t>
    </rPh>
    <phoneticPr fontId="1"/>
  </si>
  <si>
    <t>支出負担行為担当官農林水産省大臣官房参事官（経理）菅原誠治
東京都千代田区霞が関1-2-1</t>
    <rPh sb="2" eb="4">
      <t>フタン</t>
    </rPh>
    <rPh sb="4" eb="6">
      <t>コウイ</t>
    </rPh>
    <rPh sb="6" eb="9">
      <t>タントウカン</t>
    </rPh>
    <rPh sb="9" eb="11">
      <t>ノウリン</t>
    </rPh>
    <rPh sb="11" eb="14">
      <t>スイサンショウ</t>
    </rPh>
    <rPh sb="14" eb="16">
      <t>ダイジン</t>
    </rPh>
    <rPh sb="16" eb="18">
      <t>カンボウ</t>
    </rPh>
    <rPh sb="18" eb="21">
      <t>サンジカン</t>
    </rPh>
    <rPh sb="22" eb="24">
      <t>ケイリ</t>
    </rPh>
    <rPh sb="25" eb="27">
      <t>スガワラ</t>
    </rPh>
    <rPh sb="27" eb="29">
      <t>セイジ</t>
    </rPh>
    <phoneticPr fontId="1"/>
  </si>
  <si>
    <t>支出負担行為担当官林野庁長官今井敏
東京都千代田区霞が関1-2-1</t>
    <rPh sb="0" eb="2">
      <t>シシュツ</t>
    </rPh>
    <rPh sb="2" eb="4">
      <t>フタン</t>
    </rPh>
    <rPh sb="4" eb="6">
      <t>コウイ</t>
    </rPh>
    <rPh sb="6" eb="9">
      <t>タントウカン</t>
    </rPh>
    <rPh sb="9" eb="12">
      <t>リンヤチョウ</t>
    </rPh>
    <rPh sb="12" eb="14">
      <t>チョウカン</t>
    </rPh>
    <rPh sb="14" eb="16">
      <t>イマイ</t>
    </rPh>
    <rPh sb="16" eb="17">
      <t>サトシ</t>
    </rPh>
    <phoneticPr fontId="1"/>
  </si>
  <si>
    <t>平成28年度牛肉トレーサビリティ業務委託事業(DNA鑑定照合用サンプル採取）</t>
    <rPh sb="0" eb="2">
      <t>ヘイセイ</t>
    </rPh>
    <rPh sb="4" eb="6">
      <t>ネンド</t>
    </rPh>
    <phoneticPr fontId="1"/>
  </si>
  <si>
    <t>会計法第29条の3第4項（公募）</t>
  </si>
  <si>
    <t>平成28年度箕面国有林における有害鳥獣個体数管理業務委託
(120頭)</t>
    <rPh sb="6" eb="8">
      <t>ミノオ</t>
    </rPh>
    <rPh sb="8" eb="11">
      <t>コクユウリン</t>
    </rPh>
    <rPh sb="15" eb="17">
      <t>ユウガイ</t>
    </rPh>
    <rPh sb="17" eb="19">
      <t>チョウジュウ</t>
    </rPh>
    <rPh sb="19" eb="22">
      <t>コタイスウ</t>
    </rPh>
    <rPh sb="22" eb="24">
      <t>カンリ</t>
    </rPh>
    <rPh sb="24" eb="26">
      <t>ギョウム</t>
    </rPh>
    <rPh sb="26" eb="28">
      <t>イタク</t>
    </rPh>
    <rPh sb="33" eb="34">
      <t>トウ</t>
    </rPh>
    <phoneticPr fontId="1"/>
  </si>
  <si>
    <t>単価契約</t>
    <rPh sb="0" eb="2">
      <t>タンカ</t>
    </rPh>
    <rPh sb="2" eb="4">
      <t>ケイヤク</t>
    </rPh>
    <phoneticPr fontId="1"/>
  </si>
  <si>
    <t>平成28年度都市の木質化等に向けた新たな製品・技術の開発・普及委託事業（CLT普及促進）</t>
    <rPh sb="6" eb="8">
      <t>トシ</t>
    </rPh>
    <rPh sb="9" eb="12">
      <t>モクシツカ</t>
    </rPh>
    <rPh sb="12" eb="13">
      <t>トウ</t>
    </rPh>
    <rPh sb="14" eb="15">
      <t>ム</t>
    </rPh>
    <rPh sb="17" eb="18">
      <t>アラ</t>
    </rPh>
    <rPh sb="20" eb="22">
      <t>セイヒン</t>
    </rPh>
    <rPh sb="23" eb="25">
      <t>ギジュツ</t>
    </rPh>
    <rPh sb="26" eb="28">
      <t>カイハツ</t>
    </rPh>
    <rPh sb="29" eb="31">
      <t>フキュウ</t>
    </rPh>
    <rPh sb="31" eb="33">
      <t>イタク</t>
    </rPh>
    <rPh sb="33" eb="35">
      <t>ジギョウ</t>
    </rPh>
    <rPh sb="39" eb="41">
      <t>フキュウ</t>
    </rPh>
    <rPh sb="41" eb="43">
      <t>ソクシン</t>
    </rPh>
    <phoneticPr fontId="24"/>
  </si>
  <si>
    <t>平成28年度水産防疫対策委託事業（養殖衛生管理技術者の養成）</t>
  </si>
  <si>
    <t>予決令第99条の2（不落・不調随意契約）</t>
    <rPh sb="10" eb="11">
      <t>フ</t>
    </rPh>
    <rPh sb="11" eb="12">
      <t>ラク</t>
    </rPh>
    <rPh sb="13" eb="15">
      <t>フチョウ</t>
    </rPh>
    <phoneticPr fontId="1"/>
  </si>
  <si>
    <t>「知」の集積による産学連携推進事業のうち研究開発プラットフォーム運営等委託事業</t>
    <rPh sb="1" eb="2">
      <t>チ</t>
    </rPh>
    <rPh sb="4" eb="6">
      <t>シュウセキ</t>
    </rPh>
    <rPh sb="9" eb="11">
      <t>サンガク</t>
    </rPh>
    <rPh sb="11" eb="13">
      <t>レンケイ</t>
    </rPh>
    <rPh sb="13" eb="15">
      <t>スイシン</t>
    </rPh>
    <rPh sb="15" eb="17">
      <t>ジギョウ</t>
    </rPh>
    <rPh sb="20" eb="22">
      <t>ケンキュウ</t>
    </rPh>
    <rPh sb="22" eb="24">
      <t>カイハツ</t>
    </rPh>
    <rPh sb="32" eb="34">
      <t>ウンエイ</t>
    </rPh>
    <rPh sb="34" eb="35">
      <t>トウ</t>
    </rPh>
    <rPh sb="35" eb="37">
      <t>イタク</t>
    </rPh>
    <rPh sb="37" eb="39">
      <t>ジギョウ</t>
    </rPh>
    <phoneticPr fontId="1"/>
  </si>
  <si>
    <t>支出負担行為担当官農林水産技術会議事務局筑波産学連携支援センター長島津久樹
茨城県つくば市観音台2-1-9</t>
    <rPh sb="0" eb="2">
      <t>シシュツ</t>
    </rPh>
    <rPh sb="2" eb="4">
      <t>フタン</t>
    </rPh>
    <rPh sb="4" eb="6">
      <t>コウイ</t>
    </rPh>
    <rPh sb="6" eb="9">
      <t>タントウカン</t>
    </rPh>
    <rPh sb="9" eb="11">
      <t>ノウリン</t>
    </rPh>
    <rPh sb="11" eb="13">
      <t>スイサン</t>
    </rPh>
    <rPh sb="13" eb="15">
      <t>ギジュツ</t>
    </rPh>
    <rPh sb="15" eb="17">
      <t>カイギ</t>
    </rPh>
    <rPh sb="17" eb="20">
      <t>ジムキョク</t>
    </rPh>
    <rPh sb="20" eb="22">
      <t>ツクバ</t>
    </rPh>
    <rPh sb="22" eb="24">
      <t>サンガク</t>
    </rPh>
    <rPh sb="24" eb="26">
      <t>レンケイ</t>
    </rPh>
    <rPh sb="26" eb="28">
      <t>シエン</t>
    </rPh>
    <rPh sb="32" eb="33">
      <t>チョウ</t>
    </rPh>
    <rPh sb="33" eb="35">
      <t>シマヅ</t>
    </rPh>
    <rPh sb="35" eb="37">
      <t>ヒサキ</t>
    </rPh>
    <phoneticPr fontId="1"/>
  </si>
  <si>
    <t>平成28年度直轄農業水利施設放射性物質対策事業ため池等放射性物質対策技術検討支援業務委託</t>
    <rPh sb="0" eb="2">
      <t>ヘイセイ</t>
    </rPh>
    <rPh sb="4" eb="6">
      <t>ネンド</t>
    </rPh>
    <rPh sb="6" eb="8">
      <t>チョッカツ</t>
    </rPh>
    <rPh sb="8" eb="10">
      <t>ノウギョウ</t>
    </rPh>
    <rPh sb="10" eb="12">
      <t>スイリ</t>
    </rPh>
    <rPh sb="12" eb="14">
      <t>シセツ</t>
    </rPh>
    <rPh sb="14" eb="17">
      <t>ホウシャセイ</t>
    </rPh>
    <rPh sb="17" eb="19">
      <t>ブッシツ</t>
    </rPh>
    <rPh sb="19" eb="21">
      <t>タイサク</t>
    </rPh>
    <rPh sb="21" eb="23">
      <t>ジギョウ</t>
    </rPh>
    <rPh sb="25" eb="26">
      <t>イケ</t>
    </rPh>
    <rPh sb="26" eb="27">
      <t>トウ</t>
    </rPh>
    <rPh sb="27" eb="30">
      <t>ホウシャセイ</t>
    </rPh>
    <rPh sb="30" eb="32">
      <t>ブッシツ</t>
    </rPh>
    <rPh sb="32" eb="34">
      <t>タイサク</t>
    </rPh>
    <rPh sb="34" eb="36">
      <t>ギジュツ</t>
    </rPh>
    <rPh sb="36" eb="38">
      <t>ケントウ</t>
    </rPh>
    <rPh sb="38" eb="40">
      <t>シエン</t>
    </rPh>
    <rPh sb="40" eb="42">
      <t>ギョウム</t>
    </rPh>
    <rPh sb="42" eb="44">
      <t>イタク</t>
    </rPh>
    <phoneticPr fontId="1"/>
  </si>
  <si>
    <t>公益社団法人農業農村工学会
東京都港区新橋5-34-4</t>
    <rPh sb="0" eb="2">
      <t>コウエキ</t>
    </rPh>
    <rPh sb="2" eb="6">
      <t>シャダンホウジン</t>
    </rPh>
    <rPh sb="6" eb="8">
      <t>ノウギョウ</t>
    </rPh>
    <rPh sb="8" eb="10">
      <t>ノウソン</t>
    </rPh>
    <rPh sb="10" eb="12">
      <t>コウガク</t>
    </rPh>
    <rPh sb="12" eb="13">
      <t>カイ</t>
    </rPh>
    <rPh sb="14" eb="17">
      <t>トウキョウト</t>
    </rPh>
    <rPh sb="17" eb="19">
      <t>ミナトク</t>
    </rPh>
    <rPh sb="19" eb="21">
      <t>シンバシ</t>
    </rPh>
    <phoneticPr fontId="1"/>
  </si>
  <si>
    <t>経済産業省</t>
    <rPh sb="0" eb="2">
      <t>ケイザイ</t>
    </rPh>
    <rPh sb="2" eb="5">
      <t>サンギョウショウ</t>
    </rPh>
    <phoneticPr fontId="1"/>
  </si>
  <si>
    <t>経済産業本省　千代田区霞が関１－３－１　支出負担行為担当官　経済産業省大臣官房会計課長  須藤　治</t>
  </si>
  <si>
    <t>資源エネルギー庁　千代田区霞が関１－３－１　支出負担行為担当官　資源エネルギー庁長官官房総合政策課長  村瀬　佳史</t>
  </si>
  <si>
    <t>公益財団法人日本生産性本部
東京都渋谷区渋谷３―１―１</t>
    <rPh sb="14" eb="17">
      <t>トウキョウト</t>
    </rPh>
    <phoneticPr fontId="1"/>
  </si>
  <si>
    <t>公益財団法人共用品推進機構
東京都千代田区猿楽町２－５－４　ＯＧＡビル２階
ほか１先（公益法人以外）</t>
    <rPh sb="41" eb="42">
      <t>サキ</t>
    </rPh>
    <rPh sb="43" eb="45">
      <t>コウエキ</t>
    </rPh>
    <rPh sb="45" eb="47">
      <t>ホウジン</t>
    </rPh>
    <rPh sb="47" eb="49">
      <t>イガイ</t>
    </rPh>
    <phoneticPr fontId="1"/>
  </si>
  <si>
    <t>連名契約（公益法人以外への支出を含めた契約総金額は38,190,597円、落札率は100％）</t>
    <rPh sb="37" eb="39">
      <t>ラクサツ</t>
    </rPh>
    <rPh sb="39" eb="40">
      <t>リツ</t>
    </rPh>
    <phoneticPr fontId="1"/>
  </si>
  <si>
    <t>公益社団法人自動車技術会
東京都千代田区五番町１０－２　五番町センタービル５階
ほか１先（公益法人以外）</t>
    <rPh sb="43" eb="44">
      <t>サキ</t>
    </rPh>
    <phoneticPr fontId="1"/>
  </si>
  <si>
    <t>本事業は、複数年度に亘る事業の継続を通じて単一の成果を求める必要があり、毎年度の成果を通じて翌年度以降の成果の要件定義を見直すことが不可欠なため、平成２６年度から３年間継続した事業の実施が必要となる。以上のことから、本年度においても、会計法第２９条の３第４項の随意契約を行うこととする。</t>
  </si>
  <si>
    <t>連名契約（公益法人以外への支出を含めた契約総金額は99,035,900円、落札率は100％）</t>
    <rPh sb="37" eb="39">
      <t>ラクサツ</t>
    </rPh>
    <rPh sb="39" eb="40">
      <t>リツ</t>
    </rPh>
    <phoneticPr fontId="1"/>
  </si>
  <si>
    <t>本事業は、CTI（気候変動イニシアティブ）執行委員会における取決めにて実施主体が定められている。このことから、会計法第２９条の３第４項の随意契約を行うこととする。</t>
  </si>
  <si>
    <t>平成２８年度コンテンツ産業強化対策支援事業（若手人材発掘育成・国際ネットワーク構築事業）</t>
  </si>
  <si>
    <t>公益財団法人ユニジャパン
東京都中央区築地４－１－１　東劇ビル１５Ｆ
ほか１先（公益法人以外）</t>
    <rPh sb="38" eb="39">
      <t>サキ</t>
    </rPh>
    <rPh sb="40" eb="42">
      <t>コウエキ</t>
    </rPh>
    <rPh sb="42" eb="44">
      <t>ホウジン</t>
    </rPh>
    <rPh sb="44" eb="46">
      <t>イガイ</t>
    </rPh>
    <phoneticPr fontId="1"/>
  </si>
  <si>
    <t>連名契約（公益法人以外への支出を含めた契約総金額は343,000,000円、落札率は100％）</t>
    <rPh sb="38" eb="40">
      <t>ラクサツ</t>
    </rPh>
    <rPh sb="40" eb="41">
      <t>リツ</t>
    </rPh>
    <phoneticPr fontId="1"/>
  </si>
  <si>
    <t>中小企業庁　千代田区霞が関１－３－１　支出負担行為担当官　中小企業庁長官官房参事官　 信谷　和重</t>
    <rPh sb="43" eb="45">
      <t>ノブタニ</t>
    </rPh>
    <rPh sb="46" eb="48">
      <t>カズシゲ</t>
    </rPh>
    <phoneticPr fontId="1"/>
  </si>
  <si>
    <t>本事業の実施にあたっては、高度な技術、知識、又は設備等が必要となるため、契約の性質及び目的が価格のみによる競争を許さない上、事業の特性により、契約の仕様が事前に確定できないことから、企画競争を実施したうえで、会計法第29条の3第4項の随意契約を行うこととする。</t>
  </si>
  <si>
    <t>本件は、行政目的を達成するために不可欠な情報の提供を受けるものであり、当該情報を提供できるのは一者に限られることから、会計法第29条の3第4項の随意契約を行うこととする。</t>
  </si>
  <si>
    <t>特許庁　千代田区霞が関３－４－３ 
支出負担行為担当官　
特許庁総務部会計課長　波留　静哉</t>
    <rPh sb="40" eb="41">
      <t>ナミ</t>
    </rPh>
    <rPh sb="41" eb="42">
      <t>ト</t>
    </rPh>
    <rPh sb="43" eb="44">
      <t>シズ</t>
    </rPh>
    <phoneticPr fontId="25"/>
  </si>
  <si>
    <t>平成２８年度地域中核企業創出・支援事業（精密化工技術を活かした高付加価値製品の欧米市場開拓プロジェクト）</t>
    <rPh sb="20" eb="23">
      <t>セイミツカ</t>
    </rPh>
    <rPh sb="23" eb="24">
      <t>コウ</t>
    </rPh>
    <rPh sb="24" eb="26">
      <t>ギジュツ</t>
    </rPh>
    <rPh sb="27" eb="28">
      <t>イ</t>
    </rPh>
    <rPh sb="31" eb="32">
      <t>コウ</t>
    </rPh>
    <rPh sb="32" eb="34">
      <t>フカ</t>
    </rPh>
    <rPh sb="34" eb="36">
      <t>カチ</t>
    </rPh>
    <rPh sb="36" eb="38">
      <t>セイヒン</t>
    </rPh>
    <rPh sb="39" eb="41">
      <t>オウベイ</t>
    </rPh>
    <rPh sb="41" eb="43">
      <t>シジョウ</t>
    </rPh>
    <rPh sb="43" eb="45">
      <t>カイタク</t>
    </rPh>
    <phoneticPr fontId="1"/>
  </si>
  <si>
    <t>関東経済産業局　埼玉県さいたま市中央区新都心１－３ 支出負担行為担当官　関東経済産業局総務企画部長　畠山　一成</t>
    <rPh sb="50" eb="52">
      <t>ハタケヤマ</t>
    </rPh>
    <rPh sb="53" eb="55">
      <t>イッセイ</t>
    </rPh>
    <phoneticPr fontId="1"/>
  </si>
  <si>
    <t>公益財団法人大田区産業振興協会
東京都大田区南蒲田一丁目20番20号</t>
    <rPh sb="0" eb="6">
      <t>コウエキザイダンホウジン</t>
    </rPh>
    <rPh sb="6" eb="8">
      <t>オオタ</t>
    </rPh>
    <rPh sb="8" eb="9">
      <t>ク</t>
    </rPh>
    <rPh sb="9" eb="11">
      <t>サンギョウ</t>
    </rPh>
    <rPh sb="11" eb="13">
      <t>シンコウ</t>
    </rPh>
    <rPh sb="13" eb="15">
      <t>キョウカイ</t>
    </rPh>
    <phoneticPr fontId="1"/>
  </si>
  <si>
    <t>中部経済産業局　名古屋市中区三の丸２－５－２ 支出負担行為担当官　中部経済産業局総務企画部長  澁谷　浩</t>
  </si>
  <si>
    <t>本事業の実施にあたっては、高度な技術、知識、又は設備等が必要となるため、契約の性質及び目的が価格のみによる競争を許さない上、事業の特性により、契約の仕様が事前に確定できないことから、企画競争を実施したうえで、会計法第２９条の３第４項の随意契約を行うこととする。</t>
  </si>
  <si>
    <t>近畿経済産業局　大阪市中央区大手前１－５－４４ 支出負担行為担当官　近畿経済産業局総務企画部長  青木　朋人</t>
  </si>
  <si>
    <t>中国経済産業局　広島市中区上八丁堀６－３０ 支出負担行為担当官　中国経済産業局総務企画部長　小島　暢夫</t>
    <rPh sb="46" eb="48">
      <t>コジマ</t>
    </rPh>
    <rPh sb="49" eb="51">
      <t>ノブオ</t>
    </rPh>
    <phoneticPr fontId="1"/>
  </si>
  <si>
    <t>経済産業本省　千代田区霞が関１－３－１　支出負担行為担当官　経済産業省大臣官房会計課長　須藤　治</t>
    <rPh sb="30" eb="32">
      <t>ケイザイ</t>
    </rPh>
    <rPh sb="32" eb="35">
      <t>サンギョウショウ</t>
    </rPh>
    <rPh sb="35" eb="37">
      <t>ダイジン</t>
    </rPh>
    <rPh sb="37" eb="39">
      <t>カンボウ</t>
    </rPh>
    <rPh sb="39" eb="42">
      <t>カイケイカ</t>
    </rPh>
    <rPh sb="42" eb="43">
      <t>チョウ</t>
    </rPh>
    <phoneticPr fontId="1"/>
  </si>
  <si>
    <t>資源エネルギー庁　千代田区霞が関１－３－１　支出負担行為担当官　資源エネルギー庁長官官房総合政策課長　成田　達治</t>
  </si>
  <si>
    <t>公益財団法人原子力環境整備促進・資金管理センター
東京都中央区月島１－１５－７
ほか３先（公益法人以外）</t>
    <rPh sb="43" eb="44">
      <t>サキ</t>
    </rPh>
    <rPh sb="45" eb="47">
      <t>コウエキ</t>
    </rPh>
    <rPh sb="47" eb="49">
      <t>ホウジン</t>
    </rPh>
    <rPh sb="49" eb="51">
      <t>イガイ</t>
    </rPh>
    <phoneticPr fontId="1"/>
  </si>
  <si>
    <t>連名契約（公益法人以外への支出を含めた契約総金額は729,575,246円、落札率は非公表）</t>
    <rPh sb="42" eb="45">
      <t>ヒコウヒョウ</t>
    </rPh>
    <phoneticPr fontId="1"/>
  </si>
  <si>
    <t>平成２８年度観光資源等を活用した地域高度化計画の策定等支援事業（世界が訪れたくなる観光地づくりに向けた高度化計画策定等事業）</t>
  </si>
  <si>
    <t>国土交通省</t>
    <rPh sb="0" eb="2">
      <t>コクド</t>
    </rPh>
    <rPh sb="2" eb="5">
      <t>コウツウショウ</t>
    </rPh>
    <phoneticPr fontId="1"/>
  </si>
  <si>
    <t/>
  </si>
  <si>
    <t>支出負担行為担当官　
国土交通省自動車局長　藤井　直樹
東京都千代田区霞が関２－１－３</t>
    <rPh sb="0" eb="2">
      <t>シシュツ</t>
    </rPh>
    <rPh sb="2" eb="4">
      <t>フタン</t>
    </rPh>
    <rPh sb="4" eb="6">
      <t>コウイ</t>
    </rPh>
    <rPh sb="6" eb="9">
      <t>タントウカン</t>
    </rPh>
    <rPh sb="11" eb="13">
      <t>コクド</t>
    </rPh>
    <rPh sb="13" eb="16">
      <t>コウツウショウ</t>
    </rPh>
    <rPh sb="16" eb="19">
      <t>ジドウシャ</t>
    </rPh>
    <rPh sb="19" eb="20">
      <t>キョク</t>
    </rPh>
    <rPh sb="20" eb="21">
      <t>チョウ</t>
    </rPh>
    <rPh sb="22" eb="24">
      <t>フジイ</t>
    </rPh>
    <rPh sb="25" eb="27">
      <t>ナオキ</t>
    </rPh>
    <rPh sb="28" eb="31">
      <t>トウキョウト</t>
    </rPh>
    <rPh sb="31" eb="35">
      <t>チヨダク</t>
    </rPh>
    <rPh sb="35" eb="36">
      <t>カスミ</t>
    </rPh>
    <rPh sb="37" eb="38">
      <t>セキ</t>
    </rPh>
    <phoneticPr fontId="2"/>
  </si>
  <si>
    <t>支出負担行為担当官
土地・建設産業局長
谷脇　暁
東京都千代田区霞が関２－１－３</t>
    <rPh sb="20" eb="22">
      <t>タニワキ</t>
    </rPh>
    <rPh sb="23" eb="24">
      <t>アカツキ</t>
    </rPh>
    <phoneticPr fontId="8"/>
  </si>
  <si>
    <t>支出負担行為担当官
道路局長
森　昌文
東京都千代田区霞が関２－１－３</t>
    <rPh sb="0" eb="2">
      <t>シシュツ</t>
    </rPh>
    <rPh sb="2" eb="4">
      <t>フタン</t>
    </rPh>
    <rPh sb="4" eb="6">
      <t>コウイ</t>
    </rPh>
    <rPh sb="6" eb="9">
      <t>タントウカン</t>
    </rPh>
    <rPh sb="10" eb="12">
      <t>ドウロ</t>
    </rPh>
    <rPh sb="12" eb="14">
      <t>キョクチョウ</t>
    </rPh>
    <rPh sb="15" eb="16">
      <t>モリ</t>
    </rPh>
    <rPh sb="17" eb="19">
      <t>マサフミ</t>
    </rPh>
    <rPh sb="20" eb="23">
      <t>トウキョウト</t>
    </rPh>
    <rPh sb="23" eb="27">
      <t>チヨダク</t>
    </rPh>
    <rPh sb="27" eb="28">
      <t>カスミ</t>
    </rPh>
    <rPh sb="29" eb="30">
      <t>セキ</t>
    </rPh>
    <phoneticPr fontId="1"/>
  </si>
  <si>
    <t>支出負担行為担当官　瓦林　康人
国土交通省大臣官房会計課
東京都千代田区霞が関２－１－３</t>
    <rPh sb="0" eb="2">
      <t>シシュツ</t>
    </rPh>
    <rPh sb="2" eb="4">
      <t>フタン</t>
    </rPh>
    <rPh sb="4" eb="6">
      <t>コウイ</t>
    </rPh>
    <rPh sb="6" eb="9">
      <t>タントウカン</t>
    </rPh>
    <rPh sb="10" eb="11">
      <t>カワラ</t>
    </rPh>
    <rPh sb="11" eb="12">
      <t>バヤシ</t>
    </rPh>
    <rPh sb="13" eb="15">
      <t>ヤスト</t>
    </rPh>
    <rPh sb="16" eb="18">
      <t>コクド</t>
    </rPh>
    <rPh sb="18" eb="21">
      <t>コウツウショウ</t>
    </rPh>
    <rPh sb="21" eb="23">
      <t>ダイジン</t>
    </rPh>
    <rPh sb="23" eb="25">
      <t>カンボウ</t>
    </rPh>
    <rPh sb="25" eb="28">
      <t>カイケイカ</t>
    </rPh>
    <rPh sb="29" eb="44">
      <t>ト</t>
    </rPh>
    <phoneticPr fontId="2"/>
  </si>
  <si>
    <t xml:space="preserve">  海洋開発に必要な技術は、機械、電気、化学、造船、資源、土木等多岐にわたるが、これらの技術を包括的に取扱い、教育を行っている大学の学部・学科は日本に存在しない。このため、専門的カリキュラム・教材やシミュレーションシステムは、これまで我が国において開発・策定されたものがなく、本事業の実施に当たっては、その検討・開発業務を最適に実施するために、事前に開発手法等の仕様を確定することは困難である。
仕様を確定することは困難である。
  したがって、本業務は、公示によって企画提案書等の提出を求め、その内容について審査を行う企画競争方式を行い、最適な開発手法等の仕様を確定することができ説であると考えられるため、手続きを進めたところである。
その結果、選定業者名に掲げる法人は、業務内容の理解度、提案内容の的確性、業務遂行の確実性、業務実施の効率性等において、高い評価を受け選定されたため、会計法第29条の３第４項及び予算決算及び会計令第102条の４第３号の規定により随意契約を行うものである。</t>
    <rPh sb="2" eb="4">
      <t>カイヨウ</t>
    </rPh>
    <rPh sb="4" eb="6">
      <t>カイハツ</t>
    </rPh>
    <rPh sb="7" eb="9">
      <t>ヒツヨウ</t>
    </rPh>
    <rPh sb="10" eb="12">
      <t>ギジュツ</t>
    </rPh>
    <rPh sb="14" eb="16">
      <t>キカイ</t>
    </rPh>
    <rPh sb="17" eb="19">
      <t>デンキ</t>
    </rPh>
    <rPh sb="20" eb="22">
      <t>カガク</t>
    </rPh>
    <rPh sb="23" eb="25">
      <t>ゾウセン</t>
    </rPh>
    <rPh sb="26" eb="28">
      <t>シゲン</t>
    </rPh>
    <rPh sb="29" eb="31">
      <t>ドボク</t>
    </rPh>
    <rPh sb="31" eb="32">
      <t>トウ</t>
    </rPh>
    <rPh sb="32" eb="34">
      <t>タキ</t>
    </rPh>
    <rPh sb="44" eb="46">
      <t>ギジュツ</t>
    </rPh>
    <rPh sb="47" eb="50">
      <t>ホウカツテキ</t>
    </rPh>
    <rPh sb="51" eb="53">
      <t>トリアツカ</t>
    </rPh>
    <rPh sb="55" eb="57">
      <t>キョウイク</t>
    </rPh>
    <rPh sb="58" eb="59">
      <t>オコナ</t>
    </rPh>
    <rPh sb="63" eb="65">
      <t>ダイガク</t>
    </rPh>
    <rPh sb="66" eb="68">
      <t>ガクブ</t>
    </rPh>
    <rPh sb="69" eb="71">
      <t>ガッカ</t>
    </rPh>
    <rPh sb="72" eb="74">
      <t>ニホン</t>
    </rPh>
    <rPh sb="75" eb="77">
      <t>ソンザイ</t>
    </rPh>
    <rPh sb="86" eb="89">
      <t>センモンテキ</t>
    </rPh>
    <rPh sb="96" eb="98">
      <t>キョウザイ</t>
    </rPh>
    <rPh sb="117" eb="118">
      <t>ワ</t>
    </rPh>
    <rPh sb="119" eb="120">
      <t>クニ</t>
    </rPh>
    <rPh sb="124" eb="126">
      <t>カイハツ</t>
    </rPh>
    <rPh sb="127" eb="129">
      <t>サクテイ</t>
    </rPh>
    <rPh sb="138" eb="139">
      <t>ホン</t>
    </rPh>
    <rPh sb="139" eb="141">
      <t>ジギョウ</t>
    </rPh>
    <rPh sb="142" eb="144">
      <t>ジッシ</t>
    </rPh>
    <rPh sb="145" eb="146">
      <t>ア</t>
    </rPh>
    <rPh sb="153" eb="155">
      <t>ケントウ</t>
    </rPh>
    <rPh sb="156" eb="158">
      <t>カイハツ</t>
    </rPh>
    <rPh sb="158" eb="160">
      <t>ギョウム</t>
    </rPh>
    <rPh sb="161" eb="163">
      <t>サイテキ</t>
    </rPh>
    <rPh sb="164" eb="166">
      <t>ジッシ</t>
    </rPh>
    <rPh sb="172" eb="174">
      <t>ジゼン</t>
    </rPh>
    <rPh sb="175" eb="177">
      <t>カイハツ</t>
    </rPh>
    <rPh sb="177" eb="179">
      <t>シュホウ</t>
    </rPh>
    <rPh sb="179" eb="180">
      <t>トウ</t>
    </rPh>
    <phoneticPr fontId="1"/>
  </si>
  <si>
    <t>道路交通情報に関する業務（委託）</t>
    <rPh sb="0" eb="2">
      <t>ドウロ</t>
    </rPh>
    <rPh sb="2" eb="4">
      <t>コウツウ</t>
    </rPh>
    <rPh sb="4" eb="6">
      <t>ジョウホウ</t>
    </rPh>
    <rPh sb="7" eb="8">
      <t>カン</t>
    </rPh>
    <rPh sb="10" eb="12">
      <t>ギョウム</t>
    </rPh>
    <rPh sb="13" eb="15">
      <t>イタク</t>
    </rPh>
    <phoneticPr fontId="1"/>
  </si>
  <si>
    <t>支出負担行為担当官
北海道開発局長
本田　亘克
札幌市北区北８条西２丁目</t>
    <rPh sb="10" eb="13">
      <t>ホッカイドウ</t>
    </rPh>
    <rPh sb="13" eb="16">
      <t>カイハツキョク</t>
    </rPh>
    <rPh sb="16" eb="17">
      <t>チョウ</t>
    </rPh>
    <rPh sb="18" eb="20">
      <t>ホンダ</t>
    </rPh>
    <rPh sb="22" eb="23">
      <t>カ</t>
    </rPh>
    <rPh sb="24" eb="27">
      <t>サッポロシ</t>
    </rPh>
    <rPh sb="27" eb="29">
      <t>キタク</t>
    </rPh>
    <rPh sb="29" eb="30">
      <t>キタ</t>
    </rPh>
    <rPh sb="31" eb="32">
      <t>ジョウ</t>
    </rPh>
    <rPh sb="32" eb="33">
      <t>ニシ</t>
    </rPh>
    <rPh sb="34" eb="36">
      <t>チョウメ</t>
    </rPh>
    <phoneticPr fontId="1"/>
  </si>
  <si>
    <t>本業務について、参加意思確認書の提出を招請する公募を実施した結果、参加意思確認書の提出者はいなかったことから、会計法第２９条の３第４項及び予算決算及び会計令第１０２条の４第３号の規定により、当該契約の相手方と委託契約を締結したものである。
なお、当該契約の相手方は、道路交通法第１０８条の１３に基づく交通事故調査分析センターとして指定を受け、事故調査を実施している唯一の法人である。</t>
    <rPh sb="0" eb="1">
      <t>ホン</t>
    </rPh>
    <rPh sb="1" eb="3">
      <t>ギョウム</t>
    </rPh>
    <rPh sb="30" eb="32">
      <t>ケッカ</t>
    </rPh>
    <rPh sb="87" eb="88">
      <t>ゴウ</t>
    </rPh>
    <rPh sb="95" eb="97">
      <t>トウガイ</t>
    </rPh>
    <rPh sb="97" eb="99">
      <t>ケイヤク</t>
    </rPh>
    <rPh sb="100" eb="103">
      <t>アイテカタ</t>
    </rPh>
    <rPh sb="123" eb="125">
      <t>トウガイ</t>
    </rPh>
    <rPh sb="125" eb="127">
      <t>ケイヤク</t>
    </rPh>
    <rPh sb="128" eb="131">
      <t>アイテカタ</t>
    </rPh>
    <rPh sb="150" eb="152">
      <t>コウツウ</t>
    </rPh>
    <rPh sb="152" eb="154">
      <t>ジコ</t>
    </rPh>
    <rPh sb="154" eb="156">
      <t>チョウサ</t>
    </rPh>
    <rPh sb="156" eb="158">
      <t>ブンセキ</t>
    </rPh>
    <rPh sb="165" eb="167">
      <t>シテイ</t>
    </rPh>
    <rPh sb="168" eb="169">
      <t>ウ</t>
    </rPh>
    <rPh sb="171" eb="173">
      <t>ジコ</t>
    </rPh>
    <rPh sb="173" eb="175">
      <t>チョウサ</t>
    </rPh>
    <rPh sb="176" eb="178">
      <t>ジッシ</t>
    </rPh>
    <rPh sb="182" eb="184">
      <t>ユイイツ</t>
    </rPh>
    <rPh sb="185" eb="187">
      <t>ホウジン</t>
    </rPh>
    <phoneticPr fontId="2"/>
  </si>
  <si>
    <t>平成２９年地価調査業務</t>
    <rPh sb="0" eb="2">
      <t>ヘイセイ</t>
    </rPh>
    <rPh sb="4" eb="5">
      <t>ネン</t>
    </rPh>
    <rPh sb="5" eb="7">
      <t>チカ</t>
    </rPh>
    <rPh sb="7" eb="9">
      <t>チョウサ</t>
    </rPh>
    <rPh sb="9" eb="11">
      <t>ギョウム</t>
    </rPh>
    <phoneticPr fontId="26"/>
  </si>
  <si>
    <t>海洋開発技術者育成のための海外連携体制構築のための調査</t>
  </si>
  <si>
    <t xml:space="preserve">  本事業の実施に当たっては、技術的な側面のみならず、国内の教育制度・体制等の観点も含めた調査を実施する必要があるが、これまで我が国においては、海洋技術者の育成に関する海外の企業・大学等との連携体制が確立されていないばかりか、国内大学に専門の学部・学科等も無いため、事前に、当該調査業務を最適に実施するためのヒアリング内容等の仕様を確定することは困難である。
  したがって、本業務は、公示によって企画提案書等の提出を求め、その内容について審査を行う企画競争方式を行い、最適な開発手法等の仕様を確定することができ説であると考えられるため、手続きを進めたところである。
その結果、選定業者名に掲げる法人は、業務内容の理解度、提案内容の的確性、業務遂行の確実性、業務実施の効率性等において、高い評価を受け選定されたため、会計法第29条の３第４項及び予算決算及び会計令第102条の４第３号の規定により随意契約を行うものである。</t>
    <rPh sb="2" eb="3">
      <t>ホン</t>
    </rPh>
    <rPh sb="3" eb="5">
      <t>ジギョウ</t>
    </rPh>
    <rPh sb="6" eb="8">
      <t>ジッシ</t>
    </rPh>
    <rPh sb="9" eb="10">
      <t>ア</t>
    </rPh>
    <rPh sb="15" eb="18">
      <t>ギジュツテキ</t>
    </rPh>
    <rPh sb="19" eb="21">
      <t>ソクメン</t>
    </rPh>
    <rPh sb="27" eb="29">
      <t>コクナイ</t>
    </rPh>
    <rPh sb="30" eb="32">
      <t>キョウイク</t>
    </rPh>
    <rPh sb="32" eb="34">
      <t>セイド</t>
    </rPh>
    <rPh sb="35" eb="37">
      <t>タイセイ</t>
    </rPh>
    <rPh sb="37" eb="38">
      <t>トウ</t>
    </rPh>
    <rPh sb="39" eb="41">
      <t>カンテン</t>
    </rPh>
    <rPh sb="42" eb="43">
      <t>フク</t>
    </rPh>
    <rPh sb="45" eb="47">
      <t>チョウサ</t>
    </rPh>
    <rPh sb="48" eb="50">
      <t>ジッシ</t>
    </rPh>
    <rPh sb="52" eb="54">
      <t>ヒツヨウ</t>
    </rPh>
    <rPh sb="63" eb="64">
      <t>ワ</t>
    </rPh>
    <rPh sb="65" eb="66">
      <t>クニ</t>
    </rPh>
    <rPh sb="72" eb="74">
      <t>カイヨウ</t>
    </rPh>
    <rPh sb="74" eb="77">
      <t>ギジュツシャ</t>
    </rPh>
    <rPh sb="78" eb="80">
      <t>イクセイ</t>
    </rPh>
    <rPh sb="81" eb="82">
      <t>カン</t>
    </rPh>
    <rPh sb="84" eb="86">
      <t>カイガイ</t>
    </rPh>
    <rPh sb="87" eb="89">
      <t>キギョウ</t>
    </rPh>
    <rPh sb="90" eb="92">
      <t>ダイガク</t>
    </rPh>
    <rPh sb="92" eb="93">
      <t>トウ</t>
    </rPh>
    <rPh sb="95" eb="97">
      <t>レンケイ</t>
    </rPh>
    <rPh sb="97" eb="99">
      <t>タイセイ</t>
    </rPh>
    <rPh sb="100" eb="102">
      <t>カクリツ</t>
    </rPh>
    <rPh sb="113" eb="115">
      <t>コクナイ</t>
    </rPh>
    <rPh sb="115" eb="117">
      <t>ダイガク</t>
    </rPh>
    <rPh sb="118" eb="120">
      <t>センモン</t>
    </rPh>
    <rPh sb="121" eb="123">
      <t>ガクブ</t>
    </rPh>
    <rPh sb="124" eb="126">
      <t>ガッカ</t>
    </rPh>
    <rPh sb="126" eb="127">
      <t>トウ</t>
    </rPh>
    <rPh sb="128" eb="129">
      <t>ナ</t>
    </rPh>
    <rPh sb="133" eb="135">
      <t>ジゼン</t>
    </rPh>
    <rPh sb="137" eb="139">
      <t>トウガイ</t>
    </rPh>
    <rPh sb="139" eb="141">
      <t>チョウサ</t>
    </rPh>
    <rPh sb="141" eb="143">
      <t>ギョウム</t>
    </rPh>
    <rPh sb="144" eb="146">
      <t>サイテキ</t>
    </rPh>
    <rPh sb="147" eb="149">
      <t>ジッシ</t>
    </rPh>
    <rPh sb="159" eb="161">
      <t>ナイヨウ</t>
    </rPh>
    <rPh sb="161" eb="162">
      <t>トウ</t>
    </rPh>
    <rPh sb="163" eb="165">
      <t>シヨウ</t>
    </rPh>
    <rPh sb="166" eb="168">
      <t>カクテイ</t>
    </rPh>
    <rPh sb="173" eb="175">
      <t>コンナン</t>
    </rPh>
    <rPh sb="188" eb="189">
      <t>ホン</t>
    </rPh>
    <rPh sb="189" eb="191">
      <t>ギョウム</t>
    </rPh>
    <rPh sb="193" eb="195">
      <t>コウジ</t>
    </rPh>
    <rPh sb="199" eb="201">
      <t>キカク</t>
    </rPh>
    <rPh sb="201" eb="204">
      <t>テイアンショ</t>
    </rPh>
    <rPh sb="204" eb="205">
      <t>トウ</t>
    </rPh>
    <rPh sb="206" eb="208">
      <t>テイシュツ</t>
    </rPh>
    <rPh sb="209" eb="210">
      <t>モト</t>
    </rPh>
    <rPh sb="214" eb="216">
      <t>ナイヨウ</t>
    </rPh>
    <rPh sb="220" eb="222">
      <t>シンサ</t>
    </rPh>
    <rPh sb="223" eb="224">
      <t>オコナ</t>
    </rPh>
    <rPh sb="225" eb="227">
      <t>キカク</t>
    </rPh>
    <rPh sb="227" eb="229">
      <t>キョウソウ</t>
    </rPh>
    <rPh sb="229" eb="231">
      <t>ホウシキ</t>
    </rPh>
    <rPh sb="232" eb="233">
      <t>オコナ</t>
    </rPh>
    <rPh sb="235" eb="237">
      <t>サイテキ</t>
    </rPh>
    <rPh sb="238" eb="240">
      <t>カイハツ</t>
    </rPh>
    <rPh sb="240" eb="242">
      <t>シュホウ</t>
    </rPh>
    <rPh sb="242" eb="243">
      <t>トウ</t>
    </rPh>
    <rPh sb="244" eb="246">
      <t>シヨウ</t>
    </rPh>
    <rPh sb="247" eb="249">
      <t>カクテイ</t>
    </rPh>
    <rPh sb="256" eb="257">
      <t>セツ</t>
    </rPh>
    <rPh sb="261" eb="262">
      <t>カンガ</t>
    </rPh>
    <rPh sb="269" eb="271">
      <t>テツヅ</t>
    </rPh>
    <rPh sb="273" eb="274">
      <t>スス</t>
    </rPh>
    <rPh sb="286" eb="288">
      <t>ケッカ</t>
    </rPh>
    <rPh sb="289" eb="291">
      <t>センテイ</t>
    </rPh>
    <rPh sb="291" eb="293">
      <t>ギョウシャ</t>
    </rPh>
    <rPh sb="293" eb="294">
      <t>メイ</t>
    </rPh>
    <rPh sb="295" eb="296">
      <t>カカ</t>
    </rPh>
    <phoneticPr fontId="26"/>
  </si>
  <si>
    <t>屋上緑化・壁面緑化等に関する実績分析等調査</t>
  </si>
  <si>
    <t>支出負担行為担当官　
都市局長
栗田　卓也
東京都千代田区霞が関２－１－３</t>
    <rPh sb="14" eb="15">
      <t>チョウ</t>
    </rPh>
    <phoneticPr fontId="8"/>
  </si>
  <si>
    <t>東日本大震災からの復興に向けた復興・創生期間における市街地整備事業の推進方策検討業務</t>
    <rPh sb="34" eb="36">
      <t>スイシン</t>
    </rPh>
    <rPh sb="36" eb="38">
      <t>ホウサク</t>
    </rPh>
    <rPh sb="38" eb="40">
      <t>ケントウ</t>
    </rPh>
    <phoneticPr fontId="8"/>
  </si>
  <si>
    <t>　本業務は、東日本大震災からの復興に向けた市街地整備事業（土地区画整理事業及び津波復興拠点整備事業）の進捗状況を調査しつつ、これまでの5年間の取組の総括を行うとともに、復興・創生期間における事業推進方策について検討を行うことを目的としている。
　本業務の履行にあたっては、東日本大震災からの復興に向けた市街地整備事業（土地区画整理事業及び津波復興拠点整備事業）に関して、「集中復興期間」5年間の成果をとりまとめるための広い知識を有していることや、国による地方公共団体に対する今後の事業推進方策を検討するための課題を認識している必要がある。
　このため、本件は価格中心による一般競争に馴染まず、配置予定者の知識や経験、業務の実施方針、特定テーマに対する企画提案等を評価し、請負者を選定できる企画競争により発注することが適切であり、当該手続きを行ったところである。
　企画競争実施のため、平成２８年２月３日から２月１８日までの期間、庁舎内掲示板及び調達情報公開システムにて本調査に関する企画を募集したところ、１４者が業務説明書の交付を求め、１者から企画書の提出があった。提出のあった１者の企画書の内容について、評価者３名による匿名審査方式で書類審査を行い、「企画競争実施委員会」及び「都市局企画競争有識者委員会」に諮った結果、東日本大震災の復興・創生期間における市街地整備事業推進方策検討業務共同提案体の企画提案が、優れていることから同共同提案体が特定された。
　その内容は、目的・条件・内容の理解度が高く、本調査を確実に遂行できると判断されることから、会計法第２９条の３第４項及び予算決算及び会計令第１０２条の４第３号に基づき、同共同提案体と随意契約を行うものである。（企画競争）</t>
    <rPh sb="734" eb="736">
      <t>キカク</t>
    </rPh>
    <rPh sb="736" eb="738">
      <t>キョウソウ</t>
    </rPh>
    <phoneticPr fontId="1"/>
  </si>
  <si>
    <t>機動的な街区再編のための市街地整備手法に関する検討業務</t>
  </si>
  <si>
    <t>　本業務は、機動的な街区再編を行うための市街地整備手法についての運用改善や市街地整備手法の実践的な活用方策等の検討を行うことを目的とする。
　本事業の履行にあたっては、土地と建物とを一体的に扱う土地区画整理事業手法の運用改善並びに活用法策の検討についての課題を認識していることや、大街区化を推進するうえでの課題を認識している必要がある。
　このため、本件は価格中心による一般競争に馴染まず、配置予定者の知識や経験、業務の実施方針、特定テーマに対する企画提案等を評価し、請負者を選定できる企画競争により発注することが適切であり、当該手続きを行ったところである。
　企画競争実施のため、平成２８年２月３日から２月１８日までの期間、庁舎内掲示板および調達情報公開システムにて本調査に関する企画を募集したところ、１２者が業務説明書の交付を求め、２者から企画提案書の提出があった。提出のあった２者の企画書の内容について、評価者３名による匿名審査方式で書類審査を行い、「企画競争実施委員会」および「都市局企画競争有識者委員会」に諮った結果、機動的街区再編の市街地整備手法検討業務共同提案体が他者と比べて優れていることから、同共同提案体が特定された。
　したがって本業務については、会計法第２９条の３第４項及び予算決算及び会計令第１０２条の４第３号に基づき、同共同提案体と随意契約を行うものである。（企画競争）</t>
    <rPh sb="6" eb="9">
      <t>キドウテキ</t>
    </rPh>
    <rPh sb="10" eb="12">
      <t>ガイク</t>
    </rPh>
    <rPh sb="12" eb="14">
      <t>サイヘン</t>
    </rPh>
    <rPh sb="15" eb="16">
      <t>オコナ</t>
    </rPh>
    <rPh sb="20" eb="23">
      <t>シガイチ</t>
    </rPh>
    <rPh sb="23" eb="25">
      <t>セイビ</t>
    </rPh>
    <rPh sb="25" eb="27">
      <t>シュホウ</t>
    </rPh>
    <rPh sb="32" eb="34">
      <t>ウンヨウ</t>
    </rPh>
    <rPh sb="34" eb="36">
      <t>カイゼン</t>
    </rPh>
    <rPh sb="37" eb="40">
      <t>シガイチ</t>
    </rPh>
    <rPh sb="40" eb="42">
      <t>セイビ</t>
    </rPh>
    <rPh sb="42" eb="44">
      <t>シュホウ</t>
    </rPh>
    <rPh sb="45" eb="48">
      <t>ジッセンテキ</t>
    </rPh>
    <rPh sb="75" eb="77">
      <t>リコウ</t>
    </rPh>
    <rPh sb="84" eb="86">
      <t>トチ</t>
    </rPh>
    <rPh sb="87" eb="89">
      <t>タテモノ</t>
    </rPh>
    <rPh sb="91" eb="94">
      <t>イッタイテキ</t>
    </rPh>
    <rPh sb="95" eb="96">
      <t>アツカ</t>
    </rPh>
    <rPh sb="97" eb="99">
      <t>トチ</t>
    </rPh>
    <rPh sb="99" eb="101">
      <t>クカク</t>
    </rPh>
    <rPh sb="101" eb="103">
      <t>セイリ</t>
    </rPh>
    <rPh sb="103" eb="105">
      <t>ジギョウ</t>
    </rPh>
    <rPh sb="105" eb="107">
      <t>シュホウ</t>
    </rPh>
    <rPh sb="108" eb="110">
      <t>ウンヨウ</t>
    </rPh>
    <rPh sb="110" eb="112">
      <t>カイゼン</t>
    </rPh>
    <rPh sb="112" eb="113">
      <t>ナラ</t>
    </rPh>
    <rPh sb="115" eb="118">
      <t>カツヨウホウ</t>
    </rPh>
    <rPh sb="118" eb="119">
      <t>サク</t>
    </rPh>
    <rPh sb="120" eb="122">
      <t>ケントウ</t>
    </rPh>
    <rPh sb="127" eb="129">
      <t>カダイ</t>
    </rPh>
    <rPh sb="130" eb="132">
      <t>ニンシキ</t>
    </rPh>
    <rPh sb="140" eb="141">
      <t>ダイ</t>
    </rPh>
    <rPh sb="141" eb="143">
      <t>ガイク</t>
    </rPh>
    <rPh sb="143" eb="144">
      <t>カ</t>
    </rPh>
    <rPh sb="145" eb="147">
      <t>スイシン</t>
    </rPh>
    <rPh sb="153" eb="155">
      <t>カダイ</t>
    </rPh>
    <rPh sb="156" eb="158">
      <t>ニンシキ</t>
    </rPh>
    <rPh sb="392" eb="393">
      <t>シャ</t>
    </rPh>
    <rPh sb="464" eb="467">
      <t>キドウテキ</t>
    </rPh>
    <rPh sb="467" eb="469">
      <t>ガイク</t>
    </rPh>
    <rPh sb="469" eb="471">
      <t>サイヘン</t>
    </rPh>
    <rPh sb="472" eb="475">
      <t>シガイチ</t>
    </rPh>
    <rPh sb="475" eb="477">
      <t>セイビ</t>
    </rPh>
    <rPh sb="477" eb="479">
      <t>シュホウ</t>
    </rPh>
    <rPh sb="479" eb="481">
      <t>ケントウ</t>
    </rPh>
    <rPh sb="481" eb="483">
      <t>ギョウム</t>
    </rPh>
    <rPh sb="483" eb="485">
      <t>キョウドウ</t>
    </rPh>
    <rPh sb="485" eb="487">
      <t>テイアン</t>
    </rPh>
    <rPh sb="487" eb="488">
      <t>タイ</t>
    </rPh>
    <rPh sb="489" eb="491">
      <t>タシャ</t>
    </rPh>
    <rPh sb="492" eb="493">
      <t>クラ</t>
    </rPh>
    <rPh sb="495" eb="496">
      <t>スグ</t>
    </rPh>
    <rPh sb="505" eb="506">
      <t>ドウ</t>
    </rPh>
    <rPh sb="506" eb="508">
      <t>キョウドウ</t>
    </rPh>
    <rPh sb="508" eb="510">
      <t>テイアン</t>
    </rPh>
    <rPh sb="510" eb="511">
      <t>タイ</t>
    </rPh>
    <rPh sb="573" eb="575">
      <t>キョウドウ</t>
    </rPh>
    <rPh sb="575" eb="577">
      <t>テイアン</t>
    </rPh>
    <rPh sb="577" eb="578">
      <t>タイ</t>
    </rPh>
    <phoneticPr fontId="2"/>
  </si>
  <si>
    <t>アンタルヤ国際園芸博覧会屋外展示における造園緑化技術の情報発信及び出展効果に関する調査</t>
  </si>
  <si>
    <t>本業務は、我が国の造園緑化技術の発信と海外展開の促進を図るため、４月２３日から１０月３０日までの期間で開催される「２０１６年アンタルヤ国際園芸博覧会」での日本国政府出展屋外展示において、造園緑化技術の情報発信を行い、その事業効果の把握・分析を行うものである。
本業務の履行にあたっては、我が国の造園緑化技術を幅広く紹介するための情報発信の手法や、海外展開の促進に資するような事業効果の把握・分析を行うための能力を有していることが必要である。
このため、本件は価格中心による一般競争に馴染まず、配置予定者の知識や経験、業務の実施方針、特定テーマに対する企画提案等を評価し、請負者を選定できる企画競争により発注することが適切であり、当該手続きを行ったところである。
企画競争実施のため、平成２８年２月３日から平成２８年２月１８日までの期間、庁舎内掲示板及び調達情報公開システムにて本調査に関する企画を募集したところ、４者が業務説明書の交付を求め、２者から企画提案書の提出があった。提出のあった２者の企画提案書の内容について、評価者３名による匿名審査方式による書類審査を行い、「企画競争実施委員会」及び「都市局企画競争有識者委員会」に諮った結果、公益財団法人　都市緑化機構の企画提案が特定された。
その内容は、業務の理解度が高く、特定テーマに対する企画提案についても実現性及び独創性があり、本業務の遂行に当たって十分な専門性、経験を有していると判断されることから、会計法第２９条の３第４項及び予算決算及び会計令第１０２条の４第３号に基づき、同法人と随意契約を行うものである。</t>
  </si>
  <si>
    <t>１３号地信号所建物、ケーブル管路用地借上</t>
    <rPh sb="2" eb="3">
      <t>ゴウ</t>
    </rPh>
    <rPh sb="3" eb="4">
      <t>チ</t>
    </rPh>
    <rPh sb="4" eb="6">
      <t>シンゴウ</t>
    </rPh>
    <rPh sb="6" eb="7">
      <t>ショ</t>
    </rPh>
    <rPh sb="7" eb="9">
      <t>タテモノ</t>
    </rPh>
    <rPh sb="14" eb="16">
      <t>カンロ</t>
    </rPh>
    <rPh sb="16" eb="18">
      <t>ヨウチ</t>
    </rPh>
    <rPh sb="18" eb="19">
      <t>シャク</t>
    </rPh>
    <rPh sb="19" eb="20">
      <t>ジョウ</t>
    </rPh>
    <phoneticPr fontId="2"/>
  </si>
  <si>
    <t>支出負担行為担当官
第三管区海上保安本部長
宮野　直昭
神奈川県横浜市中区北仲通5-57</t>
    <rPh sb="0" eb="2">
      <t>シシュツ</t>
    </rPh>
    <rPh sb="2" eb="4">
      <t>フタン</t>
    </rPh>
    <rPh sb="4" eb="6">
      <t>コウイ</t>
    </rPh>
    <rPh sb="6" eb="9">
      <t>タントウカン</t>
    </rPh>
    <rPh sb="10" eb="11">
      <t>ダイ</t>
    </rPh>
    <rPh sb="11" eb="14">
      <t>サンカンク</t>
    </rPh>
    <rPh sb="14" eb="16">
      <t>カイジョウ</t>
    </rPh>
    <rPh sb="16" eb="18">
      <t>ホアン</t>
    </rPh>
    <rPh sb="18" eb="21">
      <t>ホンブチョウ</t>
    </rPh>
    <rPh sb="22" eb="23">
      <t>ミヤ</t>
    </rPh>
    <rPh sb="23" eb="24">
      <t>ノ</t>
    </rPh>
    <rPh sb="25" eb="27">
      <t>ナオアキ</t>
    </rPh>
    <rPh sb="28" eb="32">
      <t>カナガワケン</t>
    </rPh>
    <rPh sb="32" eb="35">
      <t>ヨコハマシ</t>
    </rPh>
    <rPh sb="35" eb="37">
      <t>ナカク</t>
    </rPh>
    <rPh sb="37" eb="40">
      <t>キタナカドオリ</t>
    </rPh>
    <phoneticPr fontId="2"/>
  </si>
  <si>
    <t>平成２８年度土木学会特別会員会費</t>
    <rPh sb="0" eb="2">
      <t>ヘイセイ</t>
    </rPh>
    <rPh sb="4" eb="6">
      <t>ネンド</t>
    </rPh>
    <rPh sb="6" eb="8">
      <t>ドボク</t>
    </rPh>
    <rPh sb="8" eb="10">
      <t>ガッカイ</t>
    </rPh>
    <rPh sb="10" eb="12">
      <t>トクベツ</t>
    </rPh>
    <rPh sb="12" eb="14">
      <t>カイイン</t>
    </rPh>
    <rPh sb="14" eb="16">
      <t>カイヒ</t>
    </rPh>
    <phoneticPr fontId="1"/>
  </si>
  <si>
    <t>支出負担行為担当官
九州地方整備局副局長　
藤井　元生
九州地方整備局
福岡市博多区博多駅東２－１０－７</t>
    <rPh sb="22" eb="24">
      <t>フジイ</t>
    </rPh>
    <rPh sb="25" eb="27">
      <t>モトオ</t>
    </rPh>
    <phoneticPr fontId="1"/>
  </si>
  <si>
    <t>分任支出負担行為担当官
関東地方整備局
荒川下流河川事務所長
中須賀　淳
東京都北区志茂5-41-1</t>
    <rPh sb="20" eb="22">
      <t>アラカワ</t>
    </rPh>
    <rPh sb="22" eb="24">
      <t>カリュウ</t>
    </rPh>
    <rPh sb="24" eb="26">
      <t>カセン</t>
    </rPh>
    <rPh sb="26" eb="29">
      <t>ジムショ</t>
    </rPh>
    <rPh sb="29" eb="30">
      <t>チョウ</t>
    </rPh>
    <rPh sb="31" eb="34">
      <t>ナカスガ</t>
    </rPh>
    <rPh sb="35" eb="36">
      <t>ジュン</t>
    </rPh>
    <rPh sb="37" eb="40">
      <t>トウキョウト</t>
    </rPh>
    <rPh sb="40" eb="42">
      <t>キタク</t>
    </rPh>
    <rPh sb="42" eb="43">
      <t>シ</t>
    </rPh>
    <rPh sb="43" eb="44">
      <t>シゲ</t>
    </rPh>
    <phoneticPr fontId="8"/>
  </si>
  <si>
    <t>会計法第２９条の３第４項
予決令第１０２条の４第３号
　本業務は、荒川の特徴や荒川放水路の経緯、荒川下流域の治水や自然環境の現状等に関する学習（社会科見学・総合的な学習・生活科学習）支援を行うことにより、治水と水防、河川環境の理解を高めることを目的とする。
　本業務を遂行するためには、高度な企画立案を必要とすることから、配置予定技術者の業務実績及び特定テーマを含めた企画提案を求め、公平性、透明性及び客観性が確保される企画競争により選定を行った。
　公益財団法人日本生態系協会は、企画提案をふまえ当該業務を実施するのにふさわしい業者であり、上記業者と契約を行うものである。</t>
    <rPh sb="0" eb="3">
      <t>カイケイホウ</t>
    </rPh>
    <rPh sb="3" eb="4">
      <t>ダイ</t>
    </rPh>
    <rPh sb="6" eb="7">
      <t>ジョウ</t>
    </rPh>
    <rPh sb="9" eb="10">
      <t>ダイ</t>
    </rPh>
    <rPh sb="11" eb="12">
      <t>コウ</t>
    </rPh>
    <rPh sb="13" eb="15">
      <t>ヨケツ</t>
    </rPh>
    <rPh sb="15" eb="16">
      <t>レイ</t>
    </rPh>
    <rPh sb="16" eb="17">
      <t>ダイ</t>
    </rPh>
    <rPh sb="20" eb="21">
      <t>ジョウ</t>
    </rPh>
    <rPh sb="23" eb="24">
      <t>ダイ</t>
    </rPh>
    <rPh sb="25" eb="26">
      <t>ゴウ</t>
    </rPh>
    <rPh sb="33" eb="35">
      <t>アラカワ</t>
    </rPh>
    <rPh sb="36" eb="38">
      <t>トクチョウ</t>
    </rPh>
    <rPh sb="39" eb="41">
      <t>アラカワ</t>
    </rPh>
    <rPh sb="41" eb="44">
      <t>ホウスイロ</t>
    </rPh>
    <rPh sb="45" eb="47">
      <t>ケイイ</t>
    </rPh>
    <rPh sb="48" eb="50">
      <t>アラカワ</t>
    </rPh>
    <rPh sb="50" eb="53">
      <t>カリュウイキ</t>
    </rPh>
    <rPh sb="54" eb="56">
      <t>チスイ</t>
    </rPh>
    <rPh sb="57" eb="59">
      <t>シゼン</t>
    </rPh>
    <rPh sb="59" eb="61">
      <t>カンキョウ</t>
    </rPh>
    <rPh sb="62" eb="64">
      <t>ゲンジョウ</t>
    </rPh>
    <rPh sb="64" eb="65">
      <t>ナド</t>
    </rPh>
    <rPh sb="66" eb="67">
      <t>カン</t>
    </rPh>
    <rPh sb="69" eb="71">
      <t>ガクシュウ</t>
    </rPh>
    <rPh sb="72" eb="74">
      <t>シャカイ</t>
    </rPh>
    <rPh sb="74" eb="75">
      <t>カ</t>
    </rPh>
    <rPh sb="75" eb="77">
      <t>ケンガク</t>
    </rPh>
    <rPh sb="78" eb="80">
      <t>ソウゴウ</t>
    </rPh>
    <rPh sb="80" eb="81">
      <t>テキ</t>
    </rPh>
    <rPh sb="82" eb="84">
      <t>ガクシュウ</t>
    </rPh>
    <rPh sb="85" eb="87">
      <t>セイカツ</t>
    </rPh>
    <rPh sb="87" eb="88">
      <t>カ</t>
    </rPh>
    <rPh sb="88" eb="90">
      <t>ガクシュウ</t>
    </rPh>
    <rPh sb="91" eb="93">
      <t>シエン</t>
    </rPh>
    <rPh sb="94" eb="95">
      <t>オコナ</t>
    </rPh>
    <rPh sb="102" eb="104">
      <t>チスイ</t>
    </rPh>
    <rPh sb="105" eb="107">
      <t>スイボウ</t>
    </rPh>
    <rPh sb="108" eb="110">
      <t>カセン</t>
    </rPh>
    <rPh sb="110" eb="112">
      <t>カンキョウ</t>
    </rPh>
    <rPh sb="113" eb="115">
      <t>リカイ</t>
    </rPh>
    <rPh sb="116" eb="117">
      <t>タカ</t>
    </rPh>
    <rPh sb="122" eb="124">
      <t>モクテキ</t>
    </rPh>
    <rPh sb="130" eb="131">
      <t>ホン</t>
    </rPh>
    <rPh sb="131" eb="133">
      <t>ギョウム</t>
    </rPh>
    <rPh sb="134" eb="136">
      <t>スイコウ</t>
    </rPh>
    <rPh sb="143" eb="145">
      <t>コウド</t>
    </rPh>
    <rPh sb="146" eb="148">
      <t>キカク</t>
    </rPh>
    <rPh sb="148" eb="150">
      <t>リツアン</t>
    </rPh>
    <rPh sb="151" eb="153">
      <t>ヒツヨウ</t>
    </rPh>
    <rPh sb="161" eb="163">
      <t>ハイチ</t>
    </rPh>
    <rPh sb="163" eb="165">
      <t>ヨテイ</t>
    </rPh>
    <rPh sb="165" eb="168">
      <t>ギジュツシャ</t>
    </rPh>
    <rPh sb="169" eb="171">
      <t>ギョウム</t>
    </rPh>
    <rPh sb="171" eb="173">
      <t>ジッセキ</t>
    </rPh>
    <rPh sb="173" eb="174">
      <t>オヨ</t>
    </rPh>
    <rPh sb="175" eb="177">
      <t>トクテイ</t>
    </rPh>
    <rPh sb="181" eb="182">
      <t>フク</t>
    </rPh>
    <rPh sb="184" eb="186">
      <t>キカク</t>
    </rPh>
    <rPh sb="186" eb="188">
      <t>テイアン</t>
    </rPh>
    <rPh sb="189" eb="190">
      <t>モト</t>
    </rPh>
    <rPh sb="192" eb="195">
      <t>コウヘイセイ</t>
    </rPh>
    <rPh sb="196" eb="199">
      <t>トウメイセイ</t>
    </rPh>
    <rPh sb="199" eb="200">
      <t>オヨ</t>
    </rPh>
    <rPh sb="201" eb="204">
      <t>キャッカンセイ</t>
    </rPh>
    <rPh sb="205" eb="207">
      <t>カクホ</t>
    </rPh>
    <rPh sb="210" eb="212">
      <t>キカク</t>
    </rPh>
    <rPh sb="212" eb="214">
      <t>キョウソウ</t>
    </rPh>
    <rPh sb="217" eb="219">
      <t>センテイ</t>
    </rPh>
    <rPh sb="220" eb="221">
      <t>オコナ</t>
    </rPh>
    <rPh sb="226" eb="228">
      <t>コウエキ</t>
    </rPh>
    <rPh sb="228" eb="230">
      <t>ザイダン</t>
    </rPh>
    <rPh sb="230" eb="232">
      <t>ホウジン</t>
    </rPh>
    <rPh sb="232" eb="234">
      <t>ニホン</t>
    </rPh>
    <rPh sb="234" eb="237">
      <t>セイタイケイ</t>
    </rPh>
    <rPh sb="237" eb="239">
      <t>キョウカイ</t>
    </rPh>
    <rPh sb="241" eb="243">
      <t>キカク</t>
    </rPh>
    <rPh sb="243" eb="245">
      <t>テイアン</t>
    </rPh>
    <rPh sb="249" eb="251">
      <t>トウガイ</t>
    </rPh>
    <rPh sb="251" eb="253">
      <t>ギョウム</t>
    </rPh>
    <rPh sb="254" eb="256">
      <t>ジッシ</t>
    </rPh>
    <rPh sb="265" eb="267">
      <t>ギョウシャ</t>
    </rPh>
    <rPh sb="271" eb="273">
      <t>ジョウキ</t>
    </rPh>
    <rPh sb="273" eb="275">
      <t>ギョウシャ</t>
    </rPh>
    <rPh sb="276" eb="278">
      <t>ケイヤク</t>
    </rPh>
    <rPh sb="279" eb="280">
      <t>オコナ</t>
    </rPh>
    <phoneticPr fontId="8"/>
  </si>
  <si>
    <t>会計法第２９条の３第４項
予決令第１０２条の４第３号
　本業務は、荒川知水資料館を拠点とした広報活動の支援及び展示会・見学会等の運営補助を行うことにより、河川行政の理解の促進や荒川下流域の水防意識の向上を図るとともに、監督職員を支援し、広報啓発活動の円滑な履行を図ることを目的とする。
　本業務を遂行するためには、高度な企画立案を必要とすることから、配置予定技術者の業務実績及び特定テーマを含めた企画提案を求め、公平性、透明性及び客観性が確保される企画競争により選定を行った。
　公益財団法人日本生態系協会は、企画提案をふまえ当該業務を実施するのにふさわしい業者であり、上記業者と契約を締結するものである。</t>
    <rPh sb="0" eb="3">
      <t>カイケイホウ</t>
    </rPh>
    <rPh sb="3" eb="4">
      <t>ダイ</t>
    </rPh>
    <rPh sb="6" eb="7">
      <t>ジョウ</t>
    </rPh>
    <rPh sb="9" eb="10">
      <t>ダイ</t>
    </rPh>
    <rPh sb="11" eb="12">
      <t>コウ</t>
    </rPh>
    <rPh sb="13" eb="15">
      <t>ヨケツ</t>
    </rPh>
    <rPh sb="15" eb="16">
      <t>レイ</t>
    </rPh>
    <rPh sb="16" eb="17">
      <t>ダイ</t>
    </rPh>
    <rPh sb="20" eb="21">
      <t>ジョウ</t>
    </rPh>
    <rPh sb="23" eb="24">
      <t>ダイ</t>
    </rPh>
    <rPh sb="25" eb="26">
      <t>ゴウ</t>
    </rPh>
    <rPh sb="33" eb="35">
      <t>アラカワ</t>
    </rPh>
    <rPh sb="35" eb="36">
      <t>チ</t>
    </rPh>
    <rPh sb="36" eb="37">
      <t>スイ</t>
    </rPh>
    <rPh sb="37" eb="40">
      <t>シリョウカン</t>
    </rPh>
    <rPh sb="41" eb="43">
      <t>キョテン</t>
    </rPh>
    <rPh sb="46" eb="48">
      <t>コウホウ</t>
    </rPh>
    <rPh sb="48" eb="50">
      <t>カツドウ</t>
    </rPh>
    <rPh sb="51" eb="53">
      <t>シエン</t>
    </rPh>
    <rPh sb="53" eb="54">
      <t>オヨ</t>
    </rPh>
    <rPh sb="55" eb="58">
      <t>テンジカイ</t>
    </rPh>
    <rPh sb="59" eb="62">
      <t>ケンガクカイ</t>
    </rPh>
    <rPh sb="62" eb="63">
      <t>ナド</t>
    </rPh>
    <rPh sb="64" eb="66">
      <t>ウンエイ</t>
    </rPh>
    <rPh sb="66" eb="68">
      <t>ホジョ</t>
    </rPh>
    <rPh sb="69" eb="70">
      <t>オコナ</t>
    </rPh>
    <rPh sb="77" eb="79">
      <t>カセン</t>
    </rPh>
    <rPh sb="79" eb="81">
      <t>ギョウセイ</t>
    </rPh>
    <rPh sb="82" eb="84">
      <t>リカイ</t>
    </rPh>
    <rPh sb="85" eb="87">
      <t>ソクシン</t>
    </rPh>
    <rPh sb="88" eb="90">
      <t>アラカワ</t>
    </rPh>
    <rPh sb="90" eb="93">
      <t>カリュウイキ</t>
    </rPh>
    <rPh sb="94" eb="96">
      <t>スイボウ</t>
    </rPh>
    <rPh sb="96" eb="98">
      <t>イシキ</t>
    </rPh>
    <rPh sb="99" eb="101">
      <t>コウジョウ</t>
    </rPh>
    <rPh sb="102" eb="103">
      <t>ハカ</t>
    </rPh>
    <rPh sb="109" eb="111">
      <t>カントク</t>
    </rPh>
    <rPh sb="111" eb="113">
      <t>ショクイン</t>
    </rPh>
    <rPh sb="114" eb="116">
      <t>シエン</t>
    </rPh>
    <rPh sb="118" eb="120">
      <t>コウホウ</t>
    </rPh>
    <rPh sb="120" eb="122">
      <t>ケイハツ</t>
    </rPh>
    <rPh sb="122" eb="124">
      <t>カツドウ</t>
    </rPh>
    <rPh sb="125" eb="127">
      <t>エンカツ</t>
    </rPh>
    <rPh sb="128" eb="130">
      <t>リコウ</t>
    </rPh>
    <rPh sb="131" eb="132">
      <t>ハカ</t>
    </rPh>
    <rPh sb="136" eb="138">
      <t>モクテキ</t>
    </rPh>
    <rPh sb="144" eb="145">
      <t>ホン</t>
    </rPh>
    <rPh sb="145" eb="147">
      <t>ギョウム</t>
    </rPh>
    <rPh sb="148" eb="150">
      <t>スイコウ</t>
    </rPh>
    <rPh sb="157" eb="159">
      <t>コウド</t>
    </rPh>
    <rPh sb="160" eb="162">
      <t>キカク</t>
    </rPh>
    <rPh sb="162" eb="164">
      <t>リツアン</t>
    </rPh>
    <rPh sb="165" eb="167">
      <t>ヒツヨウ</t>
    </rPh>
    <rPh sb="175" eb="177">
      <t>ハイチ</t>
    </rPh>
    <rPh sb="177" eb="179">
      <t>ヨテイ</t>
    </rPh>
    <rPh sb="179" eb="182">
      <t>ギジュツシャ</t>
    </rPh>
    <rPh sb="183" eb="185">
      <t>ギョウム</t>
    </rPh>
    <rPh sb="185" eb="187">
      <t>ジッセキ</t>
    </rPh>
    <rPh sb="187" eb="188">
      <t>オヨ</t>
    </rPh>
    <rPh sb="189" eb="191">
      <t>トクテイ</t>
    </rPh>
    <rPh sb="195" eb="196">
      <t>フク</t>
    </rPh>
    <rPh sb="198" eb="200">
      <t>キカク</t>
    </rPh>
    <rPh sb="200" eb="202">
      <t>テイアン</t>
    </rPh>
    <rPh sb="203" eb="204">
      <t>モト</t>
    </rPh>
    <rPh sb="206" eb="209">
      <t>コウヘイセイ</t>
    </rPh>
    <rPh sb="210" eb="213">
      <t>トウメイセイ</t>
    </rPh>
    <rPh sb="213" eb="214">
      <t>オヨ</t>
    </rPh>
    <rPh sb="215" eb="218">
      <t>キャッカンセイ</t>
    </rPh>
    <rPh sb="219" eb="221">
      <t>カクホ</t>
    </rPh>
    <rPh sb="224" eb="226">
      <t>キカク</t>
    </rPh>
    <rPh sb="226" eb="228">
      <t>キョウソウ</t>
    </rPh>
    <rPh sb="231" eb="233">
      <t>センテイ</t>
    </rPh>
    <rPh sb="234" eb="235">
      <t>オコナ</t>
    </rPh>
    <rPh sb="240" eb="242">
      <t>コウエキ</t>
    </rPh>
    <rPh sb="242" eb="244">
      <t>ザイダン</t>
    </rPh>
    <rPh sb="244" eb="246">
      <t>ホウジン</t>
    </rPh>
    <rPh sb="246" eb="248">
      <t>ニホン</t>
    </rPh>
    <rPh sb="248" eb="251">
      <t>セイタイケイ</t>
    </rPh>
    <rPh sb="251" eb="253">
      <t>キョウカイ</t>
    </rPh>
    <rPh sb="255" eb="257">
      <t>キカク</t>
    </rPh>
    <rPh sb="257" eb="259">
      <t>テイアン</t>
    </rPh>
    <rPh sb="263" eb="265">
      <t>トウガイ</t>
    </rPh>
    <rPh sb="265" eb="267">
      <t>ギョウム</t>
    </rPh>
    <rPh sb="268" eb="270">
      <t>ジッシ</t>
    </rPh>
    <rPh sb="279" eb="281">
      <t>ギョウシャ</t>
    </rPh>
    <rPh sb="285" eb="287">
      <t>ジョウキ</t>
    </rPh>
    <rPh sb="287" eb="289">
      <t>ギョウシャ</t>
    </rPh>
    <rPh sb="290" eb="292">
      <t>ケイヤク</t>
    </rPh>
    <rPh sb="293" eb="295">
      <t>テイケツ</t>
    </rPh>
    <phoneticPr fontId="8"/>
  </si>
  <si>
    <t>家賃債務保証業を営む事業者に関する調査・あり方検討業務</t>
  </si>
  <si>
    <t>支出負担行為担当官
住宅局長
由木　文彦
東京都千代田区霞が関２－１－３</t>
    <rPh sb="13" eb="14">
      <t>チョウ</t>
    </rPh>
    <phoneticPr fontId="1"/>
  </si>
  <si>
    <t>本調査は、賃借人、賃貸人（管理会社を含む。以下同じ。）、家賃債務保証事業者それぞれに対して、アンケート等により、家賃債務保証の実態を把握し、家賃債務保証事業の適正な運営の確保や住宅確保要配慮者等の居住の安定の確保のために必要な諸施策の検討に活用するための資料を得ることにより、家賃債務保証業の適正化、賃借人の居住安定化の推進を図ることを目的とする。
本業務の実施に当たっては、家賃債務保証事業を営む事業者の現状等に関する知識を必要とするため、当該分野の業務実績を有し、業務を適正に履行できる受託者について、企画競争手続きを実施し、平成２８年２月２２日から平成２８年３月１４日まで企画提案書の提出を求めた。
その結果、提出期日までに３者から企画提案書の提出があり、当該企画提案書を評価者３名により評価を行ったところ、公益財団法人日本賃貸住宅管理協会の企画提案書が、配置予定技術者、業務の理解度、実施手順及び企画提案書で求めるテーマに対する企画提案の的確性、実現性、専門性の各点において、他者の企画提案書よりも優位であると判断され、平成２８年３月２５日から３０日までの持ち回りによる住宅局企画競争有識者委員会による審議を踏まえ、平成２８年３月３１日の住宅局企画競争委員会において公益財団法人日本賃貸住宅管理協会の企画提案書が特定されたところである。
よって、会計法第２９条の３第４項、予算決算及び会計令第１０２条の４第３号により、公益財団法人日本賃貸住宅管理協会と随意契約を締結するものである。</t>
  </si>
  <si>
    <t>平成３０年土地基本調査に係る法人土地・建物基本調査標本設計の検討等業務</t>
    <rPh sb="0" eb="2">
      <t>ヘイセイ</t>
    </rPh>
    <rPh sb="4" eb="5">
      <t>ネン</t>
    </rPh>
    <rPh sb="5" eb="7">
      <t>トチ</t>
    </rPh>
    <rPh sb="7" eb="9">
      <t>キホン</t>
    </rPh>
    <rPh sb="9" eb="11">
      <t>チョウサ</t>
    </rPh>
    <rPh sb="12" eb="13">
      <t>カカ</t>
    </rPh>
    <rPh sb="14" eb="16">
      <t>ホウジン</t>
    </rPh>
    <rPh sb="16" eb="18">
      <t>トチ</t>
    </rPh>
    <rPh sb="19" eb="21">
      <t>タテモノ</t>
    </rPh>
    <rPh sb="21" eb="23">
      <t>キホン</t>
    </rPh>
    <rPh sb="23" eb="25">
      <t>チョウサ</t>
    </rPh>
    <rPh sb="25" eb="27">
      <t>ヒョウホン</t>
    </rPh>
    <rPh sb="27" eb="29">
      <t>セッケイ</t>
    </rPh>
    <rPh sb="30" eb="32">
      <t>ケントウ</t>
    </rPh>
    <rPh sb="32" eb="33">
      <t>トウ</t>
    </rPh>
    <rPh sb="33" eb="35">
      <t>ギョウム</t>
    </rPh>
    <phoneticPr fontId="26"/>
  </si>
  <si>
    <t xml:space="preserve">【理由】
本業務は、平成30年土地基本調査の実施に向けて、適正な標本配置、母集団名簿の整備手法、調査項目の設定等調査手法に関する検討及びパネルデータによる企業の土地所有・利用状況の変化に関する分析を行うものであり、本業務を適切に遂行するためには、推計手法等の統計理論に対する知見を有するとともに、業務内容を十分理解した上で、業務を効果的・効率的に実施できるノウハウを有している者であることが必要である。
このことから、本業務の実施者の選定においては企画競争を実施することがふさわしいと判断し、企画提案書の募集について公示を行ったところ、公益財団法人統計情報研究開発センター１社から企画提案書が提出された。
公益財団法人統計情報研究開発センターから提出された企画提案書の内容を審査した結果、業務内容を十分理解していると同時に、統計理論に対する豊富な知識を有していることから、本業務を実施するための適切な業務遂行能力があると判断し、契約の相手方として公益財団法人統計情報研究開発センターとの随意契約を行うこととした。
【根拠】
会計法第29条の３第４項、予算決算及び会計令第102条の４第３号
</t>
    <rPh sb="1" eb="3">
      <t>リユウ</t>
    </rPh>
    <rPh sb="459" eb="461">
      <t>コンキョ</t>
    </rPh>
    <phoneticPr fontId="1"/>
  </si>
  <si>
    <t>平成２８年度　地積測量図作成等業務（その１）
その他一式</t>
  </si>
  <si>
    <t>宿泊業の生産性向上推進事業</t>
    <rPh sb="0" eb="3">
      <t>シュクハクギョウ</t>
    </rPh>
    <rPh sb="4" eb="7">
      <t>セイサンセイ</t>
    </rPh>
    <rPh sb="7" eb="9">
      <t>コウジョウ</t>
    </rPh>
    <rPh sb="9" eb="11">
      <t>スイシン</t>
    </rPh>
    <rPh sb="11" eb="13">
      <t>ジギョウ</t>
    </rPh>
    <phoneticPr fontId="2"/>
  </si>
  <si>
    <t>支出負担行為担当官
観光庁次長　蝦名　邦晴
東京都千代田区霞が関２－１－３</t>
  </si>
  <si>
    <t>下水道分野における技術開発促進検討業務</t>
    <rPh sb="0" eb="3">
      <t>ゲスイドウ</t>
    </rPh>
    <rPh sb="3" eb="5">
      <t>ブンヤ</t>
    </rPh>
    <rPh sb="9" eb="11">
      <t>ギジュツ</t>
    </rPh>
    <rPh sb="11" eb="13">
      <t>カイハツ</t>
    </rPh>
    <rPh sb="13" eb="15">
      <t>ソクシン</t>
    </rPh>
    <rPh sb="15" eb="17">
      <t>ケントウ</t>
    </rPh>
    <rPh sb="17" eb="19">
      <t>ギョウム</t>
    </rPh>
    <phoneticPr fontId="8"/>
  </si>
  <si>
    <t xml:space="preserve">会計法第29条の3第4項及び予決令第102条の4第3号
下水道事業では、近年多発する集中豪雨への対応、増加するストックの維持管理なども
含め、解決すべき問題が様々存在している。このような背景を踏まえ、下水道における　　革新的な技術による省エネルギー化、創エネルギー化、ＬＣＣ縮減や温室効果ガス排出量削減等を推進する必要がある。一方で、民間企業が新技術を開発しても、地方公共団体は、一般化されていない技術の採用に対して躊躇する傾向があることも否めない。そこで、　
国が主体となって、実規模レベルの施設を設置して技術的な検証を行い、ガイドラインを作成し、全国展開を図っていくことを目的として、下水道革新的技術実証事業（B-DASHプロジェクト）を平成23年度より実施している。
本業務では、下水道技術開発の中長期的な展望を踏まえ、今後実施すべき技術開発テー
マの選定方策を検討すると共に、これまでにガイドライン化された革新的技術の普及展開
方策についてとりまとめ、下水道分野における技術開発を促進させることを目的とする。
本業務の実施に当たっては、下水道の技術開発に関する幅広い知識や、高度な調整能力、技術力等が必要であり、今般、企画競争による手続きを行った。
その結果、上記相手方の企画提案書は、技術開発テーマの選定手法が具体的であるなど、特定テーマに関する企画提案の的確性、実現性等の観点から妥当であるとして、企画競争等審査委員会において特定された。
よって、本業務を最も適切に行える唯一の者として、上記相手方と随意契約を締結するものである。
</t>
  </si>
  <si>
    <t>多面的な効果を踏まえた連続立体交差事業の効率的な実施のあり方に関する調査検討業務</t>
    <rPh sb="0" eb="3">
      <t>タメンテキ</t>
    </rPh>
    <rPh sb="4" eb="6">
      <t>コウカ</t>
    </rPh>
    <rPh sb="7" eb="8">
      <t>フ</t>
    </rPh>
    <rPh sb="11" eb="13">
      <t>レンゾク</t>
    </rPh>
    <rPh sb="13" eb="15">
      <t>リッタイ</t>
    </rPh>
    <rPh sb="15" eb="17">
      <t>コウサ</t>
    </rPh>
    <rPh sb="17" eb="19">
      <t>ジギョウ</t>
    </rPh>
    <rPh sb="20" eb="23">
      <t>コウリツテキ</t>
    </rPh>
    <rPh sb="24" eb="26">
      <t>ジッシ</t>
    </rPh>
    <rPh sb="29" eb="30">
      <t>カタ</t>
    </rPh>
    <rPh sb="31" eb="32">
      <t>カン</t>
    </rPh>
    <rPh sb="34" eb="36">
      <t>チョウサ</t>
    </rPh>
    <rPh sb="36" eb="38">
      <t>ケントウ</t>
    </rPh>
    <rPh sb="38" eb="40">
      <t>ギョウム</t>
    </rPh>
    <phoneticPr fontId="8"/>
  </si>
  <si>
    <t>　本業務は、連続立体交差事業等による多面的な効果を考慮し、受益に応じた適正負担のあり方について地域の特性を踏まえつつ検討することにより、効率的かつ持続的な連続立体交差事業等の推進に資することを目的とするものである。
　本業務を行うにあたっては、連続立体交差事業に関する業務を行った実績を有していることなどが必要であり、担当者の知識や経験及び本業務のテーマ等の検討方法についての幅広い提案を評価し、優れた提案を選定する企画競争を経て発注することが適切であるため、価格中心による一般競争ではなく、当該手続きを行ったところである。
　その結果、上記相手方の企画提案は、本業務の趣旨を的確に理解し、妥当性の高い実施手順を提示し、特定テーマに対する企画提案についても、業務に応用可能な業務実績を有しており、さらに、三便益以外の便益の把握など事業主体となる自治体の課題を踏まえた上で自治体へのアンケートを含む４つの段階による課題の整理の提案や、課題整理のイメージを具体的に記載した上での提案がされており、必要なキーワードが網羅されている点や、提案内容の説得力を有する点から見て、的確性、実現性及び独創性があるものと判断し、企画競争実施委員会及び企画競争有識者委員会にて当該共同提案体を特定した。
　したがって本業務については、会計法第２９条の３第４項及び予決令第１０２条の４第３号に基づき、多面的な効果を踏まえた連続立体交差事業等の効率的な実施のあり方に関する調査検討業務公益社団法人日本交通計画協会・株式会社国際開発コンサルタンツ・株式会社トーニチコンサルタント・株式会社復建エンジニヤリング共同提案体と随意契約を行うものである。
（企画競争）</t>
    <rPh sb="712" eb="714">
      <t>キカク</t>
    </rPh>
    <rPh sb="714" eb="716">
      <t>キョウソウ</t>
    </rPh>
    <phoneticPr fontId="1"/>
  </si>
  <si>
    <t>都市緑化等による温室効果ガス吸収源対策の推進等に関する調査</t>
  </si>
  <si>
    <t>本業務は、京都議定書第二約束期間（平成25～32 年）における条約事務局に提出する都市緑化等による温室効果ガスの吸収量の算出に係るデータ作成のための調査等を行うとともに、パリ協定（2015)に基づく平成33年度以降の都市緑化等による吸収源対策に係る計測・報告手法等について検討し、都市緑化等による地球温暖化対策への貢献を促進するものである。
本業務の履行にあたっては、整備後30年以降の植生回復による炭素ストックの算定手法に関する検討や、現行の二酸化炭素吸収量の算定結果と実際の吸収量の乖離の程度を把握するための検討を行うための能力が必要である。
このため、本件は価格中心による一般競争に馴染まず、配置予定者の知識や経験、業務の実施方針、特定テーマに対する企画提案等を評価し、請負者を選定できる企画競争により発注することが適切であり、当該手続きを行ったところである。
企画競争実施のため、平成２８年２月１９日から４月１２日までの期間、庁舎内掲示板及び調達情報公開システムにて本業務に係る企画を募集したところ、７者が業務説明書の交付を求め、期限までに２者から企画提案書の提出があった。提出のあった２者の企画提案書の内容について、評価者３名による匿名審査方式による書類審査を行い、「企画競争実施委員会」及び「都市局企画競争有識者委員会」に諮った結果、公益財団法人都市緑化機構の企画提案が特定された。
その内容は、業務の理解度が高く、特定テーマに対する企画提案についても的確性及び実現性があり、本業務の遂行に当たって十分な専門性、経験を有していると判断されることから、会計法第２９条の３第４項及び予算決算及び会計令第１０２条の４第３号に基づき、同法人と随意契約を行うものである。</t>
  </si>
  <si>
    <t>都市におけるみどりを活用した防災・減災対策推進等調査</t>
  </si>
  <si>
    <t>本業務は、大規模震災発生時等における、身近なみどりを活用した市街地の延焼遅延・防止効果およびその対策等について検討を行うとともに、都市におけるグリーンインフラの取組状況や推進方策について検討を行うものである。
本業務の履行にあたっては、ケーススタディやシミュレーションなどの結果を活用した都市におけるみどりの防災・減災対策の推進方策の検討や、防災・減災対策等の視点からみた都市におけるグリーンインフラの取り組み推進方策の検討を行うための能力が必要である。
このため、本件は価格中心による一般競争に馴染まず、配置予定者の知識や経験、業務の実施方針、特定テーマに対する企画提案等を評価し、請負者を選定できる企画競争により発注することが適切であり、当該手続きを行ったところである。
企画競争実施のため、平成２８年３月１８日から４月７日までの期間、庁舎内掲示板及び調達情報公開システムにて本業務に係る企画を募集したところ、６者が業務説明書の交付を求め、期限までに１者から企画提案書の提出があった。提出のあった１者の企画提案書の内容について、評価者３名による匿名審査方式による書類審査を行い、「企画競争実施委員会」及び「都市局企画競争有識者委員会」に諮った結果、公益財団法人都市緑化機構の企画提案が特定された。
その内容は、業務の理解度が高く、特定テーマに対する企画提案についても的確性及び実現性があり、本業務の遂行に当たって十分な専門性、経験を有していると判断されることから、会計法第２９条の３第４項及び予算決算及び会計令第１０２条の４第３号に基づき、同法人と随意契約を行うものである。</t>
  </si>
  <si>
    <t>造園緑化技術に係る海外展開の実態把握及び今後の展開方策に関する調査</t>
  </si>
  <si>
    <t>本業務は、過去の国際園芸博覧会への出展実績とその効果及び我が国の造園緑化技術の海外展開の実態等を把握し、造園緑化産業の振興の観点から、今後開催される国際園芸博覧会への効果的な出展方法を含めた、今後の海外展開方策を検討するものである。
本業務の履行にあたっては、海外展開すべき我が国の造園緑化技術の現状の把握、及び今後の海外展開方策の検討を行うための能力を有していることが必要である。
このため、本件は価格中心による一般競争に馴染まず、配置予定者の知識や経験、業務の実施方針、特定テーマに対する企画提案等を評価し、請負者を選定できる企画競争により発注することが適切であり、当該手続きを行ったところである。
企画競争実施のため、平成２８年３月４日から平成２８年３月２５日までの期間、庁舎内掲示板及び調達情報公開システムにて本調査に関する企画を募集したところ、４者が業務説明書の交付を求め、１者から企画提案書の提出があった。提出のあった１者の企画提案書の内容について、評価者３名による匿名審査方式による書類審査を行い、「企画競争実施委員会」及び「都市局企画競争有識者委員会」に諮った結果、公益財団法人　都市緑化機構の企画提案が特定された。
その内容は、業務の理解度が高く、特定テーマに対する企画提案についても的確性及び実現性があり、本業務の遂行に当たって十分な専門性、経験を有していると判断されることから、会計法第２９条の３第４項及び予算決算及び会計令第１０２条の４第３号に基づき、同法人と随意契約を行うものである。</t>
  </si>
  <si>
    <t>鉄道施設の液状化被害の軽減に向けた地盤改良工法の開発および実用化</t>
  </si>
  <si>
    <t>平成２８年度　高知地区地積測量図作成等業務（その２）
調査・研究一式</t>
  </si>
  <si>
    <t>地域が稼ぐためのクラウド等を活用した知的観光基盤整備事業</t>
    <rPh sb="0" eb="2">
      <t>チイキ</t>
    </rPh>
    <rPh sb="3" eb="4">
      <t>カセ</t>
    </rPh>
    <rPh sb="12" eb="13">
      <t>トウ</t>
    </rPh>
    <rPh sb="14" eb="16">
      <t>カツヨウ</t>
    </rPh>
    <rPh sb="18" eb="20">
      <t>チテキ</t>
    </rPh>
    <rPh sb="20" eb="22">
      <t>カンコウ</t>
    </rPh>
    <rPh sb="22" eb="24">
      <t>キバン</t>
    </rPh>
    <rPh sb="24" eb="26">
      <t>セイビ</t>
    </rPh>
    <rPh sb="26" eb="28">
      <t>ジギョウ</t>
    </rPh>
    <phoneticPr fontId="2"/>
  </si>
  <si>
    <t>支出負担行為担当官
道路局長
森　昌文
東京都千代田区霞が関２－１－３</t>
    <rPh sb="13" eb="14">
      <t>チョウ</t>
    </rPh>
    <phoneticPr fontId="1"/>
  </si>
  <si>
    <t>洋上風力発電の導入に対応した港湾区域の占用許可に関する運用指針策定業務</t>
  </si>
  <si>
    <t>新たな街路交通施策の展開に関する検討業務</t>
    <rPh sb="0" eb="1">
      <t>アラ</t>
    </rPh>
    <rPh sb="3" eb="5">
      <t>ガイロ</t>
    </rPh>
    <rPh sb="5" eb="7">
      <t>コウツウ</t>
    </rPh>
    <rPh sb="7" eb="9">
      <t>セサク</t>
    </rPh>
    <rPh sb="10" eb="12">
      <t>テンカイ</t>
    </rPh>
    <rPh sb="13" eb="14">
      <t>カン</t>
    </rPh>
    <rPh sb="16" eb="18">
      <t>ケントウ</t>
    </rPh>
    <rPh sb="18" eb="20">
      <t>ギョウム</t>
    </rPh>
    <phoneticPr fontId="8"/>
  </si>
  <si>
    <t>　本業務は、街路交通施策に関して、既存の制度を総括しながら、コンパクト＋ネットワーク形成の実現に向けた新たな街路交通施策及び施策を戦略的に進めていくための新たな展開について検討し、今後の方向性を得るための調査検討を行うものである。
　本業務を行うにあたっては、街路交通施策の検討に関する業務を行った実績を有していることなどが必要であり、担当者の知識や経験及び本業務のテーマ等の検討方法についての幅広い提案を評価し、優れた提案を選定する企画競争を経て発注することが適切であるため、価格中心による一般競争ではなく、当該手続きを行ったところである。
　その結果、上記相手方の企画提案は、本業務の趣旨を理解し、妥当性の高い実施手順を示し、特定テーマに対する企画提案についても、街路交通施策を都市のアクティビティの観点から捉え直しモビリティとの関係性を整理するなど着眼点に説得力があり、また、超高齢社会など社会情勢を的確に踏まえながら、将来の都市政策の目指すべき方向を具体的に提案しており、業務目的や課題を理解した着眼点となっていることから、的確性において優れていると判断し、企画競争実施委員会及び企画競争有識者委員会にて当該共同提案体を特定したものである。
　したがって本調査については、会計法第２９条の３第４項及び予決令第１０２条の４第３号に基づき新たな街路交通施策の展開に関する検討業務公益社団法人日本交通計画協会・株式会社国際開発コンサルタンツ共同提案体と随意契約を行うものである。
（企画競争）</t>
    <rPh sb="642" eb="644">
      <t>キカク</t>
    </rPh>
    <rPh sb="644" eb="646">
      <t>キョウソウ</t>
    </rPh>
    <phoneticPr fontId="1"/>
  </si>
  <si>
    <t>基幹的な公共交通の導入による都市内道路整備のストック効果に関する調査検討</t>
    <rPh sb="0" eb="3">
      <t>キカンテキ</t>
    </rPh>
    <rPh sb="4" eb="6">
      <t>コウキョウ</t>
    </rPh>
    <rPh sb="6" eb="8">
      <t>コウツウ</t>
    </rPh>
    <rPh sb="9" eb="11">
      <t>ドウニュウ</t>
    </rPh>
    <rPh sb="14" eb="16">
      <t>トシ</t>
    </rPh>
    <rPh sb="16" eb="17">
      <t>ナイ</t>
    </rPh>
    <rPh sb="17" eb="19">
      <t>ドウロ</t>
    </rPh>
    <rPh sb="19" eb="21">
      <t>セイビ</t>
    </rPh>
    <rPh sb="26" eb="28">
      <t>コウカ</t>
    </rPh>
    <rPh sb="29" eb="30">
      <t>カン</t>
    </rPh>
    <rPh sb="32" eb="34">
      <t>チョウサ</t>
    </rPh>
    <rPh sb="34" eb="36">
      <t>ケントウ</t>
    </rPh>
    <phoneticPr fontId="8"/>
  </si>
  <si>
    <t>　本業務は、基幹的な公共交通の導入促進手法について調査し、都市・地域総合交通戦略策定の手引きの改定案を作成することを目的とする。
  本業務を行うにあたっては、ＢＲＴまたはＬＲＴ等の基幹的公共交通に関する業務を行った実績を有していることなどが必要であり、担当者の知識や経験及び本業務のテーマ等の検討方法についての幅広い提案を評価し、優れた提案を選定する企画競争を経て発注することが適切であるため、価格中心による一般競争ではなく、当該手続きを行ったところである。
　その結果、上記相手方の企画提案は、本業務の趣旨を的確に理解し、妥当性の高い実施手順を提示し、特定テーマに対する企画提案についても、業務に応用可能な業務実績を有し、基幹的公共交通の導入に伴うストックの効果発現時期にも着目し、効果指標と効果算出方法を体系的に取りまとめ、検証する提案や都市・地域総合交通戦略策定の手引き改定案の作成にあたって、戦略に位置づけられた施策だけでなく、施策を推進する組織のあり方にも着目した新たな提案がされ、業務目的や課題・社会情勢等を理解した着眼点・作業方針となっていることから、的確性及び実現性があるものと判断し、企画競争実施委員会及び企画競争有識者委員会にて当該共同提案体を特定したものである。
　したがって本調査については、会計法第２９条の３第４項及び予決令第１０２条の４第３号に基づき、基幹的な公共交通の導入による都市内道路整備のストック効果に関する調査検討業務公益社団法人日本交通計画協会・日本工営株式会社共同提案体と随意契約を行うものである。
（企画競争）</t>
    <rPh sb="673" eb="675">
      <t>キカク</t>
    </rPh>
    <rPh sb="675" eb="677">
      <t>キョウソウ</t>
    </rPh>
    <phoneticPr fontId="1"/>
  </si>
  <si>
    <t>まちづくりにおける効果的な自転車の活用方策に関する調査検討業務</t>
    <rPh sb="9" eb="12">
      <t>コウカテキ</t>
    </rPh>
    <rPh sb="13" eb="16">
      <t>ジテンシャ</t>
    </rPh>
    <rPh sb="17" eb="19">
      <t>カツヨウ</t>
    </rPh>
    <rPh sb="19" eb="21">
      <t>ホウサク</t>
    </rPh>
    <rPh sb="22" eb="23">
      <t>カン</t>
    </rPh>
    <rPh sb="25" eb="27">
      <t>チョウサ</t>
    </rPh>
    <rPh sb="27" eb="29">
      <t>ケントウ</t>
    </rPh>
    <rPh sb="29" eb="31">
      <t>ギョウム</t>
    </rPh>
    <phoneticPr fontId="8"/>
  </si>
  <si>
    <t>　本業務は、まちづくりにおける自転車を活用した取組について調査・分析を行い、効果的な自転車の活用方策について検討を行うものである。
　本業務を行うにあたっては、自転車施策に関する業務を行った実績を有していることなどが必要であり、担当者の知識や経験及び本業務のテーマ等の検討方法についての幅広い提案を評価し、優れた提案を選定する企画競争を経て発注することが適切であるため、価格中心による一般競争ではなく、当該手続きを行ったところである。
　その結果、上記相手方の企画提案は、本業務の趣旨を的確に理解し、妥当性の高い実施手順を提示し、特定テーマに対する企画提案についても、コミュニティサイクルのみならず自転車施策全般との関係を踏まえた分析の実施や具体的な地域特性に応じた適用方策の検討手法などの提案がされており、業務目的や課題を理解した着眼点・作業方針となっていることから、的確性、実現性があるものと判断し、企画競争実施委員会及び企画競争有識者委員会にて当該共同提案体を特定したものである。
　したがって本調査については、会計法第２９条の３第４項及び予決令第１０２条の４第３号に基づき、まちづくりにおける効果的な自転車の活用方策に関する調査検討業務公益社団法人日本交通計画協会・株式会社ドーコン東京支店共同提案体と随意契約を行うものである。
（企画競争）</t>
    <rPh sb="570" eb="572">
      <t>キカク</t>
    </rPh>
    <rPh sb="572" eb="574">
      <t>キョウソウ</t>
    </rPh>
    <phoneticPr fontId="1"/>
  </si>
  <si>
    <t>会計法第２９条の３第４項
予決令第１０２条の４第３号
　本業務は、大型車両の通行の適正化に向けて、運送事業者、荷主及び社会一般に対して効果的な広報の取組内容を提案し、その効果検証を実施するとともに、関係機関・団体等が連携して設立した「大型車通行適正化に向けた関東地域連絡協議会（以下「連絡協議会」という）」の運営支援を行うものである。
　本業務を遂行するに当たっては、その企画内容等により大きく成果が左右されると考えられることから、大型車両を取り巻く課題等を把握・整理し、連絡協議会として取り組むべき具体的な広報内容について、実行性のある効果的な広報手法の提案を求め、公平性、透明性及び客観性が確保される企画競争方式により業者選定をおこなった。
　公益財団法人　日本道路交通情報センターは、企画提案書において総合的に最も優れた提案を行った業者であるため、上記業者と契約を行うものである。</t>
    <rPh sb="0" eb="3">
      <t>カイケイホウ</t>
    </rPh>
    <rPh sb="3" eb="4">
      <t>ダイ</t>
    </rPh>
    <rPh sb="6" eb="7">
      <t>ジョウ</t>
    </rPh>
    <rPh sb="9" eb="10">
      <t>ダイ</t>
    </rPh>
    <rPh sb="11" eb="12">
      <t>コウ</t>
    </rPh>
    <rPh sb="13" eb="15">
      <t>ヨケツ</t>
    </rPh>
    <rPh sb="15" eb="16">
      <t>レイ</t>
    </rPh>
    <rPh sb="16" eb="17">
      <t>ダイ</t>
    </rPh>
    <rPh sb="20" eb="21">
      <t>ジョウ</t>
    </rPh>
    <rPh sb="23" eb="24">
      <t>ダイ</t>
    </rPh>
    <rPh sb="25" eb="26">
      <t>ゴウ</t>
    </rPh>
    <phoneticPr fontId="8"/>
  </si>
  <si>
    <t>社会経済動向の変化に対応した港湾機能の確保に向けた検討業務</t>
    <rPh sb="0" eb="2">
      <t>シャカイ</t>
    </rPh>
    <rPh sb="2" eb="4">
      <t>ケイザイ</t>
    </rPh>
    <rPh sb="4" eb="6">
      <t>ドウコウ</t>
    </rPh>
    <rPh sb="7" eb="9">
      <t>ヘンカ</t>
    </rPh>
    <rPh sb="10" eb="12">
      <t>タイオウ</t>
    </rPh>
    <rPh sb="14" eb="16">
      <t>コウワン</t>
    </rPh>
    <rPh sb="16" eb="18">
      <t>キノウ</t>
    </rPh>
    <rPh sb="19" eb="21">
      <t>カクホ</t>
    </rPh>
    <rPh sb="22" eb="23">
      <t>ム</t>
    </rPh>
    <rPh sb="25" eb="27">
      <t>ケントウ</t>
    </rPh>
    <rPh sb="27" eb="29">
      <t>ギョウム</t>
    </rPh>
    <phoneticPr fontId="2"/>
  </si>
  <si>
    <t>支出負担行為担当官
港湾局長　菊地　身智雄</t>
    <rPh sb="10" eb="13">
      <t>コウワンキョク</t>
    </rPh>
    <rPh sb="13" eb="14">
      <t>チョウ</t>
    </rPh>
    <rPh sb="15" eb="17">
      <t>キクチ</t>
    </rPh>
    <rPh sb="18" eb="20">
      <t>ミチ</t>
    </rPh>
    <rPh sb="20" eb="21">
      <t>オス</t>
    </rPh>
    <phoneticPr fontId="8"/>
  </si>
  <si>
    <t>会計法第29条の3第4項
企画競争を採用し、提出された企画提案書を評価した結果、最も優れていると評価された者を契約の相手方として特定したため。</t>
    <rPh sb="27" eb="29">
      <t>キカク</t>
    </rPh>
    <phoneticPr fontId="1"/>
  </si>
  <si>
    <t>ＤＭＯを担う人材育成プログラムの策定・研修実施</t>
    <rPh sb="4" eb="5">
      <t>ニナ</t>
    </rPh>
    <rPh sb="6" eb="8">
      <t>ジンザイ</t>
    </rPh>
    <rPh sb="8" eb="10">
      <t>イクセイ</t>
    </rPh>
    <rPh sb="16" eb="18">
      <t>サクテイ</t>
    </rPh>
    <rPh sb="19" eb="21">
      <t>ケンシュウ</t>
    </rPh>
    <rPh sb="21" eb="23">
      <t>ジッシ</t>
    </rPh>
    <phoneticPr fontId="2"/>
  </si>
  <si>
    <t>機械式立体駐車場の安全対策の推進に係る検討調査</t>
    <rPh sb="0" eb="3">
      <t>キカイシキ</t>
    </rPh>
    <rPh sb="3" eb="5">
      <t>リッタイ</t>
    </rPh>
    <rPh sb="5" eb="8">
      <t>チュウシャジョウ</t>
    </rPh>
    <rPh sb="9" eb="11">
      <t>アンゼン</t>
    </rPh>
    <rPh sb="11" eb="13">
      <t>タイサク</t>
    </rPh>
    <rPh sb="14" eb="16">
      <t>スイシン</t>
    </rPh>
    <rPh sb="17" eb="18">
      <t>カカ</t>
    </rPh>
    <rPh sb="19" eb="21">
      <t>ケントウ</t>
    </rPh>
    <rPh sb="21" eb="23">
      <t>チョウサ</t>
    </rPh>
    <phoneticPr fontId="8"/>
  </si>
  <si>
    <t>　機械式立体駐車場は、都市の限られた空間に自動車の駐車場所を提供するという都市機能の一端を担っており、暮らしを支える身近な設備として日常的に利用されている。しかしその一方で、昨今、利用者等の事故が発生していることから、国土交通省は平成２６年に「機械式立体駐車場の安全対策に関するガイドライン」（以下「ガイドライン」という。）を策定・公表し、関係主体に対して安全対策の推進を要請している。
　このような背景から、本業務は、既設の機械式立体駐車場の安全対策の推進に向けた実証調査等を行うとともに、機械式立体駐車場のあり方に関する検討調査を行うことにより、機械式立体駐車場の安全対策の一層の推進を図るものである。
　本業務を行うにあたっては、機械装置の安全性に関する検討業務を行った実績等を有していることが必要であり、担当者の知識や経験及び本業務のテーマ等の検討方法についての幅広い提案を評価し、優れた提案を選定する企画競争を経て発注することが適切であるため、価格中心による一般競争ではなく、当該手続きを行ったところである。
　その結果、上記相手方の企画提案は、本業務の趣旨を的確に理解し、妥当性の高い実施手順を提示したものであり、特定テーマに対する企画提案についても、機械式立体駐車場の安全対策における現状や取組状況に関して適切に把握しており、安全対策の推進に向けた実証調査における対象案件の抽出する視点についても具体的かつ網羅的に提案されている点、安全性に関する評価のあり方や、点検・整備のあり方の検討を行う上で、検討項目を明確にしておりその作業方法について、安全性評価基準等検討部会を設置するなど具体的に提案されている点から、社会情勢等との整合性が高く、説得力があり、的確性及び実現性があると判断し、企画競争実施委員会及び企画競争有識者委員会にて当該法人を特定したものである。
 　したがって、本調査については、会計法第２９条の３第４項及び予決令第１０２条の４第３号に基づき、公益社団法人 立体駐車場工業会と随意契約を行うものである。
（企画競争）</t>
  </si>
  <si>
    <t>新技術の導入によるＢＲＴ等バス交通の利用促進に関する検討調査</t>
    <rPh sb="0" eb="3">
      <t>シンギジュツ</t>
    </rPh>
    <rPh sb="4" eb="6">
      <t>ドウニュウ</t>
    </rPh>
    <rPh sb="12" eb="13">
      <t>トウ</t>
    </rPh>
    <rPh sb="15" eb="17">
      <t>コウツウ</t>
    </rPh>
    <rPh sb="18" eb="20">
      <t>リヨウ</t>
    </rPh>
    <rPh sb="20" eb="22">
      <t>ソクシン</t>
    </rPh>
    <rPh sb="23" eb="24">
      <t>カン</t>
    </rPh>
    <rPh sb="26" eb="28">
      <t>ケントウ</t>
    </rPh>
    <rPh sb="28" eb="30">
      <t>チョウサ</t>
    </rPh>
    <phoneticPr fontId="8"/>
  </si>
  <si>
    <t>　本業務は、ＢＲＴ等バス交通への新技術導入に向けたバリアフリー縁石等の公道等での社会実験を行い、その検証結果を取りまとめるとともに、大量乗降可能な停留所、駅前広場等に関する技術的工夫について調査し、その効果や課題について、整理・分析を行うこと目的とする。
　本業務を行うにあたっては、公共交通に関連する交通施設への新技術の導入に関する業務を行った実績を有していることなどが必要であり、担当者の知識や経験及び本業務のテーマ等の検討方法についての幅広い提案を評価し、優れた提案を選定する企画競争を経て発注することが適切であるため、価格中心による一般競争ではなく、企画競争を行ったところである。
　その結果、上記相手方の企画提案は、本業務の趣旨を的確に理解し、妥当性の高い実施手順を提示し、特定テーマに対する企画提案についても、的確性、実現性があるものであった。具体的には、実証実験について、時間経過に伴う正着の技量・意識の変化などを検証するため、実験期間を長期間（2ヶ月）とする提案や実験中の事故を未然に防ぐ方策について提案がなされた。また、新技術の導入検討について、ＩＣＴなど、日本の最先端技術を活用した新技術の導入の可能性も検討する提案や技術面だけでなく、法制度面の課題も分析、整理する内容の提案がなされた。以上より、上記相手方は、本業務の遂行にあたって、十分な専門性、経験があると判断し、企画競争実施委員会及び企画競争有識者委員会にて当該共同提案体を特定したものである。
　したがって本調査については、会計法第２９条の３第４項及び予決令第１０２条の４第３号に基づき、新技術の導入によるＢＲＴ等バス交通の利用促進に関する検討調査業務公益社団法人日本交通計画協会・株式会社トーニチコンサルタント共同提案体と随意契約を行うものである。
（企画競争）</t>
  </si>
  <si>
    <t>都市の国際競争力強化に資する公共公益施設整備等のあり方に関する検討調査業務</t>
    <rPh sb="22" eb="23">
      <t>トウ</t>
    </rPh>
    <rPh sb="26" eb="27">
      <t>カタ</t>
    </rPh>
    <rPh sb="28" eb="29">
      <t>カン</t>
    </rPh>
    <rPh sb="33" eb="35">
      <t>チョウサ</t>
    </rPh>
    <rPh sb="35" eb="37">
      <t>ギョウム</t>
    </rPh>
    <phoneticPr fontId="8"/>
  </si>
  <si>
    <t>　本業務は、特定都市再生緊急整備地域おける都市開発事業などの整備状況を把握するとともに整備効果を分析し、都市開発事業を推進する上で今後新たに必要となる公共公益施設整備の経済波及効果等の算出及び分析を行うことを目的とする。
　本事業の履行にあたっては、都市の国際競争力の強化に資する都市開発事業・公共公益施設の整備による経済波及効果などのストック効果を定量的、客観的に把握し、分析する能力を有していることに加え、物流施設の整備・高度化を進める上での課題への対応方策を検討するための能力を有していることが必要がある。
　このため、本件は価格中心による一般競争に馴染まず、配置予定者の知識や経験、業務の実施方針、特定テーマに対する企画提案等を評価し、請負者を選定できる企画競争により発注することが適切であり、当該手続きを行ったところである。
　企画競争実施のため、平成２８年４月２８日から５月３１日までの期間、庁舎内掲示板および調達情報公開システムにて本調査に関する企画を募集したところ、１１者が業務説明書の交付を求め、３者から企画提案書の提出があった。提出のあった企画書の内容について、評価者３名による匿名審査方式で書類審査を行い、「企画競争実施委員会」および「都市局企画競争有識者委員会」に諮った結果、都市の国際競争力強化に資する公共公益施設整備等のあり方に関する検討調査業務共同提案体の企画提案が、他社と比べ優れていることから、同共同提案体が特定された。
　その内容は、目的・条件・内容の理解度が高く、本調査を確実に遂行できると判断されることから、会計法第２９条の３第４項及び予算決算及び会計令第１０２条の４第３号に基づき、同共同提案体と随意契約を行うものである。（企画競争）</t>
    <rPh sb="116" eb="118">
      <t>リコウ</t>
    </rPh>
    <rPh sb="147" eb="149">
      <t>コウキョウ</t>
    </rPh>
    <rPh sb="149" eb="151">
      <t>コウエキ</t>
    </rPh>
    <rPh sb="151" eb="153">
      <t>シセツ</t>
    </rPh>
    <rPh sb="154" eb="156">
      <t>セイビ</t>
    </rPh>
    <rPh sb="159" eb="161">
      <t>ケイザイ</t>
    </rPh>
    <rPh sb="161" eb="165">
      <t>ハキュウコウカ</t>
    </rPh>
    <rPh sb="172" eb="174">
      <t>コウカ</t>
    </rPh>
    <rPh sb="175" eb="178">
      <t>テイリョウテキ</t>
    </rPh>
    <rPh sb="179" eb="182">
      <t>キャッカンテキ</t>
    </rPh>
    <rPh sb="183" eb="185">
      <t>ハアク</t>
    </rPh>
    <rPh sb="187" eb="189">
      <t>ブンセキ</t>
    </rPh>
    <rPh sb="191" eb="193">
      <t>ノウリョク</t>
    </rPh>
    <rPh sb="194" eb="195">
      <t>ユウ</t>
    </rPh>
    <rPh sb="202" eb="203">
      <t>クワ</t>
    </rPh>
    <rPh sb="205" eb="207">
      <t>ブツリュウ</t>
    </rPh>
    <rPh sb="207" eb="209">
      <t>シセツ</t>
    </rPh>
    <rPh sb="210" eb="212">
      <t>セイビ</t>
    </rPh>
    <rPh sb="213" eb="216">
      <t>コウドカ</t>
    </rPh>
    <rPh sb="217" eb="218">
      <t>スス</t>
    </rPh>
    <rPh sb="220" eb="221">
      <t>ウエ</t>
    </rPh>
    <rPh sb="223" eb="225">
      <t>カダイ</t>
    </rPh>
    <rPh sb="227" eb="229">
      <t>タイオウ</t>
    </rPh>
    <rPh sb="229" eb="231">
      <t>ホウサク</t>
    </rPh>
    <rPh sb="232" eb="234">
      <t>ケントウ</t>
    </rPh>
    <rPh sb="239" eb="241">
      <t>ノウリョク</t>
    </rPh>
    <rPh sb="242" eb="243">
      <t>ユウ</t>
    </rPh>
    <rPh sb="593" eb="595">
      <t>キカク</t>
    </rPh>
    <rPh sb="595" eb="597">
      <t>テイアン</t>
    </rPh>
    <rPh sb="602" eb="603">
      <t>クラ</t>
    </rPh>
    <rPh sb="604" eb="605">
      <t>スグ</t>
    </rPh>
    <rPh sb="614" eb="615">
      <t>ドウ</t>
    </rPh>
    <rPh sb="615" eb="617">
      <t>キョウドウ</t>
    </rPh>
    <rPh sb="617" eb="619">
      <t>テイアン</t>
    </rPh>
    <rPh sb="619" eb="620">
      <t>タイ</t>
    </rPh>
    <rPh sb="713" eb="715">
      <t>キョウドウ</t>
    </rPh>
    <rPh sb="715" eb="717">
      <t>テイアン</t>
    </rPh>
    <rPh sb="717" eb="718">
      <t>タイ</t>
    </rPh>
    <phoneticPr fontId="2"/>
  </si>
  <si>
    <t>下水道資源の利活用に資する技術開発促進検討業務</t>
  </si>
  <si>
    <t>会計法第29条の3第4項及び予決令第102条の4第3号
　本業務では、下水道資源の利活用に資する技術について、課題の把握及び改善策の検討を行い、下水道資源の有効活用を推進するための技術開発を促進させると共に、将来的には実規模レベルでの実証等を通じ、技術の普及展開を図ることを目的とする。
　本業務の実施に当たっては、下水道資源の利活用に資する技術の幅広い知識や、先進的な基礎・応用研究の把握、高度な技術等が必要であり、今般、企画競争による手続きを行った。
　その結果、上記相手方の企画提案書は、他分野との連携方策も含めた下水道資源の利活用に資する技術開発の方向性が具体的に示されるなど、特定テーマに関する企画提案の的確性、実現性等の観点から妥当であるとして、企画競争等審査委員会において特定された。
　よって、本業務を最も適切に行える唯一の者として、上記相手方と随意契約を締結するものである。</t>
  </si>
  <si>
    <t>九州地域における投資戦略把握調査</t>
    <rPh sb="0" eb="2">
      <t>キュウシュウ</t>
    </rPh>
    <rPh sb="2" eb="4">
      <t>チイキ</t>
    </rPh>
    <rPh sb="8" eb="10">
      <t>トウシ</t>
    </rPh>
    <rPh sb="10" eb="12">
      <t>センリャク</t>
    </rPh>
    <rPh sb="12" eb="14">
      <t>ハアク</t>
    </rPh>
    <rPh sb="14" eb="16">
      <t>チョウサ</t>
    </rPh>
    <phoneticPr fontId="1"/>
  </si>
  <si>
    <t>防災教育及び河川教育の普及・展開に関する広報検討業務</t>
  </si>
  <si>
    <t xml:space="preserve">会計法第２９条の３第４項、・政府調達に関する協定第13号第1項（b）及び国の物品等又は特定役務の調達手続きの特例を定める政令第13条第1項第1号
　本業務は、今後大規模な災害が発生した場合でも子どもたちが自ら考え、主体的に避難できるよう、学校教育現場において、水害、地震、火山等あらゆる災害に備えた防災教育及び河川教育の充実を図ることを目的とするものである。
本業務の実施にあたっては、防災教育及び河川教育の普及・展開を行うにあたり、これまでに同種あるいは類似業務を行い、高度な専門的知見を有している必要があることから、今般企画競争による手続きを行った。
　その結果、上記相手方の企画提案は、現状の課題を的確に把握し、関係者とのネットワークを活用した提案を含めて示すなど、「業務理解度」、「的確性」、「実現性」で優れており、当該業務の遂行に十分な能力を有すると企画競争等審査委員会において認められた。
　よって、本業務を最も適切に行える唯一の者として、上記相手方と随意契約を締結するものである。
</t>
  </si>
  <si>
    <t>複合不動産に係る鑑定評価手法の精緻化等に関する調査検討業務</t>
  </si>
  <si>
    <t xml:space="preserve">（根拠条文）会計法第29条の３第４項
（理由）本業務は、土地・建物一体の複合不動産の鑑定評価において、公表された取引事例等を活用し、収益等をもとに求めた価格等の検証を行うため、海外の鑑定評価制度等における参考となる情報の収集・整理やケーススタディ等を行いながら、取引事例等を用いた検証方法の具体化に向けた検討を行うものである。
本業務の実施にあたり、企画競争の実施について（平成18年11月16日付国官会第936号）に基づき企画提案書の募集を行ったところ、公益社団法人日本不動産鑑定士協会連合会ほか１者から企画提案書が提出された。
企画競争有識者委員会及び企画競争実施委員会の審議の結果、実施方針、特定テーマに係る提案が優位であり、実施体制の充実度、担当予定職員の適性等が的確であると認められたことから、公益社団法人日本不動産鑑定士協会連合会を委託するにあたっての最適格者と判断し特定したものである。
よって、本業務は、会計法第29条の3第4項及び予算決算及び会計令第102条の4第三号により、公益社団法人日本不動産鑑定士協会連合会と随意契約を行う。
</t>
  </si>
  <si>
    <t>下水道による浸水対策に資する情報利活用検討業務</t>
  </si>
  <si>
    <t>会計法第29条の3第4項及び予決令第102条の4第3号
　本業務は、情報基盤を軸としたソフト対策等の手法を整理し、内水による浸水被害の軽減に資することを目的として実施するものである・。
　業務の実施にあたり、下水道による浸水対策に資する情報基盤の改良や活用方法の整理を行う際に、情報基盤の継続的な利活用や浸水対策への活用等の観点を踏まえた検討が必要不可欠であるため、今般、企画競争による手続きを行った。
　その結果、上記相手方の提案は、留意すべき事項が適切に理解されていたとともに、基盤情報から他都市の浸水対策事例や浸水対策制度の活用情報を自治体職員が入手することでソフト対策を促進するとしており、特定テーマに関する企画提案の実現性の観点等から妥当であるとして企画競争等審査委員会において特定された。
　よって、本業務最も適切に行える唯一の者として、上記相手方と随意契約を締結するものである。</t>
  </si>
  <si>
    <t>「かわまちづくり」の推進に関する検討業務</t>
  </si>
  <si>
    <t xml:space="preserve">会計法第29条の3第4項及び予決令第102条の4第3号
　本業務は、これまでに取り組んできた河川を活用した様々な事業について、より一層、効果的、効率的に地域振興に寄与するよう、各事業、施策に関する検討及び検証を行い、事業制度等を再構築することを目的とする。
　業務内容は、地域と連携したかわづくりに関するとりまとめ（好事例に関する情報収集・分析、課題の残る地域に関する情報収集・分析、民間まちづくり事業者への意識調査及び課題整理、意見交換の実施）、地域振興策に関する調査・検討（地域振興策に関する調査、各種取組、施策等との連携の検討）、地域振興に繋がる河川事業制度等の再構築に向けた検討を行うものであり、業務を適切に遂行するためには、多角的な視点で、幅広く検討するための専門的な技術が求められることから、企画提案させる必要があった。
　今般、企画競争による手続きを行い、その結果、上記相手方の提案は、業務を適切に理解しており、特定テーマに関する企画提案の的確性が高く、企画競争等審査委員会において特定された。
　よって、本業務を最も適切に行える唯一の者として、上記相手方と随意契約を締結するものである。
</t>
  </si>
  <si>
    <t>平成２８年度　所有者の所在の把握が難しい土地の利活用に関する検討調査</t>
  </si>
  <si>
    <t>ＩＣＴ等を活用した段階的高度処理等推進方策検討業務</t>
  </si>
  <si>
    <t>会計法第29条の3第4項及び予決令第102条の4第3号
　本業務は、ICT等の新技術を活用した段階的高度処理等や計画法流水質等の方向性を検討し、社会状況や技術動向に即した、今後の水質管理・評価の制度等のあり方を示すことにより、閉鎖的水域等における早期水質改善を図ることを目的として実施するものである。
　業務の実施にあたり、ICT等を活用した段階的高度処理等推進方策を検討する上での留意事項を踏まえた対応が必要不可欠であるため、今般、企画競争による手続きを行った。
　その結果、上記相手方の提案は、留意すべき事項が適切に理解されていたとともに、ICT等活用した処理技術について、処理原理や評価手順の明確化について検討するほか、高度処理として事業計画に位置づけ、自治体は事業を進めやすい方策を検討するとしており、特定テーマに関する企画提案の実現性の観点等から妥当であるとして企画競争等審査委員会において特定された。
　よって、本業務を最も適切に行える唯一の者として、上記相手方と随意契約を締結するものである。</t>
  </si>
  <si>
    <t>支出負担行為担当官
港湾局長　菊地　身智雄
国土交通省　港湾局
東京都千代田区霞ヶ関２－１－３</t>
    <rPh sb="10" eb="13">
      <t>コウワンキョク</t>
    </rPh>
    <rPh sb="13" eb="14">
      <t>チョウ</t>
    </rPh>
    <rPh sb="15" eb="17">
      <t>キクチ</t>
    </rPh>
    <rPh sb="18" eb="20">
      <t>ミチ</t>
    </rPh>
    <rPh sb="20" eb="21">
      <t>オス</t>
    </rPh>
    <rPh sb="22" eb="24">
      <t>コクド</t>
    </rPh>
    <rPh sb="24" eb="27">
      <t>コウツウショウ</t>
    </rPh>
    <rPh sb="28" eb="31">
      <t>コウワンキョク</t>
    </rPh>
    <rPh sb="32" eb="35">
      <t>トウキョウト</t>
    </rPh>
    <rPh sb="35" eb="39">
      <t>チヨダク</t>
    </rPh>
    <rPh sb="39" eb="42">
      <t>カスミガセキ</t>
    </rPh>
    <phoneticPr fontId="8"/>
  </si>
  <si>
    <t>下水道管きょ空間利活用に関する調査検討業務</t>
  </si>
  <si>
    <t>会計法第29条の3第4項及び予決令第102条の4第3号
　本業務は、下水道管きょの空間利活用の一環として、現状把握及び課題の抽出を行うとともに、今後の活用方策について検討し、下水道施設の津特区効果を最大限発揮することを目的とする。
　本業務の実施に当たっては、下水道管きょの維持管理に関する幅広い知識や、管きょ空間の新たな活用方策検討のための高い技術力等が必要であり、今般、企画競争による手続きを行った。
　その結果、上記相手方は、業務の理解度及び実施手順が適切であり、特定テーマに関する企画提案の的確性、実現性等の観点も妥当であるとして、企画競争等審査委員会において特定された。
　よって、本業務を最も適切に行える唯一の者として、上記相手方と随意契約を締結するものである。</t>
  </si>
  <si>
    <t>地域資源を活用した観光地魅力創造事業」『ニセコサマーステイ～夏のスキー場利用によるマウンテンリゾート活性化の確立にむけて～』に係る調査業務</t>
    <rPh sb="0" eb="2">
      <t>チイキ</t>
    </rPh>
    <rPh sb="2" eb="4">
      <t>シゲン</t>
    </rPh>
    <rPh sb="5" eb="7">
      <t>カツヨウ</t>
    </rPh>
    <rPh sb="9" eb="12">
      <t>カンコウチ</t>
    </rPh>
    <rPh sb="12" eb="14">
      <t>ミリョク</t>
    </rPh>
    <rPh sb="14" eb="16">
      <t>ソウゾウ</t>
    </rPh>
    <rPh sb="16" eb="18">
      <t>ジギョウ</t>
    </rPh>
    <rPh sb="30" eb="31">
      <t>ナツ</t>
    </rPh>
    <rPh sb="35" eb="36">
      <t>ジョウ</t>
    </rPh>
    <rPh sb="36" eb="38">
      <t>リヨウ</t>
    </rPh>
    <rPh sb="50" eb="53">
      <t>カッセイカ</t>
    </rPh>
    <rPh sb="54" eb="56">
      <t>カクリツ</t>
    </rPh>
    <rPh sb="63" eb="64">
      <t>カカ</t>
    </rPh>
    <rPh sb="65" eb="67">
      <t>チョウサ</t>
    </rPh>
    <rPh sb="67" eb="69">
      <t>ギョウム</t>
    </rPh>
    <phoneticPr fontId="1"/>
  </si>
  <si>
    <t>支出負担行為担当官
北海道運輸局長　石﨑　仁志
北海道札幌市中央区大通西１０丁目</t>
    <rPh sb="0" eb="2">
      <t>シシュツ</t>
    </rPh>
    <rPh sb="2" eb="4">
      <t>フタン</t>
    </rPh>
    <rPh sb="4" eb="6">
      <t>コウイ</t>
    </rPh>
    <rPh sb="6" eb="8">
      <t>タントウ</t>
    </rPh>
    <rPh sb="8" eb="9">
      <t>カン</t>
    </rPh>
    <rPh sb="10" eb="13">
      <t>ホッカイドウ</t>
    </rPh>
    <rPh sb="13" eb="16">
      <t>ウンユキョク</t>
    </rPh>
    <rPh sb="16" eb="17">
      <t>チョウ</t>
    </rPh>
    <rPh sb="18" eb="23">
      <t>イシザキ</t>
    </rPh>
    <rPh sb="24" eb="27">
      <t>ホッカイドウ</t>
    </rPh>
    <rPh sb="27" eb="30">
      <t>サッポロシ</t>
    </rPh>
    <rPh sb="30" eb="33">
      <t>チュウオウク</t>
    </rPh>
    <rPh sb="33" eb="35">
      <t>オオドオリ</t>
    </rPh>
    <rPh sb="35" eb="36">
      <t>ニシ</t>
    </rPh>
    <rPh sb="38" eb="40">
      <t>チョウメ</t>
    </rPh>
    <phoneticPr fontId="1"/>
  </si>
  <si>
    <t>倶知安町は、夏の滞在者の増加、周遊促進（滞在時間増）を目的に、マウンテンバイクの最新コンテンツ「フロートレイル」をスイスから導入し実証事業をスキー場（旭ヶ丘総合公園）で実施し、さらに施設の利用活性化を目的に各コンテンツの拠点として整備する。また、市街地エリアの景観整備についての検討をスキー場エリア（ニセコグランヒラフなど）へ広がりを持たせる必要性についてリゾート先進地から学び、行政や民間スキー場事業者等と足並みを揃えた整備計画検討への意識の醸成を図ることとしている。　　　　　　　　　　　　　　　　　　　　　　　　　　　　　　　　　　　　　　　　　　　　　　　　　　　　　　　　　　　　　　　　　　　　当業務につき、企画競争を実施し内容を評価した結果、当該法人の企画提案書が特定されたことから、随意契約を締結するものである。（会計法第２９条の３第４項、予算決算及び会計令第１０２条の４第３号）</t>
    <rPh sb="0" eb="4">
      <t>クッチャンチョウ</t>
    </rPh>
    <rPh sb="6" eb="7">
      <t>ナツ</t>
    </rPh>
    <rPh sb="8" eb="11">
      <t>タイザイシャ</t>
    </rPh>
    <rPh sb="12" eb="14">
      <t>ゾウカ</t>
    </rPh>
    <rPh sb="15" eb="17">
      <t>シュウユウ</t>
    </rPh>
    <rPh sb="17" eb="19">
      <t>ソクシン</t>
    </rPh>
    <rPh sb="20" eb="22">
      <t>タイザイ</t>
    </rPh>
    <rPh sb="22" eb="24">
      <t>ジカン</t>
    </rPh>
    <rPh sb="24" eb="25">
      <t>ゾウ</t>
    </rPh>
    <rPh sb="27" eb="29">
      <t>モクテキ</t>
    </rPh>
    <rPh sb="40" eb="42">
      <t>サイシン</t>
    </rPh>
    <rPh sb="62" eb="64">
      <t>ドウニュウ</t>
    </rPh>
    <rPh sb="65" eb="67">
      <t>ジッショウ</t>
    </rPh>
    <rPh sb="67" eb="69">
      <t>ジギョウ</t>
    </rPh>
    <rPh sb="73" eb="74">
      <t>ジョウ</t>
    </rPh>
    <rPh sb="75" eb="76">
      <t>アサヒ</t>
    </rPh>
    <rPh sb="77" eb="78">
      <t>オカ</t>
    </rPh>
    <rPh sb="78" eb="80">
      <t>ソウゴウ</t>
    </rPh>
    <rPh sb="80" eb="82">
      <t>コウエン</t>
    </rPh>
    <rPh sb="84" eb="86">
      <t>ジッシ</t>
    </rPh>
    <rPh sb="91" eb="93">
      <t>シセツ</t>
    </rPh>
    <rPh sb="94" eb="96">
      <t>リヨウ</t>
    </rPh>
    <rPh sb="96" eb="99">
      <t>カッセイカ</t>
    </rPh>
    <rPh sb="100" eb="102">
      <t>モクテキ</t>
    </rPh>
    <rPh sb="103" eb="104">
      <t>カク</t>
    </rPh>
    <rPh sb="110" eb="112">
      <t>キョテン</t>
    </rPh>
    <rPh sb="115" eb="117">
      <t>セイビ</t>
    </rPh>
    <rPh sb="123" eb="126">
      <t>シガイチ</t>
    </rPh>
    <rPh sb="130" eb="132">
      <t>ケイカン</t>
    </rPh>
    <rPh sb="132" eb="134">
      <t>セイビ</t>
    </rPh>
    <rPh sb="139" eb="141">
      <t>ケントウ</t>
    </rPh>
    <rPh sb="145" eb="146">
      <t>ジョウ</t>
    </rPh>
    <rPh sb="163" eb="164">
      <t>ヒロ</t>
    </rPh>
    <rPh sb="167" eb="168">
      <t>モ</t>
    </rPh>
    <rPh sb="171" eb="174">
      <t>ヒツヨウセイ</t>
    </rPh>
    <rPh sb="182" eb="185">
      <t>センシンチ</t>
    </rPh>
    <rPh sb="187" eb="188">
      <t>マナ</t>
    </rPh>
    <rPh sb="190" eb="192">
      <t>ギョウセイ</t>
    </rPh>
    <rPh sb="193" eb="195">
      <t>ミンカン</t>
    </rPh>
    <rPh sb="198" eb="199">
      <t>ジョウ</t>
    </rPh>
    <rPh sb="199" eb="202">
      <t>ジギョウシャ</t>
    </rPh>
    <rPh sb="202" eb="203">
      <t>トウ</t>
    </rPh>
    <rPh sb="204" eb="206">
      <t>アシナ</t>
    </rPh>
    <rPh sb="208" eb="209">
      <t>ソロ</t>
    </rPh>
    <rPh sb="211" eb="213">
      <t>セイビ</t>
    </rPh>
    <rPh sb="213" eb="215">
      <t>ケイカク</t>
    </rPh>
    <rPh sb="215" eb="217">
      <t>ケントウ</t>
    </rPh>
    <rPh sb="219" eb="221">
      <t>イシキ</t>
    </rPh>
    <rPh sb="222" eb="224">
      <t>ジョウセイ</t>
    </rPh>
    <rPh sb="225" eb="226">
      <t>ハカ</t>
    </rPh>
    <rPh sb="303" eb="304">
      <t>トウ</t>
    </rPh>
    <rPh sb="304" eb="306">
      <t>ギョウム</t>
    </rPh>
    <rPh sb="310" eb="312">
      <t>キカク</t>
    </rPh>
    <rPh sb="312" eb="314">
      <t>キョウソウ</t>
    </rPh>
    <rPh sb="315" eb="317">
      <t>ジッシ</t>
    </rPh>
    <rPh sb="318" eb="320">
      <t>ナイヨウ</t>
    </rPh>
    <rPh sb="321" eb="323">
      <t>ヒョウカ</t>
    </rPh>
    <rPh sb="325" eb="327">
      <t>ケッカ</t>
    </rPh>
    <rPh sb="328" eb="330">
      <t>トウガイ</t>
    </rPh>
    <rPh sb="330" eb="332">
      <t>ホウジン</t>
    </rPh>
    <rPh sb="333" eb="335">
      <t>キカク</t>
    </rPh>
    <rPh sb="335" eb="338">
      <t>テイアンショ</t>
    </rPh>
    <rPh sb="339" eb="341">
      <t>トクテイ</t>
    </rPh>
    <rPh sb="349" eb="351">
      <t>ズイイ</t>
    </rPh>
    <rPh sb="351" eb="353">
      <t>ケイヤク</t>
    </rPh>
    <rPh sb="354" eb="356">
      <t>テイケツ</t>
    </rPh>
    <rPh sb="365" eb="368">
      <t>カイケイホウ</t>
    </rPh>
    <rPh sb="368" eb="369">
      <t>ダイ</t>
    </rPh>
    <rPh sb="371" eb="372">
      <t>ジョウ</t>
    </rPh>
    <rPh sb="374" eb="375">
      <t>ダイ</t>
    </rPh>
    <rPh sb="376" eb="377">
      <t>コウ</t>
    </rPh>
    <rPh sb="378" eb="380">
      <t>ヨサン</t>
    </rPh>
    <rPh sb="380" eb="382">
      <t>ケッサン</t>
    </rPh>
    <rPh sb="382" eb="383">
      <t>オヨ</t>
    </rPh>
    <rPh sb="384" eb="386">
      <t>カイケイ</t>
    </rPh>
    <rPh sb="386" eb="387">
      <t>レイ</t>
    </rPh>
    <rPh sb="387" eb="388">
      <t>ダイ</t>
    </rPh>
    <rPh sb="391" eb="392">
      <t>ジョウ</t>
    </rPh>
    <rPh sb="394" eb="395">
      <t>ダイ</t>
    </rPh>
    <rPh sb="396" eb="397">
      <t>ゴウ</t>
    </rPh>
    <phoneticPr fontId="1"/>
  </si>
  <si>
    <t>河川環境政策に関する評価・検討業務</t>
  </si>
  <si>
    <t>官民連携による旅客船ターミナルの整備手法に関する検討業務</t>
  </si>
  <si>
    <t>会計法第29条の3第4項
企画競争を採用し、提出された企画提案書等を評価した結果、最も優れていると評価された者を契約の相手方として特定したため。</t>
    <rPh sb="27" eb="29">
      <t>キカク</t>
    </rPh>
    <rPh sb="32" eb="33">
      <t>ナド</t>
    </rPh>
    <phoneticPr fontId="1"/>
  </si>
  <si>
    <t>SCMの進展と環境規制の強化に伴う海上輸送ネットワークへの影響と必要な港湾機能に係る調査検討業務</t>
    <rPh sb="19" eb="21">
      <t>ユソウ</t>
    </rPh>
    <phoneticPr fontId="1"/>
  </si>
  <si>
    <t>新たな鑑定評価等ニーズに関する調査検討業務</t>
  </si>
  <si>
    <t>図書「河川事業関係例規集（平成２８年度版）」購入</t>
  </si>
  <si>
    <t>支出負担行為担当官
中国地方整備局長
丸山　隆英
広島県広島市中区上八丁堀６－３０</t>
  </si>
  <si>
    <t>会計法第29条の3第4項及び予決令第102条の4第3号
本図書は、当該法人のみが作成、販売しているもので、一般書店等では販売されていないため。</t>
    <rPh sb="28" eb="29">
      <t>ホン</t>
    </rPh>
    <rPh sb="29" eb="31">
      <t>トショ</t>
    </rPh>
    <rPh sb="33" eb="35">
      <t>トウガイ</t>
    </rPh>
    <rPh sb="35" eb="37">
      <t>ホウジン</t>
    </rPh>
    <rPh sb="40" eb="42">
      <t>サクセイ</t>
    </rPh>
    <rPh sb="43" eb="45">
      <t>ハンバイ</t>
    </rPh>
    <rPh sb="53" eb="55">
      <t>イッパン</t>
    </rPh>
    <rPh sb="55" eb="57">
      <t>ショテン</t>
    </rPh>
    <rPh sb="57" eb="58">
      <t>トウ</t>
    </rPh>
    <rPh sb="60" eb="62">
      <t>ハンバイ</t>
    </rPh>
    <phoneticPr fontId="18"/>
  </si>
  <si>
    <t>国内観光の振興に関する調査・分析業務</t>
    <rPh sb="0" eb="2">
      <t>コクナイ</t>
    </rPh>
    <rPh sb="2" eb="4">
      <t>カンコウ</t>
    </rPh>
    <rPh sb="5" eb="7">
      <t>シンコウ</t>
    </rPh>
    <rPh sb="8" eb="9">
      <t>カン</t>
    </rPh>
    <rPh sb="11" eb="13">
      <t>チョウサ</t>
    </rPh>
    <rPh sb="14" eb="16">
      <t>ブンセキ</t>
    </rPh>
    <rPh sb="16" eb="18">
      <t>ギョウム</t>
    </rPh>
    <phoneticPr fontId="2"/>
  </si>
  <si>
    <t>気候変動が下水道管渠へ及ぼす影響に対する産官学連携による対応方策検討業務</t>
    <rPh sb="0" eb="2">
      <t>キコウ</t>
    </rPh>
    <rPh sb="2" eb="4">
      <t>ヘンドウ</t>
    </rPh>
    <rPh sb="5" eb="8">
      <t>ゲスイドウ</t>
    </rPh>
    <rPh sb="8" eb="10">
      <t>カンキョ</t>
    </rPh>
    <rPh sb="11" eb="12">
      <t>オヨ</t>
    </rPh>
    <rPh sb="14" eb="16">
      <t>エイキョウ</t>
    </rPh>
    <rPh sb="17" eb="18">
      <t>タイ</t>
    </rPh>
    <rPh sb="20" eb="23">
      <t>サンカンガク</t>
    </rPh>
    <rPh sb="23" eb="25">
      <t>レンケイ</t>
    </rPh>
    <rPh sb="28" eb="30">
      <t>タイオウ</t>
    </rPh>
    <rPh sb="30" eb="32">
      <t>ホウサク</t>
    </rPh>
    <rPh sb="32" eb="34">
      <t>ケントウ</t>
    </rPh>
    <rPh sb="34" eb="36">
      <t>ギョウム</t>
    </rPh>
    <phoneticPr fontId="5"/>
  </si>
  <si>
    <t>下水処理場における水処理二軸管理方策検討業務</t>
    <rPh sb="0" eb="2">
      <t>ゲスイ</t>
    </rPh>
    <rPh sb="2" eb="5">
      <t>ショリジョウ</t>
    </rPh>
    <rPh sb="9" eb="10">
      <t>ミズ</t>
    </rPh>
    <rPh sb="10" eb="12">
      <t>ショリ</t>
    </rPh>
    <rPh sb="12" eb="16">
      <t>ニジクカンリ</t>
    </rPh>
    <rPh sb="16" eb="18">
      <t>ホウサク</t>
    </rPh>
    <rPh sb="18" eb="20">
      <t>ケントウ</t>
    </rPh>
    <rPh sb="20" eb="22">
      <t>ギョウム</t>
    </rPh>
    <phoneticPr fontId="5"/>
  </si>
  <si>
    <t>港湾関連映像機器配置構想検討業務</t>
  </si>
  <si>
    <t>物品購入（河川事業関係例規集　平成２８年度版）
７０冊</t>
    <rPh sb="26" eb="27">
      <t>サツ</t>
    </rPh>
    <phoneticPr fontId="1"/>
  </si>
  <si>
    <t>支出負担行為担当官
北陸地方整備局長
中神　陽一
新潟県新潟市中央区美咲町1-1-1
新潟美咲合同庁舎1号館</t>
    <rPh sb="0" eb="2">
      <t>シシュツ</t>
    </rPh>
    <rPh sb="2" eb="4">
      <t>フタン</t>
    </rPh>
    <rPh sb="4" eb="6">
      <t>コウイ</t>
    </rPh>
    <rPh sb="6" eb="9">
      <t>タントウカン</t>
    </rPh>
    <rPh sb="10" eb="17">
      <t>ホクリクチホウセイビキョク</t>
    </rPh>
    <rPh sb="17" eb="18">
      <t>チョウ</t>
    </rPh>
    <rPh sb="25" eb="28">
      <t>ニイガタケン</t>
    </rPh>
    <rPh sb="28" eb="31">
      <t>ニイガタシ</t>
    </rPh>
    <rPh sb="31" eb="34">
      <t>チュウオウク</t>
    </rPh>
    <rPh sb="34" eb="37">
      <t>ミサキチョウ</t>
    </rPh>
    <rPh sb="43" eb="47">
      <t>ニイガタミサキ</t>
    </rPh>
    <rPh sb="47" eb="49">
      <t>ゴウドウ</t>
    </rPh>
    <rPh sb="49" eb="51">
      <t>チョウシャ</t>
    </rPh>
    <rPh sb="52" eb="54">
      <t>ゴウカン</t>
    </rPh>
    <phoneticPr fontId="1"/>
  </si>
  <si>
    <t>会計法第２９条の３第４項
予算決算及び会計令第１０２条の４第３号
　本図書については、出版元である上記法人のみが販売しており、一般書店では取り扱っていないため、左記業者と随意契約を締結するものである。</t>
    <rPh sb="80" eb="82">
      <t>サキ</t>
    </rPh>
    <phoneticPr fontId="1"/>
  </si>
  <si>
    <t>地域が稼ぐためのクラウドを活用した知的観光基盤整備事業</t>
    <rPh sb="0" eb="2">
      <t>チイキ</t>
    </rPh>
    <rPh sb="3" eb="4">
      <t>カセ</t>
    </rPh>
    <rPh sb="13" eb="15">
      <t>カツヨウ</t>
    </rPh>
    <rPh sb="17" eb="19">
      <t>チテキ</t>
    </rPh>
    <rPh sb="19" eb="21">
      <t>カンコウ</t>
    </rPh>
    <rPh sb="21" eb="23">
      <t>キバン</t>
    </rPh>
    <rPh sb="23" eb="25">
      <t>セイビ</t>
    </rPh>
    <rPh sb="25" eb="27">
      <t>ジギョウ</t>
    </rPh>
    <phoneticPr fontId="1"/>
  </si>
  <si>
    <t>　本業務は、観光地域のマネジメント・マーケティングを行うための支援システム「ＤＭＯネット」について、ユーザーの意向も踏まえた効果的な運用及び機能強化を実施することにより、全国各地域のＤＭＯの更なる業務効率化やＤＭＯ間の連携促進等を図るとともに、本システムの普及・活用を促進するため、システムを使いこなすことのできる人材育成等を実施することを目的としている。
　本事業の実施にあたって、十分な成果を得るためには、確実な業務遂行体制が必要であるとともに、ＤＭＯ及び観光地域づくりに関する専門的な知見を有すること、また、本システムのユーザーとなるＤＭＯ等の意向を的確に汲み取り、それらのニーズをシステムの運用や設計に柔軟に反映できる高度な調整能力及び構想力、さらには、本システムの普及・活用を効果的かつ効率的に進めるための高度な企画力が必要となる。
　本業務につき、企画競争を実施し内容を評価した結果、当該法人の企画提案書が特定されたことから、随意契約を締結するものである。</t>
    <rPh sb="1" eb="2">
      <t>ホン</t>
    </rPh>
    <rPh sb="2" eb="4">
      <t>ギョウム</t>
    </rPh>
    <rPh sb="6" eb="8">
      <t>カンコウ</t>
    </rPh>
    <rPh sb="8" eb="10">
      <t>チイキ</t>
    </rPh>
    <rPh sb="26" eb="27">
      <t>オコナ</t>
    </rPh>
    <rPh sb="31" eb="33">
      <t>シエン</t>
    </rPh>
    <rPh sb="55" eb="57">
      <t>イコウ</t>
    </rPh>
    <rPh sb="58" eb="59">
      <t>フ</t>
    </rPh>
    <rPh sb="62" eb="65">
      <t>コウカテキ</t>
    </rPh>
    <rPh sb="66" eb="68">
      <t>ウンヨウ</t>
    </rPh>
    <rPh sb="68" eb="69">
      <t>オヨ</t>
    </rPh>
    <rPh sb="70" eb="72">
      <t>キノウ</t>
    </rPh>
    <rPh sb="72" eb="74">
      <t>キョウカ</t>
    </rPh>
    <rPh sb="75" eb="77">
      <t>ジッシ</t>
    </rPh>
    <rPh sb="85" eb="87">
      <t>ゼンコク</t>
    </rPh>
    <rPh sb="87" eb="90">
      <t>カクチイキ</t>
    </rPh>
    <rPh sb="95" eb="96">
      <t>サラ</t>
    </rPh>
    <rPh sb="98" eb="100">
      <t>ギョウム</t>
    </rPh>
    <rPh sb="100" eb="103">
      <t>コウリツカ</t>
    </rPh>
    <rPh sb="107" eb="108">
      <t>アイダ</t>
    </rPh>
    <rPh sb="109" eb="111">
      <t>レンケイ</t>
    </rPh>
    <rPh sb="111" eb="113">
      <t>ソクシン</t>
    </rPh>
    <rPh sb="113" eb="114">
      <t>トウ</t>
    </rPh>
    <rPh sb="115" eb="116">
      <t>ハカ</t>
    </rPh>
    <rPh sb="122" eb="123">
      <t>ホン</t>
    </rPh>
    <rPh sb="128" eb="130">
      <t>フキュウ</t>
    </rPh>
    <rPh sb="131" eb="133">
      <t>カツヨウ</t>
    </rPh>
    <rPh sb="134" eb="136">
      <t>ソクシン</t>
    </rPh>
    <rPh sb="146" eb="147">
      <t>ツカ</t>
    </rPh>
    <rPh sb="157" eb="159">
      <t>ジンザイ</t>
    </rPh>
    <rPh sb="159" eb="161">
      <t>イクセイ</t>
    </rPh>
    <rPh sb="161" eb="162">
      <t>トウ</t>
    </rPh>
    <rPh sb="163" eb="165">
      <t>ジッシ</t>
    </rPh>
    <rPh sb="170" eb="172">
      <t>モクテキ</t>
    </rPh>
    <rPh sb="180" eb="181">
      <t>ホン</t>
    </rPh>
    <rPh sb="181" eb="183">
      <t>ジギョウ</t>
    </rPh>
    <rPh sb="184" eb="186">
      <t>ジッシ</t>
    </rPh>
    <rPh sb="192" eb="194">
      <t>ジュウブン</t>
    </rPh>
    <rPh sb="195" eb="197">
      <t>セイカ</t>
    </rPh>
    <rPh sb="198" eb="199">
      <t>エ</t>
    </rPh>
    <rPh sb="205" eb="207">
      <t>カクジツ</t>
    </rPh>
    <rPh sb="208" eb="210">
      <t>ギョウム</t>
    </rPh>
    <rPh sb="210" eb="212">
      <t>スイコウ</t>
    </rPh>
    <rPh sb="212" eb="214">
      <t>タイセイ</t>
    </rPh>
    <rPh sb="215" eb="217">
      <t>ヒツヨウ</t>
    </rPh>
    <rPh sb="228" eb="229">
      <t>オヨ</t>
    </rPh>
    <rPh sb="230" eb="232">
      <t>カンコウ</t>
    </rPh>
    <rPh sb="232" eb="234">
      <t>チイキ</t>
    </rPh>
    <rPh sb="238" eb="239">
      <t>カン</t>
    </rPh>
    <rPh sb="241" eb="244">
      <t>センモンテキ</t>
    </rPh>
    <rPh sb="245" eb="247">
      <t>チケン</t>
    </rPh>
    <rPh sb="248" eb="249">
      <t>ユウ</t>
    </rPh>
    <rPh sb="257" eb="258">
      <t>ホン</t>
    </rPh>
    <rPh sb="273" eb="274">
      <t>トウ</t>
    </rPh>
    <rPh sb="275" eb="277">
      <t>イコウ</t>
    </rPh>
    <rPh sb="278" eb="280">
      <t>テキカク</t>
    </rPh>
    <rPh sb="281" eb="282">
      <t>ク</t>
    </rPh>
    <rPh sb="283" eb="284">
      <t>ト</t>
    </rPh>
    <rPh sb="299" eb="301">
      <t>ウンヨウ</t>
    </rPh>
    <rPh sb="302" eb="304">
      <t>セッケイ</t>
    </rPh>
    <rPh sb="305" eb="307">
      <t>ジュウナン</t>
    </rPh>
    <rPh sb="308" eb="310">
      <t>ハンエイ</t>
    </rPh>
    <rPh sb="313" eb="315">
      <t>コウド</t>
    </rPh>
    <rPh sb="316" eb="318">
      <t>チョウセイ</t>
    </rPh>
    <rPh sb="318" eb="320">
      <t>ノウリョク</t>
    </rPh>
    <rPh sb="320" eb="321">
      <t>オヨ</t>
    </rPh>
    <rPh sb="322" eb="325">
      <t>コウソウリョク</t>
    </rPh>
    <rPh sb="331" eb="332">
      <t>ホン</t>
    </rPh>
    <rPh sb="337" eb="339">
      <t>フキュウ</t>
    </rPh>
    <rPh sb="340" eb="342">
      <t>カツヨウ</t>
    </rPh>
    <rPh sb="343" eb="346">
      <t>コウカテキ</t>
    </rPh>
    <rPh sb="348" eb="350">
      <t>コウリツ</t>
    </rPh>
    <rPh sb="350" eb="351">
      <t>テキ</t>
    </rPh>
    <rPh sb="352" eb="353">
      <t>スス</t>
    </rPh>
    <rPh sb="358" eb="360">
      <t>コウド</t>
    </rPh>
    <rPh sb="361" eb="364">
      <t>キカクリョク</t>
    </rPh>
    <rPh sb="365" eb="367">
      <t>ヒツヨウ</t>
    </rPh>
    <rPh sb="373" eb="374">
      <t>ホン</t>
    </rPh>
    <rPh sb="374" eb="376">
      <t>ギョウム</t>
    </rPh>
    <rPh sb="380" eb="382">
      <t>キカク</t>
    </rPh>
    <rPh sb="382" eb="384">
      <t>キョウソウ</t>
    </rPh>
    <rPh sb="385" eb="387">
      <t>ジッシ</t>
    </rPh>
    <rPh sb="388" eb="390">
      <t>ナイヨウ</t>
    </rPh>
    <rPh sb="391" eb="393">
      <t>ヒョウカ</t>
    </rPh>
    <rPh sb="395" eb="397">
      <t>ケッカ</t>
    </rPh>
    <rPh sb="398" eb="400">
      <t>トウガイ</t>
    </rPh>
    <rPh sb="400" eb="402">
      <t>ホウジン</t>
    </rPh>
    <rPh sb="403" eb="405">
      <t>キカク</t>
    </rPh>
    <rPh sb="405" eb="408">
      <t>テイアンショ</t>
    </rPh>
    <rPh sb="409" eb="411">
      <t>トクテイ</t>
    </rPh>
    <rPh sb="419" eb="421">
      <t>ズイイ</t>
    </rPh>
    <rPh sb="421" eb="423">
      <t>ケイヤク</t>
    </rPh>
    <rPh sb="424" eb="426">
      <t>テイケツ</t>
    </rPh>
    <phoneticPr fontId="1"/>
  </si>
  <si>
    <t>環境省</t>
    <rPh sb="0" eb="3">
      <t>カンキョウショウ</t>
    </rPh>
    <phoneticPr fontId="1"/>
  </si>
  <si>
    <t>平成２８年度鳥類標識調査委託業務</t>
  </si>
  <si>
    <t>会計法29条の3第4項
当該団体は、我が国唯一の鳥類の専門研究機関として、また、標識調査に不可欠なバンディング技術を認定、普及する機関として、国際的な標識調査機関であるEuringにおいて我が国の標識調査機関として位置付けられるなどにより、海外において標識調査を実施する団体とネットワークを構築している国内唯一の団体であり、これに代わる団体は存在しない。</t>
  </si>
  <si>
    <t>平成２８年度調査用具（かすみ網）の調達及び管理業務</t>
  </si>
  <si>
    <t>会計法第29条の３第４項
かすみ網については、鳥獣の保護及び狩猟の適正化に関する法律の規定により、かすみ網の所持及び販売が規制されているが、公益財団法人山階鳥類研究所は、平成26年度鳥類標識調査の実施者であり、調査を実施するためのかすみ網の所持の許可を既に得ており、調査の目的でかすみ網を調達できる唯一の者である。</t>
  </si>
  <si>
    <t>平成28年度鳥類標識足環の購入</t>
    <rPh sb="0" eb="2">
      <t>ヘイセイ</t>
    </rPh>
    <rPh sb="4" eb="6">
      <t>ネンド</t>
    </rPh>
    <rPh sb="6" eb="8">
      <t>チョウルイ</t>
    </rPh>
    <rPh sb="8" eb="10">
      <t>ヒョウシキ</t>
    </rPh>
    <rPh sb="10" eb="12">
      <t>アシワ</t>
    </rPh>
    <rPh sb="13" eb="15">
      <t>コウニュウ</t>
    </rPh>
    <phoneticPr fontId="23"/>
  </si>
  <si>
    <t>会計法29条の3第4項
本件において購入すべき物品は、諸外国でも使用されており、安全性が確認されている鳥類標識リングを使用する必要があるため、各国の標識調査機関で一般的に用いられている英国Porzana社製でなければならないが、この英国Porzana社の足環については、山階鳥類研究所が日本国内での独占販売契約を結んでいることから、同研究所以外に購入できる者はいない。</t>
  </si>
  <si>
    <t>平成２８年度シマフクロウ保護増殖事業（管内生息確立及び拡大業務）</t>
  </si>
  <si>
    <t>支出負担行為担当官
環境省北海道地方環境事務所総務課長
松浦　明
北海道札幌市北区北８条西２丁目</t>
    <rPh sb="10" eb="13">
      <t>カンキョウショウ</t>
    </rPh>
    <phoneticPr fontId="1"/>
  </si>
  <si>
    <t>会計法第29条の３第４項
　本業務の実施に当たっては、シマフクロウの生息地において調査を実施するため、その生態に深く精通し、生息等に影響を及ぼさないように調査しなければならない。また、調査は主に繁殖期に実施するため、繁殖に影響を与えないこと、さらには目視、鳴き声及び行動等によって繁殖状況を確認することができる高い技術力及び経験が求められる。
　したがって、業者の選定に当たっては、シマフクロウの生態・生息状況に精通し、シマフクロウの行動予測や調査を適切に行える専門家、技術者等を有していることが不可欠であり、シマフクロウの生態に関して助言を行う立場の専門家や関係者との情報網についても有している必要がある。
　そのため、そのような業者が一者のみなのか又は複数業者存在するのかを確認する必要があり、契約相手方の選定に当たっては、参加者確認公募方式を適用する。</t>
  </si>
  <si>
    <t>平成２８年度タンチョウ生息地分散基礎調査業務</t>
  </si>
  <si>
    <t>会計法第29条の３第４項
  本業務の実施にあたっては、タンチョウの生態や地域の社会情勢について深い知見が必要であり、また、効果的に普及啓発を進めるためには多様な方法が想定されることから、民間の有する知見や創意工夫を幅広く求め、本業務の趣旨・目的に従い業務を実施するため、複数の者に企画書等の提出を求めたうえで最も優秀な企画書等を提出した者を契約相手方として選定する方法が有効である。
  なお、本業務は、事業者の企画内容により実施方法等が多種多様に想定され、「業務の概要」に基づいて事業者が業務に要する費用をあらかじめ推計することが困難であるため、一般競争入札によることができず、企画競争方式を適用するものである。</t>
  </si>
  <si>
    <t>平成２８年度シマフクロウ保護増殖事業（給餌・監視・生息状況調査・巣箱設置等業務）</t>
  </si>
  <si>
    <t>分任支出負担行為担当官
環境省北海道地方環境事務所
釧路自然環境事務所長
安田　直人
北海道釧路市幸町１０丁目３番地</t>
    <rPh sb="12" eb="15">
      <t>カンキョウショウ</t>
    </rPh>
    <phoneticPr fontId="1"/>
  </si>
  <si>
    <t>本業務では、シマフクロウ保護増殖事業の適切かつ効果的な実施のために、本種の分布、行動圏、生息・繁殖状況等に関して継続的な調査を行う。そのため、標識の装着により個体を識別し、性別、行動圏、来歴等、個体の生態情報の収集・整備を進める。また、河川環境等の生息環境が改善するまでの暫定的な措置として給餌を行うとともに、根室管内においてシマフクロウ生息地として関係者に周知されている２地域について巡視等する。さらに、シマフクロウ用の巣箱の設置等を行うものである。本業務の実施に当たっては、シマフクロウの生態や生息状況に精通し、シマフクロウの繁殖等に影響を及ぼさないように事業を実施することができる高い技術力が求められる。シマフクロウの生態・生息状況に精通する関係者との情報網をもち、シマフクロウの生態に関して助言等を行う立場の専門家や、シマフクロウの行動予測を適切に行える技術者を有する者が一者のみ又は複数者存在するかを確認する必要があるため、契約相手方の選定に当たって参加者確認公募方式を適用したところ、一者のみ応募があり、この一者は応募要件を満たしていた。以上の理由により、会計法第29条の3第4項の規定に基づき、請負契約の相手方として公益財団法人日本鳥類保護連盟と随意契約を締結することとする。</t>
  </si>
  <si>
    <t>平成２８年度ツシマヤマネコ飼育下繁殖及び飼育管理に係る検討業務</t>
  </si>
  <si>
    <t>支出負担行為担当官
環境省九州地方環境事務所総務課長
明石　健吾
熊本県熊本市西区春日２丁目１０番１号</t>
    <rPh sb="10" eb="13">
      <t>カンキョウショウ</t>
    </rPh>
    <phoneticPr fontId="1"/>
  </si>
  <si>
    <t xml:space="preserve">　本業務は、ツシマヤマネコ保護増殖事業の一環として行われている同種の飼育下繁殖に関して、平成２８－２９年繁殖計画や人工繁殖実施計画の検討、飼育下繁殖参加個体及び高齢個体の飼育管理技術の検討、飼育園間の調整や会議開催等を行うものである。
　業務の実施にあたっては、ツシマヤマネコの飼育下繁殖に関する専門的知見や飼育経験を有する者を業務従事者として配置することができるとともに、飼育園間の調整を円滑に行うことができる体制を有することが必要である。
　このため、本業務の調達に当たり参加者確認公募を行ったところ、提出期限である平成２８年５月１６日（月）までに参加希望提出書類を提出したのは「公益社団法人日本動物園水族館協会」の１者のみであった。公募審査委員会による審査の結果、同者は応募要件を満たしており、さらに契約委員会による審査の結果、同者との随意契約が認められた。
　以上のことから、公益社団法人日本動物園水族館協会を本業務の契約相手方として選定し、会計法第２９条の３第４項の規定により随意契約を締結するものとする。
</t>
  </si>
  <si>
    <t>平成２８年度出水市におけるナベヅル、マナヅルの新越冬地形成等に関わる合意形成検討調査業務</t>
  </si>
  <si>
    <t xml:space="preserve">　本業務は、一般市民に、出水市におけるツル類の越冬数の増加に伴う農業被害の拡大、感染症による大量死のリスク等の問題点について透明性を高め、また、ツル類を利用した地域振興等の地域社会づくりの推進等の合意形成に向けて、出水市でのツル類に関わるステークホルダーの整理、情報収集及び課題の整理等の業務を実施し、今後のツル類の新越冬地形成に向けた検討に資することを目的とし２箇年の企画提案を求め、最も優秀な企画書を提出した公益財団法人日本生態系協会会長池谷奉文（以下、請負先予定者という。）と平成２７年度に随意契約により実施したものである。
　平成２８年度の本業務にあたり、評価委員会により請負先予定者の平成２７年度の評価をしたところ「良好」であった。
　以上のことから、引き続き請負先予定者を本業務の契約相手方とし、会計法第２９条の３第４項の規定により随意契約を締結するものである。
</t>
  </si>
  <si>
    <t>平成２８年度食品廃棄物不適正転売事案等の再発防止に資する電子マニフェストシステム改修業務</t>
  </si>
  <si>
    <t>平成２８年度ＩＴを活用した循環型地域づくり基盤整備事業</t>
  </si>
  <si>
    <t>支出負担行為担当官
環境省大臣官房廃棄物・リサイクル対策部長
中井　徳太郎
東京都千代田区霞が関１－２－２</t>
  </si>
  <si>
    <t>　公益財団法人日本産業廃棄　物処理振興センターは、廃棄物の処理及び清掃に関する法律第13条の２に基づき、平成９年に全国唯一の情報処理センターとして指定されており、電子マニフェストシステムの運営、管理及びシステムに係るプログラム、データの作成等を行っている。また、同法第12条の５の規定等により、電子マニフェストの業務を行うことができるのは情報処理センターとして指定されている当センターのみとなっている。
  以上のことから、平成18年８月25日付財務大臣通知「公共調達の適正化について」（財計第2017号）の１．(2)①「競争性のない随意契約によらざるを得ない場合」のイ(イ)「法令の規定により、契約の相手方が一に定められているもの」に準ずるものと認められる。（会計法第29条の３第４項）</t>
  </si>
  <si>
    <t>平成２８年度アジアにおける環境影響評価連携推進業務</t>
  </si>
  <si>
    <t xml:space="preserve">根拠法令:会計法第29条の3第4項
本業務は、国際影響評価学会(IAIA)の第36回年次会合が2016年５月に日本で開催されることを受け、当該会合の機会を活用してアジア地域における環境影響評価の促進を図るための会合を開催し、アジア地域における環境影響評価の高度化と最適化を図ることを目的とする。
平成27年度に複数年（平成27、28年度の２か年）の事業実施を見通した総合評価落札方式による一般競争入札を行い、その結果、公益財団法人地球環境戦略研究機関と契約を締結した。
本業務は、２か年にわたる業務の２か年度目であり、あらかじめ契約委員会で「提案書評価委員会に準じる組織」における審査及び契約委員会への附議を省略することの了承を得ている。
本業務は、国際影響評価学会(IAIA)の第36回年次会合が2016年５月に日本で開催されることを受け、当該会合の機会を活用してアジア地域における環境影響評価の促進を図るための会合を開催し、アジア地域における環境影響評価の高度化と最適化を図ることを目的とする。
平成27年度に複数年（平成27、28年度の２か年）の事業実施を見通した総合評価落札方式による一般競争入札を行い、その結果、公益財団法人地球環境戦略研究機関と契約を締結した。
本業務は、２か年にわたる業務の２か年度目であり、あらかじめ契約委員会で「提案書評価委員会に準じる組織」における審査及び契約委員会への附議を省略することの了承を得ているため、会計法第29条の３第４項の規定に基づき、引き続き公益財団法人地球環境戦略研究機関と随意契約を締結するものとする。
</t>
  </si>
  <si>
    <t>平成２８年度環境研究総合推進費　（陸棚・島嶼を含む国際的閉鎖海域・日本海の海域管理法の開発）による研究委託業務</t>
  </si>
  <si>
    <t>本委託業務は、環境研究総合推進費による研究のうち、「陸棚・島嶼を含む国際的閉鎖海域・日本海の海域管理法の開発」を、公益財団法人環日本海環境協力センターへの委託により実施するものである。
環境研究総合推進費は、競争的資金であり、研究開発課題は公募のあった課題の中から、外部有識者からなる環境研究企画委員会の評価を踏まえて選定している。本研究課題は、平成２６年度環境研究総合推進費において、平成３０年度までの研究課題として公益財団法人環日本海環境協力センターが実施することが適切であるとして採択されたものであるが、現時点で研究は順調に推移してきており、平成２８年度も公益財団法人環日本海環境協力センターにおいて引き続き研究をおこなうことが適切である。
以上の理由により、公益財団法人環日本海環境協力センターを本委託業務の契約相手方として選定し、会計法第２９条の３第４項の規定に基づき、随意契約を締結するものである。</t>
  </si>
  <si>
    <t>平成２８年度環境研究総合推進費　（沿岸海域管理のための統合数値モデル構築）による研究委託業務</t>
  </si>
  <si>
    <t>公益財団法人国際エメックスセンター
兵庫県神戸市中央区脇浜海岸通１丁目５番２号人と防災未来センター東館５階</t>
    <rPh sb="18" eb="21">
      <t>ヒョウゴケン</t>
    </rPh>
    <phoneticPr fontId="1"/>
  </si>
  <si>
    <t>本委託業務は、環境研究総合推進費による研究のうち、「沿岸海域管理のための統合数値モデル構築」を、公益財団法人国際エメックスセンターへの委託により実施するものである。
環境研究総合推進費は、競争的資金であり、研究開発課題は公募のあった課題の中から、外部有識者からなる環境研究企画委員会の評価を踏まえて選定している。本研究課題は、平成２６年度環境研究総合推進費において、平成３０年度までの研究課題として公益財団法人国際エメックスセンターが実施することが適切であるとして採択されたものであるが、現時点で研究は順調に推移してきており、平成２８年度も公益財団法人国際エメックスセンターにおいて引き続き研究をおこなうことが適切である。
以上の理由により、公益財団法人国際エメックスセンターを本委託業務の契約相手方として選定し、会計法第２９条の３第４項の規定に基づき、随意契約を締結するものである。</t>
  </si>
  <si>
    <t>平成２８年度Ｇ７富山環境大臣会合等資料作成業務</t>
  </si>
  <si>
    <t>本業務に係る業者を選定するため、平成27年度に企画書募集要領に従い企画書を公募したところ、有効な応募者は１者であった。企画審査委員会において企画書の内容を審査した結果、公益財団法人地球環境戦略研究機関は、本業務の内容を的確に捉えており、業務の全体を統括する実施体制や仕様書の骨子にあたる部分について具体的な提案を示している点で高く評価され、提出された企画書が本業務を行う上で十分な内容であったことから、当方の提示した業務目的に合致し、審査基準を満たしていたことを確認した。
また、環境大臣会合の開催は、2016年（平成28年）５月が予定されていることから、平成27年度は事前準備業務、平成28年度は会議開催業務を実施することとし、２カ年を前提とした企画競争として実施をした。また、環境大臣会合の開催は、2016年（平成28年）５月であり、平成28年度早々の会合開催である。そのため、本年度と次年度が一体不可分の継続事業であり、本年度の成果を評価する余裕がないと考えられることから、平成28年度の契約委員会に係る審査手続きを省略することとして審査を経ている。
以上の理由により、本請負業務の契約相手方として、公益財団法人地球環境戦略研究機関を選定し、会計法第29条の3第4項の規定に基づき、随意契約を締結するものである。</t>
  </si>
  <si>
    <t>平成２８年度環境研究総合推進費（アジアにおける資源環境制約下のニーズ充足を目指す充足性アプローチへの政策転換）による研究委託業務</t>
  </si>
  <si>
    <t>環境研究総合推進費では､様々な分野における研究者の総力を結集して､学際的､国際的な観点から総合的に調査研究及び技術開発を推進し､もって環境の保全に資することを目的としている｡
環境研究総合推進費は､競争的資金であり､研究開発課題は公募のあった課題の中から､外部有識者からなる環境研究企画委員会の評価を踏まえて選定している｡当該課題は､標記環境研究企画委員会において、実施することが適切である旨､あわせて評価がなされている。
以上の理由により、当該者を本委託業務の契約相手方として選定し、会計法第２９条の３第４項の規定に基づき、随意契約を締結するものである。</t>
  </si>
  <si>
    <t>平成２８年度二国間クレジット制度の下でのＲＥＤＤ＋の効果的な実施に向けた国際的な動向に関する調査・分析等業務</t>
  </si>
  <si>
    <t>会計法第29条の3。業務の実施に当たり、京都メカニズムや自主的取組等を含む既存の制度における取組実施状況並びに国連気候変動枠組条約を中心とする国際的な市場メカニズムを活用した地球温暖化対策に関する議論の経緯や現状について熟知し、これら専門的観点から効果的に作業を進めることが求められることはもとより、日本政府内の所管官庁（環境省、外務省、経済産業省、林野庁等）や本分野における民間有識者等の知見も活用しつつ、対象とするJCMパートナー国の政府関係者を含むステークホルダーの見解並びに国際的な議論や科学的知見との整合を図りながら効率的かつ効果的に取組を実施することが必要であるため、複数の者に企画書等の提出を求め、業務の実施にふさわしい高度な知識や技術力を有する最も優秀な企画書等を提出した者を契約相手方として選定する方法が最も有効。また、事業者の企画内容に応じて業務の実施方法等が多種多様に想定され、「業務の概要」に基づいて事業者が業務に要する費用を推計することは困難であるため。</t>
  </si>
  <si>
    <t>平成２８年度二国間クレジット制度の効率的な実施のためのＭＲＶ促進支援事業委託業務</t>
  </si>
  <si>
    <t>平成２８年度アジア地域の「途上国向け低炭素技術イノベーション創出事業」のための事前調査等実施委託業務</t>
  </si>
  <si>
    <t>本業務は、アジア地域の途上国における低炭素技術（エネルギー起源CO2排出抑制のための技術）の普及による世界全体の温室効果ガスの効果的な削減に寄与すべく、途上国のニーズを考慮しつつ、我が国の低炭素技術シーズの発掘を行うことにより、「低炭素技術イノベーション創出事業」のための事前調査を行うことを目的とする。
本業務の実施方法や企画内容等は多種多様に想定され、予定価格が大きく変動しうるため当室が予定価格を予め設定することは困難であり、総合評価落札方式による一般競争入札によることができないため、企画競争方式を適用する。</t>
  </si>
  <si>
    <t>平成２８年度二国間クレジット制度（ＪＣＭ）資金支援事業におけるリース・ＥＳＣＯスキームを活用する事業に対する資金支援方策の検討調査及びＪＣＭ資金支援事業を利用した案件実施への参画促進委託業務</t>
  </si>
  <si>
    <t>本業務は、JCMへの民間事業者等の参画を一層促進することを目的として、JCMの制度やJCM資金支援事業等に係る情報の普及を図るとともに、JCMの下での具体的な排出削減プロジェクトの実施及び投資促進に資するリース・ESCOスキームを活用する事業に対する資金支援対策を検討するものである。
JCMは優れた低炭素技術等の途上国への普及を促進し、事業の実施を通じて地球規模での排出削減に貢献するものであるが、海外における民間企業等による事業の実施を促進するためには、対象とする業界や有望企業等の個別ニーズを踏まえ、民間の培ってきた知見や創意工夫による企画を活かした柔軟かつ具体的な内容とする必要がある。
これらのことから、複数の者に企画書等の提出を求め、業務の実施にふさわしい高度な知識や技術力を有する最も優秀な企画書等を提出した者を契約相手方として選定する方法が最も有効であり、また、事業者の企画内容に応じて業務の実施方法等が多種多様に想定され、「業務の概要」に基づいて事業者が業務に要する費用を推計することは困難であるため、総合評価落札方式による一般競争入札によることができず、企画競争方式を適用するものである。</t>
  </si>
  <si>
    <t>平成２８年度日中韓三カ国合同環境研修実施運営委託業務</t>
  </si>
  <si>
    <t>本業務は平成28年８月26日に一般競争入札方式にて、１者が入札を行ったが、予定価格の範囲内の入札がなく不落となった。応札者であった公益財団法人北九州国際技術協力協会に受注の意思の確認を行ったところ、意思表明が得られた。見積書を聴取したところ予定価格の範囲内であったため、予算決算及び会計令第99条の2の規定に基づき、随意契約を締結するものである。</t>
  </si>
  <si>
    <t>平成２８年度コベネフィット・アプローチ推進に係る国際パートナーシップ等事務局業務</t>
  </si>
  <si>
    <t>平成２８年度環境放射線等モニタリング調査等業務</t>
  </si>
  <si>
    <t>平成２８年度大気汚染経験等情報発信業務</t>
  </si>
  <si>
    <t>平成２８年度アジア水環境改善モデル事業（マレーシアにおける浄化槽整備による生活排水処理事業）業務</t>
  </si>
  <si>
    <t>（１）政府の「日本再興戦略」において「インフラシステム輸出戦略」が位置づけられるなど、アジアの水ビジネス市場は将来的に大きな成長が見込まれていることから、我が国企業の保有する高い環境技術を活かした海外水ビジネス市場への参入が期待されている。
本業務の実施に際しては、海外においてビジネスとして将来的に持続可能な水環境改善技術を有し、かつその技術を用いた実用可能な処理施設を用いて現場において実証試験を実施することが可能な技術力を有する者を選定する必要がある。
したがって、複数の者にプロジェクト応募票等の提出を求め、候補となるアジアの特定地域での水環境改善プロジェクトに関し、最も水環境改善効果が高く、かつ事業としての実現性や将来の発展性の高い提案等を提出させ、技術を選定する方法が最も有効である。
（２）本事業者は「平成26年度アジア水環境改善モデル事業」の公募要領に従い公募（平成26年度から3年を想定）したところ、外部有識者等で構成される「アジア水環境改善ビジネス展開促進方策検討会（以下「検討会」という。）」において、FS調査対象事業として選定され、平成26年度、平成27年度に調査を実施したものである。
平成27年度の事業実施報告を検討会で報告した結果、公益財団法人日本環境整備教育センターの浄化槽整備技術については、特に当該技術の水環境改善効果、当該国での普及可能性と実証の意議等が高く評価され、平成28年度も引き続き契約する者として相応しいものと判断された。
このため、公益財団法人日本環境整備教育センターを本請負業務の契約相手方として選定し、会計法第２９条の３第４項の規定に基づき随意契約を締結するものである。</t>
  </si>
  <si>
    <t>平成２８年度アジア水環境改善モデル事業（ベトナム国における排水処理の高度化・省コスト対応制御システムの普及事業）業務</t>
  </si>
  <si>
    <t>（１）政府の「日本再興戦略」において「インフラシステム輸出戦略」が位置づけられるなど、アジアの水ビジネス市場は将来的に大きな成長が見込まれていることから、我が国企業の保有する高い環境技術を活かした海外水ビジネス市場への参入が期待されている。
本業務の実施に際しては、海外においてビジネスとして将来的に持続可能な水環境改善技術を有し、かつその技術を用いた実用可能な処理施設を用いて現場において実証試験を実施することが可能な技術力を有する者を選定する必要がある。
したがって、複数の者にプロジェクト応募票等の提出を求め、候補となるアジアの特定地域での水環境改善プロジェクトに関し、最も水環境改善効果が高く、かつ事業としての実現性や将来の発展性の高い提案等を提出させ、技術を選定する方法が最も有効である。
（２）本事業者は「平成27年度アジア水環境改善モデル事業」の公募要領に従い公募（平成27年度から3年を想定）したところ、外部有識者等で構成される「アジア水環境改善ビジネス展開促進方策検討会（以下「検討会」という。）」においてFS調査対象事業として選定され、平成27年度に調査を実施したものである。
平成27年度の事業実施報告を検討会で報告した結果、公益財団法人国際科学振興財団の排水の有用微生物処理技術の水環境改善効果に加え、特に事業の実現可能性、ビジネスモデルとしての将来展望・拡大可能性が高く評価され、平成28年度も引き続き契約する者として相応しいものと判断された。
このため、公益財団法人国際科学振興財団を本請負業務の契約相手方として選定し、会計法第２９条の３第４項の規定に基づき随意契約を締結するものである。</t>
  </si>
  <si>
    <t>平成２８年度北西太平洋地域海行動計画活動推進業務</t>
  </si>
  <si>
    <t>　北西太平洋地域海行動計画（以下「NOWPAP」という。）とは、閉鎖性の高い国際海域の環境保全のため、国連環境計画(UNEP)が推進する「地域海計画」の一つである。
　NOWPAPは日本海及び黄海をその対象海域とし、1994年（平成６年）９月に韓国で開催された第１回政府間会合において、日本、中国、韓国及びロシアの４カ国によってその設立が採択され、その後各種活動が進められている。
　1999年４月の第４回政府間会合において、地域活動センター（RAC）の配置が決定され、我が国においては、富山県にリモートセンシングや新しいモニタリング技術を活用して海洋環境を評価し管理するための「特殊モニタリング・沿岸環境評価に関する地域活動センター」(以下「CEARAC」という。）が設置された。
　富山県を本拠地とする公益財団法人「環日本海環境協力センター」は、海洋における環境モニタリング、リモートセンシング、環境影響評価、コンピューターサイエンスなどを含む様々な科学分野の熟練者や専門家を擁していることが評価され、第４回政府間会合においてCEARACに指定され、今日に至るまでその活動を継続してきている。
　以上のような経緯から、本事業は平成18年8月25日付財務大臣通知（財計第2017号）の競争性のない随意契約によらざるを得ない場合のイの（ロ）「条約等の国際的取決めにより、契約の相手が一に定められているもの」に該当し、会計法第29条の３第４項の規定に基づき「契約の性質又は目的が競争を許さない場合」に当たることから、随意契約を行うものである。</t>
  </si>
  <si>
    <t>平成２８年度シギ・チドリ類追跡業務</t>
  </si>
  <si>
    <t xml:space="preserve">本業務は、シギ・チドリ類に標識用色足環を装着するとともに、過年度業務及び本業務による標識個体並びに他国による標識個体の渡りの経路を追跡すること等により、保全のための基礎情報を構築することを目的とするものである。本業務を実施するに当たっては以下の各事項を条件とする必要がある。
　・標識捕獲調査員の資格者であって、干潟等におけるシギ・チドリ類の捕獲及び足輪装着　の経験を持つ者を有していること。
　・東アジア・オーストラリア地域フライウェイ・パートナーシップ（EAAFP）の下でのシ　ギ・チドリ類への標識用色足環の各国における装着方法に係るルールを熟知し、かつ、　当該ルールに変更が生じた場合にその情報を即座に取得できる者を有していること。
　・色足環を装着したシギ・チドリ類の個体の回収記録・目視情報を広く国内外から収集できる体制を持つこと。
　当該調査業務は平成21～26年度の各年度において、一般競争入札により請負者を決定しており、そのすべてが公益財団法人山階鳥類研究所となった。また、平成27年度においては参加者確認公募によったところ、公益財団法人山階鳥類研究所が当該技術、知見等の条件すべてを有する唯一の者であったため、公益財団法人山階鳥類研究所を契約相手方として選定した。本年度においても、上記の技術、知見等の条件をすべて有する者が公益財団法人山階鳥類研究所の一者のみ又は複数者存在するかを確認するため、参加者確認公募方式により公示を行ったところ、提出期限である平成28年3月8日までに参加希望書類を提出したものは公益財団法人山階鳥類研究所のみであった。
　提出された参加希望書類について、応募要件を満たしているか否かの審査を行ったところ、守秘性及び業務執行体制に関する応募要件をいずれも満たしていた。
　以上により、契約の性格又は目的が競争を許さない場合と判断されるので、会計法第２９条の３第４項の規程に基づき、本請負業務の契約業者として、公益財団法人山階鳥類研究所と随意契約を結ぶものである。
</t>
  </si>
  <si>
    <t>平成２８年度日中韓ズグロカモメ共同調査業務</t>
  </si>
  <si>
    <t>　本業務を実施するに当たっては、足輪装着の経験を有していること、ズグロカモメの生息環境等に関する経験等を持つこと、中国及び韓国における人脈・ネットワークを有していること等が求められる。本業務は平成22年度から開始し、一般競争入札を平成26年度まで行ってきたが、公益財団法人　山階鳥類研究所が継続して受託してきたことから、上記の技術、知見等をすべて有する者が山階鳥類研究所以外にも存在するかを確認するため、契約相手方の選定に当たっては、参加者確認公募方式を適用したところ、提出期限である平成28年3月8日（火）までに、参加希望書類を提出した者は（公財）山階鳥類研究所１者であった。
　提出された参加希望書類について、応募要件を満たしているか否かの審査を行ったところ、守秘性及び業務執行体制に関する応募要件をいずれも満たしていた。以上により、契約の性質又は目的が競争を許さない場合と判断されるので、会計法第２９条の３第４項の規定に基づき、本請負業務の契約業者として、（公財）山階鳥類研究所と随意契約を締結するものである。</t>
  </si>
  <si>
    <t>平成２８年度全国野鳥保護のつどい記念式典等実施業務</t>
  </si>
  <si>
    <t>平成２８年度「つなげよう、支えよう森里川海」プロジェクト普及啓発等推進業務</t>
  </si>
  <si>
    <t xml:space="preserve">本業務では、環境省が示した施策について、提案者の幅広い知見や創意工夫を元に様々な手段の中から最も効果的な企画の提案を求めることが有効であり、現時点で詳細に業務内容を決定することは適当ではないと考えられることから、会計法第２９条の３第４項の規定に基づき随意契約を締結するものである。
</t>
  </si>
  <si>
    <t>平成２８年度日中トキ生息保護協力業務</t>
  </si>
  <si>
    <t>平成２８年度大型再処理施設保障措置試験研究施設維持管理</t>
  </si>
  <si>
    <t>支出負担行為担当官
原子力規制委員会原子力規制庁
長官官房参事官　廣木　雅史
東京都港区六本木１－９－９</t>
    <rPh sb="0" eb="2">
      <t>シシュツ</t>
    </rPh>
    <rPh sb="2" eb="4">
      <t>フタン</t>
    </rPh>
    <rPh sb="4" eb="6">
      <t>コウイ</t>
    </rPh>
    <rPh sb="6" eb="9">
      <t>タントウカン</t>
    </rPh>
    <rPh sb="10" eb="13">
      <t>ゲンシリョク</t>
    </rPh>
    <rPh sb="13" eb="15">
      <t>キセイ</t>
    </rPh>
    <rPh sb="15" eb="18">
      <t>イインカイ</t>
    </rPh>
    <rPh sb="18" eb="21">
      <t>ゲンシリョク</t>
    </rPh>
    <rPh sb="21" eb="24">
      <t>キセイチョウ</t>
    </rPh>
    <rPh sb="25" eb="27">
      <t>チョウカン</t>
    </rPh>
    <rPh sb="27" eb="29">
      <t>カンボウ</t>
    </rPh>
    <rPh sb="29" eb="32">
      <t>サンジカン</t>
    </rPh>
    <rPh sb="33" eb="34">
      <t>ヒロ</t>
    </rPh>
    <rPh sb="34" eb="35">
      <t>キ</t>
    </rPh>
    <rPh sb="36" eb="38">
      <t>マサシ</t>
    </rPh>
    <rPh sb="39" eb="42">
      <t>トウキョウト</t>
    </rPh>
    <rPh sb="42" eb="44">
      <t>ミナトク</t>
    </rPh>
    <rPh sb="44" eb="47">
      <t>ロッポンギ</t>
    </rPh>
    <phoneticPr fontId="12"/>
  </si>
  <si>
    <t>本件は、契約可能な者が一しかいないことが明らかとなったため、会計法第２９条の３第４項の規定に基づく随意契約を行う。</t>
  </si>
  <si>
    <t>平成２８年度モニタリング情報共有システム維持管理業務</t>
  </si>
  <si>
    <t>平成２８年度六ヶ所規制事務所賃貸借</t>
    <rPh sb="0" eb="2">
      <t>ヘイセイ</t>
    </rPh>
    <rPh sb="4" eb="6">
      <t>ネンド</t>
    </rPh>
    <rPh sb="6" eb="7">
      <t>ロッ</t>
    </rPh>
    <rPh sb="8" eb="9">
      <t>ショ</t>
    </rPh>
    <rPh sb="9" eb="11">
      <t>キセイ</t>
    </rPh>
    <rPh sb="11" eb="14">
      <t>ジムショ</t>
    </rPh>
    <rPh sb="14" eb="17">
      <t>チンタイシャク</t>
    </rPh>
    <phoneticPr fontId="22"/>
  </si>
  <si>
    <t>平成２８年度ゲルマニウム半導体検出器の保守管理</t>
    <rPh sb="0" eb="2">
      <t>ヘイセイ</t>
    </rPh>
    <rPh sb="4" eb="6">
      <t>ネンド</t>
    </rPh>
    <rPh sb="19" eb="21">
      <t>ホシュ</t>
    </rPh>
    <rPh sb="21" eb="23">
      <t>カンリ</t>
    </rPh>
    <phoneticPr fontId="0"/>
  </si>
  <si>
    <t>平成２８年度原子力災害対策本部へのモニタリング情報共有システムの導入</t>
  </si>
  <si>
    <t>平成２８年度放射線障害防止に関する自己学習教材の整備（教材の追加・改訂）</t>
    <rPh sb="0" eb="2">
      <t>ヘイセイ</t>
    </rPh>
    <rPh sb="4" eb="6">
      <t>ネンド</t>
    </rPh>
    <rPh sb="6" eb="9">
      <t>ホウシャセン</t>
    </rPh>
    <rPh sb="9" eb="11">
      <t>ショウガイ</t>
    </rPh>
    <rPh sb="11" eb="13">
      <t>ボウシ</t>
    </rPh>
    <rPh sb="14" eb="15">
      <t>カン</t>
    </rPh>
    <rPh sb="17" eb="19">
      <t>ジコ</t>
    </rPh>
    <rPh sb="19" eb="21">
      <t>ガクシュウ</t>
    </rPh>
    <rPh sb="21" eb="23">
      <t>キョウザイ</t>
    </rPh>
    <rPh sb="24" eb="26">
      <t>セイビ</t>
    </rPh>
    <rPh sb="27" eb="29">
      <t>キョウザイ</t>
    </rPh>
    <rPh sb="30" eb="32">
      <t>ツイカ</t>
    </rPh>
    <rPh sb="33" eb="35">
      <t>カイテイ</t>
    </rPh>
    <phoneticPr fontId="24"/>
  </si>
  <si>
    <t>原子力規制庁</t>
    <rPh sb="0" eb="6">
      <t>ゲンシリョクキセイチョウ</t>
    </rPh>
    <phoneticPr fontId="1"/>
  </si>
  <si>
    <t>防衛省</t>
    <rPh sb="0" eb="2">
      <t>ボウエイ</t>
    </rPh>
    <rPh sb="2" eb="3">
      <t>ショウ</t>
    </rPh>
    <phoneticPr fontId="1"/>
  </si>
  <si>
    <t>支出負担行為担当官
防衛医科大学校事務局経理部長
田部井 貞明
埼玉県所沢市並木3-2</t>
    <rPh sb="0" eb="2">
      <t>シシュツ</t>
    </rPh>
    <rPh sb="2" eb="4">
      <t>フタン</t>
    </rPh>
    <rPh sb="4" eb="6">
      <t>コウイ</t>
    </rPh>
    <rPh sb="6" eb="9">
      <t>タントウカン</t>
    </rPh>
    <rPh sb="10" eb="12">
      <t>ボウエイ</t>
    </rPh>
    <rPh sb="12" eb="14">
      <t>イカ</t>
    </rPh>
    <rPh sb="14" eb="17">
      <t>ダイガッコウ</t>
    </rPh>
    <rPh sb="17" eb="20">
      <t>ジムキョク</t>
    </rPh>
    <rPh sb="20" eb="23">
      <t>ケイリブ</t>
    </rPh>
    <rPh sb="23" eb="24">
      <t>チョウ</t>
    </rPh>
    <rPh sb="25" eb="28">
      <t>タベイ</t>
    </rPh>
    <rPh sb="29" eb="31">
      <t>サダアキ</t>
    </rPh>
    <rPh sb="32" eb="35">
      <t>サイタマケン</t>
    </rPh>
    <rPh sb="35" eb="38">
      <t>トコロザワシ</t>
    </rPh>
    <rPh sb="38" eb="40">
      <t>ナミキ</t>
    </rPh>
    <phoneticPr fontId="8"/>
  </si>
  <si>
    <t>苦心の足跡（第７巻：固定翼）
600　冊</t>
  </si>
  <si>
    <t>まくらカバー，７形用，ベージュ
7454SH</t>
  </si>
  <si>
    <t>航空自衛隊第４補給処調達部長
猪里　英樹
埼玉県狭山市稲荷山2-3</t>
    <rPh sb="0" eb="5">
      <t>コウクウジエイタイ</t>
    </rPh>
    <rPh sb="5" eb="6">
      <t>ダイ</t>
    </rPh>
    <rPh sb="7" eb="10">
      <t>ホキュウショ</t>
    </rPh>
    <rPh sb="10" eb="12">
      <t>チョウタツ</t>
    </rPh>
    <rPh sb="12" eb="13">
      <t>ブ</t>
    </rPh>
    <rPh sb="13" eb="14">
      <t>チョウ</t>
    </rPh>
    <rPh sb="21" eb="24">
      <t>サイタマケン</t>
    </rPh>
    <rPh sb="24" eb="27">
      <t>サヤマシ</t>
    </rPh>
    <rPh sb="27" eb="30">
      <t>イナリヤマ</t>
    </rPh>
    <phoneticPr fontId="29"/>
  </si>
  <si>
    <t>法務省の協力依頼に基づき、法務行政に協力するため。
（会計法第２９条の３第５項）
（予決令第９９条第１６号）</t>
  </si>
  <si>
    <t>放射性廃棄物の廃棄
1式</t>
    <rPh sb="11" eb="12">
      <t>シキ</t>
    </rPh>
    <phoneticPr fontId="1"/>
  </si>
  <si>
    <t>会計法第29条の3第4項</t>
  </si>
  <si>
    <t>放射性廃棄物集荷役務　
外7件</t>
    <rPh sb="0" eb="3">
      <t>ホウシャセイ</t>
    </rPh>
    <rPh sb="3" eb="6">
      <t>ハイキブツ</t>
    </rPh>
    <rPh sb="6" eb="8">
      <t>シュウカ</t>
    </rPh>
    <rPh sb="8" eb="10">
      <t>エキム</t>
    </rPh>
    <rPh sb="12" eb="13">
      <t>ホカ</t>
    </rPh>
    <rPh sb="14" eb="15">
      <t>ケン</t>
    </rPh>
    <phoneticPr fontId="10"/>
  </si>
  <si>
    <t xml:space="preserve">会計法29条の3第4項（契約の性質又は目的が競争を許さない場合）
</t>
    <rPh sb="0" eb="3">
      <t>カイケイホウ</t>
    </rPh>
    <rPh sb="5" eb="6">
      <t>ジョウ</t>
    </rPh>
    <rPh sb="8" eb="9">
      <t>ダイ</t>
    </rPh>
    <rPh sb="10" eb="11">
      <t>コウ</t>
    </rPh>
    <phoneticPr fontId="8"/>
  </si>
  <si>
    <t>標準線源
2個</t>
    <rPh sb="5" eb="7">
      <t>ニコ</t>
    </rPh>
    <phoneticPr fontId="1"/>
  </si>
  <si>
    <t>契約担当官
防衛装備庁
先進技術推進センター
企画業務室長　
伊藤英男
東京都世田谷区池尻１－２－２４</t>
    <rPh sb="8" eb="10">
      <t>ソウビ</t>
    </rPh>
    <rPh sb="10" eb="11">
      <t>チョウ</t>
    </rPh>
    <rPh sb="31" eb="33">
      <t>イトウ</t>
    </rPh>
    <rPh sb="33" eb="35">
      <t>ヒデオ</t>
    </rPh>
    <phoneticPr fontId="1"/>
  </si>
  <si>
    <t>公益社団法人
日本アイソトープ協会
東京都文京区本駒込２－２８－４５</t>
    <rPh sb="0" eb="2">
      <t>コウエキ</t>
    </rPh>
    <rPh sb="2" eb="6">
      <t>シャダンホウジン</t>
    </rPh>
    <rPh sb="7" eb="9">
      <t>ニホン</t>
    </rPh>
    <rPh sb="15" eb="17">
      <t>キョウカイ</t>
    </rPh>
    <phoneticPr fontId="1"/>
  </si>
  <si>
    <t>　本件の実施にあたっては、標準線源（Ｎｕｃｌｉｔｅｃ又はＪＲＩ製、ＭＸＯ３４ＳＰＳ（標準９核種）及びＱＣＲＢ８７８８（標準９核種）を販売できるものでなければ本件の実施は不可能である。上記を資格要件として公募を実施した結果、応募者が一者のみであったため。
（会計法２９条の３第４項）</t>
    <rPh sb="1" eb="3">
      <t>ホンケン</t>
    </rPh>
    <rPh sb="4" eb="6">
      <t>ジッシ</t>
    </rPh>
    <rPh sb="13" eb="15">
      <t>ヒョウジュン</t>
    </rPh>
    <rPh sb="15" eb="16">
      <t>セン</t>
    </rPh>
    <rPh sb="16" eb="17">
      <t>ゲン</t>
    </rPh>
    <rPh sb="26" eb="27">
      <t>マタ</t>
    </rPh>
    <rPh sb="31" eb="32">
      <t>セイ</t>
    </rPh>
    <rPh sb="42" eb="44">
      <t>ヒョウジュン</t>
    </rPh>
    <rPh sb="45" eb="46">
      <t>カク</t>
    </rPh>
    <rPh sb="46" eb="47">
      <t>シュ</t>
    </rPh>
    <rPh sb="48" eb="49">
      <t>オヨ</t>
    </rPh>
    <rPh sb="66" eb="68">
      <t>ハンバイ</t>
    </rPh>
    <rPh sb="78" eb="80">
      <t>ホンケン</t>
    </rPh>
    <rPh sb="81" eb="83">
      <t>ジッシ</t>
    </rPh>
    <rPh sb="84" eb="87">
      <t>フカノウ</t>
    </rPh>
    <phoneticPr fontId="1"/>
  </si>
  <si>
    <t>放射性キセノン分析等作業
1件</t>
    <rPh sb="0" eb="3">
      <t>ホウシャセイ</t>
    </rPh>
    <rPh sb="7" eb="9">
      <t>ブンセキ</t>
    </rPh>
    <rPh sb="9" eb="10">
      <t>トウ</t>
    </rPh>
    <rPh sb="10" eb="12">
      <t>サギョウ</t>
    </rPh>
    <rPh sb="14" eb="15">
      <t>ケン</t>
    </rPh>
    <phoneticPr fontId="1"/>
  </si>
  <si>
    <t>支出負担行為担当官
防衛装備庁長官官房会計官付
経理室長　　
酒井　行信
東京都新宿区市谷本村町５－１</t>
    <rPh sb="10" eb="12">
      <t>ボウエイ</t>
    </rPh>
    <rPh sb="12" eb="15">
      <t>ソウビチョウ</t>
    </rPh>
    <rPh sb="15" eb="17">
      <t>チョウカン</t>
    </rPh>
    <rPh sb="17" eb="19">
      <t>カンボウ</t>
    </rPh>
    <rPh sb="19" eb="22">
      <t>カイケイカン</t>
    </rPh>
    <rPh sb="22" eb="23">
      <t>ヅキ</t>
    </rPh>
    <rPh sb="24" eb="26">
      <t>ケイリ</t>
    </rPh>
    <rPh sb="26" eb="28">
      <t>シツチョウ</t>
    </rPh>
    <rPh sb="31" eb="33">
      <t>サカイ</t>
    </rPh>
    <rPh sb="34" eb="35">
      <t>ギョウ</t>
    </rPh>
    <rPh sb="35" eb="36">
      <t>シン</t>
    </rPh>
    <phoneticPr fontId="1"/>
  </si>
  <si>
    <t>公益財団法人
日本分析センター
千葉市稲毛区山王町２９５－３</t>
    <rPh sb="0" eb="2">
      <t>コウエキ</t>
    </rPh>
    <rPh sb="2" eb="6">
      <t>ザイダンホウジン</t>
    </rPh>
    <rPh sb="7" eb="9">
      <t>ニホン</t>
    </rPh>
    <rPh sb="9" eb="11">
      <t>ブンセキ</t>
    </rPh>
    <rPh sb="16" eb="19">
      <t>チバシ</t>
    </rPh>
    <rPh sb="19" eb="22">
      <t>イナゲク</t>
    </rPh>
    <rPh sb="22" eb="25">
      <t>サンノウチョウ</t>
    </rPh>
    <phoneticPr fontId="1"/>
  </si>
  <si>
    <t>本案件を履行するためには、放射性キセノン測定システムに関する機能・性能を熟知しており、放射性キセノン測定に関する専門的知見及び取扱技術を有していることが必要不可欠であるため、公募を実施した結果、応募者が１者のみであり、かつ資格要件を満たしているため。
（会計法第２９条の３第４項）</t>
    <rPh sb="0" eb="2">
      <t>ホンアン</t>
    </rPh>
    <rPh sb="2" eb="3">
      <t>ケン</t>
    </rPh>
    <rPh sb="4" eb="6">
      <t>リコウ</t>
    </rPh>
    <rPh sb="76" eb="78">
      <t>ヒツヨウ</t>
    </rPh>
    <rPh sb="78" eb="81">
      <t>フカケツ</t>
    </rPh>
    <rPh sb="87" eb="89">
      <t>コウボ</t>
    </rPh>
    <rPh sb="90" eb="92">
      <t>ジッシ</t>
    </rPh>
    <rPh sb="94" eb="96">
      <t>ケッカ</t>
    </rPh>
    <rPh sb="97" eb="100">
      <t>オウボシャ</t>
    </rPh>
    <rPh sb="102" eb="103">
      <t>シャ</t>
    </rPh>
    <rPh sb="111" eb="113">
      <t>シカク</t>
    </rPh>
    <rPh sb="113" eb="115">
      <t>ヨウケン</t>
    </rPh>
    <rPh sb="116" eb="117">
      <t>ミ</t>
    </rPh>
    <rPh sb="127" eb="130">
      <t>カイケイホウ</t>
    </rPh>
    <rPh sb="130" eb="131">
      <t>ダイ</t>
    </rPh>
    <rPh sb="133" eb="134">
      <t>ジョウ</t>
    </rPh>
    <rPh sb="136" eb="137">
      <t>ダイ</t>
    </rPh>
    <rPh sb="138" eb="139">
      <t>コウ</t>
    </rPh>
    <phoneticPr fontId="1"/>
  </si>
  <si>
    <t>ゼロフォノンライン励起新型高出力Ｙｂ：ＹＡＧセラミックレーザ
１件</t>
    <rPh sb="32" eb="33">
      <t>ケン</t>
    </rPh>
    <phoneticPr fontId="1"/>
  </si>
  <si>
    <t>支出負担行為担当官
防衛装備庁長官官房
会計官付経理室長　　
酒井　行信
東京都新宿区市谷本村町５－１</t>
    <rPh sb="10" eb="12">
      <t>ボウエイ</t>
    </rPh>
    <rPh sb="12" eb="15">
      <t>ソウビチョウ</t>
    </rPh>
    <rPh sb="15" eb="17">
      <t>チョウカン</t>
    </rPh>
    <rPh sb="17" eb="19">
      <t>カンボウ</t>
    </rPh>
    <rPh sb="20" eb="23">
      <t>カイケイカン</t>
    </rPh>
    <rPh sb="23" eb="24">
      <t>ヅキ</t>
    </rPh>
    <rPh sb="24" eb="26">
      <t>ケイリ</t>
    </rPh>
    <rPh sb="26" eb="28">
      <t>シツチョウ</t>
    </rPh>
    <rPh sb="31" eb="33">
      <t>サカイ</t>
    </rPh>
    <rPh sb="34" eb="35">
      <t>ギョウ</t>
    </rPh>
    <rPh sb="35" eb="36">
      <t>シン</t>
    </rPh>
    <phoneticPr fontId="1"/>
  </si>
  <si>
    <t>公益財団法人
レーザー技術総合研究所
大阪市西区靭本町１－８－４</t>
    <rPh sb="0" eb="2">
      <t>コウエキ</t>
    </rPh>
    <rPh sb="2" eb="6">
      <t>ザイダンホウジン</t>
    </rPh>
    <rPh sb="11" eb="13">
      <t>ギジュツ</t>
    </rPh>
    <rPh sb="13" eb="15">
      <t>ソウゴウ</t>
    </rPh>
    <rPh sb="15" eb="18">
      <t>ケンキュウショ</t>
    </rPh>
    <rPh sb="19" eb="22">
      <t>オオサカシ</t>
    </rPh>
    <rPh sb="22" eb="24">
      <t>ニシク</t>
    </rPh>
    <rPh sb="25" eb="27">
      <t>ホンマチ</t>
    </rPh>
    <phoneticPr fontId="7"/>
  </si>
  <si>
    <t>安全保障技術研究推進制度において採択された研究課題を提案した研究代表者が所属する研究機関が1者のため。
（会計法第２９条の３第４項）</t>
    <rPh sb="53" eb="56">
      <t>カイケイホウ</t>
    </rPh>
    <rPh sb="56" eb="57">
      <t>ダイ</t>
    </rPh>
    <rPh sb="59" eb="60">
      <t>ジョウ</t>
    </rPh>
    <rPh sb="62" eb="63">
      <t>ダイ</t>
    </rPh>
    <rPh sb="64" eb="65">
      <t>コウ</t>
    </rPh>
    <phoneticPr fontId="1"/>
  </si>
  <si>
    <t>日本武道館　大ホール使用料
４日</t>
    <rPh sb="15" eb="16">
      <t>ニチ</t>
    </rPh>
    <phoneticPr fontId="1"/>
  </si>
  <si>
    <t>分任支出負担行為担当官
陸上自衛隊中央会計隊
契約科長　橋本　耕司
東京都新宿区市谷本村町５－１</t>
    <rPh sb="0" eb="2">
      <t>ブンニン</t>
    </rPh>
    <rPh sb="2" eb="4">
      <t>シシュツ</t>
    </rPh>
    <rPh sb="4" eb="6">
      <t>フタン</t>
    </rPh>
    <rPh sb="6" eb="8">
      <t>コウイ</t>
    </rPh>
    <rPh sb="8" eb="11">
      <t>タントウカン</t>
    </rPh>
    <rPh sb="12" eb="14">
      <t>リクジョウ</t>
    </rPh>
    <rPh sb="14" eb="17">
      <t>ジエイタイ</t>
    </rPh>
    <rPh sb="17" eb="19">
      <t>チュウオウ</t>
    </rPh>
    <rPh sb="19" eb="21">
      <t>カイケイ</t>
    </rPh>
    <rPh sb="21" eb="22">
      <t>タイ</t>
    </rPh>
    <rPh sb="23" eb="25">
      <t>ケイヤク</t>
    </rPh>
    <rPh sb="25" eb="27">
      <t>カチョウ</t>
    </rPh>
    <rPh sb="28" eb="30">
      <t>ハシモト</t>
    </rPh>
    <rPh sb="31" eb="33">
      <t>コウジ</t>
    </rPh>
    <phoneticPr fontId="1"/>
  </si>
  <si>
    <t>公益財団法人
日本武道館
東京都千代田区北の丸公園２-３</t>
    <rPh sb="0" eb="2">
      <t>コウエキ</t>
    </rPh>
    <rPh sb="2" eb="4">
      <t>ザイダン</t>
    </rPh>
    <rPh sb="4" eb="6">
      <t>ホウジン</t>
    </rPh>
    <rPh sb="7" eb="9">
      <t>ニホン</t>
    </rPh>
    <rPh sb="9" eb="12">
      <t>ブドウカン</t>
    </rPh>
    <rPh sb="13" eb="16">
      <t>トウキョウト</t>
    </rPh>
    <rPh sb="16" eb="20">
      <t>チヨダク</t>
    </rPh>
    <rPh sb="20" eb="21">
      <t>キタ</t>
    </rPh>
    <rPh sb="22" eb="23">
      <t>マル</t>
    </rPh>
    <rPh sb="23" eb="25">
      <t>コウエン</t>
    </rPh>
    <phoneticPr fontId="1"/>
  </si>
  <si>
    <t>根拠法令：会計法第２９条の３第４項
立地条件、警備要件等必要な役務を提供できるのは当該業者のみであるため。</t>
    <rPh sb="0" eb="2">
      <t>コンキョ</t>
    </rPh>
    <rPh sb="2" eb="4">
      <t>ホウレイ</t>
    </rPh>
    <rPh sb="5" eb="8">
      <t>カイケイホウ</t>
    </rPh>
    <rPh sb="8" eb="9">
      <t>ダイ</t>
    </rPh>
    <rPh sb="11" eb="12">
      <t>ジョウ</t>
    </rPh>
    <rPh sb="14" eb="15">
      <t>ダイ</t>
    </rPh>
    <rPh sb="16" eb="17">
      <t>コウ</t>
    </rPh>
    <rPh sb="18" eb="20">
      <t>リッチ</t>
    </rPh>
    <rPh sb="20" eb="22">
      <t>ジョウケン</t>
    </rPh>
    <rPh sb="23" eb="25">
      <t>ケイビ</t>
    </rPh>
    <rPh sb="25" eb="27">
      <t>ヨウケン</t>
    </rPh>
    <rPh sb="27" eb="28">
      <t>トウ</t>
    </rPh>
    <rPh sb="28" eb="30">
      <t>ヒツヨウ</t>
    </rPh>
    <rPh sb="31" eb="33">
      <t>エキム</t>
    </rPh>
    <rPh sb="34" eb="36">
      <t>テイキョウ</t>
    </rPh>
    <rPh sb="41" eb="43">
      <t>トウガイ</t>
    </rPh>
    <rPh sb="43" eb="45">
      <t>ギョウシャ</t>
    </rPh>
    <phoneticPr fontId="1"/>
  </si>
  <si>
    <t>日本武道館付帯施設・設備使用料
１セット</t>
    <rPh sb="0" eb="2">
      <t>ニホン</t>
    </rPh>
    <rPh sb="2" eb="5">
      <t>ブドウカン</t>
    </rPh>
    <rPh sb="5" eb="7">
      <t>フタイ</t>
    </rPh>
    <rPh sb="7" eb="9">
      <t>シセツ</t>
    </rPh>
    <rPh sb="10" eb="12">
      <t>セツビ</t>
    </rPh>
    <rPh sb="12" eb="15">
      <t>シヨウリョウ</t>
    </rPh>
    <phoneticPr fontId="1"/>
  </si>
  <si>
    <t>根拠法令：会計法第２９条の３第４項
当該施設の付帯施設、設備使用料のため。</t>
    <rPh sb="0" eb="2">
      <t>コンキョ</t>
    </rPh>
    <rPh sb="2" eb="4">
      <t>ホウレイ</t>
    </rPh>
    <rPh sb="5" eb="8">
      <t>カイケイホウ</t>
    </rPh>
    <rPh sb="8" eb="9">
      <t>ダイ</t>
    </rPh>
    <rPh sb="11" eb="12">
      <t>ジョウ</t>
    </rPh>
    <rPh sb="14" eb="15">
      <t>ダイ</t>
    </rPh>
    <rPh sb="16" eb="17">
      <t>コウ</t>
    </rPh>
    <rPh sb="18" eb="20">
      <t>トウガイ</t>
    </rPh>
    <rPh sb="20" eb="22">
      <t>シセツ</t>
    </rPh>
    <rPh sb="23" eb="25">
      <t>フタイ</t>
    </rPh>
    <rPh sb="25" eb="27">
      <t>シセツ</t>
    </rPh>
    <rPh sb="28" eb="30">
      <t>セツビ</t>
    </rPh>
    <rPh sb="30" eb="33">
      <t>シヨウリョウ</t>
    </rPh>
    <phoneticPr fontId="1"/>
  </si>
  <si>
    <t>使用済自動車の再資源化預託金等
ほか20品目</t>
    <rPh sb="20" eb="22">
      <t>ヒンモク</t>
    </rPh>
    <phoneticPr fontId="1"/>
  </si>
  <si>
    <t>陸上自衛隊補給統制本部
調達会計部長　後藤　範雄
東京都北区十条台１-５-７０</t>
    <rPh sb="0" eb="2">
      <t>リクジョウ</t>
    </rPh>
    <rPh sb="2" eb="5">
      <t>ジエイタイ</t>
    </rPh>
    <rPh sb="5" eb="7">
      <t>ホキュウ</t>
    </rPh>
    <rPh sb="7" eb="9">
      <t>トウセイ</t>
    </rPh>
    <rPh sb="9" eb="11">
      <t>ホンブ</t>
    </rPh>
    <rPh sb="12" eb="14">
      <t>チョウタツ</t>
    </rPh>
    <rPh sb="14" eb="16">
      <t>カイケイ</t>
    </rPh>
    <rPh sb="16" eb="18">
      <t>ブチョウ</t>
    </rPh>
    <rPh sb="19" eb="21">
      <t>ゴトウ</t>
    </rPh>
    <rPh sb="22" eb="23">
      <t>ハン</t>
    </rPh>
    <rPh sb="23" eb="24">
      <t>オ</t>
    </rPh>
    <rPh sb="25" eb="28">
      <t>トウキョウト</t>
    </rPh>
    <rPh sb="28" eb="30">
      <t>キタク</t>
    </rPh>
    <rPh sb="30" eb="33">
      <t>ジュウジョウダイ</t>
    </rPh>
    <phoneticPr fontId="1"/>
  </si>
  <si>
    <t>公益財団法人
自動車リサイクル促進センター
（東京都港区芝大門１－１－３０）</t>
    <rPh sb="0" eb="2">
      <t>コウエキ</t>
    </rPh>
    <rPh sb="2" eb="4">
      <t>ザイダン</t>
    </rPh>
    <rPh sb="4" eb="6">
      <t>ホウジン</t>
    </rPh>
    <rPh sb="7" eb="10">
      <t>ジドウシャ</t>
    </rPh>
    <rPh sb="15" eb="17">
      <t>ソクシン</t>
    </rPh>
    <rPh sb="23" eb="26">
      <t>トウキョウト</t>
    </rPh>
    <rPh sb="26" eb="28">
      <t>ミナトク</t>
    </rPh>
    <rPh sb="28" eb="29">
      <t>シバ</t>
    </rPh>
    <rPh sb="29" eb="31">
      <t>ダイモン</t>
    </rPh>
    <phoneticPr fontId="1"/>
  </si>
  <si>
    <t>自動車リサイクル法により随契、資金管理法人は法の規定で１者のみ</t>
    <rPh sb="0" eb="3">
      <t>ジドウシャ</t>
    </rPh>
    <rPh sb="8" eb="9">
      <t>ホウ</t>
    </rPh>
    <rPh sb="12" eb="14">
      <t>ズイケイ</t>
    </rPh>
    <rPh sb="15" eb="17">
      <t>シキン</t>
    </rPh>
    <rPh sb="17" eb="19">
      <t>カンリ</t>
    </rPh>
    <rPh sb="19" eb="21">
      <t>ホウジン</t>
    </rPh>
    <rPh sb="22" eb="23">
      <t>ホウ</t>
    </rPh>
    <rPh sb="24" eb="26">
      <t>キテイ</t>
    </rPh>
    <rPh sb="28" eb="29">
      <t>シャ</t>
    </rPh>
    <phoneticPr fontId="1"/>
  </si>
  <si>
    <t>使用済自動車の再資源化預託金等
ほか16品目</t>
    <rPh sb="20" eb="22">
      <t>ヒンモク</t>
    </rPh>
    <phoneticPr fontId="1"/>
  </si>
  <si>
    <t>収納バッグ２型，大（縫製）
1500個</t>
    <rPh sb="0" eb="2">
      <t>シュウノウ</t>
    </rPh>
    <rPh sb="6" eb="7">
      <t>ガタ</t>
    </rPh>
    <rPh sb="8" eb="9">
      <t>ダイ</t>
    </rPh>
    <rPh sb="10" eb="12">
      <t>ホウセイ</t>
    </rPh>
    <rPh sb="18" eb="19">
      <t>コ</t>
    </rPh>
    <phoneticPr fontId="1"/>
  </si>
  <si>
    <t>公益財団法人
矯正協会
（東京都中区新井３-３７-２）</t>
    <rPh sb="0" eb="2">
      <t>コウエキ</t>
    </rPh>
    <rPh sb="2" eb="4">
      <t>ザイダン</t>
    </rPh>
    <rPh sb="4" eb="6">
      <t>ホウジン</t>
    </rPh>
    <rPh sb="7" eb="9">
      <t>キョウセイ</t>
    </rPh>
    <rPh sb="9" eb="11">
      <t>キョウカイ</t>
    </rPh>
    <rPh sb="13" eb="16">
      <t>トウキョウト</t>
    </rPh>
    <rPh sb="16" eb="18">
      <t>ナカク</t>
    </rPh>
    <rPh sb="18" eb="20">
      <t>アライ</t>
    </rPh>
    <phoneticPr fontId="1"/>
  </si>
  <si>
    <t>法務行政への協力事業
（予決令第99条第1項16号）
会計法第29条の3第4項</t>
    <rPh sb="0" eb="2">
      <t>ホウム</t>
    </rPh>
    <rPh sb="2" eb="4">
      <t>ギョウセイ</t>
    </rPh>
    <rPh sb="6" eb="8">
      <t>キョウリョク</t>
    </rPh>
    <rPh sb="8" eb="10">
      <t>ジギョウ</t>
    </rPh>
    <rPh sb="12" eb="13">
      <t>ヨ</t>
    </rPh>
    <rPh sb="13" eb="14">
      <t>ケツ</t>
    </rPh>
    <rPh sb="14" eb="15">
      <t>レイ</t>
    </rPh>
    <rPh sb="15" eb="16">
      <t>ダイ</t>
    </rPh>
    <rPh sb="18" eb="19">
      <t>ジョウ</t>
    </rPh>
    <rPh sb="19" eb="20">
      <t>ダイ</t>
    </rPh>
    <rPh sb="21" eb="22">
      <t>コウ</t>
    </rPh>
    <rPh sb="24" eb="25">
      <t>ゴウ</t>
    </rPh>
    <rPh sb="27" eb="30">
      <t>カイケイホウ</t>
    </rPh>
    <rPh sb="30" eb="31">
      <t>ダイ</t>
    </rPh>
    <rPh sb="33" eb="34">
      <t>ジョウ</t>
    </rPh>
    <rPh sb="36" eb="37">
      <t>ダイ</t>
    </rPh>
    <rPh sb="38" eb="39">
      <t>コウ</t>
    </rPh>
    <phoneticPr fontId="1"/>
  </si>
  <si>
    <t>まくらカバー，７形用，ベージュほか３品目</t>
    <rPh sb="8" eb="9">
      <t>ガタ</t>
    </rPh>
    <rPh sb="9" eb="10">
      <t>ヨウ</t>
    </rPh>
    <rPh sb="18" eb="20">
      <t>ヒンモク</t>
    </rPh>
    <phoneticPr fontId="1"/>
  </si>
  <si>
    <t>作業服２型，１Ａ
ほか２品目</t>
    <rPh sb="0" eb="3">
      <t>サギョウフク</t>
    </rPh>
    <rPh sb="4" eb="5">
      <t>ガタ</t>
    </rPh>
    <rPh sb="12" eb="14">
      <t>ヒンモク</t>
    </rPh>
    <phoneticPr fontId="1"/>
  </si>
  <si>
    <t>使用済自動車の再資源化預託金等
ほか15品目</t>
    <rPh sb="20" eb="22">
      <t>ヒンモク</t>
    </rPh>
    <phoneticPr fontId="1"/>
  </si>
  <si>
    <t>使用済自動車の再資源化預託金等
ほか12品目</t>
    <rPh sb="20" eb="22">
      <t>ヒンモク</t>
    </rPh>
    <phoneticPr fontId="1"/>
  </si>
  <si>
    <t>新2016年度共用試験受験料
1件</t>
    <rPh sb="16" eb="17">
      <t>ケン</t>
    </rPh>
    <phoneticPr fontId="1"/>
  </si>
  <si>
    <t>支出負担行為担当官
防衛医科大学校事務局経理部長
田部井 貞明
埼玉県所沢市並木3-2</t>
    <rPh sb="0" eb="2">
      <t>シシュツ</t>
    </rPh>
    <rPh sb="2" eb="4">
      <t>フタン</t>
    </rPh>
    <rPh sb="4" eb="6">
      <t>コウイ</t>
    </rPh>
    <rPh sb="6" eb="9">
      <t>タントウカン</t>
    </rPh>
    <rPh sb="10" eb="12">
      <t>ボウエイ</t>
    </rPh>
    <rPh sb="12" eb="14">
      <t>イカ</t>
    </rPh>
    <rPh sb="14" eb="17">
      <t>ダイガッコウ</t>
    </rPh>
    <rPh sb="17" eb="20">
      <t>ジムキョク</t>
    </rPh>
    <rPh sb="20" eb="23">
      <t>ケイリブ</t>
    </rPh>
    <rPh sb="23" eb="24">
      <t>チョウ</t>
    </rPh>
    <rPh sb="25" eb="28">
      <t>タベイ</t>
    </rPh>
    <rPh sb="29" eb="31">
      <t>サダアキ</t>
    </rPh>
    <rPh sb="32" eb="35">
      <t>サイタマケン</t>
    </rPh>
    <rPh sb="35" eb="38">
      <t>トコロザワシ</t>
    </rPh>
    <rPh sb="38" eb="40">
      <t>ナミキ</t>
    </rPh>
    <phoneticPr fontId="1"/>
  </si>
  <si>
    <t>外務省</t>
    <rPh sb="0" eb="3">
      <t>ガイムショウ</t>
    </rPh>
    <phoneticPr fontId="1"/>
  </si>
  <si>
    <t>「ＰＥＣＣ（太平洋経済協力会議）事務局運営」業務委嘱</t>
  </si>
  <si>
    <t>支出負担行為担当官
外務省大臣官房会計課長　志水史雄
東京都千代田区霞が関２－２－１</t>
    <rPh sb="22" eb="24">
      <t>シミズ</t>
    </rPh>
    <rPh sb="24" eb="26">
      <t>フミオ</t>
    </rPh>
    <phoneticPr fontId="12"/>
  </si>
  <si>
    <t>公益財団法人日本国際問題研究所
東京都千代田区霞が関３－８－１</t>
    <rPh sb="0" eb="2">
      <t>コウエキ</t>
    </rPh>
    <phoneticPr fontId="6"/>
  </si>
  <si>
    <t>企画競争の結果，同者が高い評価を得て確実な業務の履行が可能であると認められ，他に競争を許さないため（会計法第29条の3第4項）。</t>
    <rPh sb="9" eb="10">
      <t>シャ</t>
    </rPh>
    <phoneticPr fontId="12"/>
  </si>
  <si>
    <t>公財</t>
    <rPh sb="0" eb="2">
      <t>コウザイ</t>
    </rPh>
    <phoneticPr fontId="12"/>
  </si>
  <si>
    <t>「アジア太平洋安全保障協力会議についての研究」業務委嘱</t>
  </si>
  <si>
    <t>「ＮＧＯ相談員制度（近畿ブロック）」業務委嘱</t>
  </si>
  <si>
    <t>公社</t>
    <rPh sb="0" eb="2">
      <t>コウシャ</t>
    </rPh>
    <phoneticPr fontId="12"/>
  </si>
  <si>
    <t>「シンガポール・シンポジウム日本側事務局」業務委嘱</t>
  </si>
  <si>
    <t>企画競争を実施するも不成立となり，再度の手続きを行うことが極めて困難な状況となるも，履行が可能な業者と緊急に契約を行う必要があり，他に競争を許さないため（会計法第29条の3第4項）。</t>
    <rPh sb="77" eb="79">
      <t>カイケイ</t>
    </rPh>
    <rPh sb="79" eb="81">
      <t>ホウダイ</t>
    </rPh>
    <rPh sb="83" eb="84">
      <t>ジョウ</t>
    </rPh>
    <rPh sb="86" eb="87">
      <t>ダイ</t>
    </rPh>
    <rPh sb="88" eb="89">
      <t>コウ</t>
    </rPh>
    <phoneticPr fontId="12"/>
  </si>
  <si>
    <t>「外部組織を活用した外国メディアの日本理解促進事業招へい」業務委嘱</t>
    <rPh sb="25" eb="26">
      <t>ショウ</t>
    </rPh>
    <phoneticPr fontId="2"/>
  </si>
  <si>
    <t>企画競争の結果，同者が最も高い評価を得て確実な業務の履行が可能であると認められ，他に競争を許さないため（会計法第29条の3第4項）。</t>
  </si>
  <si>
    <t>「東アジア・シンクタンク・ネットワーク『東アジアにおける保健分野の協力』作業部会」業務委嘱</t>
  </si>
  <si>
    <t>「米国大統領の広島訪問接遇に係るプレスセンター」会場借上契約</t>
  </si>
  <si>
    <t>日程が直前に確定したため，競争入札を行う時間的余裕がなく，同種の業務経験を有する同法人を本契約の相手方とし，他に競争を許さないため（会計法第29条の3第4項）。</t>
  </si>
  <si>
    <t>「第２４回日韓フォーラム（日本側事務局）運営」業務委嘱</t>
  </si>
  <si>
    <t>「北方四島住民招聘事業（船舶運航委託費）（北方領土復帰期成同盟）」業務委嘱</t>
  </si>
  <si>
    <t>「北方四島住民招聘事業（ファミリー：根室管内）」業務委嘱</t>
  </si>
  <si>
    <t>公益社団法人北方領土復帰期成同盟
北海道札幌市中央区北一条西３－３</t>
  </si>
  <si>
    <t>「ＮＧＯ研究会『脆弱国に対する教育支援とＮＧＯの役割～中東地域を中心とする社会的弱者に対する質の高い教育の提供及びＮＧＯと他のアクターとの連携』」業務委嘱</t>
  </si>
  <si>
    <t>「北方四島住民招聘事業（青少年：札幌）」業務委嘱</t>
  </si>
  <si>
    <t>「『日独フォーラム合同会議』日本側事務局運営」業務委嘱</t>
  </si>
  <si>
    <t>公益財団法人日本国際交流センター
東京都港区南麻布４－９－１７</t>
  </si>
  <si>
    <t>「日韓歴史家会議日本側事務局」業務委嘱</t>
  </si>
  <si>
    <t>公益財団法人日韓文化交流基金
東京都千代田区三崎町２－２１－２</t>
    <rPh sb="18" eb="22">
      <t>チヨダク</t>
    </rPh>
    <rPh sb="22" eb="25">
      <t>ミサキチョウ</t>
    </rPh>
    <phoneticPr fontId="1"/>
  </si>
  <si>
    <t>「北方四島住民招聘事業（日本語習得）」業務委嘱</t>
  </si>
  <si>
    <t>契約の性質又は目的から特定の者でなければ納入または履行できず，他に競争を許さないため（会計法第29条の3第4項）。</t>
    <rPh sb="31" eb="32">
      <t>タ</t>
    </rPh>
    <rPh sb="33" eb="35">
      <t>キョウソウ</t>
    </rPh>
    <rPh sb="36" eb="37">
      <t>ユル</t>
    </rPh>
    <phoneticPr fontId="1"/>
  </si>
  <si>
    <t>「気候変動分野の透明性に係るキャパビル・セミナー日本側事務局」業務委嘱</t>
  </si>
  <si>
    <t>支出負担行為担当官
外務省大臣官房会計課長　志水史雄
東京都千代田区霞が関２－２－１</t>
    <rPh sb="22" eb="24">
      <t>シミズ</t>
    </rPh>
    <rPh sb="24" eb="26">
      <t>フミオ</t>
    </rPh>
    <phoneticPr fontId="8"/>
  </si>
  <si>
    <t>「日豪１．５トラック安全保障対話開催」業務委嘱</t>
  </si>
  <si>
    <t>「北方四島住民招聘事業（一般：釧路市）」業務委嘱</t>
  </si>
  <si>
    <t>公募を実施した結果，応募が一者のみであり，また，審査の結果，業務の適正な履行が可能と認められ，他に競争を許さないため（会計法第29条の3第4項）。</t>
    <rPh sb="0" eb="2">
      <t>コウボ</t>
    </rPh>
    <rPh sb="3" eb="5">
      <t>ジッシ</t>
    </rPh>
    <rPh sb="7" eb="9">
      <t>ケッカ</t>
    </rPh>
    <rPh sb="10" eb="12">
      <t>オウボ</t>
    </rPh>
    <rPh sb="13" eb="14">
      <t>イッ</t>
    </rPh>
    <rPh sb="14" eb="15">
      <t>シャ</t>
    </rPh>
    <rPh sb="24" eb="26">
      <t>シンサ</t>
    </rPh>
    <rPh sb="27" eb="29">
      <t>ケッカ</t>
    </rPh>
    <rPh sb="30" eb="32">
      <t>ギョウム</t>
    </rPh>
    <rPh sb="33" eb="35">
      <t>テキセイ</t>
    </rPh>
    <rPh sb="36" eb="38">
      <t>リコウ</t>
    </rPh>
    <rPh sb="39" eb="41">
      <t>カノウ</t>
    </rPh>
    <rPh sb="42" eb="43">
      <t>ミト</t>
    </rPh>
    <rPh sb="47" eb="48">
      <t>タ</t>
    </rPh>
    <rPh sb="49" eb="51">
      <t>キョウソウ</t>
    </rPh>
    <rPh sb="52" eb="53">
      <t>ユル</t>
    </rPh>
    <rPh sb="59" eb="62">
      <t>カイケイホウ</t>
    </rPh>
    <rPh sb="62" eb="63">
      <t>ダイ</t>
    </rPh>
    <rPh sb="65" eb="66">
      <t>ジョウ</t>
    </rPh>
    <rPh sb="68" eb="69">
      <t>ダイ</t>
    </rPh>
    <rPh sb="70" eb="71">
      <t>コウ</t>
    </rPh>
    <phoneticPr fontId="12"/>
  </si>
  <si>
    <t>「『内外発信のための多層的ネットワーク構築事業』における日欧有識者の非公開セミナー開催」業務委嘱</t>
  </si>
  <si>
    <t>「『気候変動と脆弱性』作業部会会合等のための事務局」業務委嘱</t>
  </si>
  <si>
    <t>内閣府</t>
    <rPh sb="0" eb="2">
      <t>ナイカク</t>
    </rPh>
    <rPh sb="2" eb="3">
      <t>フ</t>
    </rPh>
    <phoneticPr fontId="1"/>
  </si>
  <si>
    <t>旧国立総合児童センター（こどもの城）における国有財産処分等補助業務</t>
  </si>
  <si>
    <t>支出負担行為担当官
子ども・子育て本部児童手当管理室長　三好　圭
東京都千代田区霞が関１－２－２</t>
  </si>
  <si>
    <t>契約の性質又は目的が競争を許さないことから、会計法第２９条の３第４項に該当するため。</t>
  </si>
  <si>
    <t>国認定</t>
    <rPh sb="1" eb="3">
      <t>ニンテイ</t>
    </rPh>
    <phoneticPr fontId="1"/>
  </si>
  <si>
    <t>支出負担行為担当官沖縄総合事務局開発建設部長　成瀬　英治
那覇市おもろまち2-1-1</t>
    <rPh sb="23" eb="25">
      <t>ナルセ</t>
    </rPh>
    <rPh sb="26" eb="28">
      <t>エイジ</t>
    </rPh>
    <rPh sb="29" eb="32">
      <t>ナハシ</t>
    </rPh>
    <phoneticPr fontId="8"/>
  </si>
  <si>
    <t>公益財団法人　日本道路交通情報センター
東京都千代田区飯田橋1-5-10</t>
    <rPh sb="0" eb="2">
      <t>コウエキ</t>
    </rPh>
    <rPh sb="2" eb="4">
      <t>ザイダン</t>
    </rPh>
    <rPh sb="4" eb="6">
      <t>ホウジン</t>
    </rPh>
    <rPh sb="20" eb="23">
      <t>トウキョウト</t>
    </rPh>
    <rPh sb="23" eb="27">
      <t>チヨダク</t>
    </rPh>
    <rPh sb="27" eb="30">
      <t>イイダバシ</t>
    </rPh>
    <phoneticPr fontId="8"/>
  </si>
  <si>
    <t>　道路交通情報収集・提供のコンピュータシステム及び全国ネットワークを有し、広く一般利用者に対し情報を提供することのできる唯一の団体である。
予算決算及び会計令第102条の4第3号</t>
    <rPh sb="1" eb="3">
      <t>ドウロ</t>
    </rPh>
    <rPh sb="3" eb="5">
      <t>コウツウ</t>
    </rPh>
    <rPh sb="5" eb="7">
      <t>ジョウホウ</t>
    </rPh>
    <rPh sb="7" eb="9">
      <t>シュウシュウ</t>
    </rPh>
    <rPh sb="10" eb="12">
      <t>テイキョウ</t>
    </rPh>
    <rPh sb="23" eb="24">
      <t>オヨ</t>
    </rPh>
    <rPh sb="25" eb="27">
      <t>ゼンコク</t>
    </rPh>
    <rPh sb="34" eb="35">
      <t>ユウ</t>
    </rPh>
    <rPh sb="37" eb="38">
      <t>ヒロ</t>
    </rPh>
    <rPh sb="39" eb="41">
      <t>イッパン</t>
    </rPh>
    <rPh sb="41" eb="44">
      <t>リヨウシャ</t>
    </rPh>
    <rPh sb="45" eb="46">
      <t>タイ</t>
    </rPh>
    <rPh sb="47" eb="49">
      <t>ジョウホウ</t>
    </rPh>
    <rPh sb="50" eb="52">
      <t>テイキョウ</t>
    </rPh>
    <rPh sb="60" eb="62">
      <t>ユイツ</t>
    </rPh>
    <rPh sb="63" eb="65">
      <t>ダンタイ</t>
    </rPh>
    <phoneticPr fontId="1"/>
  </si>
  <si>
    <t>我が国の核燃料物質管理状況等に係る集計業務</t>
  </si>
  <si>
    <t>支出負担行為担当官
政策統括官（科学技術・イノベーション担当）　森本　浩一
東京都千代田区永田町１－６－１</t>
  </si>
  <si>
    <t>公募を実施した結果、当該事業者の他に履行可能な者の申し出がなかったことから、会計法第２９条の３第４項に該当するため。</t>
  </si>
  <si>
    <t>内閣</t>
    <rPh sb="0" eb="2">
      <t>ナイカク</t>
    </rPh>
    <phoneticPr fontId="1"/>
  </si>
  <si>
    <t>平成28年度幹部候補育成課程中央研修（課長補佐級）（選択必須）の実施</t>
  </si>
  <si>
    <t>支出負担行為担当官
会計担当内閣参事官　三上　明輝
東京都千代田区永田町１－６－１</t>
  </si>
  <si>
    <t xml:space="preserve">契約の性質又は目的が競争を許さないため、会計法第２９条の３第４項に該当するため。 </t>
  </si>
  <si>
    <t>第13回国際科学技術関係大臣会合の開催に伴う会場等の提供</t>
  </si>
  <si>
    <t>必要とするサービスの提供者が他に存在せず、他社との競争を許さないため、会計法第２９条の３第４項に該当する。</t>
  </si>
  <si>
    <t>「第４０回国際外科学会世界総会」会議場の賃貸借</t>
  </si>
  <si>
    <t>支出負担行為担当官
日本学術会議事務局長　駒形　健一
東京都港区六本木７－２２－３４</t>
  </si>
  <si>
    <t>公益財団法人国立京都国際会館　　　　　　　　　　　　　　　　　　　　　　　　　　　　　　　　　　　　　　　　　　　　　　　　　　　　　　　　　　　　　　　　　　　　　　　　　　　　　　　　　　　　　　　　　　　　　　　　　　　　　　　　京都府京都市左京区岩倉大鷺町４２２</t>
  </si>
  <si>
    <t>アジア・コベネフィット・パートナーシップ（ACP）は、2010年11月に、アジアの環境所管官庁及び国際機関関係者の賛同を得て設立された。設立の際に承認された作業計画において、ACP事務局を財団法人地球環境戦略研究機関（IGES）が担うことが明記されている。
　また、国際応用システム分析研究所（IIASA）は、国際的な研究機関であり、我が国は設立以来の加盟国である。2011年2月に開催された日本委員会において、IIASA日本委員会規約に基づき日本委員会事務局について協議が行われ、IGESが、国際的な立場における各国政府への信頼性および実績を有し、環境省に代わり各国政府との連絡調整を行うことができるネットワークを有していることから、IIASA日本委員会の事務局となることが了承された。
会計法第29条の3第4項</t>
  </si>
  <si>
    <t>内閣府</t>
    <rPh sb="0" eb="3">
      <t>ナイカクフ</t>
    </rPh>
    <phoneticPr fontId="1"/>
  </si>
  <si>
    <t>公益財団法人日本生態系協会
東京都豊島区西池袋２－３０－２０</t>
  </si>
  <si>
    <t xml:space="preserve">公益財団法人交通事故総合分析センター
東京都千代田区猿楽町２－７－８
</t>
  </si>
  <si>
    <r>
      <t>公募を実施した結果，応募が一者のみであり，また，審査の結果，業務の適正な履行が可能と認められ，他に競争を許さないため</t>
    </r>
    <r>
      <rPr>
        <sz val="9"/>
        <color theme="1"/>
        <rFont val="Calibri"/>
        <family val="2"/>
        <charset val="128"/>
        <scheme val="minor"/>
      </rPr>
      <t>（会計法第29条の3第4項）。</t>
    </r>
    <rPh sb="13" eb="15">
      <t>イッシャ</t>
    </rPh>
    <rPh sb="36" eb="38">
      <t>リコウ</t>
    </rPh>
    <rPh sb="59" eb="62">
      <t>カイケイホウ</t>
    </rPh>
    <rPh sb="62" eb="63">
      <t>ダイ</t>
    </rPh>
    <rPh sb="65" eb="66">
      <t>ジョウ</t>
    </rPh>
    <rPh sb="68" eb="69">
      <t>ダイ</t>
    </rPh>
    <rPh sb="70" eb="71">
      <t>コウ</t>
    </rPh>
    <phoneticPr fontId="12"/>
  </si>
  <si>
    <r>
      <t>契約の性質又は目的が競争を許さない場合（会計法第29条の3第4項）
1　パラリンピック競技ナショナルトレーニングセンター競技別強化拠点施設は、施設の公募を実施し、選定委員会での審査を経て、文部科学大臣が指定をしている（平成28年3月22日付け27ス庁第475号）。2　当該施設の指定期間は、平成28年3月22日から、リオデジャネイロパラリンピック開催年度末日である平成29年3月31日までである。3　なお、本事業は、パラリンピック競技ナショナルトレーニングセンター競技別強化拠点施設に指定された施設の活用を目的としていることから、施設設置者等</t>
    </r>
    <r>
      <rPr>
        <sz val="9"/>
        <color theme="1"/>
        <rFont val="Calibri"/>
        <family val="3"/>
        <charset val="128"/>
        <scheme val="minor"/>
      </rPr>
      <t>に契約先が限定されるため、随意契約としている。</t>
    </r>
    <rPh sb="273" eb="275">
      <t>ケイヤク</t>
    </rPh>
    <rPh sb="275" eb="276">
      <t>サキ</t>
    </rPh>
    <rPh sb="277" eb="279">
      <t>ゲンテイ</t>
    </rPh>
    <rPh sb="285" eb="287">
      <t>ズイイ</t>
    </rPh>
    <rPh sb="287" eb="289">
      <t>ケイヤク</t>
    </rPh>
    <phoneticPr fontId="1"/>
  </si>
  <si>
    <r>
      <t>経済産業本省　千代田区霞が関１－３－１　支出負担行為担当官　経済産業省大臣官房会計課長　</t>
    </r>
    <r>
      <rPr>
        <sz val="9"/>
        <color theme="1"/>
        <rFont val="ＭＳ ゴシック"/>
        <family val="3"/>
        <charset val="128"/>
      </rPr>
      <t>須藤　治</t>
    </r>
    <rPh sb="44" eb="46">
      <t>スドウ</t>
    </rPh>
    <rPh sb="47" eb="48">
      <t>オサム</t>
    </rPh>
    <phoneticPr fontId="1"/>
  </si>
  <si>
    <r>
      <t>契約の性質又は目的が競争を許さない場合（会計法第29条の3第4項）
本事業を実施するにあたっては、事前の公募により申請のあった申請者について企画競争を行い、評価委員会による審査を経て採択しているところであり、当該団体以外には、本事業の目的を達成できる団体は存在しない。よって、</t>
    </r>
    <r>
      <rPr>
        <sz val="9"/>
        <color theme="1"/>
        <rFont val="Calibri"/>
        <family val="3"/>
        <charset val="128"/>
        <scheme val="minor"/>
      </rPr>
      <t>契約の性質又は目的が競争を許さない場合(会計法第29条の3第4項）に該当すると判断し随意契約を締結する。</t>
    </r>
    <rPh sb="35" eb="36">
      <t>ホン</t>
    </rPh>
    <rPh sb="36" eb="38">
      <t>ジギョウ</t>
    </rPh>
    <rPh sb="64" eb="67">
      <t>シンセイシャ</t>
    </rPh>
    <rPh sb="105" eb="107">
      <t>トウガイ</t>
    </rPh>
    <rPh sb="107" eb="109">
      <t>ダンタイ</t>
    </rPh>
    <rPh sb="173" eb="175">
      <t>ガイトウ</t>
    </rPh>
    <rPh sb="178" eb="180">
      <t>ハンダン</t>
    </rPh>
    <phoneticPr fontId="15"/>
  </si>
  <si>
    <r>
      <t>契約の性質又は目的が競争を許さない場合（会計法第29条の3第4項）
本事業については、ＩＦの役員ポストを獲得すること及び、ＩＦ等の政策決定過程において情報収集・発信を行うことができる人材を養成することにより、国際スポーツ界における我が国の影響力の強化を図るものである。</t>
    </r>
    <r>
      <rPr>
        <sz val="9"/>
        <color theme="1"/>
        <rFont val="Calibri"/>
        <family val="3"/>
        <charset val="128"/>
        <scheme val="minor"/>
      </rPr>
      <t>公募した企画提案を技術審査委員会において審査し相手方を選定しており、契約の性質又は目的が競争を許さない場合（会計法第29条の3第4項）に該当するものと判断し、当該法人と随意契約を締結したものである。</t>
    </r>
    <rPh sb="158" eb="161">
      <t>アイテガタ</t>
    </rPh>
    <rPh sb="162" eb="164">
      <t>センテイ</t>
    </rPh>
    <phoneticPr fontId="1"/>
  </si>
  <si>
    <r>
      <t>契約の性質又は目的が競争を許さない場合（会計法第29条の3第4項）
本事業は、スポーツ仲裁の理解増進のため、競技者等を対象とした研修会等を実施するものであり、事前に公募により、申請のあった団体について、審査委員会による審査を経て、本事業の目的を達成できる団体を採択した。契約の性質</t>
    </r>
    <r>
      <rPr>
        <sz val="9"/>
        <color theme="1"/>
        <rFont val="Calibri"/>
        <family val="3"/>
        <charset val="128"/>
        <scheme val="minor"/>
      </rPr>
      <t>又は目的が競争を許さないことから、会計法第29条の3第4項の規定により随意契約を行うこととした。</t>
    </r>
    <rPh sb="141" eb="142">
      <t>マタ</t>
    </rPh>
    <rPh sb="171" eb="173">
      <t>キテイ</t>
    </rPh>
    <phoneticPr fontId="1"/>
  </si>
  <si>
    <r>
      <t>契約の性質又は目的が競争を許さない場合（会計法第29条の3第4項）
　本事業は、運動部活動の一層の充実に向け、組織的な指導体制を整備することにより、運動部活動の場における体罰の根絶の徹底を図るとともに、科学的指導方法の習得の機会等を整備することにより、指導者の資質向上が継続的に図られるよう、実践的な研究を行うことを目的とする。
　実施に当たっては、各種学校（中・高）等のニーズ調査等をとりまとめた上で、適切な事業展開を実施するとともに域内全域に渡る人材リストの作成等が必要となることや、競技種目ごとに指導者の指導者を養成し各地域における研修の機会を確保する必要があることから、都道府県教育委員会、市区町村教育委員会又は当該業務が実施できる民間団体に委託する必要がある。
　そのため、公募</t>
    </r>
    <r>
      <rPr>
        <sz val="9"/>
        <color theme="1"/>
        <rFont val="Calibri"/>
        <family val="3"/>
        <charset val="128"/>
        <scheme val="minor"/>
      </rPr>
      <t>を行い、技術審査委員会による審査を経て採択したものであり、競争を許さないことから会計法29条の3第4項に該当するため随意契約を結ぶものである。</t>
    </r>
    <rPh sb="349" eb="351">
      <t>ギジュツ</t>
    </rPh>
    <phoneticPr fontId="1"/>
  </si>
  <si>
    <t>道路管理者の実施する道路情報等の提供に関する検討業務　日本道路交通情報センター及びユー・エス・イー共同提案体
代表者　公益財団法人日本道路交通情報センター
東京都千代田区飯田橋１－５－１０</t>
    <rPh sb="55" eb="58">
      <t>ダイヒョウシャ</t>
    </rPh>
    <rPh sb="59" eb="61">
      <t>コウエキ</t>
    </rPh>
    <rPh sb="61" eb="63">
      <t>ザイダン</t>
    </rPh>
    <rPh sb="63" eb="65">
      <t>ホウジン</t>
    </rPh>
    <phoneticPr fontId="1"/>
  </si>
  <si>
    <t>公益財団法人放射線影響研究所
理事長　丹羽　太貫
広島市南区比治山公園5-2</t>
    <rPh sb="6" eb="9">
      <t>ホウシャセン</t>
    </rPh>
    <rPh sb="9" eb="11">
      <t>エイキョウ</t>
    </rPh>
    <rPh sb="11" eb="14">
      <t>ケンキュウショ</t>
    </rPh>
    <rPh sb="15" eb="18">
      <t>リジチョウ</t>
    </rPh>
    <rPh sb="19" eb="21">
      <t>ニワ</t>
    </rPh>
    <rPh sb="22" eb="24">
      <t>タイカン</t>
    </rPh>
    <rPh sb="25" eb="28">
      <t>ヒロシマシ</t>
    </rPh>
    <rPh sb="28" eb="30">
      <t>ミナミク</t>
    </rPh>
    <rPh sb="30" eb="33">
      <t>ヒジヤマ</t>
    </rPh>
    <rPh sb="33" eb="35">
      <t>コウエン</t>
    </rPh>
    <phoneticPr fontId="8"/>
  </si>
  <si>
    <t>公益財団法人日本道路交通情報センター
東京都千代田区飯田橋１－５－１０</t>
  </si>
  <si>
    <t xml:space="preserve">公益財団法人日本財団
東京都港区赤坂１－２－２
</t>
    <rPh sb="6" eb="8">
      <t>ニホン</t>
    </rPh>
    <rPh sb="8" eb="10">
      <t>ザイダン</t>
    </rPh>
    <rPh sb="11" eb="14">
      <t>トウキョウト</t>
    </rPh>
    <rPh sb="14" eb="16">
      <t>ミナトク</t>
    </rPh>
    <rPh sb="16" eb="18">
      <t>アカサカ</t>
    </rPh>
    <phoneticPr fontId="26"/>
  </si>
  <si>
    <t>　本業務は、道路工事等による通行規制に関する情報等について収集整理し、道路利用者への提供等を行うことを主な内容としている。本業務の実施にあたっては、道路管理者等の管理業務の一部である道路及び道路交通の現況把握及び道路利用者への周知を行うものであることから、受託者には道路管理者等と同等の専門的かつ高度な情報収集能力と発信能力を有することが必要であり、災害や異常気象に伴う通行止め等が発生した場合においては、必要な情報収集を実施し、ﾗｼﾞｵ、ﾃﾚﾋﾞ、直接電話等を通じて重大な事象が発生している旨の情報提供に努めることが求められる。
　公益財団法人日本道路交通情報ｾﾝﾀｰは、道路交通情報提供業務の充実強化の必要性を背景に、警察･道路管理者両者において情報を一元的に収集し、正確かつ迅速に情報提供することによって交通の安全及び円滑化を図るために設立された法人である。設立以来、同ｾﾝﾀｰは、情報収集・提供のｺﾝﾋﾟｭｰﾀｼｽﾃﾑ及び全国ﾈｯﾄﾜｰｸを構築し、また全国各地に配置している職員は、情報の収集及び電話、ﾗｼﾞｵ、ﾃﾚﾋﾞ等の複数の媒体を通した情報の提供に不可欠な専門的かつ高度な知識、技術及び技能を習得している。
　このように、同ｾﾝﾀｰは、収集業務に関して、各地方整備局等から情報を随時収集し、他の管理者と比較し確認できる体制を有している唯一の団体である。また、本業務は災害時においても、業務を遂行することが求められるが、同ｾﾝﾀｰは、電気通信事業法に基づき、災害時優先通信ができる「輸送の確保に直接関係がある機関」として総務大臣からの指定を受けている。以上のことから、会計法第29条の3第4項及び予決令第102条の4第3号の規定により随意契約を締結するものである。</t>
  </si>
  <si>
    <t xml:space="preserve">公益財団法人交通事故総合分析センター（ＩＴＡＲＤＡ）
東京都千代田区猿楽町２-７-８ 住友水道橋ビル８階
</t>
    <rPh sb="27" eb="30">
      <t>トウキョウト</t>
    </rPh>
    <phoneticPr fontId="2"/>
  </si>
  <si>
    <t>公益財団法人都市緑化機構
東京都千代田区神田神保町３－２－４</t>
    <rPh sb="13" eb="16">
      <t>トウキョウト</t>
    </rPh>
    <rPh sb="16" eb="20">
      <t>チヨダク</t>
    </rPh>
    <rPh sb="20" eb="22">
      <t>カンダ</t>
    </rPh>
    <rPh sb="22" eb="25">
      <t>ジンボウチョウ</t>
    </rPh>
    <phoneticPr fontId="1"/>
  </si>
  <si>
    <t xml:space="preserve">公益財団法人日本海事科学振興財団
東京都品川区八潮３番１号
</t>
    <rPh sb="6" eb="8">
      <t>ニホン</t>
    </rPh>
    <rPh sb="8" eb="10">
      <t>カイジ</t>
    </rPh>
    <rPh sb="10" eb="12">
      <t>カガク</t>
    </rPh>
    <rPh sb="12" eb="14">
      <t>シンコウ</t>
    </rPh>
    <rPh sb="14" eb="16">
      <t>ザイダン</t>
    </rPh>
    <rPh sb="17" eb="20">
      <t>トウキョウト</t>
    </rPh>
    <rPh sb="20" eb="23">
      <t>シナガワク</t>
    </rPh>
    <rPh sb="23" eb="25">
      <t>ヤシオ</t>
    </rPh>
    <rPh sb="26" eb="27">
      <t>バン</t>
    </rPh>
    <rPh sb="28" eb="29">
      <t>ゴウ</t>
    </rPh>
    <phoneticPr fontId="2"/>
  </si>
  <si>
    <t xml:space="preserve">公益財団法人日本賃貸住宅管理協会
東京都中央区八重洲２－１－５
</t>
  </si>
  <si>
    <t>公益財団法人統計情報研究開発センター
東京都千代田区神田神保町３－６</t>
    <rPh sb="6" eb="8">
      <t>トウケイ</t>
    </rPh>
    <rPh sb="8" eb="10">
      <t>ジョウホウ</t>
    </rPh>
    <rPh sb="10" eb="12">
      <t>ケンキュウ</t>
    </rPh>
    <rPh sb="12" eb="14">
      <t>カイハツ</t>
    </rPh>
    <phoneticPr fontId="5"/>
  </si>
  <si>
    <t>公益財団法人日本下水道新技術機構
東京都新宿区水道町３－１</t>
  </si>
  <si>
    <t xml:space="preserve">公益財団法人鉄道総合技術研究所
東京都国分寺市光町２－８－３８
</t>
    <rPh sb="6" eb="8">
      <t>テツドウ</t>
    </rPh>
    <rPh sb="8" eb="10">
      <t>ソウゴウ</t>
    </rPh>
    <rPh sb="10" eb="12">
      <t>ギジュツ</t>
    </rPh>
    <rPh sb="12" eb="15">
      <t>ケンキュウジョ</t>
    </rPh>
    <phoneticPr fontId="26"/>
  </si>
  <si>
    <t>本業務は事業用自動車に係る重大な交通事故に関するデータを収集・分析し、道路構造面での交通安全対策の検討を行う。また、交通事故データについて、地域特性等の観点からマクロ分析・ミクロを行い、効果的な交通安全対策の検討を行う。
本検討にあたっては、事業用自動車等事故と事故発生要因の因果関係並びに事故要因と効果的な対策の関係について十分な知識を有することが必要であるとともに、それらの裏付けとなる過去の事故に関するデータを有することが必要となる。
事業用自動車等の交通事故に関するデータについては、道路交通法第百八条の十六により交通事故の発生に関する情報を有しているのは公益財団法人交通事故総合分析センターのみである。
　また、公益財団法人交通事故総合分析センターは道路交通法第百八条の十四により
　①　交通事故の実例に即して、道路交通や運転者の状況、その他の交通事故に関係する事項について、その原因等に関する科学的な研究に資するための調査を行うこと
　②　交通事故の原因等に関する科学的な研究を目的として、事故事例調査に係る情報又は資料その他の個別の交通事故に係る情報又は資料を分析すること
　③　交通事故一般に関する情報又は資料を収集し、及び分析し、その他交通事故に関する科学的な調査研究を行うこと
等を業務とし、本業務の遂行にあたっての十分な知識及び専門的な技術を有している唯一の機関である。
従って、会計法第29条の3第4項、予決令第102条の4第3号により、公益財団法人交通事故総合分析センターと随意契約を行うものである。</t>
  </si>
  <si>
    <t>公益財団法人日本道路交通情報センター
東京都千代田区飯田橋一丁目５番１０号</t>
  </si>
  <si>
    <t>共同提案体 （代表者）公益財団法人都市計画協会　他２者
公益財団法人都市計画協会
東京都千代田区紀尾井町３－３２</t>
    <rPh sb="7" eb="10">
      <t>ダイヒョウシャ</t>
    </rPh>
    <rPh sb="41" eb="44">
      <t>トウキョウト</t>
    </rPh>
    <rPh sb="44" eb="48">
      <t>チヨダク</t>
    </rPh>
    <rPh sb="48" eb="52">
      <t>キオイチョウ</t>
    </rPh>
    <phoneticPr fontId="8"/>
  </si>
  <si>
    <t xml:space="preserve">共同提案体 （代表者）公益財団法人都市計画協会　他１者
公益財団法人都市計画協会
東京都千代田区紀尾井町３－３２
</t>
    <rPh sb="7" eb="10">
      <t>ダイヒョウシャ</t>
    </rPh>
    <rPh sb="26" eb="27">
      <t>シャ</t>
    </rPh>
    <rPh sb="41" eb="44">
      <t>トウキョウト</t>
    </rPh>
    <rPh sb="44" eb="48">
      <t>チヨダク</t>
    </rPh>
    <rPh sb="48" eb="52">
      <t>キオイチョウ</t>
    </rPh>
    <phoneticPr fontId="8"/>
  </si>
  <si>
    <t>　本業務は、立地適正化計画作成検討都市（以下、「計画作成検討都市」という。）における取組の把握調査などを通じ、コンパクトシティ化に関する合意形成手法のあり方を整備するものである。
　本業務の履行にあたっては、計画作成検討都市での取組等から、計画作成においてあい路となるような課題に対して、どのようなアプローチで合意形成を図ったかを分析し、さらには、合意形成に関するコミュニケーションツールについて、どのような手段をどのようなタイミングで活用すれば効率的・効果的に合意形成が図れるか等の分析、適用可能性の検討を行うことから、これらに関して高度な知識および経験を有していることなどが必要であり、本件は価格中心による一般競争に馴染まず、配置予定者の知識や経験、業務の実施方針、特定テーマに対する企画提案等を評価し、請負者を選定できる企画競争により発注することが適切であり、当該手続を行ったところである。
　企画競争実施のため、平成２８年５月１６日から６月６日までの期間、庁舎内掲示板及び調達情報公開システムにて本調査に関する企画を募集したところ、１７者が業務説明書の交付を求め、６月６日までに５者から企画提案書の提出があった。提出のあった５者の企画提案書の内容について、評価者３名による匿名審査方式による書類審査を行い、｢企画競争実施委員会｣及び｢都市局企画競争有識者委員会｣に諮った結果、集約型都市構造の実現に向けた合意形成推進方策の検討調査業務共同提案体（公益財団法人都市計画協会、昭和（株））が本業務について適切な企画提案が行われており、本業務を確実に遂行できる能力を有していると判断できることから同者が特定された。
　したがって本業務については、会計法第２９条の３第４項及び予算決算及び会計令第１０２条の４第３号に基づき、同社と随意契約を行うものである。</t>
  </si>
  <si>
    <t>公益財団法人九州経済調査協会
福岡市中央区渡辺通２－１－８２</t>
    <rPh sb="6" eb="8">
      <t>キュウシュウ</t>
    </rPh>
    <rPh sb="8" eb="10">
      <t>ケイザイ</t>
    </rPh>
    <rPh sb="10" eb="12">
      <t>チョウサ</t>
    </rPh>
    <rPh sb="12" eb="14">
      <t>キョウカイ</t>
    </rPh>
    <rPh sb="15" eb="18">
      <t>フクオカシ</t>
    </rPh>
    <rPh sb="18" eb="21">
      <t>チュウオウク</t>
    </rPh>
    <rPh sb="21" eb="24">
      <t>ワタナベドオリ</t>
    </rPh>
    <phoneticPr fontId="1"/>
  </si>
  <si>
    <t xml:space="preserve">公益財団法人河川財団
東京都中央区 日本橋小伝馬町１１−９　住友生命日本橋小伝馬町ビル２階
</t>
  </si>
  <si>
    <t>公益財団法人リバーフロント研究所
東京都中央区新川１丁目１７−２４</t>
  </si>
  <si>
    <t>公益財団法人日本交通公社
東京都港区南青山２丁目７番２９号
　　　　　　　　　　　　　　　　　　　　　　　　　　　　　　　　　　　　　　　　　　　</t>
    <rPh sb="6" eb="8">
      <t>ニホン</t>
    </rPh>
    <rPh sb="8" eb="10">
      <t>コウツウ</t>
    </rPh>
    <rPh sb="10" eb="12">
      <t>コウシャ</t>
    </rPh>
    <rPh sb="13" eb="16">
      <t>トウキョウト</t>
    </rPh>
    <rPh sb="16" eb="18">
      <t>ミナトク</t>
    </rPh>
    <rPh sb="18" eb="19">
      <t>ミナミ</t>
    </rPh>
    <rPh sb="19" eb="21">
      <t>アオヤマ</t>
    </rPh>
    <rPh sb="22" eb="24">
      <t>チョウメ</t>
    </rPh>
    <rPh sb="25" eb="26">
      <t>バン</t>
    </rPh>
    <rPh sb="28" eb="29">
      <t>ゴウ</t>
    </rPh>
    <phoneticPr fontId="1"/>
  </si>
  <si>
    <t xml:space="preserve">公益社団法人日本不動産鑑定士協会連合会
東京都港区虎ノ門３－１１－１５
</t>
  </si>
  <si>
    <t>共同提案体 （代表者）公益社団法人街づくり区画整理協会　他１者
公益社団法人街づくり区画整理協会
東京都千代田区紀尾井町３－３２</t>
    <rPh sb="38" eb="39">
      <t>マチ</t>
    </rPh>
    <rPh sb="42" eb="44">
      <t>クカク</t>
    </rPh>
    <rPh sb="44" eb="46">
      <t>セイリ</t>
    </rPh>
    <rPh sb="46" eb="48">
      <t>キョウカイ</t>
    </rPh>
    <rPh sb="49" eb="52">
      <t>トウキョウト</t>
    </rPh>
    <rPh sb="52" eb="56">
      <t>チヨダク</t>
    </rPh>
    <rPh sb="56" eb="60">
      <t>キオイチョウ</t>
    </rPh>
    <phoneticPr fontId="8"/>
  </si>
  <si>
    <t>公益社団法人土木学会
東京都新宿区四谷１丁目</t>
    <rPh sb="6" eb="8">
      <t>ドボク</t>
    </rPh>
    <rPh sb="8" eb="10">
      <t>ガッカイ</t>
    </rPh>
    <rPh sb="11" eb="14">
      <t>トウキョウト</t>
    </rPh>
    <rPh sb="14" eb="17">
      <t>シンジュクク</t>
    </rPh>
    <rPh sb="17" eb="19">
      <t>ヨツヤ</t>
    </rPh>
    <rPh sb="20" eb="22">
      <t>チョウメ</t>
    </rPh>
    <phoneticPr fontId="1"/>
  </si>
  <si>
    <t>公益社団法人高知県公共嘱託登記土地家屋調査士協会
高知市越前町２－７－１１</t>
  </si>
  <si>
    <t xml:space="preserve">公益社団法人日本交通計画協会
東京都文京区本郷３－２３－１
</t>
  </si>
  <si>
    <t>公益社団法人愛媛県公共嘱託登記土地家屋調査士協会
松山市南江戸１－４－１４</t>
  </si>
  <si>
    <t xml:space="preserve">公益社団法人日本生産性本部
東京都渋谷区渋谷３－１－１
</t>
    <rPh sb="6" eb="8">
      <t>ニホン</t>
    </rPh>
    <rPh sb="8" eb="11">
      <t>セイサンセイ</t>
    </rPh>
    <rPh sb="11" eb="13">
      <t>ホンブ</t>
    </rPh>
    <rPh sb="14" eb="17">
      <t>トウキョウト</t>
    </rPh>
    <phoneticPr fontId="8"/>
  </si>
  <si>
    <t xml:space="preserve">共同提案体 （代表者）公益社団法人日本交通計画協会　他３者
公益社団法人日本交通計画協会
東京都文京区本郷３－２３－１
</t>
    <rPh sb="36" eb="38">
      <t>ニホン</t>
    </rPh>
    <rPh sb="38" eb="40">
      <t>コウツウ</t>
    </rPh>
    <rPh sb="40" eb="42">
      <t>ケイカク</t>
    </rPh>
    <rPh sb="42" eb="44">
      <t>キョウカイ</t>
    </rPh>
    <rPh sb="45" eb="48">
      <t>トウキョウト</t>
    </rPh>
    <rPh sb="48" eb="51">
      <t>ブンキョウク</t>
    </rPh>
    <rPh sb="51" eb="53">
      <t>ホンゴウ</t>
    </rPh>
    <phoneticPr fontId="8"/>
  </si>
  <si>
    <t>公益社団法人日本港湾協会
東京都港区赤坂３－３－５</t>
  </si>
  <si>
    <t>公益社団法人日本港湾協会
東京都港区赤坂３－３－５</t>
    <rPh sb="6" eb="8">
      <t>ニホン</t>
    </rPh>
    <rPh sb="8" eb="10">
      <t>コウワン</t>
    </rPh>
    <rPh sb="10" eb="12">
      <t>キョウカイ</t>
    </rPh>
    <rPh sb="13" eb="16">
      <t>トウキョウト</t>
    </rPh>
    <rPh sb="16" eb="18">
      <t>ミナトク</t>
    </rPh>
    <rPh sb="18" eb="20">
      <t>アカサカ</t>
    </rPh>
    <phoneticPr fontId="26"/>
  </si>
  <si>
    <t xml:space="preserve">共同提案体 （代表者）公益社団法人日本交通計画協会　他１者
公益社団法人日本交通計画協会
東京都文京区本郷３－２３－１
</t>
    <rPh sb="36" eb="38">
      <t>ニホン</t>
    </rPh>
    <rPh sb="38" eb="40">
      <t>コウツウ</t>
    </rPh>
    <rPh sb="40" eb="42">
      <t>ケイカク</t>
    </rPh>
    <rPh sb="42" eb="44">
      <t>キョウカイ</t>
    </rPh>
    <rPh sb="45" eb="48">
      <t>トウキョウト</t>
    </rPh>
    <rPh sb="48" eb="51">
      <t>ブンキョウク</t>
    </rPh>
    <rPh sb="51" eb="53">
      <t>ホンゴウ</t>
    </rPh>
    <phoneticPr fontId="8"/>
  </si>
  <si>
    <t>公益社団法人立体駐車場工業会
東京都中央区新川２－９－９</t>
    <rPh sb="6" eb="8">
      <t>リッタイ</t>
    </rPh>
    <rPh sb="8" eb="11">
      <t>チュウシャジョウ</t>
    </rPh>
    <rPh sb="11" eb="14">
      <t>コウギョウカイ</t>
    </rPh>
    <rPh sb="15" eb="18">
      <t>トウキョウト</t>
    </rPh>
    <rPh sb="18" eb="21">
      <t>チュウオウク</t>
    </rPh>
    <rPh sb="21" eb="23">
      <t>シンカワ</t>
    </rPh>
    <phoneticPr fontId="8"/>
  </si>
  <si>
    <t xml:space="preserve">共同提案体 （代表者）公益社団法人日本交通計画協会　他１者
公益社団法人日本交通計画協会
東京都文京区本郷３－２３－１
</t>
    <rPh sb="7" eb="10">
      <t>ダイヒョウシャ</t>
    </rPh>
    <rPh sb="36" eb="38">
      <t>ニホン</t>
    </rPh>
    <rPh sb="38" eb="40">
      <t>コウツウ</t>
    </rPh>
    <rPh sb="40" eb="42">
      <t>ケイカク</t>
    </rPh>
    <rPh sb="42" eb="44">
      <t>キョウカイ</t>
    </rPh>
    <rPh sb="45" eb="48">
      <t>トウキョウト</t>
    </rPh>
    <rPh sb="48" eb="51">
      <t>ブンキョウク</t>
    </rPh>
    <rPh sb="51" eb="53">
      <t>ホンゴウ</t>
    </rPh>
    <phoneticPr fontId="8"/>
  </si>
  <si>
    <t>公益社団法人日本河川協会
東京都千代田区麹町二丁目６－５　麹町Ｅ．Ｃ．Ｋビル３Ｆ</t>
  </si>
  <si>
    <t>公益社団法人日本河川協会
東京都千代田区麹町２丁目６番地５  麹町E.C.Kビル３階</t>
  </si>
  <si>
    <t>単価契約
調達総額
7,526,827円</t>
    <rPh sb="0" eb="2">
      <t>タンカ</t>
    </rPh>
    <rPh sb="2" eb="4">
      <t>ケイヤク</t>
    </rPh>
    <rPh sb="5" eb="7">
      <t>チョウタツ</t>
    </rPh>
    <rPh sb="7" eb="9">
      <t>ソウガク</t>
    </rPh>
    <rPh sb="19" eb="20">
      <t>エン</t>
    </rPh>
    <phoneticPr fontId="8"/>
  </si>
  <si>
    <t>応札・応募者数</t>
    <phoneticPr fontId="1"/>
  </si>
  <si>
    <t>公益財団法人児童育成協会
東京都渋谷区東二丁目２２番１４号</t>
    <phoneticPr fontId="1"/>
  </si>
  <si>
    <t>平成28年度道路情報に関する業務</t>
    <phoneticPr fontId="1"/>
  </si>
  <si>
    <t>-</t>
    <phoneticPr fontId="1"/>
  </si>
  <si>
    <t>国認定</t>
    <phoneticPr fontId="1"/>
  </si>
  <si>
    <t>公益財団法人　核物質管理センター
東京都台東区東上野１－２８－９</t>
    <phoneticPr fontId="1"/>
  </si>
  <si>
    <t>公益財団法人日本生産性本部
東京都渋谷区３－１－１</t>
    <phoneticPr fontId="1"/>
  </si>
  <si>
    <t>公益財団法人
国立京都国際会館
京都府京都市左京区岩倉大鷺町４２２</t>
    <phoneticPr fontId="1"/>
  </si>
  <si>
    <t>国際会議の開催にあたっては、学術研究団体と共同主催しているところ、閣議了解や予算要求等の関係から国際会議の３年前に公募を行っている。学術研究団体からの申請に当たり会議の概要、開催地、開催場所等の基本的事項が確定していることが必要となり、これら要件を審査したのち共同主催の候補を決定し、閣議了解をもって正式に共同主催を決定。</t>
    <phoneticPr fontId="1"/>
  </si>
  <si>
    <t>支出負担行為担当官
宮内庁長官官房主計課長　馬場　健
東京都千代田区千代田１－１</t>
    <phoneticPr fontId="5"/>
  </si>
  <si>
    <t>　当該者以外に履行可能な者の有無を確認するため公募を実施したところ，応募者がいなかったため。
（会計法第29条の3第4項）</t>
    <phoneticPr fontId="1"/>
  </si>
  <si>
    <t>-</t>
    <phoneticPr fontId="1"/>
  </si>
  <si>
    <t>－</t>
    <phoneticPr fontId="1"/>
  </si>
  <si>
    <t>－</t>
    <phoneticPr fontId="8"/>
  </si>
  <si>
    <t>　入札を実施したが，落札者となるべき者がいなかったため。
（会計法第29条の3第5項，予算決算及び会計令第99条の2)</t>
    <phoneticPr fontId="1"/>
  </si>
  <si>
    <t>分任支出負担行為担当官
宮内庁京都事務所長　板谷　英彦
京都府京都市上京区京都御苑３</t>
    <phoneticPr fontId="1"/>
  </si>
  <si>
    <t>　当該者以外の履行可能な者の有無を確認する公募を実施したところ，応募者がいなかったため。
（会計法第29条の3第4項）</t>
    <phoneticPr fontId="8"/>
  </si>
  <si>
    <t>-</t>
    <phoneticPr fontId="1"/>
  </si>
  <si>
    <t>－</t>
    <phoneticPr fontId="1"/>
  </si>
  <si>
    <t>－</t>
    <phoneticPr fontId="8"/>
  </si>
  <si>
    <t>分任支出負担行為担当官
宮内庁京都事務所長　板谷　英彦
京都府京都市上京区京都御苑３</t>
    <phoneticPr fontId="1"/>
  </si>
  <si>
    <t>-</t>
    <phoneticPr fontId="8"/>
  </si>
  <si>
    <t>@21,600円ほか</t>
    <phoneticPr fontId="13"/>
  </si>
  <si>
    <t>-</t>
    <phoneticPr fontId="8"/>
  </si>
  <si>
    <t>ミリ波帯による高速移動用バックホール技術の研究開発</t>
    <phoneticPr fontId="1"/>
  </si>
  <si>
    <t>公益財団法人
鉄道総合技術研究所
東京都国分寺市光町２丁目８番地３８</t>
    <phoneticPr fontId="1"/>
  </si>
  <si>
    <t xml:space="preserve">公益財団法人人権擁護協力会
東京都千代田区外神田2-2-17 </t>
    <phoneticPr fontId="8"/>
  </si>
  <si>
    <t>国庫債務負担行為</t>
    <phoneticPr fontId="8"/>
  </si>
  <si>
    <t>-</t>
    <phoneticPr fontId="1"/>
  </si>
  <si>
    <t>本契約の相手方は，日本で唯一の本会議参加資格を有しており，他に競争を許さないため（会計法第29条の3第4項）。</t>
    <phoneticPr fontId="12"/>
  </si>
  <si>
    <t>公益社団法人日本国際民間協力会
京都府京都市中京区六角通新町西入西六角町１０１</t>
    <phoneticPr fontId="1"/>
  </si>
  <si>
    <t>企画競争の結果，同者が最も高い評価を得て確実な業務の履行が可能であると認められ，他に競争を許さないため（会計法第29条の3第4項）。</t>
    <phoneticPr fontId="1"/>
  </si>
  <si>
    <t>公益財団法人フォーリン・プレスセンター
東京都千代田区内幸町２－２－１</t>
    <phoneticPr fontId="1"/>
  </si>
  <si>
    <t>@22,870他</t>
    <phoneticPr fontId="1"/>
  </si>
  <si>
    <t>公益財団法人日本国際フォーラム
東京都港区赤坂２－１７－１２</t>
    <phoneticPr fontId="1"/>
  </si>
  <si>
    <t>公益財団法人広島平和文化センター
広島県広島市中区中島町１－２</t>
    <phoneticPr fontId="1"/>
  </si>
  <si>
    <t>公益財団法人日本国際交流センター
東京都港区南麻布４－９－１７</t>
    <phoneticPr fontId="1"/>
  </si>
  <si>
    <t>公益社団法人北方領土復帰期成同盟
北海道札幌市中央区北一条西３－３</t>
    <phoneticPr fontId="1"/>
  </si>
  <si>
    <t>公益社団法人セーブ・ザ・チルドレン・ジャパン
東京都千代田区内神田２－８－４</t>
    <phoneticPr fontId="1"/>
  </si>
  <si>
    <t>公益財団法人地球環境戦略研究機関
神奈川県三浦郡葉山町上山口２１０８－１１</t>
    <phoneticPr fontId="1"/>
  </si>
  <si>
    <t>公益財団法人国際金融情報センター
東京都中央区日本橋小網町９－９</t>
    <phoneticPr fontId="1"/>
  </si>
  <si>
    <t>国際金融システムの安定的かつ健全な発展の促進の達成を目的とする業務の遂行に不可欠な国際経済・金融専門の調査機関であるJCIFによる調査レポートについて、当該情報を提供することができる唯一の者であって、会計法第29条の3第4項に該当するため</t>
    <phoneticPr fontId="1"/>
  </si>
  <si>
    <t>公益財団法人日本アンチ・ドーピング機構　東京都北区西が丘3-15-1</t>
    <phoneticPr fontId="1"/>
  </si>
  <si>
    <t>-</t>
    <phoneticPr fontId="1"/>
  </si>
  <si>
    <t>公益社団法人日本劇団協議会　東京都新宿区西新宿6-12-30	芸能花伝舎3F</t>
    <phoneticPr fontId="1"/>
  </si>
  <si>
    <t>公益財団法人ユニジャパン　東京都中央区築地4-1-1東劇ビル15階</t>
    <phoneticPr fontId="1"/>
  </si>
  <si>
    <t>公益社団法人地盤工学会　東京都文京区千石四丁目38番2号</t>
    <phoneticPr fontId="1"/>
  </si>
  <si>
    <r>
      <t>契約の性質又は目的が競争を許さない場合（会計法第29条の3第4項）</t>
    </r>
    <r>
      <rPr>
        <sz val="9"/>
        <color theme="1"/>
        <rFont val="Calibri"/>
        <family val="2"/>
        <charset val="128"/>
        <scheme val="minor"/>
      </rPr>
      <t xml:space="preserve">
本公募において、複数の外部有識者で構成される審査委員会による審査（企画競争）を経て採択された課題を実施できる相手方は他に存在せず、競争を許さないことから、会計法第</t>
    </r>
    <r>
      <rPr>
        <sz val="9"/>
        <color theme="1"/>
        <rFont val="Calibri"/>
        <family val="3"/>
        <charset val="128"/>
        <scheme val="minor"/>
      </rPr>
      <t>29</t>
    </r>
    <r>
      <rPr>
        <sz val="9"/>
        <color theme="1"/>
        <rFont val="Calibri"/>
        <family val="2"/>
        <charset val="128"/>
        <scheme val="minor"/>
      </rPr>
      <t>条の</t>
    </r>
    <r>
      <rPr>
        <sz val="9"/>
        <color theme="1"/>
        <rFont val="Calibri"/>
        <family val="3"/>
        <charset val="128"/>
        <scheme val="minor"/>
      </rPr>
      <t>3</t>
    </r>
    <r>
      <rPr>
        <sz val="9"/>
        <color theme="1"/>
        <rFont val="Calibri"/>
        <family val="2"/>
        <charset val="128"/>
        <scheme val="minor"/>
      </rPr>
      <t>第</t>
    </r>
    <r>
      <rPr>
        <sz val="9"/>
        <color theme="1"/>
        <rFont val="Calibri"/>
        <family val="3"/>
        <charset val="128"/>
        <scheme val="minor"/>
      </rPr>
      <t>4</t>
    </r>
    <r>
      <rPr>
        <sz val="9"/>
        <color theme="1"/>
        <rFont val="Calibri"/>
        <family val="2"/>
        <charset val="128"/>
        <scheme val="minor"/>
      </rPr>
      <t>項に該当するため。</t>
    </r>
    <phoneticPr fontId="1"/>
  </si>
  <si>
    <t>-</t>
    <phoneticPr fontId="1"/>
  </si>
  <si>
    <t>公益財団法人ユネスコ・アジア文化センター　東京都新宿区袋町6番地　日本出版会館内</t>
    <phoneticPr fontId="1"/>
  </si>
  <si>
    <t>契約の性質又は目的が競争を許さない場合（会計法第29条の3第4項）
本事業はHP等を通じた公募を行い、外部有識者による審査会において選定したものであり、当該事業を実施することが可能なのは当該団体において他になく、競争の余地がないことから、会計法第29条の3第4項に該当するため。</t>
    <phoneticPr fontId="1"/>
  </si>
  <si>
    <t>公益財団法人計算科学振興財団　兵庫県神戸市中央区港島南町7丁目1番28号</t>
    <phoneticPr fontId="1"/>
  </si>
  <si>
    <t>契約の性質又は目的が競争を許さない場合（会計法第29条の3第4項）
実施課題「ＨＰＣIの運営」及び実施機関は、平成24年度の課題の公募において、外部有識者で構成する「HPCI構築事業選定委員会」により、研究目的・計画・事業実施方法等を審査のうえ、採択が決定されたものである。以上の理由により、契約の性質又は目的が競争を許さない場合（会計法第29条の3第4項）に該当するため、同法人を随意契約の相手方とする。</t>
    <phoneticPr fontId="1"/>
  </si>
  <si>
    <t>公益社団法人日本演奏連盟　東京都港区新橋3-1-10	石井ビル6階</t>
    <phoneticPr fontId="1"/>
  </si>
  <si>
    <t>公益財団法人日本アンチ・ドーピング機構　東京都北区西が丘3-15-1</t>
    <phoneticPr fontId="1"/>
  </si>
  <si>
    <t>公益財団法人日本ラグビーフットボール協会　東京都港区北青山二丁目8番35号</t>
    <phoneticPr fontId="1"/>
  </si>
  <si>
    <t>公益財団法人日本体操協会　東京都渋谷区神南1-1-1</t>
    <phoneticPr fontId="1"/>
  </si>
  <si>
    <t>公益財団法人アジア福祉教育財団　東京都港区南麻布5-1-27</t>
    <phoneticPr fontId="1"/>
  </si>
  <si>
    <t>契約の性質又は目的が競争を許さない場合（会計法第29条の3第4項）
本事業は、ＨＰ等を通じた公募のうえで、外部委員による審査（企画競争）を経て選定されたものであり、当該事業を実施することが可能なのは当該団体をおいて他にはなく、競争の余地がない。よって当該団体を委託者とし、会計法第29条の3第4項に基づき随意契約を締結するものである。</t>
    <phoneticPr fontId="1"/>
  </si>
  <si>
    <t>公益財団法人元興寺文化財研究所　奈良県奈良市南肘塚町146-1</t>
    <phoneticPr fontId="1"/>
  </si>
  <si>
    <t>公益社団法人日本芸能実演家団体協議会　東京都新宿区西新宿3丁目20番2号東京オペラシティータワー11階</t>
    <phoneticPr fontId="1"/>
  </si>
  <si>
    <t>公益財団法人日本障害者リハビリテーション協会　東京都新宿区戸山1-22-1</t>
    <phoneticPr fontId="1"/>
  </si>
  <si>
    <t>公益社団法人日本写真家協会　東京都千代田区一番町25</t>
    <phoneticPr fontId="1"/>
  </si>
  <si>
    <t>契約の性質又は目的が競争を許さない場合（会計法第29条の3第4項）
本事業については、ＨＰ等を通じた公募（企画競争）を行い、企画案選定委員の審査において選定したものであり、当該事業を実施することが可能なのは当該団体をおいて他にはなく、契約の性質又は目的が競争を許さない場合（会計法第29条の3第4項）に該当するものと判断し、当該法人と随意契約を締結したものである。</t>
    <phoneticPr fontId="1"/>
  </si>
  <si>
    <t>公益財団法人アジア福祉教育財団　東京都港区南麻布5-1-27</t>
    <phoneticPr fontId="1"/>
  </si>
  <si>
    <t>公益財団法人日本オリンピック委員会　東京都渋谷区神南1-1-1</t>
    <phoneticPr fontId="1"/>
  </si>
  <si>
    <t>-</t>
    <phoneticPr fontId="1"/>
  </si>
  <si>
    <t>公益社団法人企業メセナ協議会　東京都港区芝5-3-2	アイセ芝ビル8階</t>
    <phoneticPr fontId="1"/>
  </si>
  <si>
    <t>公益社団法人能楽協会　東京都新宿区高田馬場4-40-13双秀ビル201</t>
    <phoneticPr fontId="1"/>
  </si>
  <si>
    <t>契約の性質又は目的が競争を許さない場合（会計法第29条の3第4項）
本事業はHP等を通じた公募を行い、外部有識者による審査会において選定したものであり、当該事業を実施することが可能なのは当該団体において他になく、競争の余地がないことから、会計法第29条の3第4項に該当するため。</t>
    <phoneticPr fontId="1"/>
  </si>
  <si>
    <t>公益社団法人日本演奏連盟	　東京都港区新橋3-1-10	石井ビル6階</t>
    <phoneticPr fontId="1"/>
  </si>
  <si>
    <t>公益財団法人アイヌ文化振興・研究推進機構　北海道札幌市中央区北１条西7丁目</t>
    <phoneticPr fontId="1"/>
  </si>
  <si>
    <t>公益社団法人日本ウエイトリフティング協会　東京都渋谷区神南1-1-1</t>
    <phoneticPr fontId="1"/>
  </si>
  <si>
    <t>公益社団法人日本薬学会　東京都渋谷区渋谷2-12-15</t>
    <phoneticPr fontId="1"/>
  </si>
  <si>
    <t>契約の性質又は目的が競争を許さない場合（会計法第29条の3第4項）
ＨＰを通じた企画競争（公募）により外部有識者による審査基準に基づく審査を経て採択されたものであり、競争を許さないことから会計法29条の3第4項に該当するため。</t>
    <phoneticPr fontId="1"/>
  </si>
  <si>
    <t>公益社団法人日本劇団協議会　東京都新宿区西新宿6-12-30</t>
    <phoneticPr fontId="1"/>
  </si>
  <si>
    <t>契約の性質又は目的が競争を許さない場合（会計法第29条の3第4項）
本事業については、ホームページにより公募を行い外部有識者による協力者会議の審査を経て選定したものであり、当該事業を実施することが可能なのは当該団体をおいて他になく、競争の余地がない。従って当該団体を相手とし、会計法第29条の3第4項に基づき随意契約（委託契約）を締結するものである。</t>
    <phoneticPr fontId="1"/>
  </si>
  <si>
    <t>公益財団法人日本民謡協会　東京都品川区南品川6丁目8番20号</t>
    <phoneticPr fontId="1"/>
  </si>
  <si>
    <t>公益社団法人日本芸能実演家団体協議会　東京都新宿区西新宿3-20-2</t>
    <phoneticPr fontId="1"/>
  </si>
  <si>
    <t>公益財団法人日米医学医療交流財団　東京都文京区本郷3-27-12本郷デントビル6階</t>
    <phoneticPr fontId="1"/>
  </si>
  <si>
    <t>公益社団法人銕仙会東京都港区南青山4-21-29</t>
    <phoneticPr fontId="1"/>
  </si>
  <si>
    <t>公益財団法人高輝度光科学研究センター　兵庫県佐用郡佐用町光都一丁目1番1号</t>
    <phoneticPr fontId="1"/>
  </si>
  <si>
    <t>契約の性質又は目的が競争を許さない場合（会計法第29条の3第4項）
Ｘ線自由電子レーザー重点戦略研究課題における実施課題及び実施機関は、平成２４年度の課題の公募において、外部有識者で構成する「審査委員会」により、研究目的・計画・事業実施方法等を審査のうえ、採択が決定されたものである。以上の理由により、契約の性質又は目的が競争を許さない場合（会計法第29条の3第4項）に該当するため、同法人を随意契約の相手方とする。</t>
    <phoneticPr fontId="1"/>
  </si>
  <si>
    <t>公益社団法人日本三曲協会　東京都港区赤坂2-15-12パール赤坂403</t>
    <phoneticPr fontId="1"/>
  </si>
  <si>
    <t>契約の性質又は目的が競争を許さない場合（会計法第29条の3第4項）
本事業はHP等を通じた公募を行い、外部有識者による審査会において選定したものであり、当該事業を実施することが可能なのは当該団体において他になく、競争の余地がないことから、会計法第29条の3第4項に該当するため。</t>
    <phoneticPr fontId="1"/>
  </si>
  <si>
    <t>公益社団法人能楽協会　東京都新宿区高田馬場4-40-13 双秀ビル201</t>
    <phoneticPr fontId="1"/>
  </si>
  <si>
    <t>公益社団法人日本ボート協会　東京都渋谷区神南1-1-1</t>
    <phoneticPr fontId="1"/>
  </si>
  <si>
    <t>-</t>
    <phoneticPr fontId="1"/>
  </si>
  <si>
    <t>公益財団法人元興寺文化財研究所　奈良県奈良市中院町11番地</t>
    <phoneticPr fontId="1"/>
  </si>
  <si>
    <t>公益社団法人日本近代五種協会　東京都練馬区大泉学園町自衛隊体育学校内</t>
    <phoneticPr fontId="1"/>
  </si>
  <si>
    <t>契約の性質又は目的が競争を許さない場合（会計法第29条の3第4項）
ナショナルトレーニングセンター競技別強化拠点施設は、文部科学省が競技の強化に適した施設（国際基準を満たし、十分なトレーニングスペースを有する等）を公募し、選定委員会での審査を経て、当該競技が実施される次期オリンピック競技大会の開催年度末日まで文部科学大臣が指定をしている。
　本事業では、指定後、指定施設の特長と当該競技団体の国際競技力向上に関するノウハウを基にして、指定施設を最大限活用する強化活動やトレーニング器具整備等の計画（本委託の事業計画書）を指定施設の設置者・運営者等が作成している。
　このことから、文部科学省は、指定施設の設置者・運営者等に契約先が限定されるため随意契約としている。</t>
    <phoneticPr fontId="1"/>
  </si>
  <si>
    <t>公益財団法人大学コンソーシアム京都　京都市下京区西洞院通塩小路下る東塩小路町939番地</t>
    <phoneticPr fontId="1"/>
  </si>
  <si>
    <t>公益社団法人日本将棋連盟　東京都渋谷区千駄ヶ谷2-39-9</t>
    <phoneticPr fontId="1"/>
  </si>
  <si>
    <t>公益財団法人お香の会　奈良県奈良市西ノ京町457番地</t>
    <phoneticPr fontId="1"/>
  </si>
  <si>
    <t>公益財団法人日本太鼓財団　東京都港区赤坂1-2-2</t>
    <phoneticPr fontId="1"/>
  </si>
  <si>
    <t>公益財団法人江戸糸あやつり人形結城座　東京都小金井市貫井北町3-18-2</t>
    <phoneticPr fontId="1"/>
  </si>
  <si>
    <t>契約の性質又は目的が競争を許さない場合（会計法第29条の3第4項）
本事業はHP等を通じた公募を行い、外部有識者による審査会において選定したものであり、当該事業を実施することが可能なのは当該団体において他になく、競争の余地がないことから、会計法第29条の3第4項に該当するため。</t>
    <phoneticPr fontId="1"/>
  </si>
  <si>
    <t>公益社団法人大正琴協会　愛知県名古屋市中区大須3-8-20</t>
    <phoneticPr fontId="1"/>
  </si>
  <si>
    <t>公益財団法人文教協会　東京都港区虎ノ門2丁目9-8</t>
    <phoneticPr fontId="1"/>
  </si>
  <si>
    <t>公益財団法人日本刀文化振興協会　東京都北区赤羽南2-4-7鷹匠ハイツ301号</t>
    <phoneticPr fontId="1"/>
  </si>
  <si>
    <t>公益財団法人五井平和財団　東京都千代田区平河町1丁目4番5号</t>
    <phoneticPr fontId="1"/>
  </si>
  <si>
    <t>契約の性質又は目的が競争を許さない場合（会計法第29条の3第4項）
本委託事業を実施するために実施機関の公募（企画競争）を行い、「日本/ユネスコパートナーシップ事業審査委員会」において、事業の目的・計画・内容・手法について審査を行った結果、高い評価を得たことに基づき決定されたものであり、競争を許さないことから会計法第29条の3第4項に該当するため。</t>
    <phoneticPr fontId="1"/>
  </si>
  <si>
    <t>公益財団法人ユネスコ・アジア文化センター　東京都新宿区袋町6日本出版会館</t>
    <phoneticPr fontId="1"/>
  </si>
  <si>
    <t>公益社団法人日本バレエ協会　東京都品川区西五反田7-17-5</t>
    <phoneticPr fontId="1"/>
  </si>
  <si>
    <t>契約の性質又は目的が競争を許さない場合（会計法第29条の3第4項）
本事業については、相手国との間で趣旨、テーマ、募集対象、相手国側実施団体、実施期間及び人数等を決定しているものであり、これを確実に達成できる１者のみを選定する必要がある。このため、相手国実施団体との連携が期待できることが重要であり、事業実務に精通しているとともに、事業を適切に遂行するための体制を有していること、また事業を効果的に遂行するために必要な実績等を有していることが必要である。また、契約の相手方の選定には、透明性及び競争性の担保が求められることから、平成28年1月27日～2月24日までの29日間の公募を行い、企画競争を実施した。これにより提出のあった団体について、「生涯学習政策局青少年教育課の体験活動関連事業に係る技術審査委員会」において、上述の観点で企画評価を行った。以上の結果から、当該団体は本事業を実施できると判断し、契約の性質又は目的が競争を許さないことから、「青少年国際交流推進事業」の委託契約について、会計法第29条の3第4項を適用し、随意契約を締結するものである。</t>
    <phoneticPr fontId="1"/>
  </si>
  <si>
    <t>平成28年度文化庁メディア芸術祭20周年企画展の企画・運営</t>
    <phoneticPr fontId="1"/>
  </si>
  <si>
    <t>公益財団法人画像情報教育振興協会　東京都中央区銀座1-8-16</t>
    <phoneticPr fontId="1"/>
  </si>
  <si>
    <t>契約の性質又は目的が競争を許さない場合（会計法第29条の3第4項）
本事業についてはＨＰ等を通じた公募を行い、「平成28年度文化庁メディア芸術祭地方展の企画・運営」に係る企画案選定委員会の審査において選定したものであり、当該事業を実施することが可能なのは当該団体をおいて他にはなく、競争の余地がない。よって当該団体を受託者とし、会計法第29条の3第4項に基づき随意契約を締結するものである。</t>
    <phoneticPr fontId="1"/>
  </si>
  <si>
    <t>-</t>
    <phoneticPr fontId="1"/>
  </si>
  <si>
    <t>公益財団法人スターダンサーズ・バレエ団　東京都港区南青山2-22-4</t>
    <phoneticPr fontId="1"/>
  </si>
  <si>
    <t>公益財団法人東京交響楽団　京都新宿区百人町2-23-5</t>
    <phoneticPr fontId="1"/>
  </si>
  <si>
    <t>公益財団法人山本能楽堂　大阪府大阪市中央区徳井町1-3-6</t>
    <phoneticPr fontId="1"/>
  </si>
  <si>
    <t>契約の性質又は目的が競争を許さない場合（会計法第29条の3第4項）
本事業についてはHP等を通じた公募を行い，「平成28年度「文化芸術による子供の育成事業（芸術家の派遣事業）」委託業務企画案選定委員会」における審査において選定したものであり，当該事業を実施することが可能なのは当該団体をおいて他にはなく，競争の余地がない。よって，会計法第29条の3第4項に基づき随意契約をするものである。</t>
    <phoneticPr fontId="1"/>
  </si>
  <si>
    <t>公益社団法人全日本郷土芸能協会  東京都港区六本木4-3-6-206</t>
    <phoneticPr fontId="1"/>
  </si>
  <si>
    <t>契約の性質又は目的が競争を許さない場合（会計法第29条の3第4項）
本事業はHP等を通じた公募を行い、外部有識者による審査会において選定したものであり、当該事業を実施することが可能なのは当該団体において他になく、競争の余地がないことから、会計法第29条の3第4項に該当するため。</t>
    <phoneticPr fontId="1"/>
  </si>
  <si>
    <t>公益社団法人国際日本語普及協会　東京都港区虎ノ門3-25-2</t>
    <phoneticPr fontId="1"/>
  </si>
  <si>
    <t>契約の性質又は目的が競争を許さない場合（会計法第29条の3第4項）
本事業については、HP等を通じた公募のうえで、外部委員による審査（企画競争）を経て選定されたものであり、当該事業を実施できる相手方は他にない。よって、競争を許さないことから会計法第29条の3第4項に該当する。</t>
    <phoneticPr fontId="1"/>
  </si>
  <si>
    <t>公益社団法人日本バレエ協会　東京都品川区西五反田7-17-5	宮下ビル3階</t>
    <phoneticPr fontId="1"/>
  </si>
  <si>
    <t>公益財団法人日本オペラ振興会　東京都渋谷区上原2-43-7-103</t>
    <phoneticPr fontId="1"/>
  </si>
  <si>
    <t>公益財団法人新国立劇場運営財団　東京都渋谷区本町一丁目1番1号</t>
    <phoneticPr fontId="1"/>
  </si>
  <si>
    <t>公益財団法人舞台芸術財団演劇人会議　富山県南砺市利賀村上百瀬字東山43</t>
    <phoneticPr fontId="1"/>
  </si>
  <si>
    <t>公益財団法人日本舞台芸術振興会　東京都目黒区目黒四丁目26番4号</t>
    <phoneticPr fontId="1"/>
  </si>
  <si>
    <t>公益社団法人日本児童青少年演劇協会　東京都千代田区六番町13－4</t>
    <phoneticPr fontId="1"/>
  </si>
  <si>
    <t>契約の性質又は目的が競争を許さない場合（会計法第29条の3第4項）
本事業については、ホームページにより公募を行い外部有識者による協力者会議の審査を経て選定したものであり、当該事業を実施することが可能なのは当該団体をおいて他になく、競争の余地がない。従って当該団体を相手とし、会計法第29条の3第4項に基づき随意契約（委託契約）を締結するものである。</t>
    <phoneticPr fontId="1"/>
  </si>
  <si>
    <t>公益財団法人東京二期会　東京都渋谷区千駄ヶ谷1-25-12</t>
    <phoneticPr fontId="1"/>
  </si>
  <si>
    <t>公益財団法人画像情報教育振興協会　東京都中央区銀座1-8-16</t>
    <phoneticPr fontId="1"/>
  </si>
  <si>
    <t>契約の性質又は目的が競争を許さない場合（会計法第29条の3第4項）
本事業についてはＨＰ等を通じた公募を行い、「平成28年度文化庁メディア芸術クリエイター育成支援事業」審査会において選定したものであり、当該事業を実施することが可能なのは当該団体をおいて他にはなく、競争の余地がない。よって当該団体を請負者とし、会計法第29条の3第4項に基づき随意契約を締結するものである。</t>
    <phoneticPr fontId="1"/>
  </si>
  <si>
    <t>公益社団法人日本児童青少年演劇協会　東京都千代田区六番町13-4	浅松ビル2A</t>
    <phoneticPr fontId="1"/>
  </si>
  <si>
    <t>公益財団法人新国立劇場運営財団　東京都渋谷区本町一丁目1番1号</t>
    <phoneticPr fontId="1"/>
  </si>
  <si>
    <t>公益社団法人国際演劇協会日本センター　東京都渋谷区千駄ヶ谷4-18-1	国立能楽堂内</t>
    <phoneticPr fontId="1"/>
  </si>
  <si>
    <t>公益社団法人落語芸術協会　東京都新宿区西新宿6-12-30	芸能花伝舎2F</t>
    <phoneticPr fontId="1"/>
  </si>
  <si>
    <t>公益社団法人日本オーケストラ連盟　東京都墨田区錦糸1-2-1	アルカセントラル棟7階</t>
    <phoneticPr fontId="1"/>
  </si>
  <si>
    <t>公益社団法人日本オーケストラ連盟　東京都墨田区錦糸1-2-1</t>
    <phoneticPr fontId="1"/>
  </si>
  <si>
    <t>公益財団法人江戸糸あやつり人形　結城座　東京都小金井市貫井北町3-18-2</t>
    <phoneticPr fontId="1"/>
  </si>
  <si>
    <t>公益社団法人日本バレエ協会　東京都品川区西五反田7-17-5	宮下ビル3階</t>
    <phoneticPr fontId="1"/>
  </si>
  <si>
    <t>公益社団法人日本演劇協会　東京都中央区築地4-1-1	東劇ビル17階</t>
    <phoneticPr fontId="1"/>
  </si>
  <si>
    <t>公益財団法人日本センチュリー交響楽団　大阪府豊中市服部緑地1-7</t>
    <phoneticPr fontId="1"/>
  </si>
  <si>
    <t>公益社団法人日本照明家協会　東京都新宿区西新宿6-12-30	芸能花伝舎3F</t>
    <phoneticPr fontId="1"/>
  </si>
  <si>
    <t>公益社団法人落語芸術協会　京都新宿区西新宿6-12-30</t>
    <phoneticPr fontId="1"/>
  </si>
  <si>
    <t>公益財団法人ユネスコ・アジア文化センター　東京都新宿区袋町6日本出版会館</t>
    <phoneticPr fontId="1"/>
  </si>
  <si>
    <t>契約の性質又は目的が競争を許さない場合（会計法第29条の3第4項）
本委託事業を実施するために実施機関の公募（企画競争）を行い、「日本/ユネスコパートナーシップ事業審査委員会」において、事業の目的・計画・内容・手法について審査を行った結果、高い評価を得たことに基づき決定されたものであり、競争を許さないことから会計法第29条の3第4項に該当するため。</t>
    <phoneticPr fontId="1"/>
  </si>
  <si>
    <t>公益財団法人全日本柔道連盟　東京都文京区春日1丁目16番30号講道館本館5階</t>
    <phoneticPr fontId="1"/>
  </si>
  <si>
    <t>公益財団法人日本レクリエーション協会　東京都千代田区三崎町2-20-7水道橋西口会館6階</t>
    <phoneticPr fontId="1"/>
  </si>
  <si>
    <t>公益社団法人日本トライアスロン連合　東京都渋谷区渋谷1-3-8</t>
    <phoneticPr fontId="1"/>
  </si>
  <si>
    <t>公益財団法人日本セーリング連盟　東京都渋谷区神南1-1-1</t>
    <phoneticPr fontId="1"/>
  </si>
  <si>
    <t>公益財団法人日本体育協会　東京都渋谷区神南1-1-1</t>
    <phoneticPr fontId="1"/>
  </si>
  <si>
    <t>契約の性質又は目的が競争を許さない場合（会計法第29条の3第4項）
本事業は、文部科学省で実施する「全国体力・運動能力、運動習慣等調査」の結果からみられる体力向上に向けた課題に対応した運動プログラム等を作成し普及するほか、教育委員会に体力向上に向けたＰＤＣＡサイクルを実施する実践研究を委託するなど、子供の体力向上に向けた取組を実施することを目的とする。　実施に当たっては、調査による都道府県別の子供の体力状況の結果を基に各都道府県の現状に照らし合わせて改善策を提案し、学校における体育・健康に関する指導などの改善に役立てる必要があることから、テーマ1（体力低下種目等の課題対策プログラムの開発等）においては、体育系大学等に委託することが適切であり、テーマ2（体力向上のためのPDCAの実践研究）においては、都道府県等教育委員会、または都道府県等教育委員会を中心とした地域の様々な機関等と連携したコンソーシアムに委託することが適切である。　そのため、テーマ1においては、調査研究機能を持つ法人格を有する団体等（体育大学等）に対して、テーマ2においては、都道府県等教育委員会、または都道府県等教育委員会を中心とした地域の様々な機関等と連携したコンソーシアムに公募による企画競争を行い採択するものであり、公募を実施した結果35団体からの応募があり、当該選定委員会による選考において、34団体が採択された。よって選定された事業計画書を基に事業を遂行するものであることから、契約の性質又は目的が競争を許さない場合（会計法第29条の3第4項）に該当するものと判断し、随意契約を結ぶものである。</t>
    <phoneticPr fontId="1"/>
  </si>
  <si>
    <t>公益財団法人山本能楽堂　大阪府大阪市中央区徳井町1-3-6</t>
    <phoneticPr fontId="1"/>
  </si>
  <si>
    <t>公益社団法人日本馬術連盟　東京都中央区新川2-6-16</t>
    <phoneticPr fontId="1"/>
  </si>
  <si>
    <t>公益社団法人能楽協会　京都府京都市北区小山下総町11-16</t>
    <phoneticPr fontId="1"/>
  </si>
  <si>
    <t>公益財団法人日本スポーツ仲裁機構　東京都渋谷区神南二丁目１番１号</t>
    <phoneticPr fontId="1"/>
  </si>
  <si>
    <t>公益財団法人日本レクリエーション協会　東京都千代田区三崎町2丁目20番7号水道橋西口会館6階</t>
    <phoneticPr fontId="1"/>
  </si>
  <si>
    <r>
      <t>契約の性質又は目的が競争を許さない場合（会計法第29条の3第4項）
リオデジャネイロ大会期間中に「Tokyo 2020 JAPAN HOUSE」（以下、ジャパンハウスとする）が設置される。
ジャパンハウスは、日本を全世界に向けて発信する場として、東京オリンピック・パラリンピック競技大会組織委員会が東京都や関係省庁と連携し主催するもので、2020東京大会や東京・日本全体を盛り上げるハブとして機能することが期待される。
2020東京大会をオールジャパン体制で盛り上げ、ＰＲするため、日本国政府としても、内閣官房オリパラ推進事務局が中心となって、各府省庁が持っているリソース等をリオのジャパンハウスで発信することとしている。
スポーツ庁としても、日本国政府が推進するスポーツを通じた国際貢献・国際交流事業であるスポーツ・フォー・トゥモローを世界へ発信することとし、ジャパンハウスに参画する。
本事業は、ジャパンハウス内にて、誰もが親しむことができるスポーツ体験会の提供やスポーツ・フォー・トゥモローの広報を通じて、スポーツ・フォー・トゥモローを世界へ発信することを目的としており、実施できる団体に対して公募</t>
    </r>
    <r>
      <rPr>
        <sz val="9"/>
        <color theme="1"/>
        <rFont val="Calibri"/>
        <family val="3"/>
        <charset val="128"/>
        <scheme val="minor"/>
      </rPr>
      <t>を行い、スポーツ庁競技スポーツ課等技術審査委員会による審査を経て採択したものであり、競争を許さないことから会計法29条の3第4項により随意契約を結ぶものである。</t>
    </r>
    <phoneticPr fontId="1"/>
  </si>
  <si>
    <t>公益社団法人日本三曲協会　東京都港区赤坂2丁目15-12</t>
    <phoneticPr fontId="1"/>
  </si>
  <si>
    <t>公益社団法人日本オーケストラ連盟　東京都墨田区錦糸1-2-1アルカセントラル棟7階</t>
    <phoneticPr fontId="1"/>
  </si>
  <si>
    <t>契約の性質又は目的が競争を許さない場合（会計法第29条の3第4項）
本事業についてはＨＰ等を通じた公募を行い、「企画案選定委員会」における審査において選定したものであり、当該事業を実施することが可能なのは当該団体をおいて他にはなく、競争の余地がない。よって当該団体を請負者とし、会計法第29条の3第4項に基づき随意契約を締結するものである。</t>
    <phoneticPr fontId="1"/>
  </si>
  <si>
    <t>公益社団法人青少年交友協会　東京都豊島区池袋三丁目30番22号2階</t>
    <phoneticPr fontId="1"/>
  </si>
  <si>
    <t>契約の性質又は目的が競争を許さない場合（会計法第29条の3第4項）
本事業の委託先の選定にあたっては、透明性及び競争性を担保するため、平成28年2月23日より文部科学省ホームページにて公募を開始し、3月15日までに企画提案書他必要書類の提出を求め、企画競争を実施した。これにより提出のあった団体について、体験活動等について造詣が深い委員からなる技術審査委員会において、企画内容について評価を行った。以上の評価結果を踏まえ、本事業を実施できる団体と判断し、契約の性質又は目的が競争を許さないことから、「体験活動推進プロジェクト」の委託契約について、会計法第29条の3第4項を適用し、随意契約を締結するものである。</t>
    <phoneticPr fontId="1"/>
  </si>
  <si>
    <t>パラリンピック競技ナショナルトレーニングセンター競技別強化拠点施設（車いすテニス）</t>
    <phoneticPr fontId="1"/>
  </si>
  <si>
    <t>公益財団法人吉田記念テニス研修センター　千葉県柏市花野井936-1</t>
    <phoneticPr fontId="1"/>
  </si>
  <si>
    <t>公益財団法人日本中学校体育連盟　東京都渋谷区神南1丁目1番1号　岸体育会館3階</t>
    <phoneticPr fontId="1"/>
  </si>
  <si>
    <t>契約の性質又は目的が競争を許さない場合（会計法第29条の3第4項）
　本事業は、運動部活動の一層の充実に向け、組織的な指導体制を整備することにより、運動部活動の場における体罰の根絶の徹底を図るとともに、科学的指導方法の習得の機会等を整備することにより、指導者の資質向上が継続的に図られるよう、実践的な研究を行うことを目的とする。
　実施に当たっては、各種学校（中・高）等のニーズ調査等をとりまとめた上で、適切な事業展開を実施するとともに域内全域に渡る人材リストの作成等が必要となることや、競技種目ごとに指導者の指導者を養成し各地域における研修の機会を確保する必要があることから、都道府県教育委員会、市区町村教育委員会又は当該業務が実施できる民間団体に委託する必要がある。
　そのため、公募を行い、技術審査委員会による審査を経て採択したものであり、競争を許さないことから会計法29条の3第4項に該当するため随意契約を結ぶものである。</t>
    <phoneticPr fontId="1"/>
  </si>
  <si>
    <t>公益財団法人全国高等学校体育連盟　東京都千代田区一ツ橋1-1-1</t>
    <phoneticPr fontId="1"/>
  </si>
  <si>
    <t>公益財団法人新国立劇場運営財団　東京都渋谷区本町1丁目1番1号</t>
    <phoneticPr fontId="1"/>
  </si>
  <si>
    <t>契約の性質又は目的が競争を許さない場合（会計法第29条の3第4項）
本事業についてはＨＰ等を通じた公募を行い、「企画案選定委員会」における審査において選定したものであり、当該事業を実施することが可能なのは当該団体をおいて他にはなく、競争の余地がない。よって当該団体を請負者とし、会計法第29条の3第4項に基づき随意契約を締結するものである。</t>
    <phoneticPr fontId="1"/>
  </si>
  <si>
    <t>公益社団法人日本建築士会連合会　東京都港区芝5-26-20</t>
    <phoneticPr fontId="1"/>
  </si>
  <si>
    <t>公益財団法人国立劇場おきなわ運営財団　沖縄市浦添市勢理客四丁目14番1号</t>
    <phoneticPr fontId="1"/>
  </si>
  <si>
    <t>公益財団法人育てる会　東京都武蔵野市中町1-6-7-5Ｆ</t>
    <phoneticPr fontId="1"/>
  </si>
  <si>
    <t>契約の性質又は目的が競争を許さない場合（会計法第29条の3第4項）
本事業の委託先の選定にあたっては、平成28年1月27日より文部科学省ホームページにて公募を開始し、平成28年2月24日までに企画提案書他必要書類の提出を求めた。提出のあった団体について、委員に企画提案書を送付し、体験活動や国際交流について造詣が深い各人の観点から、a「事業の目的を達成するために必要な人員・組織体制が整っていること」ｂ「財務状況が健全であること」ｃ「事業を効果的に遂行するために必要な実績等を有していること」d「事業を円滑に実施するために相手国実施団体との連携が期待できること」の4つの評価の観点に沿って5段階評価で評価をいただいた。a～dの点数と、e「事業の目的・計画が具体的に設定され、実現性・妥当性があること」f「事業実施内容が具体性・適正性・効率性に優れており、高い成果を得られることが期待できること」g「最小の予算で最大の効果が得られるよう、コストを抑えた提案内容となっていること。また、妥当な経費が示されていること」h「日本の青少年のリーダー養成が図られていること」の4つの評価観点から5段階評価した点数の合計をもとに、技術審査委員会にて提出のあった事業についてヒアリングを行った。本委託事業は、ＨＰ等を通じた公募のうえで、外部委員による審査（企画競争）を経て選定されたものであり、当該事業を実施できる相手方はほかにない。よって会計法29条の3第4項に該当するため随意契約とする。</t>
    <phoneticPr fontId="1"/>
  </si>
  <si>
    <t>公益財団法人文教協会
東京都港区虎ノ門2丁目9番8号</t>
    <phoneticPr fontId="1"/>
  </si>
  <si>
    <r>
      <t>契約の性質又は目的が競争を許さない場合（会計法第29条の3第4項）
本件は書店等から購入することはできず、刊行元からの直接販売のみにて入手可能であるため</t>
    </r>
    <r>
      <rPr>
        <sz val="9"/>
        <color theme="1"/>
        <rFont val="Calibri"/>
        <family val="3"/>
        <charset val="128"/>
        <scheme val="minor"/>
      </rPr>
      <t>、契約の性質又は目的が競争を許さない場合（会計法第29条の3第4項）に該当するものと判断し、当該法人と随意契約を締結したものである。　</t>
    </r>
    <phoneticPr fontId="1"/>
  </si>
  <si>
    <t>-</t>
    <phoneticPr fontId="1"/>
  </si>
  <si>
    <t>公益財団法人全日本私立幼稚園幼児教育研究機構　東京都千代田区九段北4-2-25　私学会館別館4階</t>
    <phoneticPr fontId="1"/>
  </si>
  <si>
    <t>契約の性質又は目的が競争を許さない場合（会計法第29条の3第4項）
本事業は、幼児期の教育が生涯にわたる人格形成の基礎を培う重要なものであり、質の高い幼児教育の全国的な展開・充実がますます求められている中、幼児教育の指導方法、幼児教育に係る教職員の資質向上、その他の幼児期の教育内容について深化・充実を行うための先導的な調査研究を行い、その成果を活用し、幼児教育の更なる質向上を図るものである。本事業の性質上、幼児教育に関する知識を有し、調査研究を着実に行える者に委託する必要があるため、委託先はその内容について審査を行った上で、地方公共団体や国立大学法人、一般社団法人等の法人格を有する者に委託するのが適切である。本事業の実施にあたっては、法人格を有している者に対し、平成28年4月15日から平成28年5月13日までの間に企画公募したところ、13件の企画提案書の提出があった。提出された企画提案書を外部有識者による審査委員会で審査した結果、7件の企画提案書が本事業の趣旨を踏まえた調査研究を実施することが期待できることから、本事業を実施する委託先としてふさわしいと判断したものである。以上により、契約の性質又は目的が競争を許さないため、会計法29条の3第4項に基づき、随意契約を締結する。</t>
    <phoneticPr fontId="1"/>
  </si>
  <si>
    <t>公益社団法人全国幼児教育研究協会　東京都千代田区九段南2－4－9第三早川屋ビル8階</t>
    <phoneticPr fontId="1"/>
  </si>
  <si>
    <t>公益社団法人全国調理師養成施設協会　東京都渋谷区代々木2-13-4新中央ビル3階</t>
    <phoneticPr fontId="1"/>
  </si>
  <si>
    <t>契約の性質又は目的が競争を許さない場合（会計法第29条の3第4項）
本事業は、専修学校における職業実践専門課程の各認定要件等に関する先進的な取組の推進等を目的とするもので、実施に当たっては、企画競争を通して企画の内容が事業目的に即しているか総合的に精査するため、公募を行い、提出された企画提案書を外部有識者による審査委員会で審査した結果、14件中13件をこの事業の趣旨に合致しているものとして採択とした。以上より、契約の性質又は目的により競争を許さないことから、会計法第29条の3第4項に該当するものと判断し、随意契約を締結したものである。</t>
    <phoneticPr fontId="1"/>
  </si>
  <si>
    <t>公益財団法人ユニジャパン　東京都中央区築地四丁目1番1号　東劇ビル15階</t>
    <phoneticPr fontId="1"/>
  </si>
  <si>
    <t>契約の性質又は目的が競争を許さない場合（会計法第29条の3第4項）
本事業は、ＨＰ等を通じた公募のうえで、外部委員5名による審査（企画競争）を経て選定されたものであり、当該事業を実施することが可能なのは当該団体をおいて他にはなく、競争の余地がない。よって当該団体を委託者とし、会計法第29条の3第4項に基づき随意契約を締結するものである。</t>
    <phoneticPr fontId="1"/>
  </si>
  <si>
    <t>公益財団法人柔道整復研修試験財団　東京都港区西新橋一丁目11番4号日土地西新橋ビル6階</t>
    <phoneticPr fontId="1"/>
  </si>
  <si>
    <t>公益財団法人日本体育協会　東京都渋谷区神南1-1-1　岸記念体育会館</t>
    <phoneticPr fontId="1"/>
  </si>
  <si>
    <t>契約の性質又は目的が競争を許さない場合（会計法第29条の3第4項）
本事業については、相手国との間で趣旨、テーマ、募集対象、相手国側実施団体、実施期間及び人数等を決定しているものであり、これを確実に達成できる１者のみを選定する必要がある。このため、相手国実施団体との連携が期待できることが重要であり、事業実務に精通しているとともに、事業を適切に遂行するための体制を有していること、また事業を効果的に遂行するために必要な実績等を有していることが必要である。また、契約の相手方の選定には、透明性及び競争性の担保が求められることから、平成28年1月27日～2月24日までの27日間の公募を行い、企画競争を実施した。これにより提出のあった団体について、「生涯学習政策局青少年教育課の体験活動関連事業に係る技術審査委員会」において、上述の観点で企画評価を行った。以上の結果から、本事業を実施できる団体と判断し、契約の性質又は目的が競争を許さないことから、「青少年国際交流推進事業」の委託契約について、会計法第29条の3第4項を適用し、随意契約を締結するものである。</t>
    <phoneticPr fontId="1"/>
  </si>
  <si>
    <t>重要文化財兵庫県箕谷2号墳出土品保存修理事業</t>
    <phoneticPr fontId="1"/>
  </si>
  <si>
    <t>公益財団法人元興寺文化財研究所　奈良県奈良市中院町11番地</t>
    <phoneticPr fontId="1"/>
  </si>
  <si>
    <t>契約の性質又は目的が競争を許さない場合（会計法第29条の3第4項）
本事業については、ホームページにより公募を行い企画競争を実施・協力者会議の審査を経て選定したものであり、当該事業を実施することが可能なのは当該団体をおいて他になく、競争の余地がない。従って当該団体を相手とし、会計法第29条の3第4項に基づき随意契約を締結するものである。</t>
    <phoneticPr fontId="1"/>
  </si>
  <si>
    <t>公益社団法人全国社寺等屋根工事技術保存会　京都市東山区清水2丁目205-5</t>
    <phoneticPr fontId="1"/>
  </si>
  <si>
    <t>契約の性質又は目的が競争を許さない場合（会計法第29条の3第4項）
本事業についてはホームページ等を通じた公募を行い、「ふるさと文化財の森システム推進事業専門委員会」による審査において選定したものであり、当該事業を実施することが可能なのは当該団体をおいて他にはなく競争の余地がない。よって、当該団体を受託者とし、会計法第29条の3第4項に基づき随意契約を締結するものである。</t>
    <phoneticPr fontId="1"/>
  </si>
  <si>
    <t>公益社団法人日本芸能実演家団体協議会　東京都新宿区西新宿3丁目20番2号東京オペラシティータワー11階</t>
    <phoneticPr fontId="1"/>
  </si>
  <si>
    <t>公益社団法人日本フェンシング協会　東京都渋谷区神南1-1-1　岸記念体育会館内</t>
    <phoneticPr fontId="1"/>
  </si>
  <si>
    <r>
      <t>契約の性質又は目的が競争を許さない場合（会計法第29条の3第4項）
本事業については、ホームページにより公募を行い</t>
    </r>
    <r>
      <rPr>
        <sz val="9"/>
        <color theme="1"/>
        <rFont val="Calibri"/>
        <family val="3"/>
        <charset val="128"/>
        <scheme val="minor"/>
      </rPr>
      <t>外部有識者による協力者会議の審査した結果当該事業を実施することが可能なのは当該団体をおいて他になく、競争の余地がない。したがって当該団体を相手とし、会計法第29条の3第4項に基づき随意契約（委託契約）を締結するものである。</t>
    </r>
    <phoneticPr fontId="1"/>
  </si>
  <si>
    <t>公益財団法人日本数学検定協会　東京都台東区上野5-1-1</t>
    <phoneticPr fontId="1"/>
  </si>
  <si>
    <t>契約の性質又は目的が競争を許さない場合（会計法第29条の3第4項）
教育再生実行会議第4次提言、中央教育審議会答申（平成26年12月）等を踏まえた「高大接続システム改革会議」最終報告（平成28年3月）において高大接続改革の実現に向けた方策が示された。本報告では、「高等学校基礎学力テスト（仮称）」の具体的な仕組み（対象教科・科目、出題・解答方式、ＣＢＴの導入、実施回数等）が示された。本事業は、「高等学校基礎学力テスト（仮称）」の導入に向けた必要なテスト問題の研究開発・試行調査が可能な団体を対象として、「高等学校基礎学力テスト（仮称）」の問題の作成に関する調査研究を目的とするものである。本事業の実施にあたっては、文部科学省ホームページ等で平成28年8月10日から平成28年8月31日まで公募を行い、9件6団体）からの応募について、「高等学校基礎学力テスト（仮称）」の問題の作成に関する調査研究事業の審査・評価委員会の審査を経て、以下について本事業の目的を達成できる団体として採択した。　株式会社ベネッセコーポレーション：国語、数学、英語　株式会社内田洋行：国語、数学　公益財団法人日本数学検定協会：数学　公益財団法人日本英語検定協会：英語　ケンブリッジ大学英語検定機構：英語　よって、契約の性質又は目的が競争を許さないことから、会計法第29条の3第4項により、随意契約を締結する。</t>
    <phoneticPr fontId="1"/>
  </si>
  <si>
    <t>公益財団法人日本英語検定協会　東京都新宿区横寺町55</t>
    <phoneticPr fontId="1"/>
  </si>
  <si>
    <t>契約の性質又は目的が競争を許さない場合（会計法第29条の3第4項）
教育再生実行会議第4次提言、中央教育審議会答申（平成26年12月）等を踏まえた「高大接続システム改革会議」最終報告（平成28年3月）において高大接続改革の実現に向けた方策が示された。本報告では、「高等学校基礎学力テスト（仮称）」の具体的な仕組み（対象教科・科目、出題・解答方式、ＣＢＴの導入、実施回数等）が示された。本事業は、「高等学校基礎学力テスト（仮称）」の導入に向けた必要なテスト問題の研究開発・試行調査が可能な団体を対象として、「高等学校基礎学力テスト（仮称）」の問題の作成に関する調査研究を目的とするものである。本事業の実施にあたっては、文部科学省ホームページ等で平成28年8月10日から平成28年8月31日まで公募を行い、9件（6団体）からの応募について、「高等学校基礎学力テスト（仮称）」の問題の作成に関する調査研究事業の審査・評価委員会の審査を経て、以下について本事業の目的を達成できる団体として採択した。　株式会社ベネッセコーポレーション：国語、数学、英語　株式会社内田洋行：国語、数学　公益財団法人日本数学検定協会：数学　公益財団法人日本英語検定協会：英語　ケンブリッジ大学英語検定機構：英語　よって、契約の性質又は目的が競争を許さないことから、会計法第29条の3第4項により、随意契約を締結する。</t>
    <phoneticPr fontId="1"/>
  </si>
  <si>
    <t>公益社団法人日本芸能実演家団体協議会　東京都新宿区西新宿3丁目20番2号　東京オペラシティタワー11階</t>
    <phoneticPr fontId="1"/>
  </si>
  <si>
    <t>契約の性質又は目的が競争を許さない場合（会計法第29条の3第4項）
本事業については、ホームページにより公募を行い外部有識者による協力者会議の審査を経て選定されたものであり、当該事業を実施することが可能なのは当該団体をおいて他になく、競争の余地がない。したがって当該団体を相手とし、会計法第29条の3第4項に基づき随意契約（委託契約）を締結するものである。</t>
    <phoneticPr fontId="1"/>
  </si>
  <si>
    <t>公益財団法人美術院　京都市下京区七条通高倉東入ル材木町476-1</t>
    <phoneticPr fontId="1"/>
  </si>
  <si>
    <t>契約の性質又は目的が競争を許さない場合（会計法第29条の3第4項）
本事業については，HP等を通じた公募のうえで，外部委員による審査（企画競争）を経て選定されたものであり，当該事業を実施できる相手方は他にない。よって，競争を許さないことから会計法第29条の3第4項に該当する。</t>
    <phoneticPr fontId="1"/>
  </si>
  <si>
    <t>-</t>
    <phoneticPr fontId="1"/>
  </si>
  <si>
    <t>公益財団法人麻薬・覚せい剤乱用防止センター
東京都港区虎ノ門2-7-9</t>
    <phoneticPr fontId="1"/>
  </si>
  <si>
    <t>親子の面会交流の円滑な実施に関する調査研究事業</t>
    <phoneticPr fontId="8"/>
  </si>
  <si>
    <t>支出負担行為担当官
厚生労働省雇用均等・児童家庭局長
香取　照幸
東京都千代田区霞が関1-2-2</t>
    <phoneticPr fontId="8"/>
  </si>
  <si>
    <t>公益社団法人
家庭問題情報センタ－
東京都豊島区西池袋2-29-19 池袋KTビル10階</t>
    <phoneticPr fontId="8"/>
  </si>
  <si>
    <t>支出負担行為担当官
大臣官房会計課長
橋本 泰宏
千代田区霞が関1-2-2</t>
    <phoneticPr fontId="1"/>
  </si>
  <si>
    <t>公益社団法人国民健康保険中央会
東京都千代田区永田町1-11-35</t>
    <phoneticPr fontId="1"/>
  </si>
  <si>
    <t>会計法29条の3第4項及び予算決算及び会計令第102条の4第3号</t>
    <phoneticPr fontId="1"/>
  </si>
  <si>
    <t>会計法第29条の3第4項
予算決算及び会計令第102条の4第3号（企画競争により選定）</t>
    <phoneticPr fontId="8"/>
  </si>
  <si>
    <t>第14回ＡＳＥＡＮ・日本社会保障ハイレベル会合・世界公共雇用サービス協会アジア太平洋地区ワークショップ等開催事業</t>
    <phoneticPr fontId="1"/>
  </si>
  <si>
    <t>平成28年度水道分野の国際協力検討事業</t>
    <phoneticPr fontId="8"/>
  </si>
  <si>
    <t>平成28年度福祉用具・介護ロボット実用化支援事業</t>
    <phoneticPr fontId="8"/>
  </si>
  <si>
    <t>支出負担行為担当官厚生労働省老健局長　蒲原　基道　
東京都千代田区霞が関1－2－2</t>
    <phoneticPr fontId="8"/>
  </si>
  <si>
    <t>公益財団法人テクノエイド協会　理事長　大橋謙策
東京都新宿区神楽河岸1-1セントラルプラザ４階</t>
    <phoneticPr fontId="8"/>
  </si>
  <si>
    <t>会計法第29条の3第4項の規定に該当するため（企画競争により選定）</t>
    <phoneticPr fontId="8"/>
  </si>
  <si>
    <t>平成28年度福祉用具臨床的評価事業</t>
    <phoneticPr fontId="8"/>
  </si>
  <si>
    <t>支出負担行為担当官厚生労働省老健局長　蒲原　基道　
東京都千代田区霞が関1-2-2</t>
    <phoneticPr fontId="8"/>
  </si>
  <si>
    <t>公益財団法人テクノエイド協会　理事長　大橋謙策
東京都新宿区神楽河岸1-1セントラルプラザ4階</t>
    <phoneticPr fontId="8"/>
  </si>
  <si>
    <t>全国戦没者追悼式式場借上等一式</t>
    <phoneticPr fontId="1"/>
  </si>
  <si>
    <t>公益財団法人日本武道館
東京都千代田区北の丸公園2-3</t>
    <phoneticPr fontId="1"/>
  </si>
  <si>
    <t>ハンセン病対策事業（資料館運営等委託分）</t>
    <phoneticPr fontId="1"/>
  </si>
  <si>
    <t>公益財団法人日本財団　会長　笹川　陽平
東京都港区赤坂1-2-2</t>
    <phoneticPr fontId="1"/>
  </si>
  <si>
    <t>型式検定対象機械等の買取試験事業</t>
    <phoneticPr fontId="1"/>
  </si>
  <si>
    <r>
      <t>財務省通知（平成18年8月25日付け財計第2017号「公共調達の適正化について」）において、「調査研究等に必要な特定の設備又は特定の技術等を有する者が一しかない」ものについては、透明性を担保するため、「公募を行うものとする。」とされていることから、公募を行い、その結果、他に競争を許さないと認められ、会計法第29条の3第4項に該当する</t>
    </r>
    <r>
      <rPr>
        <sz val="9"/>
        <color theme="1"/>
        <rFont val="Calibri"/>
        <family val="3"/>
        <charset val="128"/>
        <scheme val="minor"/>
      </rPr>
      <t>た</t>
    </r>
    <r>
      <rPr>
        <sz val="9"/>
        <color theme="1"/>
        <rFont val="Calibri"/>
        <family val="2"/>
        <charset val="128"/>
        <scheme val="minor"/>
      </rPr>
      <t>め。</t>
    </r>
    <phoneticPr fontId="1"/>
  </si>
  <si>
    <t>指定添加物等の安全性に関する試験（ラズベリーケトンに関するトランスジェニックマウス遺伝子突然変異試験）一式</t>
    <phoneticPr fontId="1"/>
  </si>
  <si>
    <t>支出負担行為担当官
国立医薬品食品衛生研究所総務部長　町田　吉夫
東京都世田谷区上用賀1-18-1</t>
    <phoneticPr fontId="1"/>
  </si>
  <si>
    <t>公益財団法人食品農医薬品安全性評価センター
静岡県磐田市塩新田582-2</t>
    <phoneticPr fontId="1"/>
  </si>
  <si>
    <t>指定添加物等の安全性に関する試験（フルフラール　プロピレングリコール　アセタールに関するトランスジェニックマウス遺伝子突然変異試験）一式</t>
    <phoneticPr fontId="1"/>
  </si>
  <si>
    <t xml:space="preserve">公益財団法人食品農医薬品安全性評価センター
静岡県磐田市塩新田582-2
</t>
    <phoneticPr fontId="1"/>
  </si>
  <si>
    <t>公益財団法人　国立京都国際会館
京都市左京区岩倉大鷺町422</t>
    <phoneticPr fontId="1"/>
  </si>
  <si>
    <t xml:space="preserve">公益財団法人　国立京都国際会館
京都市左京区岩倉大鷺町422
</t>
    <phoneticPr fontId="1"/>
  </si>
  <si>
    <t>公益社団法人日本食肉格付協会
東京都千代田区神田淡路町2-1-2</t>
    <phoneticPr fontId="1"/>
  </si>
  <si>
    <t>支出負担行為担当官近畿中国森林管理局長馬場一洋
大阪府大阪市北区天満橋1-8-75</t>
    <phoneticPr fontId="1"/>
  </si>
  <si>
    <t>公益社団法人大阪府猟友会
大阪府大阪市中央区谷町1-3-27大手前建設会館内</t>
    <phoneticPr fontId="1"/>
  </si>
  <si>
    <t>会計法第29条の3第4項（法令等の規定）
シカ被害対策として実施する個体数管理事業(特定鳥獣捕獲)では、「鳥獣の保護及び管理並びに狩猟の適正化に関する法律」に基づき、捕獲に係る資格（罠等）、及び捕獲後の処理等に関する専門的技術を有する者により実施する必要があるが、公益社団法人大阪府猟友会は、これらの条件を満たし、当該地域において当該事業を実施できる唯一の相手方であるため。</t>
    <phoneticPr fontId="1"/>
  </si>
  <si>
    <t>公益財団法人日本住宅・木材技術センター
東京都江東区新砂3丁目4番2号</t>
    <phoneticPr fontId="1"/>
  </si>
  <si>
    <t>公益社団法人日本水産資源保護協会
東京都中央区明石町1-1</t>
    <phoneticPr fontId="1"/>
  </si>
  <si>
    <t>公益社団法人農林水産・食品産業技術振興協会
東京都港区赤坂1-9-13</t>
    <phoneticPr fontId="1"/>
  </si>
  <si>
    <t>支出負担行為担当官東北農政局長松尾元
宮城県仙台市青葉区本町3-3-1</t>
    <phoneticPr fontId="1"/>
  </si>
  <si>
    <t>公益財団法人日本住宅・木材技術センター
東京都江東区新砂3-4-2</t>
    <phoneticPr fontId="1"/>
  </si>
  <si>
    <t>公益財団法人未来工学研究所
東京都江東区深川2-6-11</t>
    <phoneticPr fontId="1"/>
  </si>
  <si>
    <t>平成28年度技術協力活用型・新興国市場開拓事業（制度・事業環境整備）</t>
    <phoneticPr fontId="1"/>
  </si>
  <si>
    <t>本事業の実施にあたっては、高度な技術、知識、又は設備等が必要となるため、契約の性質及び目的が価格のみによる競争を許さない上、事業の特性により、契約の仕様が事前に確定できないことから、企画競争を実施したうえで、会計法第２９条の３第４項の随意契約を行うこととする。</t>
    <phoneticPr fontId="1"/>
  </si>
  <si>
    <t>－</t>
    <phoneticPr fontId="1"/>
  </si>
  <si>
    <t>平成２８年度地球環境国際連携事業（CCS国際連携事業（CCS関連国際機関等との連携事業））</t>
    <phoneticPr fontId="1"/>
  </si>
  <si>
    <t>公益財団法人地球環境産業技術研究機構
京都府木津川市木津川台９－２</t>
    <phoneticPr fontId="1"/>
  </si>
  <si>
    <t>本事業の実施にあたっては、特殊な技術又は設備等が必要であり、事業者が一しかないと考えられたことから、公募（入札可能性調査）を実施したところ、示した要件を満たす者が一しかいないことが明らかとなったため、会計法第２９条の３第４項の随意契約を行うこととする。</t>
    <phoneticPr fontId="1"/>
  </si>
  <si>
    <t>二酸化炭素回収技術実用化研究事業（先進的二酸化炭素固体吸収材実用化研究開発事業）</t>
    <phoneticPr fontId="1"/>
  </si>
  <si>
    <t>本事業は、複数年度に亘る事業の継続を通じて単一の成果を求める必要があり、毎年度の成果を通じて翌年度以降の成果の要件定義を見直すことが不可欠なため、平成２７年度から５年間継続した事業の実施が必要となる。以上のことから、本年度においても、会計法第２９条の３第４項の随意契約を行うこととする。</t>
    <phoneticPr fontId="1"/>
  </si>
  <si>
    <t>平成２８年度革新的エネルギー技術国際共同研究開発事業(セルロース系バイオマス利用技術開発)</t>
    <phoneticPr fontId="1"/>
  </si>
  <si>
    <t>本事業は、複数年度に亘る事業の継続を通じて単一の成果を求める必要があり、毎年度の成果を通じて翌年度以降の成果の要件定義を見直すことが不可欠なため、平成２７年度から２年間継続した事業の実施が必要となる。以上のことから、本年度においても、会計法第２９条の３第４項の随意契約を行うこととする。</t>
    <phoneticPr fontId="1"/>
  </si>
  <si>
    <t>平成２８年度工業標準化推進事業委託費(戦略的国際標準化加速事業（国際標準共同研究開発・普及基盤構築事業：アクセシブルデザイン（ＡＤ）製品及びその認証に関する国際標準化・普及基盤構築）)</t>
    <phoneticPr fontId="1"/>
  </si>
  <si>
    <t>本事業は、複数年度に亘る事業の継続を通じて単一の成果を求める必要があり、毎年度の成果を通じて翌年度以降の成果の要件定義を見直すことが不可欠なため、平成２６年度から３年間継続した事業の実施が必要となる。以上のことから、本年度においても、会計法第２９条の３第４項の随意契約を行うこととする。</t>
    <phoneticPr fontId="1"/>
  </si>
  <si>
    <t>平成２８年度エネルギー使用合理化国際標準化推進事業委託費（省エネルギー等国際標準共同研究開発・普及基盤構築事業：自動走行システムの基礎的要素技術に関する国際標準化・普及基盤構築）</t>
    <phoneticPr fontId="1"/>
  </si>
  <si>
    <t>平成２８年度地球環境国際連携事業（地球温暖化対策技術の分析・評価に関する国際連携事業）</t>
    <phoneticPr fontId="1"/>
  </si>
  <si>
    <t>平成２８年度地球環境国際連携事業（地球環境技術国際普及促進事業）</t>
    <phoneticPr fontId="1"/>
  </si>
  <si>
    <t>公益財団法人国際環境技術移転センター
三重県四日市市桜町３６８４－１１</t>
    <phoneticPr fontId="1"/>
  </si>
  <si>
    <t>平成２８年度経済連携促進のための産業高度化推進事業（日本－マレーシア経済連携協定に係る自動車型式認証の整備に関する調査事業）</t>
    <phoneticPr fontId="1"/>
  </si>
  <si>
    <t>公益財団法人日本自動車輸送技術協会
東京都新宿区四谷３－２－５　全日本トラック総合会館</t>
    <phoneticPr fontId="1"/>
  </si>
  <si>
    <t>公益財団法人ユニジャパン
東京都中央区築地４－１－１　東劇ビル１５Ｆ</t>
    <phoneticPr fontId="1"/>
  </si>
  <si>
    <t>平成２８年度コンテンツ産業強化対策支援事業（国際取引市場創設事業）</t>
    <phoneticPr fontId="1"/>
  </si>
  <si>
    <t>平成２８年度火薬類事故防止対策事業</t>
    <phoneticPr fontId="1"/>
  </si>
  <si>
    <t>公益社団法人全国火薬類保安協会
東京都中央区八丁堀４－１３－５</t>
    <phoneticPr fontId="1"/>
  </si>
  <si>
    <t>本事業の実施にあたっては、特殊な技術又は設備等が必要であり、事業者が一しかないと考えられたことから、公募（入札可能性調査）を実施したところ、示した要件を満たす者が一しかいないことが明らかとなったため、会計法第２９条の３第４項の随意契約を行った。</t>
    <phoneticPr fontId="1"/>
  </si>
  <si>
    <t>平成２８年度火薬類国際化対策事業</t>
    <phoneticPr fontId="1"/>
  </si>
  <si>
    <t>平成２８年度火薬類爆発影響低減化技術基準検討事業</t>
    <phoneticPr fontId="1"/>
  </si>
  <si>
    <t>公益社団法人全国火薬類保安協会
東京都中央区八丁堀４－１３－５</t>
    <phoneticPr fontId="1"/>
  </si>
  <si>
    <t>本事業の実施にあたっては、特殊な技術又は設備等が必要であり、事業者が一しかないと考えられたことから、公募（入札可能性調査）を実施したところ、示した要件を満たす者が一しかいないことが明らかとなったため、会計法第２９条の３第４項の随意契約を行った。</t>
    <phoneticPr fontId="1"/>
  </si>
  <si>
    <t>平成２８年度火薬類取締法技術基準見直しに係る調査事業</t>
    <phoneticPr fontId="1"/>
  </si>
  <si>
    <t>平成２８年度安全性向上原子力人材育成委託事業（公益財団法人原子力安全技術センター）</t>
    <phoneticPr fontId="1"/>
  </si>
  <si>
    <t>公益財団法人原子力安全技術センター
東京都文京区白山５－１－３－１０１</t>
    <phoneticPr fontId="1"/>
  </si>
  <si>
    <t>本事業は、複数者同時落札を要することから競争入札に適さないため、企画競争を実施したうえで、会計法第29条の3第4項の随意契約を行うこととする。</t>
    <phoneticPr fontId="1"/>
  </si>
  <si>
    <t>－</t>
    <phoneticPr fontId="1"/>
  </si>
  <si>
    <t>平成２８年度安全性向上原子力人材育成委託事業（公益財団法人若狭湾エネルギー研究センター）</t>
    <phoneticPr fontId="1"/>
  </si>
  <si>
    <t>公益財団法人若狭湾エネルギー研究センター
福井県敦賀市長谷６４－５２－１</t>
    <phoneticPr fontId="1"/>
  </si>
  <si>
    <t>平成２８年度下請かけこみ寺（相談・ＡＤＲ業務）事業</t>
    <phoneticPr fontId="1"/>
  </si>
  <si>
    <t>公益財団法人全国中小企業取引振興協会
東京都中央区新川２－１－９　石川ビル２Ｆ</t>
    <phoneticPr fontId="1"/>
  </si>
  <si>
    <t>平成２８年度企業向け人権啓発活動支援事業「情報モラル啓発事業」</t>
    <phoneticPr fontId="1"/>
  </si>
  <si>
    <t>公益財団法人ハイパーネットワーク社会研究所
大分県大分市東春日町５１－６</t>
    <phoneticPr fontId="1"/>
  </si>
  <si>
    <t>本事業の実施にあたっては、高度な技術、知識、又は設備等が必要となるため、契約の性質及び目的が価格のみによる競争を許さない上、事業の特性により、契約の仕様が事前に確定できないことから、企画競争を実施したうえで、会計法第29条の3第4項の随意契約を行うこととする。</t>
    <phoneticPr fontId="1"/>
  </si>
  <si>
    <t>－</t>
    <phoneticPr fontId="1"/>
  </si>
  <si>
    <t>平成２８年度「企業向け人権啓発活動支援事業」</t>
    <phoneticPr fontId="1"/>
  </si>
  <si>
    <t>公益財団法人人権教育啓発推進センター
東京都港区芝大門２-１０-１２</t>
    <phoneticPr fontId="1"/>
  </si>
  <si>
    <t>平成２８年度台湾における産業財産権制度基盤整備事業</t>
    <phoneticPr fontId="1"/>
  </si>
  <si>
    <t>公益財団法人交流協会
東京都港区六本木三丁目１６番３３号</t>
    <phoneticPr fontId="1"/>
  </si>
  <si>
    <t>本件は、行政目的を達成するために不可欠な情報の提供を受けるものであり、当該情報を提供できるのは一者に限られることから、会計法第２９条の３第４項の随意契約を行うこととする。</t>
    <phoneticPr fontId="1"/>
  </si>
  <si>
    <t>本事業の実施にあたっては、高度な技術、知識、又は設備等が必要となるため、契約の性質及び目的が価格のみによる競争を許さない上、事業の特性により、契約の仕様が事前に確定できないことから、企画競争を実施したうえで、会計法第２９条の３第４項の随意契約を行うこととする。</t>
    <phoneticPr fontId="1"/>
  </si>
  <si>
    <t>平成２８年度地域中核企業創出・支援事業（炭素繊維複合材料等における国内サプライチェーンの構築に関する支援事業）</t>
    <phoneticPr fontId="1"/>
  </si>
  <si>
    <t>公益財団法人名古屋産業科学研究所
愛知県名古屋市千種区不老町　名古屋大学　ＶＢＬ棟４Ｆ</t>
    <phoneticPr fontId="1"/>
  </si>
  <si>
    <t>平成２８年度地域中核企業創出・支援事業（中部地域環境産業振興事業（ネットワーク型））</t>
    <phoneticPr fontId="1"/>
  </si>
  <si>
    <t>公益財団法人国際環境技術移転センター
三重県四日市市桜町３６８４－１１</t>
    <phoneticPr fontId="1"/>
  </si>
  <si>
    <t>平成２８年度地域中核企業創出・支援事業（環境・エネルギー分野における地域中核企業の海外販路開拓のための支援ネットワーク高度化及び中国及びＡＳＥＡＮ市場獲得を目指した環境・エネルギー関連機器・サービスの現地実証の推進および販路開拓支援事業）</t>
    <phoneticPr fontId="1"/>
  </si>
  <si>
    <t>公益財団法人地球環境センター
大阪府大阪市鶴見区緑地公園２番１１０号</t>
    <phoneticPr fontId="1"/>
  </si>
  <si>
    <t>平成28年度地域中核企業創出・支援事業（次世代グリーンデバイス関連産業創出支援事業）</t>
    <phoneticPr fontId="1"/>
  </si>
  <si>
    <t>公益社団法人中国地方総合研究センター
広島県広島市中区小町４番３３号　中国電力ビル３号館５階</t>
    <phoneticPr fontId="1"/>
  </si>
  <si>
    <t>平成28年度地域中核企業創出・支援事業（医療関連分野への横展開プロジェクト支援事業）</t>
    <phoneticPr fontId="1"/>
  </si>
  <si>
    <t>ワシントン条約に基づく動物の寄託管理契約</t>
    <phoneticPr fontId="1"/>
  </si>
  <si>
    <t>公益社団法人日本動物園水族館協会
東京都台東区台東４－２３－１０</t>
    <phoneticPr fontId="1"/>
  </si>
  <si>
    <t>本事業の実施にあたっては、特殊な技術又は設備等が必要であり、事業者が一しかないと考えられたことから、公募（入札可能性調査）を実施したところ、示した要件を満たす者が一しかいないことが明らかとなったため、会計法第２９条の３第４項の随意契約を行うこととする。</t>
    <phoneticPr fontId="1"/>
  </si>
  <si>
    <t>ワシントン条約に基づく植物の寄託管理契約</t>
    <phoneticPr fontId="1"/>
  </si>
  <si>
    <t>公益社団法人日本植物園協会
東京都北区田端１－１５－１１　ティーハイムアサカ２０１</t>
    <phoneticPr fontId="1"/>
  </si>
  <si>
    <t>平成２８年度地球環境国際連携事業（地球環境技術国際普及促進事業（クリーン技術ビジネスネットワークプログラム構築事業））</t>
    <phoneticPr fontId="1"/>
  </si>
  <si>
    <t>公益財団法人国際環境技術移転センター
三重県四日市市桜町３６８４－１１</t>
    <phoneticPr fontId="1"/>
  </si>
  <si>
    <t>平成２８年度戦略的イノベーション創造プログラム（ダイナミックマップの国際標準化と海外動向等調査）</t>
    <phoneticPr fontId="1"/>
  </si>
  <si>
    <t>公益社団法人自動車技術会
東京都千代田区五番町１０－２　五番町センタービル５階</t>
    <phoneticPr fontId="1"/>
  </si>
  <si>
    <t xml:space="preserve">本事業の実施にあたっては、高度な技術、知識、又は設備等が必要となるため、契約の性質及び目的が価格のみによる競争を許さない上、事業の特性により、契約の仕様が事前に確定できないことから、企画競争を実施したうえで、会計法第２９条の３第４項の随意契約を行うこととする。
</t>
    <phoneticPr fontId="1"/>
  </si>
  <si>
    <t>平成２８年度地層処分技術調査等事業（沿岸部処分システム高度化開発）</t>
    <phoneticPr fontId="1"/>
  </si>
  <si>
    <t>本事業は、複数年度に亘る事業の継続を通じて単一の成果を求める必要があり、毎年度の成果を通じて翌年度以降の成果の要件定義を見直すことが不可欠なため、平成27年度から4年間継続した事業の実施が必要となる。以上のことから、本年度においても、会計法第２９条の３第４項の随意契約を行うこととする。</t>
    <phoneticPr fontId="1"/>
  </si>
  <si>
    <t>公益財団法人日本交通公社
東京都港区南青山２－７－２９　日本交通公社ビル</t>
    <phoneticPr fontId="1"/>
  </si>
  <si>
    <t>本事業の実施にあたっては、高度な技術、知識、又は設備等が必要となるため、契約の性質及び目的が価格のみによる競争を許さない上、事業の特性により、契約の仕様が事前に確定できないことから、企画競争を実施したうえで、会計法第２９条の３第４項の随意契約を行うこととする。</t>
    <phoneticPr fontId="1"/>
  </si>
  <si>
    <t>平成２８年度地層処分技術調査等事業（処分システム工学確証技術開発）</t>
    <phoneticPr fontId="1"/>
  </si>
  <si>
    <t>公益財団法人原子力環境整備促進・資金管理センター
東京都中央区月島１－１５－７</t>
    <phoneticPr fontId="1"/>
  </si>
  <si>
    <t>本事業は、複数年度に亘る事業の継続を通じて単一の成果を求める必要があり、毎年度の成果を通じて翌年度以降の成果の要件定義を見直すことが不可欠なため、平成25年度から5年間継続した事業の実施が必要となる。以上のことから、本年度においても、会計法第２９条の３第４項の随意契約を行うこととする。</t>
    <phoneticPr fontId="1"/>
  </si>
  <si>
    <t>平成２８年度地層処分技術調査等事業（ＴＲＵ廃棄物処理・処分技術高度化開発）</t>
    <phoneticPr fontId="1"/>
  </si>
  <si>
    <t>平成２８年度地層処分技術調査等事業（可逆性・回収可能性調査・技術高度化開発）</t>
    <phoneticPr fontId="1"/>
  </si>
  <si>
    <t>本事業は、複数年度に亘る事業の継続を通じて単一の成果を求める必要があり、毎年度の成果を通じて翌年度以降の成果の要件定義を見直すことが不可欠なため、平成27年度から5年間継続した事業の実施が必要となる。以上のことから、本年度においても、会計法第２９条の３第４項の随意契約を行うこととする。</t>
    <phoneticPr fontId="1"/>
  </si>
  <si>
    <t>平成２８年度管理型処分技術調査等事業（地下空洞型処分施設機能確認試験）</t>
    <phoneticPr fontId="1"/>
  </si>
  <si>
    <t>道路交通情報に関する業務</t>
    <phoneticPr fontId="1"/>
  </si>
  <si>
    <t>本業務は、道路工事等による通行規制に関する情報等について収集整理し、道路利用者への提供等を行うことを主な内容としている。
具体的には、委託業務実施要領の第５（１）に基づく情報について、各地方整備局に配置された職員や各地方整備局との機器接続により収集し、道路利用者に対し、適時適切に提供するものである。
本業務の実施にあたっては、道路管理者等の管理業務の一部である道路及び道路交通の現況把握及び道路利用者への周知を行うものであることから、受託者には道路管理者等と同等の専門的かつ高度な情報収集能力と発信能力を有することが必要であり、また、災害や異常気象に伴う通行止め等が発生した場合には、道路利用者の交通の安全確保に重大な事象であることに鑑み、ラジオ、テレビ等を通じ、優先的に情報提供に努めることが求められる。
公益財団法人日本道路交通情報センターは、道路交通情報の充実・広域化の必要性を背景に、警察・道路管理者間の情報を一元的に収集し、正確かつ迅速に情報提供することによって交通の安全及び円滑化を図るために設立された法人である。
当センターは、情報収集・提供のコンピュータシステム及び全国ネットワークを構築するとともに、全国の道路管理者及び公安委員会に職員を配置することにより、全国各地の様々な道路に関する情報を一元化し、提供できる体制を有しており、また、職員は、テレビ、ラジオ等のメディアを通じた情報の提供に不可欠な専門的かつ高度な知識、技術及び技能を習得している。
さらに、災害等非常発生時においては、道路利用者に対し、緊急に情報提供することが求められるため、電気通信事業法に基づき、優先通信ができる「輸送の確保に直接関係がある機関」として総務大臣から指定を受けている団体である。
　　このように、道路利用者の安全と利便を図るため、道路及び道路交通に関する情報を収集、提供を行い、もって道路交通の安全と円滑化に資することができる唯一の団体である。
以上のことから、会計法第２９条の３第４項及び予決令第１０２条の４第３号の規定により随意契約を締結するものである。</t>
    <phoneticPr fontId="1"/>
  </si>
  <si>
    <t>海洋開発技術者育成のための基盤整備事業</t>
    <phoneticPr fontId="1"/>
  </si>
  <si>
    <t>　本件は、地価公示法の規定に基づき標準地の正常な価格を公示するために行う業務であり、その結果は国民の社会・経済生活に重大な影響を及ぼすことから、標準地の選定、鑑定評価等にあたっては、実施についての基準等を定め全国的な整合を図る必要がある。また、標準地が全国の26,000地点に設定され、鑑定評価業務等に従事する約2,600人の鑑定評価員（以下「評価員」という。）も全国４７都道府県に所在していることから、契約の相手方としては、本業務に関する必要な事項を全国の各評価員に効率的かつ正確に周知徹底することが必須であり、地域ごとの事情に応じて全評価員の業務の進行管理等を円滑に行うことができる連絡体制が必要である。
　このことから、本業務の実施者の選定においては企画競争を実施することがふさわしいと判断し、企画提案書の募集について公示を行ったところ、公益社団法人日本不動産鑑定士協会連合会１者から企画提案書が提出された。
　公益社団法人日本不動産鑑定士協会連合会から提出された企画提案書の内容を評価基準に基づき評価を行い、企画競争有識者委員会からの意見聴取を踏まえた上で企画競争実施委員会で審議した結果、分科会の運営手法・手順について、支部などを通じた連絡・調整など効率的かつ有効的な運営手法が提案されているとともに、地価公示作業に必要な情報の整理・提供について具体的な提案が行われていると認められ、人口減少・高齢化等による地価下落や地域の活性化を背景とした地価動向など情報については、独自知見にもとづき、具体的な整理や提供の手法、手順が示されている。
　また、担当予定職員の業務経歴等をみると、同種・類似の業務の経験があることから、公益社団法人日本不動産鑑定士協会連合会を契約の相手方として最適格者であると判断し、特定したものである。
　よって、本業務は、会計法第29条の3第4項及び予算決算及び会計令第102条の4第三号により、公益社団法人日本不動産鑑定士協会連合会と契約締結するものである。</t>
    <phoneticPr fontId="1"/>
  </si>
  <si>
    <t>本業務は、民間企業等が実施する屋上緑化及び壁面緑化の施工実績について、実績等の把握及び動向の要因に関する分析を実施するとともに、エコロジカルネットワークの形成に向けた屋上緑化等が果たす効果について検討を行うものである。
本業務の履行にあたっては、屋上緑化・壁面緑化の施工実績の増減の要因分析や屋上緑化等が果たす効果について検討するための能力が必要である。
このため、本件は価格中心による一般競争に馴染まず、配置予定者の知識や経験、業務の実施方針、特定テーマに対する企画提案等を評価し、請負者を選定できる企画競争により発注することが適切であり、当該手続きを行ったところである。
企画競争実施のため、平成２８年２月２３日から３月８日までの期間、庁舎内掲示板及び調達情報公開システムにて本業務に係る企画を募集したところ、８者が業務説明書の交付を求め、期限までに１者から企画提案書の提出があった。提出のあった１者の企画提案書の内容について、評価者３名による匿名審査方式による書類審査を行い、「企画競争実施委員会」及び「都市局企画競争有識者委員会」に諮った結果、公益財団法人　都市緑化機構の企画提案が特定された。
その内容は、業務の理解度が高く、特定テーマに対する企画提案についても的確性及び実現性があり、本業務の遂行に当たって十分な専門性、経験を有していると判断されることから、会計法第２９条の３第４項及び予算決算及び会計令第１０２条の４第３号に基づき、同法人と随意契約を行うものである。</t>
    <phoneticPr fontId="1"/>
  </si>
  <si>
    <t>財団法人日本海事科学振興財団との間で締結している１３号地信号所建物、ケーブル管路用地借上は、当該物件等でなければ行政事務等を行うことが不可能であることから場所が限定され、競争を許さないため。（会計法第２９条の３第４項）</t>
    <phoneticPr fontId="2"/>
  </si>
  <si>
    <t>公益社団法人土木学会は、土木工学の進歩および土木事業の発達ならびに土木技術者の資質の向上を図り、もって学術文化の進展と社会の発展に寄与することを目的として設立された法人である。その活動は、コンクリート工学や構造工学ならびに、水理学などの基礎分野から、土木計画学などの応用分野に至るまで広範囲にわたり、最新の土木技術、土木教育に関する調査・研究を行っている。土木全般の最先端の情報収集や土木全般に関する技術力向上は、港湾空港行政に携わる
官署として各事業を遂行していく上で必要でありこのような情報を同学会から得るためには会員となる必要がある。本契約は、上記の理由から会計法第２９条の３第４項に基づき、同学会と随意契約するものである。</t>
    <phoneticPr fontId="2"/>
  </si>
  <si>
    <t>H２８荒川下流学習支援運営補助業務</t>
    <phoneticPr fontId="1"/>
  </si>
  <si>
    <t>H２８荒川下流広報啓発活動補助業務</t>
    <phoneticPr fontId="1"/>
  </si>
  <si>
    <t>-</t>
    <phoneticPr fontId="1"/>
  </si>
  <si>
    <t>分任支出負担行為担当官
四国地方整備局
土佐国道事務所長
福本　充
高知県高知市江陽町２－２</t>
    <phoneticPr fontId="1"/>
  </si>
  <si>
    <t>本業務は、公共用地の取得に伴う分筆登記、地積更正登記等の土地の表示登記を行うために必要となる地積測量図の作成等を行うものである。地積測量図は土地の表示登記の中核となる書類であり、高知地方法務局が定めた「不動産の表示に関する登記事務取扱要領（以下「要領」という。）」第６条に作成方法が定められている。
要領第６条第１６項において「地積測量図に作成者として署名又は記名押印すべき者は、当該土地を調査、測量した者とする。」と定められている。
従って、本業務の対象となる土地について地積測量図の作成を行える者は、当該土地の調査等を実施した上記の相手方に限定される。
よって会計法２９条の３第４項及び、予算決算及び会計令第１０２条の４第３号により、随意契約を行うものである。</t>
    <phoneticPr fontId="1"/>
  </si>
  <si>
    <t>軌道建設に係わる基準検討等業務</t>
    <phoneticPr fontId="1"/>
  </si>
  <si>
    <t>本業務は、軌道敷設形態の多様化に合わせて、新技術等導入に係る軌道建設規程の見直しのための基礎資料作成、許認可審査等による軌道建設規程との技術的課題整理及び検討を行うものである。
このことから、技術者の知識や経験及び本業務のテーマ等の検討方法について広く提案をしていただき、それを評価し、優れた提案を特定する企画競争に基づき提案書の審査を行った。
その結果、上記業者の企画提案書は、実務実施能力における総合的評価において優れており、最も優れていると企画競争等審査委員会において特定された。
以上の理由から、上記業者は本業務を遂行し得る唯一の者であると判断し、会計法第２９条の３第４項及び予決令第１０２条の４第３号の規定により、上記業者と随意契約を締結するものである。</t>
    <phoneticPr fontId="1"/>
  </si>
  <si>
    <t>分任支出負担行為担当官
四国地方整備局
大洲河川国道事務所長
上林　正幸
愛媛県大洲市中村２１０</t>
    <phoneticPr fontId="1"/>
  </si>
  <si>
    <t>　本業務は、公共用地の取得に伴う分筆登記、地積更正登記等の土地の表示登記を行うために必要となる地積測量図の作成等を行うものである。　公益社団法人愛媛県公共嘱託登記土地家屋調査士協会は、社員である土地家屋調査士及び土地家屋調査士法人がその専門的能力を結合して、官公署等による不動産の表示に関する登記に必要な調査・測量、登記の嘱託（申請）の適正かつ迅速な実施に寄与することを目的に設立された。　地積測量図は土地の表示登記の中核となる書類であり、松山地方法務局が定めた「不動産の表示に関する登記事務取扱要領（以下「要領」という。）」第６条に作成方法が定められている。
　要領第６条第１６項において「地積測量図に作成者として署名し、又は記名押印すべき者は、当該土地を調査し、測量した者とする。」と定められている。
　従って、本業務の対象となる土地について地積測量図の作成を行える者は、当該土地の調査等を実施した上記の相手方に限定されるため、上記の相手方と地積測量図の作成及びこれに付随する諸業務について、会計法第２９条の３第４項及び、予算決算及び会計令第１０２条の４第３号により、随意契約を行うものである。</t>
    <phoneticPr fontId="1"/>
  </si>
  <si>
    <t>分任支出負担行為担当官
四国地方整備局
中村河川国道事務所長
山田　敬二
高知県四万十市右山２０３３－１４</t>
    <phoneticPr fontId="1"/>
  </si>
  <si>
    <t>本業務は、公共用地の取得に伴う分筆登記、地積更正登記等の土地の表示登記を行うために必要となる地積測量図の作成を行うものである。地積測量図は土地の表示登記の中核となる書類であり、高知地方法務局が定めた「不動産の表示に関する登記事務取扱要領（以下「要領」という。）」第６条に作成方法が定められている。要領第６条第１６項において「地積測量図に作成者として署名し、又は記名押印すべき者は、当該土地を調査し、及び測量した者とする。」と定められている。
従っ、て本業務の対象と成る土地について地積測量図の作成を行える者は、過年度実施の嘱託登記において当該土地の調査等を実施した上記相手方に限定される。よって会計法２９条の３第４項及び、予算決算及び会計令第１０２条の４第３号により、随意契約を行うものである。</t>
    <phoneticPr fontId="1"/>
  </si>
  <si>
    <t>会計法第29条の3第4項
企画競争を採用し、提出された企画提案書を評価した結果、最も優れていると評価された者を契約の相手方として特定したため。</t>
    <phoneticPr fontId="1"/>
  </si>
  <si>
    <t>支出負担行為担当官
水管理・国土保全局長
山田　邦博
東京都千代田区霞が関２－１－３</t>
    <phoneticPr fontId="1"/>
  </si>
  <si>
    <t>分任支出負担行為担当官
四国地方整備局
山鳥坂ダム工事事務所長
小長井　彰祐
愛媛県大洲市肱川町予子林６－４</t>
    <phoneticPr fontId="1"/>
  </si>
  <si>
    <t>　本業務は、公共用地の取得に伴う分筆登記、地積更正登記など、土地の表示登記を行うために必要となる地積測量図の作成等を行うものである。　地積測量図は土地の表示登記の中核となる書類であるが、その作成方法は松山地方法務局が定めた「不動産の表示に関する登記事務取扱要領」第６条第１６項において「地積測
量図に作成者として署名し、又は記名押印すべき者は、当該土地を調査し、測量した者とする。」と定められている。　従って、本業務の対象となる土地について地積測量図の作成を行える者は、当該土地の調査等を実施した上記の相手方に限定される。　よって、会計法第２９条の３第４項及び、予算決算及び会計令第１０２条の４第３号により、随意契約を行うものである。</t>
    <phoneticPr fontId="1"/>
  </si>
  <si>
    <t xml:space="preserve">  本委託業務を遂行することができるのは、「参加意思確認書の提出を招請する公募」にあたり、特定法人等として特定していた、公益財団法人鉄道総合技術研究所、東日本旅客鉄道株式会社及びライト工業（株）からなる共同研究体しかなく、会計法第２９条の３第４項の契約の性質又は目的が競争を許さない場合に該当するため、当該研究共同体を選定業者として、選定するものである。</t>
    <phoneticPr fontId="1"/>
  </si>
  <si>
    <t>分任支出負担行為担当官
四国地方整備局
四国山地砂防事務所長
林　孝標
徳島県三好市井川町西井川６８－１</t>
    <phoneticPr fontId="1"/>
  </si>
  <si>
    <t>　本業務は、公共用地の取得に伴う分筆登記、地積更正登記等の土地の表示登記を行うために必要となる地積測量図の作成等を行うものである。　地積測量図は土地の表示登記の中核となる書類であり、平成２３年３月２３日付け法務省民二第７２８号法務省民事局民事第二課長通知に基づいて高知地方法務局が定めた「不動産の表示に関する登記事務取扱要領（以下「要領」という。）」第６条に作成方法が定められている。
　要領第６条第１６項において「地積測量図に作成者として署名し、又は記名押印すべき者は、当該土地を調査し、及び測量した者とする。」と定められている。　従って、本業務の対象となる土地について地積測量図の作成を行える者は、当該土地の調査等を実施した上記の相手方に限定される。よって会計法２９条の３第４項及び、予算決算及び会計令第１０２条の４第３号により、
随意契約を行うものである。</t>
    <phoneticPr fontId="1"/>
  </si>
  <si>
    <t>分任支出負担行為担当官
四国地方整備局
松山河川国道事務所長
横尾　和博
愛媛県松山市土居田町７９７－２</t>
    <phoneticPr fontId="1"/>
  </si>
  <si>
    <t>　本業務は、公共用地の取得に伴う分筆登記、地積更正登記など、土地の表示登記を行うために必要となる地積測量図の作成等を行うものである。地積測量図は土地の表示登記の中核となる書類であり、「不動産の表示に関する登記事務取扱要領（平成２３年９月２１日付け松山地方法務局訓令第２７号）」に次のとおり定められている。
「（地積測量図）  第６条  １６　地積測量図に作成者として署名し、又は記名・押印すべき者は、当該土地を調査し、及び測量した者とする。」                                                                             
 よって、本業務の対象となる土地について地積測量図の作成を行うことができる者は、過年度において当該土地の調査等を実施した上記の相手方に限定されるため、上記の相手方と地積測量図の作成及びこれに付随する諸業務について会計法２９条の３第４項及び、予算決算及び会計令第１０２条の４第３号により、随意契約を行うものである。</t>
    <phoneticPr fontId="1"/>
  </si>
  <si>
    <t xml:space="preserve">公益社団法人日本観光振興協会
東京都港区虎ノ門３－１－１
</t>
    <phoneticPr fontId="1"/>
  </si>
  <si>
    <t>会計法第29条の3第4項
企画競争を採用し、提出された企画提案書を評価した結果、最も優れていると評価された者を契約の相手方として特定したため。</t>
    <phoneticPr fontId="1"/>
  </si>
  <si>
    <t>道路管理者の実施する道路情報等の提供に関する検討業務</t>
    <phoneticPr fontId="1"/>
  </si>
  <si>
    <t>本業務は、道路管理者の行う情報提供内容の検討及びシステムの概略設計を行うことで、道路管理者による分かりやすく効率的な情報提供を図ることを目的とするものであり、本業務を遂行する者は、道路管理者の行う道路情報等の提供内容に関する知識を把握しているとともに、道路情報提供システムの基本設計を行うにあたり必要な知見を有している必要があるため、企画競争において、担当者の知識や経験、及び本業務のテーマ等の検討方法について広く提案を求めて、それを評価することが適当である。
企画競争を実施した結果、企画提案書を提出したのは上記相手方１者であったため、その内容について審査したところ、「配置予定技術者の資格、経歴、手持ち業務の状況」「技術者等の業務の実績、経験及び能力」「業務実施方針及び手法」「特定テーマに対する技術提案」は業務を遂行するうえで妥当なものであると、企画競争等審査委員会において特定された。
　よって、本業務を遂行しうる唯一の者として、上記相手方と随意契約を締結するものである。
根拠条文：会計法第２９条の３第４項、予決令第１０２条の４第３号</t>
    <phoneticPr fontId="1"/>
  </si>
  <si>
    <t xml:space="preserve">  本業務では、洋上風力発電の導入に対応する港湾区域の運用指針を検討することとな　るが、我が国では洋上風力発電の導入が進んでいないことから、実例が少なく、検討方法が明確ではないため、仕様を確定することが困難である。
　以上により、専門的知識を有する者から業務提案を募り、評価を行った上で採用するとともに、提出された技術提案に基づいて仕様を作成する方が最も優れた成果を期待で　きるため、企画競争方式により発注することが適切と考え、国土交通省港湾局企画競争実施要領に基づき企画競争を実施した結果、当該法人が特定されたため、会計法第２９条の３第４項の契約の性質又は目的が競争を許さない場合に該当する。
</t>
    <phoneticPr fontId="1"/>
  </si>
  <si>
    <t>平成２８年度　事業用自動車等にかかるマクロ並びにミクロの観点からの交通事故分析並びに交通安全対策検討業務</t>
    <phoneticPr fontId="1"/>
  </si>
  <si>
    <t xml:space="preserve">平成２８年度大型車両の通行の適正化に関する広報業務
</t>
    <phoneticPr fontId="8"/>
  </si>
  <si>
    <t>支出負担行為担当官
関東地方整備局長
石川　雄一
埼玉県さいたま市中央区新都心２番地１</t>
    <phoneticPr fontId="8"/>
  </si>
  <si>
    <t>公益社団法人日本観光振興協会
東京都港区虎ノ門３－１－１</t>
    <phoneticPr fontId="1"/>
  </si>
  <si>
    <t>会計法第29条の3第4項
企画競争を採用し、提出された企画提案書を評価した結果、最も優れていると評価された者を契約の相手方として特定したため。</t>
    <phoneticPr fontId="1"/>
  </si>
  <si>
    <t>集約型都市構造の実現に向けた合意形成推進方策の検討調査</t>
    <phoneticPr fontId="8"/>
  </si>
  <si>
    <t>支出負担行為担当官
水管理・国土保全局長
山田　邦博
東京都千代田区霞が関２－１－３</t>
    <phoneticPr fontId="1"/>
  </si>
  <si>
    <t>公益社団法人土木学会
東京都新宿区四谷１</t>
    <phoneticPr fontId="1"/>
  </si>
  <si>
    <t>支出負担行為担当官
九州地方整備局副局長　
笹森　秀樹
九州地方整備局
福岡市博多区博多駅東２－１０－７</t>
    <phoneticPr fontId="1"/>
  </si>
  <si>
    <t>本業務は、企画競争の実施についての通達に基づき企画提案書を公募し、調査審議の結果、企画競争実施に関する提案内容における企画提案の的確性並びに実現性において、公益財団法人九州経済調査協会が本業務を実施するにあたって適格者と判断し、特定した。 このため、本業務は会計法第２９条の３第４項及び予算決算及び会計令第１０２条の４第３号により、公益財団法人九州経済調査協会と随意契約を締結するものである。</t>
    <phoneticPr fontId="1"/>
  </si>
  <si>
    <t>支出負担行為担当官
水管理・国土保全局長
山田　邦博
東京都千代田区霞が関２－１－３</t>
    <phoneticPr fontId="1"/>
  </si>
  <si>
    <t>支出負担行為担当官
土地・建設産業局長
谷脇　暁
東京都千代田区霞が関２－１－３</t>
    <phoneticPr fontId="1"/>
  </si>
  <si>
    <t>不動産鑑定士の魅力発信方策に関する検討業務</t>
    <phoneticPr fontId="1"/>
  </si>
  <si>
    <t xml:space="preserve">会計法第29条の3第4項及び予算決算及会計令第102条の4第三号
本業務は、不動産鑑定士の魅力発信を図るための若年者向けイベントの開催、広報ツールの作成などを検討・実施するものである。
本業務の実施にあたり、企画競争の実施について（平成18年11月16日付国官会第936号）に基づき企画提案書の募集を行ったところ、公益社団法人日本不動産鑑定士協会連合会のみであった。
企画競争有識者委員会及び企画競争実施委員会の審議の結果、企画提案の的確性、実施方針に係る的確性と具体性について差し支えないものであると認められた。
よって、本業務は、会計法第29条の3第4項及び予算決算及び会計令第102条の4第三号により、公益社団法人日本不動産鑑定士協会連合会と随意契約を行う。
</t>
    <phoneticPr fontId="1"/>
  </si>
  <si>
    <t>支出負担行為担当官
水管理・国土保全局長
山田　邦博
東京都千代田区霞が関２－１－３</t>
    <phoneticPr fontId="1"/>
  </si>
  <si>
    <t>支出負担行為担当官　
国土政策局
藤井　健
東京都千代田区霞が関２－１－２</t>
    <phoneticPr fontId="1"/>
  </si>
  <si>
    <t>会計法第２９条の３第４項、予算決算及び会計令第１０２条の４第３号
本調査では、所有者の所在の把握が難しい土地への対応方策に関する取組の推進や更なる改善のため、平成28年3月に公表した最終とりまとめで提示した対策の試行や効果の検証、ガイドラインの改訂などのフォローアップを行うとともに、相続登記等の促進等に関する普及啓発等を行うことを目的とする。
本調査の実施にあたっては、所有者探索や土地の利活用策に係るノウハウの横展開と相続登記等の促進についての対策の試行とその効果の検証や、ヒアリング等の実施による対策のフォローアップ、ガイドラインの改定等を行うことから、実施者については、これらの検討に資する経験と能力を十分に有した上での高い専門性が必要である。
このため、調査の実施にあたり、国土政策局企画競争有識者委員会（以下、「有識者委員会」という。）における審議も経て、企画提案書の募集を広く募ったところ、１０者が企画提案書作成要領を受領した。
この結果、公益財団法人日本生態系協会を含む２者から応募があり、有識者委員会で審議の上、企画競争委員会で審査したところ、公益財団法人日本生態系協会の提案は、
①所有者探索や土地の利活用策に係るノウハウの横展開と相続登記等の促進についての対策の試行とその効果の検証について、モデル事業の目的設定が的確であるとともに、モデル事業の内容等の根拠が明確で実現性が高いと評価されることから、効果的なモデル事業の実施が期待される
②ヒアリング等の実施による対策のフォローアップ等について、調査方法、分析方法、想定される結果の内容が本調査の目的に対し的確であり、かつ実現性が高いと評価されることから、効果的なフォローアップの実施が期待される
③最終とりまとめに提示した対策の改善等の提示とガイドラインの改訂について、業務項目についての理解度が高く、提案内容が具体的かつ本調査の目的に対して的確であると評価されることから、「最終とりまとめに提示された対策」の改善案・新たな対策の案の提示とガイドラインの改訂を行うという目的を達成できると期待される
④相続登記等の促進及びガイドラインの普及について、業務項目を理解しており、相続登記等の促進及びガイドラインの普及が適切に行われると期待される
ことから、同社の提案は他社に比べて高い評価を得たものであり、同社を契約相手先と特定し、その企画提案をふまえ仕様書を作成し契約手続きを行うものである。
以上から、本業務については契約の性質及び目的が競争を許さない場合に該当するため、会計法第２９条の３第４項、予算決算及び会計令第１０２条の４第３号により同社と随意契約を行うものである。</t>
    <phoneticPr fontId="1"/>
  </si>
  <si>
    <t>災害時における臨港道路の機能維持方策検討業務</t>
    <phoneticPr fontId="1"/>
  </si>
  <si>
    <t>公益財団法人リバーフロント研究所
東京都中央区新川１丁目１７−２４</t>
    <phoneticPr fontId="1"/>
  </si>
  <si>
    <t>本業務は、これまでに取り組んできた、多自然川づくりや自然再生等の生物の生息・生育・繁殖環境の保全と整備に関する施策、「かわまちづくり」支援制度等の魅力ある水辺空間の創出に関する施策、河川環境教育や河川協力団体制度等の地域・市民との連携・協働に関する施策等について評価し、その効果や課題及び今後の具体的な施策展開の検討を行い、河川環境の整備と保全を一層推進することを目的とする。
　業務内容は、これまでの河川環境施策に関する情報の収集・整理・分析、河川環境政策に関する有識者委員会の資料作成等を行うものであり、業務を適切に遂行するためには、多角的な視点で、幅広く検討するための専門的な技術が求められることから、企画提案させる必要があった。
　今般、企画競争による手続きを行い、その結果、上記相手方の提案は、業務を適切に理解しており、特定テーマに関する企画提案の的確性が高く、企画競争等審査委員会において特定された。
　よって、本業務を最も適切に行える唯一の者として、上記相手方と随意契約を締結するものである。
根拠条文： 会計法第２９条の３第４項、予決令第１０２条の４第３号</t>
    <phoneticPr fontId="1"/>
  </si>
  <si>
    <t>会計法第29条の3第4項及び予算決算及び会計令第102条の4第三号
本業務は、不動産鑑定評価に対する信頼性の更なる向上に向けて、新たな鑑定評価等ニーズに適切に対応するため、当該ニーズに関する実態について詳細に把握・分析等を行うとともに、不動産鑑定士に求められる専門性等について検討することを行うものである。本業務の実施にあたり、企画競争の実施について（平成18年11月16日付国官会第936号）に基づき企画提案書の募集を行ったところ、公益社団法人日本不動産鑑定士協会連合会から企画提案書が提出された。企画競争有識者委員会及び企画競争実施委員会の審議の結果、実施方針、特定テーマに係る提案、実施体制の充実度、担当予定職員の適性等が的確であると認められたことから、公益社団法人日本不動産鑑定士協会連合会を委託するにあたっての最適格者と判断し特定したものである。よって、本業務は、会計法第29条の3第4項及び予算決算及び会計令第102条の4第三号により、公益社団法人日本不動産鑑定士協会連合会と随意契約を行う。</t>
    <phoneticPr fontId="1"/>
  </si>
  <si>
    <t>公益社団法人日本観光振興協会
東京都港区虎ノ門３－１－１</t>
    <phoneticPr fontId="1"/>
  </si>
  <si>
    <t>会計法第29条の3第4項
企画競争を採用し、提出された企画提案書を評価した結果、最も優れていると評価された者を契約の相手方として特定したため。</t>
    <phoneticPr fontId="1"/>
  </si>
  <si>
    <t>河川行政に係る情報の幅広い普及に関する検討業務</t>
    <phoneticPr fontId="1"/>
  </si>
  <si>
    <t>公益社団法人日本河川協会
東京都千代田区麹町２－６－５
麹町E.C.Kビル３F</t>
    <phoneticPr fontId="1"/>
  </si>
  <si>
    <t>河川行政の遂行にあたっては、国民、地方公共団体等の理解が不可欠であり、適切な情報発信による河川行政への理解促進が重要である。このため、対象に応じたわかりやすく的確な情報発信が求められている。
　そこで本業務では、河川行政に係る基本情報について普段から関わりの少ない方を対象とした、訴求効果の高い資料に関する検討及び資料作成を行い、わかりやすく的確な情報発信により、広く一般に河川行政への理解を促すこと方策について検討を行う。
　本業務の実施にあたっては、河川行政に係る情報の幅広い普及に関する検討に高度な知識と技術を必要とするため、今般、企画競争による手続きを行った。
　その結果、上記相手方の企画提案は特定テーマに対する的確性と実現性等の観点から優れていると企画競争等審査委員会において特定された。
　よって、本業務を遂行しうる唯一の者として、上記相手方と随意契約を締結するものである。
根拠条文： 会計法第２９条の３第４項、予決令第１０２条の４第３号</t>
    <phoneticPr fontId="1"/>
  </si>
  <si>
    <t>公益財団法人日本下水道新技術機構
東京都新宿区水道町３－１</t>
    <phoneticPr fontId="1"/>
  </si>
  <si>
    <t xml:space="preserve">本業務は、気候変動により増大する外力に対して、下水道管渠等の排水施設がどのような影響を受けるかを評価するとともに、産官学が連携した対策に関する今後のあり方を検討することにより、地方公共団体の効率的な浸水対策の推進を支援することを目的として実施するものである。
　業務の実施にあたり、気候変動が及ぼす浸水等への影響を評価する上での留意点を踏まえた対応が必要不可欠であるため、今般、企画競争による手続きを行った。
その結果、上記相手方の提案は、留意すべき事項が適切に理解されていたとともに、気候変動が及ぼす浸水等への影響を評価する手法を適切に理解しており、特定テーマに関する企画提案の実現性の観点等から妥当であるとして企画競争等審査委員会において特定された。
よって、本業務を最も適切に行える唯一の者として、上記相手方と随意契約を締結するものである。
　　根拠条文：会計法第29条の3第4項及び予決令第102条の4第3号
</t>
    <phoneticPr fontId="1"/>
  </si>
  <si>
    <t>本業務は、下水処理場における処理水質とエネルギー消費量の二つを評価軸として水処理の現状を評価するとともに、水処理の方向性や目標等を踏まえた改善対策を整理し、流域や下水処理場の特性に応じた二軸管理による水質改善と省エネルギーの両立を図ることを目的として実施するものである。
　業務の実施にあたり、水質改善と省エネの両立を図る上での留意事項を踏まえた対応が必要不可欠であるため、今般、企画競争による手続きを行った。
その結果、上記相手方の提案は、留意すべき事項が適切に理解されていたとともに、二軸管理は「見える化」することを起点として、ＰＤＣＡサイクルを回す管理手法であり、二軸管理の実施方策を検討するにあたっては、ＰＤＣＡの全体像を念頭に置き、実効性のある管理手法とする必要があるとしたうえで、具体的な検討事項の提案などがなされており、特定テーマに関する企画提案の実現性の観点等から妥当であるとして企画競争等審査委員会において特定された。
よって、本業務を最も適切に行える唯一の者として、上記相手方と随意契約を締結するものである。
　　根拠条文：会計法第29条の3第4項及び予決令第102条の4第3号</t>
    <phoneticPr fontId="1"/>
  </si>
  <si>
    <t>分任支出負担行為担当官
環境省自然環境局生物多様性センター長
生物多様性センター
山梨県富士吉田市上吉田剣丸尾5597－１</t>
    <phoneticPr fontId="1"/>
  </si>
  <si>
    <t>公益財団法人山階鳥類研究所
千葉県我孫子市高野山１１５</t>
    <phoneticPr fontId="1"/>
  </si>
  <si>
    <t>分任支出負担行為担当官
環境省自然環境局生物多様性センター長
生物多様性センター
山梨県富士吉田市上吉田剣丸尾5597－１</t>
    <phoneticPr fontId="1"/>
  </si>
  <si>
    <t>公益財団法人山階鳥類研究所
千葉県我孫子市高野山１１５</t>
    <phoneticPr fontId="1"/>
  </si>
  <si>
    <t>公益財団法人日本鳥類保護連盟
東京都杉並区和田三丁目５４番５号第十田中ビル３階</t>
    <phoneticPr fontId="1"/>
  </si>
  <si>
    <t>公益財団法人日本生態系協会
東京都豊島区西池袋２－３０ー２０音羽ビル</t>
    <phoneticPr fontId="1"/>
  </si>
  <si>
    <t>公益財団法人日本鳥類保護連盟東京都
杉並区和田三丁目５４番５号</t>
    <phoneticPr fontId="1"/>
  </si>
  <si>
    <t>公益社団法人日本動物園水族館協会
東京都台東区台東４－２３－１０ヴェラハイツ御徒町４０２</t>
    <phoneticPr fontId="1"/>
  </si>
  <si>
    <t>公益財団法人日本生態系協会
東京都豊島区西池袋２－３０－２０音羽ビル</t>
    <phoneticPr fontId="1"/>
  </si>
  <si>
    <t>支出負担行為担当官
環境省大臣官房会計課長
鳥居　敏男
東京都千代田区霞が関１－２－２</t>
    <phoneticPr fontId="1"/>
  </si>
  <si>
    <t>公益財団法人日本産業廃棄物処理振興センター
東京都千代田区二番町３番地</t>
    <phoneticPr fontId="1"/>
  </si>
  <si>
    <t>　本業務は、平成28年１月に発生した食品廃棄物の不正転売事案を踏まえ、今後の不正防止及び排出事業者の処理責任の徹底へ向けて、電子マニフェストシステムへの登録・報告に不適正な内容がある場合にこれを検知し、関係業者に警告できるように同システムの改修を行うとともに、産業廃棄物の排出から処分までの過程を画像と位置情報で管理する仕組みの構築へ向けて、民間事業者と連携したモデル事業を実施することを目的とするものである。
　上記に係る業務を履行するに当たっては、電子マニフェストに関して幅広く豊富な知見を有した者でなければならないところ、公益財団法人日本産業廃棄物処理振興センターは、廃棄物の処理及び清掃に関する法律第13条の２に基づき、平成９年に全国唯一の情報処理センターとして指定されており、電子マニフェストシステムの運営、管理及びシステムに係るプログラム、データの作成等を行っている。また、同法第12条の５の規定等により、電子マニフェストの業務を行うことができるのは情報処理センターとして指定されている当センターのみとなっている。
　また、システムの開発に当たっては、現在の電子マニフェストシステムの運用・保守を行いながら、限られた期間内に設計してプログラムを追加する必要があり、かつ、最新のシステム機能として確実かつ高品質なものとするため、現システムを詳細かつその根幹部分を熟知している当センターの管理監督の下、最新のＩＴ技術を有する者に設計・開発等を再委託して実施することが妥当である。
　以上のことから平成18年８月25日付財務大臣通知「公共調達の適正化について」（財計第2017号）の１．(2)①「競争性のない随意契約によらざるを得ない場合」のイ(イ)「法令の規定により、契約の相手方が一に定められているもの」に準ずるものと認められるため、本業務をの契約先として相応しい唯一の団体として当センターと随意契約を行うものである。</t>
    <phoneticPr fontId="1"/>
  </si>
  <si>
    <t>支出負担行為担当官
環境省大臣官房会計課長
正田　寛
東京都千代田区霞が関１－２－２</t>
    <phoneticPr fontId="1"/>
  </si>
  <si>
    <t>公益財団法人地球環境戦略研究機関
神奈川県三浦郡葉山町上山口２１０８－１１</t>
    <phoneticPr fontId="1"/>
  </si>
  <si>
    <t>支出負担行為担当官
環境省総合環境政策局長
三好　信俊
東京都千代田区霞が関１－２－２</t>
    <phoneticPr fontId="1"/>
  </si>
  <si>
    <t>公益財団法人環日本海環境協力センター
富山県富山市牛島新町５番５号</t>
    <phoneticPr fontId="1"/>
  </si>
  <si>
    <t>支出負担行為担当官
環境省地球環境局長
梶原　成元
東京都千代田区霞が関１－２－２</t>
    <phoneticPr fontId="1"/>
  </si>
  <si>
    <t xml:space="preserve">本業務は、途上国においてJCMを活用した排出削減プロジェクトの効果的な実施に資することを目的として、JCMのプロジェクトサイクルに係るMRV（Measurement, Reporting, Verification）実施のための各種支援、JCMを含む新メカニズムや市場メカニズムの運用促進のための各種取組（ワークショップや国際会議等の開催、並びに必要な教材やデータの整備、調査・分析等）を行うものである。本業務に係る業者を選定するため、企画書募集要領に従い企画書を公募したところ、有効な応募者は1者であった。
提出された有効な企画書につき、地球環境局内に設置した企画審査委員会において書面審査を行った。厳正な選考の結果、関連分野での過去の実績はもとより、本制度を実施するために重要となる途上国各国におけるMRV体制の構築を支援するための知識や各種取組方法についての提案が高く評価された公益財団法人地球環境戦略研究機関による提案は、当該業務の目的にも合致し、優秀であると判断したもの。
以上のことから、公益財団法人地球環境戦略研究機関を本業務の契約相手方として選定し、会計法第29条の3第４項の規定に基づき随意契約を締結するものである。
</t>
    <phoneticPr fontId="1"/>
  </si>
  <si>
    <t>公益財団法人地球環境センター
大阪府大阪市鶴見区緑地公園２－１１０</t>
    <phoneticPr fontId="1"/>
  </si>
  <si>
    <t>支出負担行為担当官
環境省地球環境局長
鎌形　浩史
東京都千代田区霞が関１－２－２</t>
    <phoneticPr fontId="1"/>
  </si>
  <si>
    <t>公益財団法人地球環境センター
大阪市鶴見区緑地公園２番１１０号</t>
    <phoneticPr fontId="1"/>
  </si>
  <si>
    <t>公益財団法人北九州国際技術協力協会
福岡県北九州市八幡東区平野１－１－１</t>
    <phoneticPr fontId="1"/>
  </si>
  <si>
    <t>公益財団法人日本分析センター
千葉県千葉市稲毛区山王町２９５－３</t>
    <phoneticPr fontId="1"/>
  </si>
  <si>
    <t>　本業務は、全国10カ所の国設酸性雨測定所に設置している環境放射線等測定機器で収集した測定データや、各測定所の周辺で採取した環境試料の核種分析結果を専用のデータベースに蓄積し、測定所及びその周辺ごとの放射線レベルやその変動パターンを把握することを目的とする。また、本業務によって得られた測定データのうち、大気浮遊じん、大気降下物及び空間放射線（ガンマ線）線量率については、大気汚染防止法第22条第3項の規定に基づく放射性物質の常時監視の測定データとしても使用することを目的とする。本業務を請け負う者については、これらの目的を達成するため、放射能等の測定・分析について、技術力、業務実施体制及び業務実績に関する要件を満たしていることが必要である。
　平成26年度における業務の実施にあたり、参加者確認公募方式に基づき公募をかけ、公益財団法人日本分析センターと平成26年度及び平成27年度に随意契約を行った。
　本業務においても、平成27年度に引き続き、原子力規制委員会が福島第一原発事故後に設置した251か所の空間放射線量率データ及び大気浮遊じん等のデータの提供を受けて環境放射線等モニタリング調査結果と併せて評価を行うことを予定している。そのため本業務では、平成27年度と同レベルでの評価基準及び評価方法により平成28年度に得られたデータを評価する必要があることから、本業務を実施可能な契約相手は平成27年度において環境放射線等モニタリング調査の試料分析を行った公益財団法人日本分析センター以外にない。
　また、国内や海外で原子力災害や事故が発生した場合や、海外で核実験が行われた場合、環境省担当者からの連絡をうけ、直ちに全国10か所の国設酸性雨測定所に設置されている放射線等測定装置の測定頻度をあげるなど、緊急モードへの切り替えの処置を行い、そこで得られたデータを速やかに分析、解析するといった対応を緊急に依頼することとなる。公益財団法人日本分析センターは、このような緊急対応依頼があった場合、直ちにそれに対応できるよう、常に万全の組織内の連絡体制が取られており、過去に環境省からの緊急の要請をうけ、速やかに対応を行った実績がある。
　よって、会計法第29条の３第４項の規定に基づき、随意契約するものである。　</t>
    <phoneticPr fontId="1"/>
  </si>
  <si>
    <t>公益財団法人公害地域再生センター
大阪府大阪市西淀川区千舟１－１－１あおぞらビル４階</t>
    <phoneticPr fontId="1"/>
  </si>
  <si>
    <t>　「参加者確認公募方式による調達手続について」（平成21年1月28日付け環境会発第090128003号：大臣官房会計課長通知）に基づき公募をかけたところ、提出期限までに参加希望書類を提出した者は１者のみであり、応募要件を満たしているか否かの審査を行った結果、提出のあった公益財団法人公害地域再生センターは応募要件を満たしていたことから、本業務について実施可能な契約相手は公益財団法人公害地域再生センター以外にない。
　以上の理由により、会計法第２９条の３第４項の規定に基づき、随意契約するものである。　</t>
    <phoneticPr fontId="1"/>
  </si>
  <si>
    <t>公益財団法人日本環境整備教育センター
東京都墨田区菊川２－２３－３</t>
    <phoneticPr fontId="1"/>
  </si>
  <si>
    <t>公益財団法人国際科学振興財団
茨城県つくば市春日三丁目２４番１６</t>
    <phoneticPr fontId="1"/>
  </si>
  <si>
    <t>公益財団法人環日本海環境協力センター
富山県富山市牛島新町５－５</t>
    <phoneticPr fontId="1"/>
  </si>
  <si>
    <t>公益財団法人日本鳥類保護連盟
東京都杉並区和田３－５４－５第１０田中ビル３階</t>
    <phoneticPr fontId="1"/>
  </si>
  <si>
    <t>本業務は、野鳥を保護し、愛鳥思想を広く国民に普及するために愛鳥週間（５月10～16日）に行われる「全国野鳥保護のつどい」記念式典、並びに本記念式典の関連行事として初冬（11月下旬～12月上旬）に行われる「全国野生生物保護実績発表大会」を円滑に開催することにより、国民の野生生物保護思想の高揚に資することを目的とする。
本業務の中核行事である記念式典については、（公財)日本鳥類保護連盟と環境省との共催で行われており、各種事務を同連盟が担っている。また、同式典には常陸宮殿下の御臨席を賜って行っており、宮家との調整ができる者でなければならず、同連盟はこれまでも同様に実施してきた実績がある。
以上の理由により、会計法第２９条の３第４項の規定に基づき、（公財）日本鳥類保護連盟を契約の相手方とするものである。</t>
    <phoneticPr fontId="1"/>
  </si>
  <si>
    <t>公益社団法人日本環境教育フォーラム
東京都荒川区西日暮里５－３８－５</t>
    <phoneticPr fontId="1"/>
  </si>
  <si>
    <t>公益財団法人日本鳥類保護連盟
東京都杉並区和田３－５４－５</t>
    <phoneticPr fontId="1"/>
  </si>
  <si>
    <t>本業務の実施に当たっては、トキ保護増殖事業計画、日中共同トキ保護計画及び日中トキ保護協力の経緯等を把握し、トキの生態等に関する知識、保護に向けた科学的知見を持ち、中国の専門家等との十分な信頼関係が構築され、中国の社会環境等にも精通した者を有し、トキを含めた希少鳥類の輸出入、運搬等に関する業務や関与の実績を有することが必要である。
(公財)日本鳥類保護連盟は、トキを始めとする鳥類の専門家を有し、平成11年度～平成27年度日中トキ生息保護協力業務を実施し、また、これまでわが国と中国とのトキ個体の交換の全てを実施しており、上記の要件を十分に満たしている。
また、上記の条件を満たす者が1者のみ又は複数者存在するかを確認するため平成19年度から参加者確認公募方式を適用したところ、参加希望は、(公財)日本鳥類保護連盟1者のみあり、他の応募はかいむであったため、本業務を実施できる者は、(公財)日本鳥類保護連盟のみであると判断され、契約の性質又は目的が競争を許さない場合と判断されたため。</t>
    <phoneticPr fontId="1"/>
  </si>
  <si>
    <t>公益財団法人核物質管理センター
東京都台東区東上野１－２８－９</t>
    <phoneticPr fontId="1"/>
  </si>
  <si>
    <t>公益財団法人原子力安全技術センター
東京都文京区白山５－１－３－１０１</t>
    <phoneticPr fontId="1"/>
  </si>
  <si>
    <t>公益財団法人原子力安全技術センター
東京都文京区白山５－１ －３－１０１</t>
    <phoneticPr fontId="1"/>
  </si>
  <si>
    <t>公益財団法人　放射線計測協会
茨城県那珂郡東海村白方白根２－４</t>
    <phoneticPr fontId="1"/>
  </si>
  <si>
    <t>平成28年度緊急時対策総合支援システム整備等委託費（緊急時放射線モニタリング情報共有システムの増強整備）事業</t>
    <phoneticPr fontId="1"/>
  </si>
  <si>
    <t>支出負担行為担当官原子力規制委員会原子力規制庁長官官房参事官　廣木　雅史
東京都港区六本木１－９－９</t>
    <phoneticPr fontId="1"/>
  </si>
  <si>
    <t xml:space="preserve">公益財団法人原子力安全技術センター
会長　石田　寛人
東京都文京区白山五丁目1番3-101号
</t>
    <phoneticPr fontId="1"/>
  </si>
  <si>
    <t>モニタリング情報共有システムは、公益財団法人原子力安全技術センターが著作権を有するパッケージ製品である。本システムは、公益財団法人原子力安全技術センターが使用する端末を限定しており、詳細な仕様は公開されていない。このため、当該パッケージ製品に、システム増強整備ができるのは公益財団法人原子力安全技術センターのみである。
以上のことから、会計法第29条の3第4項の規定に基づき契約の性質又は目的が競争を許さない場合として、本契約相手方として公益財団法人原子力安全技術センターと随意契約を行う。</t>
    <phoneticPr fontId="1"/>
  </si>
  <si>
    <t>＿</t>
    <phoneticPr fontId="1"/>
  </si>
  <si>
    <t>平成28年度放射性物質測定調査委託費（ＩＡＥＡとの試験所間比較分析の実施）事業</t>
    <phoneticPr fontId="1"/>
  </si>
  <si>
    <t>公益財団法人日本分析センター
理事長　上原　哲
千葉県千葉市稲毛区山王町２９５－３</t>
    <phoneticPr fontId="1"/>
  </si>
  <si>
    <t>本件は、IAEAと共同で１Ｆ付近の海域で海水及び海底土を採取・分析し、分析結果等を相互に比較することにより、モニタリングデータを国際的な視点から検証するという極めて重要な外交案件である。
ＩＡＥＡとの協議において、この試験所間比較分析の一環として、ＩＡＥＡが主導するALMERA Networkのメンバーを参画させるとの方針が示された。日本におけるALMERA Network参加機関は日本分析センターのみであり、他に選択の余地がない。
以上のことから、会計法第29条の3第4項の規定に基づき契約の性質又は目的が競争を許さない場合として、本契約相手方として公益財団法人日本分析センターと随意契約を行う。</t>
    <phoneticPr fontId="1"/>
  </si>
  <si>
    <t>平成28年度　保障措置に関する情報処理業務委託費</t>
    <phoneticPr fontId="1"/>
  </si>
  <si>
    <t>公益財団法人核物質管理センター
理事長　村上　憲治
東京都台東区東上野１－２８－９</t>
    <phoneticPr fontId="1"/>
  </si>
  <si>
    <t>核原料物質、核燃料物質及び原子炉の規制に関する法律第61条の10の規定に基づき、本事業を委託する場合は同条に規定する「指定情報処理機関」に行わせることができるとしているが、現状、当該法人が唯一の指定機関であるため、同法人と会計法第29条の3第4項の規定に基づく随意契約を行う。</t>
    <phoneticPr fontId="1"/>
  </si>
  <si>
    <t>平成28年度原子力施設等防災対策等委託費（低線量放射線による人体への影響に関する疫学的調査）事業</t>
    <phoneticPr fontId="1"/>
  </si>
  <si>
    <t xml:space="preserve">公益財団法人放射線影響協会
理事長  長瀧　重信
東京都千代田区鍛治町一丁目9番16号
</t>
    <phoneticPr fontId="1"/>
  </si>
  <si>
    <t>放射線従事者中央登録センターを運営することにより放射線従事者の個人情報を保有し、なおかつその情報を用いて本事業を実施できるのは、公益財団法人放射線影響協会のみである。また、同協会は、がん登録等の推進に関する法律等において、全国がん登録データベースの情報を利用できる者として政令で定められた者に指定される予定となっていることから、会計法第29条の3第4項の規定に基づき、同協会と随意契約を行う。</t>
    <phoneticPr fontId="1"/>
  </si>
  <si>
    <t>平成28年度放射能測定調査委託費（北朝鮮による核実験実施に対する放射能影響調査）事業</t>
    <phoneticPr fontId="1"/>
  </si>
  <si>
    <t>　平成２８年９月９日の北朝鮮による核実験の実施等を受け、同日付の内閣官房副長官指示に基づき、関係機関の協力を得て、我が国における放射能の測定体制を緊急的に強化することが決定された。
　本事業は、上記決定を受け放射能対策連絡会議申合せによる対応措置の一翼を担う測定等業務を実施するものであり、「公益財団法人日本分析センター」は本申合せにおいて、高空の大気浮遊じんの核種分析、地上大気浮遊じんの採取・測定、地上におけるキセノンの採取・測定、降下物（降水を含む）の採取・測定及び空間線量率の連続測定を直ちに実施することとなっている。
　以上のことから、会計法第２９条の３第４項の規定（緊急の必要により競争に付することができない場合）による随意契約の相手方として公益財団法人日本分析センターと緊急的に随意契約を行う。</t>
    <phoneticPr fontId="1"/>
  </si>
  <si>
    <t>平成28年度原子力施設等防災対策等委託費（緊急時放射線モニタリング情報共有システムのサーバ移設等整備）事業</t>
    <phoneticPr fontId="1"/>
  </si>
  <si>
    <t>公益財団法人原子力安全技術センター
会長　石田　寛人
東京都文京区白山五丁目1番3-101号</t>
    <phoneticPr fontId="1"/>
  </si>
  <si>
    <t>モニタリング情報共有システムは、公益財団法人原子力安全技術センターが著作権を有するパッケージ製品である。当該システムについては、公益財団法人原子力安全技術センターが使用する端末を限定しており、詳細な仕様は公開されていない。このため、当該システムの増強整備ができるのは公益財団法人原子力安全技術センターのみである。
以上のことから、会計法第29条の3第4項の規定に基づき契約の性質又は目的が競争を許さない場合として、本契約相手方として公益財団法人原子力安全技術センターと随意契約を行う。</t>
    <phoneticPr fontId="1"/>
  </si>
  <si>
    <t>平成28年度原子力施設等防災対策等委託費（原子力災害医療に関する研修の実効性向上）事業</t>
    <phoneticPr fontId="1"/>
  </si>
  <si>
    <t>公益財団法人原子力安全研究協会
理事長 杉浦　紳之
東京都港区新橋５丁目１８番７号</t>
    <phoneticPr fontId="1"/>
  </si>
  <si>
    <t>本事業の実施にあたっては、特殊な技術又は設備等が必要であり、事業者が一しかないと考えられたことから、公募（入札可能性調査）を実施したところ、示した要件を満たす者が一しかいないことが明らかとなったため、会計法第29条の3第4項の随意契約を行う。</t>
    <phoneticPr fontId="1"/>
  </si>
  <si>
    <t>平成28年度原子力施設等防災対策等委託費（環境放射能水準調査（放射能分析））事業</t>
    <phoneticPr fontId="1"/>
  </si>
  <si>
    <t>平成28年度原子力施設等防災対策等委託費（環境放射能核種分析研修）事業</t>
    <phoneticPr fontId="1"/>
  </si>
  <si>
    <t>平成28年度原子力施設等防災対策等委託費（モニタリング実務研修）事業</t>
    <phoneticPr fontId="1"/>
  </si>
  <si>
    <t xml:space="preserve">本業務に係る業者を選定するため、企画募集要領に従い企画書を公募したところ、有効な応募者は１者であった。企画審査委員会において審査した結果、公益財団法人原子力安全技術センターは、事業の実施内容・手段が明確であり、地域の状況に応じた講義やアンケートによるカリキュラムの充実など研修の効果を高める工夫がなされている点で高く評価され、契約候補者として相応しいものと判断された。
このため、公益財団法人原子力安全技術センターを本委託業務の契約相手方として選定し、会計法第29条の3第4項の規定に基づき随意契約を締結するものである。 
</t>
    <phoneticPr fontId="1"/>
  </si>
  <si>
    <t>平成28年度原子力施設等防災対策等委託費（緊急時モニタリングセンターに係る訓練）事業</t>
    <phoneticPr fontId="1"/>
  </si>
  <si>
    <t>本業務に係る業者を選定するため、企画募集要領に従い企画書を公募したところ、有効な応募者は１者であった。企画審査委員会において審査した結果、公益財団法人原子力安全技術センターは、事業の実施内容・手段が明確であり、地域の状況に応じた講義やアンケートによるカリキュラムの充実など研修の効果を高める工夫がなされている点で高く評価され、契約候補者として相応しいものと判断された。
このため、公益財団法人原子力安全技術センターを本委託業務の契約相手方として選定し、会計法第29条の3第4項の規定に基づき随意契約を締結するものである。 </t>
    <phoneticPr fontId="1"/>
  </si>
  <si>
    <t>平成28年度放射能測定調査委託費（原子力艦防災研修）事業</t>
    <phoneticPr fontId="1"/>
  </si>
  <si>
    <t xml:space="preserve">本業務に係る業者を選定するため、企画募集要領に従い企画書を公募したところ、有効な応募者は１者であった。当該応募者について企画審査委員会において審査した結果、公益財団法人原子力安全技術センターは、放射線測定に関わる講習会の開催経験に由来する豊富な知見を有し、受講場所や受講者のレベルに併せたカリキュラムを企画するなど、本事業の成果を高めるための効果的な工夫がなされている点で高く評価され、契約候補者として相応しいものと判断された。
このため、公益財団法人原子力安全技術センターを本委託業務の契約相手方として選定し、会計法第29条の3第4項の規定に基づき随意契約を締結するものである。
</t>
    <phoneticPr fontId="1"/>
  </si>
  <si>
    <t>平成28年度原子力施設等防災対策等委託費（環境放射線測定研修）事業</t>
    <phoneticPr fontId="1"/>
  </si>
  <si>
    <t xml:space="preserve">本事業の実施にあたっては、高度な技術、知識、又は設備等が必要となるため、契約の性質及び目的が価格のみによる競争を許さない上、事業の特性により、契約の仕様が事前に確定できないことから、企画競争を実施したうえで、会計法第29条の3第4項の随意契約を行う。 </t>
    <phoneticPr fontId="1"/>
  </si>
  <si>
    <t>平成28年度放射線対策委託費（品質保証制度の導入に向けた規制制度のあり方に関する調査）事業</t>
    <phoneticPr fontId="1"/>
  </si>
  <si>
    <t>公益社団法人日本アイソトープ協会
会長  有馬　朗人
東京都文京区本駒込二丁目28番45号</t>
    <phoneticPr fontId="1"/>
  </si>
  <si>
    <t>本事業は、一般競争入札（総合評価落札方式）を実施したが、落札者がいなかったため、予決令第９９条の２の規定に基づく随意契約を行う。</t>
    <phoneticPr fontId="1"/>
  </si>
  <si>
    <t>海上自衛隊東京業務隊
会計科長　野溝　孝志
東京都新宿区市谷本村町5-1</t>
    <phoneticPr fontId="8"/>
  </si>
  <si>
    <t>公益財団法人
水交会
東京都渋谷区神宮前１丁目５番３号</t>
    <phoneticPr fontId="8"/>
  </si>
  <si>
    <t>＜書籍の購入＞　出版元からの書籍購入であるため。（根拠法令：会計法第２９条の３第４項）</t>
    <phoneticPr fontId="8"/>
  </si>
  <si>
    <t>1</t>
    <phoneticPr fontId="1"/>
  </si>
  <si>
    <t>公益財団法人
矯正協会
東京都中野区新井３－３７－２</t>
    <phoneticPr fontId="1"/>
  </si>
  <si>
    <t>航空自衛隊第４補給処立川支処会計班長　柳瀬康男
東京都立川市栄町1-2-10</t>
    <phoneticPr fontId="1"/>
  </si>
  <si>
    <t>公益社団法人
日本アイソトープ協会
東京都文京区本駒込２－２８－４５</t>
    <phoneticPr fontId="1"/>
  </si>
  <si>
    <t>予定価格、落札率は非公表</t>
    <phoneticPr fontId="1"/>
  </si>
  <si>
    <t>-</t>
    <phoneticPr fontId="8"/>
  </si>
  <si>
    <t>－</t>
    <phoneticPr fontId="1"/>
  </si>
  <si>
    <t>放射性廃棄物廃棄役務
１式</t>
    <phoneticPr fontId="1"/>
  </si>
  <si>
    <t>自衛隊中央病院会計課長　
丸山　忠顕
東京都世田谷区池尻１丁目２番２４号</t>
    <phoneticPr fontId="1"/>
  </si>
  <si>
    <t>　医療法施行規則により、厚生労働大臣の指定を受けて放射性廃棄物の廃棄を受託できる唯一の機関であるため。(会計法第29条の3第4項）</t>
    <phoneticPr fontId="1"/>
  </si>
  <si>
    <t>公益社団法人
医療系大学間共用試験実施評価機構
東京都文京区湯島１－９－１５　
茶州ビル</t>
    <phoneticPr fontId="1"/>
  </si>
  <si>
    <t>単価契約
（支払実績額29,090,711円）</t>
    <rPh sb="0" eb="2">
      <t>タンカ</t>
    </rPh>
    <rPh sb="2" eb="4">
      <t>ケイヤク</t>
    </rPh>
    <rPh sb="6" eb="8">
      <t>シハライ</t>
    </rPh>
    <rPh sb="8" eb="11">
      <t>ジッセキガク</t>
    </rPh>
    <rPh sb="21" eb="22">
      <t>エン</t>
    </rPh>
    <phoneticPr fontId="1"/>
  </si>
  <si>
    <t>「ＣＴＢＴ国内運用体制整備等」業務委嘱</t>
    <rPh sb="13" eb="14">
      <t>トウ</t>
    </rPh>
    <phoneticPr fontId="2"/>
  </si>
  <si>
    <r>
      <t>公募を実施した結果，応募が一者のみであり，また，審査の結果，業務の適正な履行が可能と認められ，他に競争を許さないため</t>
    </r>
    <r>
      <rPr>
        <sz val="9"/>
        <color theme="1"/>
        <rFont val="Calibri"/>
        <family val="3"/>
        <charset val="128"/>
        <scheme val="minor"/>
      </rPr>
      <t>（会計法第29条の3第4項）。</t>
    </r>
    <rPh sb="13" eb="15">
      <t>イッシャ</t>
    </rPh>
    <rPh sb="36" eb="38">
      <t>リコウ</t>
    </rPh>
    <rPh sb="59" eb="62">
      <t>カイケイホウ</t>
    </rPh>
    <rPh sb="62" eb="63">
      <t>ダイ</t>
    </rPh>
    <rPh sb="65" eb="66">
      <t>ジョウ</t>
    </rPh>
    <rPh sb="68" eb="69">
      <t>ダイ</t>
    </rPh>
    <rPh sb="70" eb="71">
      <t>コウ</t>
    </rPh>
    <phoneticPr fontId="12"/>
  </si>
  <si>
    <t>-</t>
    <phoneticPr fontId="1"/>
  </si>
  <si>
    <t>「難民等救援」業務委嘱</t>
  </si>
  <si>
    <t>公益財団法人アジア福祉教育財団
東京都港区南麻布５－１－２７</t>
    <phoneticPr fontId="1"/>
  </si>
  <si>
    <t>企画競争の結果，同者が最も高い評価を得て確実な業務の履行が可能であると認められ，他に競争を許さないため（会計法第29条の3第4項）。</t>
    <rPh sb="8" eb="9">
      <t>ドウ</t>
    </rPh>
    <rPh sb="9" eb="10">
      <t>シャ</t>
    </rPh>
    <phoneticPr fontId="1"/>
  </si>
  <si>
    <t>「難民等定住支援」業務委嘱</t>
  </si>
  <si>
    <t>公益財団法人アジア福祉教育財団
東京都港区南麻布５－１－２７</t>
    <phoneticPr fontId="1"/>
  </si>
  <si>
    <t>-</t>
    <phoneticPr fontId="1"/>
  </si>
  <si>
    <t>「ＮＧＯインターン・プログラム」業務委嘱</t>
  </si>
  <si>
    <t>公益社団法人青年海外協力協会
東京都千代田区一番町２３－３</t>
    <phoneticPr fontId="1"/>
  </si>
  <si>
    <t>「Ｇ７広島外相開催に伴う広島国際会議場借上」業務委嘱</t>
    <rPh sb="19" eb="20">
      <t>カ</t>
    </rPh>
    <rPh sb="20" eb="21">
      <t>ア</t>
    </rPh>
    <phoneticPr fontId="2"/>
  </si>
  <si>
    <t>公益財団法人広島平和文化センター
広島県広島市中区中島町１－２</t>
    <phoneticPr fontId="1"/>
  </si>
  <si>
    <t>本サービスの提供が可能な者は，本契約の相手方の他になく，他に競争を許さないため（会計法第29条の3第4項）。</t>
    <rPh sb="23" eb="24">
      <t>ホカ</t>
    </rPh>
    <phoneticPr fontId="1"/>
  </si>
  <si>
    <t>「北方四島医療支援促進事業」業務委嘱</t>
  </si>
  <si>
    <t>公益社団法人千島歯舞諸島居住者連盟
北海道札幌市中央区北四条西３－１</t>
    <phoneticPr fontId="1"/>
  </si>
  <si>
    <t>「日中歴史共同研究」業務委嘱</t>
  </si>
  <si>
    <t>本契約の相手方は，日中外相会談における合意に基づき，本件事業の日本側事務局に指定されており，他に競争を許さないため（会計法第29条の3第4項）。</t>
    <phoneticPr fontId="1"/>
  </si>
  <si>
    <t>「『日英２１世紀委員会第３３回合同会議』日本側事務局運営」業務委嘱</t>
  </si>
  <si>
    <t>公益財団法人日本国際交流センター
東京都港区南麻布４－９－１７</t>
    <phoneticPr fontId="1"/>
  </si>
  <si>
    <t>-</t>
    <phoneticPr fontId="1"/>
  </si>
  <si>
    <t>事業用自動車の重大事故に関する事故調査分析研究業務　一式</t>
    <phoneticPr fontId="1"/>
  </si>
  <si>
    <t xml:space="preserve">4011405001520 
8040005004621 </t>
    <phoneticPr fontId="1"/>
  </si>
  <si>
    <t>公益社団法人日本舞踊協会　東京都中央区勝どき2-18-1レイメイスカイレジテル210</t>
    <rPh sb="0" eb="2">
      <t>コウエキ</t>
    </rPh>
    <rPh sb="2" eb="4">
      <t>シャダン</t>
    </rPh>
    <rPh sb="4" eb="6">
      <t>ホウジン</t>
    </rPh>
    <rPh sb="6" eb="8">
      <t>ニホン</t>
    </rPh>
    <rPh sb="8" eb="10">
      <t>ブヨウ</t>
    </rPh>
    <rPh sb="10" eb="12">
      <t>キョウカイ</t>
    </rPh>
    <phoneticPr fontId="1"/>
  </si>
  <si>
    <t>最終予定価格は149,734,074円、最終契約金額は149,663,200円</t>
    <phoneticPr fontId="1"/>
  </si>
  <si>
    <t>最終予定価格は16,027,200円、最終契約金額は16,016,400円</t>
    <phoneticPr fontId="1"/>
  </si>
  <si>
    <t>最終予定価格は13,543,200円、最終契約金額は13,489,200円</t>
    <phoneticPr fontId="1"/>
  </si>
  <si>
    <t>単価契約
最終契約金額は962,936円</t>
    <phoneticPr fontId="1"/>
  </si>
  <si>
    <t>最終契約金額は8,780,400円</t>
    <phoneticPr fontId="1"/>
  </si>
  <si>
    <t>単価契約
最終契約金額は5,681,445円</t>
    <phoneticPr fontId="1"/>
  </si>
  <si>
    <t>単価契約
最終契約金額は1,556,243円</t>
    <phoneticPr fontId="1"/>
  </si>
  <si>
    <t>単価契約
最終契約金額は2,716,551円</t>
    <phoneticPr fontId="1"/>
  </si>
  <si>
    <t>単価契約
最終契約金額は999,009円</t>
    <phoneticPr fontId="1"/>
  </si>
  <si>
    <t>単価契約
最終契約金額は642,728円</t>
    <phoneticPr fontId="1"/>
  </si>
  <si>
    <t>最終契約金額は26,892,000円</t>
    <phoneticPr fontId="1"/>
  </si>
  <si>
    <t>最終予定価格は19,922,500円、最終契約金額は19,922,500円</t>
    <phoneticPr fontId="1"/>
  </si>
  <si>
    <t>最終契約金額は32,432,400円</t>
    <phoneticPr fontId="1"/>
  </si>
  <si>
    <t>-</t>
    <phoneticPr fontId="1"/>
  </si>
  <si>
    <t>企画競争の結果、適任とされた団体と契約することから、会計法第29条の3第4項に該当するため。</t>
    <phoneticPr fontId="1"/>
  </si>
  <si>
    <r>
      <t xml:space="preserve">連名契約
</t>
    </r>
    <r>
      <rPr>
        <sz val="9"/>
        <rFont val="Calibri"/>
        <family val="3"/>
        <charset val="128"/>
        <scheme val="minor"/>
      </rPr>
      <t>労働保険特別会計労災勘定・</t>
    </r>
    <r>
      <rPr>
        <sz val="9"/>
        <rFont val="Calibri"/>
        <family val="2"/>
        <charset val="128"/>
        <scheme val="minor"/>
      </rPr>
      <t>雇用勘定</t>
    </r>
    <rPh sb="5" eb="7">
      <t>ロウドウ</t>
    </rPh>
    <rPh sb="7" eb="9">
      <t>ホケン</t>
    </rPh>
    <rPh sb="9" eb="11">
      <t>トクベツ</t>
    </rPh>
    <rPh sb="11" eb="13">
      <t>カイケイ</t>
    </rPh>
    <rPh sb="13" eb="15">
      <t>ロウサイ</t>
    </rPh>
    <rPh sb="15" eb="17">
      <t>カンジョウ</t>
    </rPh>
    <rPh sb="18" eb="20">
      <t>コヨウ</t>
    </rPh>
    <phoneticPr fontId="1"/>
  </si>
  <si>
    <r>
      <t xml:space="preserve">支出負担行為担当官
厚生労働省労働基準局労災管理課長　志村　幸久
東京都千代田区霞が関1-2-2
</t>
    </r>
    <r>
      <rPr>
        <sz val="9"/>
        <rFont val="Calibri"/>
        <family val="3"/>
        <charset val="128"/>
        <scheme val="minor"/>
      </rPr>
      <t>支出負担行為担当官厚生労働省職業安定局雇用保険課長　奈尾基弘
東京都千代田区霞が関1-2-2</t>
    </r>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</si>
</sst>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quot;¥&quot;#,##0;[Red]&quot;¥&quot;\-#,##0"/>
    <numFmt numFmtId="165" formatCode="[$-411]ggge&quot;年&quot;m&quot;月&quot;d&quot;日&quot;;@"/>
    <numFmt numFmtId="166" formatCode="0_ "/>
    <numFmt numFmtId="167" formatCode="0.0%"/>
    <numFmt numFmtId="168" formatCode="0_);[Red]\(0\)"/>
    <numFmt numFmtId="169" formatCode="#,###&quot;円&quot;"/>
    <numFmt numFmtId="170" formatCode="#,##0_ "/>
    <numFmt numFmtId="171" formatCode="0_ ;[Red]\-0\ "/>
    <numFmt numFmtId="172" formatCode="#,##0;&quot;▲ &quot;#,##0"/>
    <numFmt numFmtId="173" formatCode="[$-F800]dddd\,\ mmmm\ dd\,\ yyyy"/>
    <numFmt numFmtId="174" formatCode="#,##0;[Red]#,##0"/>
    <numFmt numFmtId="175" formatCode="_-* #,##0_-;\-* #,##0_-;_-* &quot;-&quot;??_-;_-@_-"/>
  </numFmts>
  <fonts count="35">
    <font>
      <sz val="11"/>
      <color theme="1"/>
      <name val="Calibri"/>
      <family val="2"/>
      <charset val="128"/>
      <scheme val="minor"/>
    </font>
    <font>
      <sz val="6"/>
      <name val="Calibri"/>
      <family val="2"/>
      <charset val="128"/>
      <scheme val="minor"/>
    </font>
    <font>
      <sz val="9"/>
      <color theme="1"/>
      <name val="Calibri"/>
      <family val="2"/>
      <charset val="128"/>
      <scheme val="minor"/>
    </font>
    <font>
      <sz val="9"/>
      <name val="Calibri"/>
      <family val="2"/>
      <charset val="128"/>
      <scheme val="minor"/>
    </font>
    <font>
      <sz val="9"/>
      <name val="Calibri"/>
      <family val="3"/>
      <charset val="128"/>
      <scheme val="minor"/>
    </font>
    <font>
      <sz val="11"/>
      <color theme="1"/>
      <name val="Calibri"/>
      <family val="2"/>
      <charset val="128"/>
      <scheme val="minor"/>
    </font>
    <font>
      <sz val="11"/>
      <name val="ＭＳ Ｐゴシック"/>
      <family val="3"/>
      <charset val="128"/>
    </font>
    <font>
      <sz val="11"/>
      <color indexed="8"/>
      <name val="ＭＳ Ｐゴシック"/>
      <family val="3"/>
      <charset val="128"/>
    </font>
    <font>
      <sz val="6"/>
      <name val="ＭＳ Ｐゴシック"/>
      <family val="3"/>
      <charset val="128"/>
    </font>
    <font>
      <sz val="11"/>
      <color theme="1"/>
      <name val="Calibri"/>
      <family val="3"/>
      <charset val="128"/>
      <scheme val="minor"/>
    </font>
    <font>
      <sz val="11"/>
      <name val="ＭＳ Ｐ明朝"/>
      <family val="1"/>
      <charset val="128"/>
    </font>
    <font>
      <b/>
      <sz val="11"/>
      <color rgb="FFFA7D00"/>
      <name val="Calibri"/>
      <family val="2"/>
      <charset val="128"/>
      <scheme val="minor"/>
    </font>
    <font>
      <sz val="9"/>
      <color theme="1"/>
      <name val="Calibri"/>
      <family val="3"/>
      <charset val="128"/>
      <scheme val="minor"/>
    </font>
    <font>
      <sz val="9"/>
      <color indexed="8"/>
      <name val="ＭＳ Ｐゴシック"/>
      <family val="3"/>
      <charset val="128"/>
    </font>
    <font>
      <sz val="11"/>
      <color rgb="FFFA7D00"/>
      <name val="Calibri"/>
      <family val="2"/>
      <charset val="128"/>
      <scheme val="minor"/>
    </font>
    <font>
      <i/>
      <sz val="11"/>
      <color rgb="FF7F7F7F"/>
      <name val="Calibri"/>
      <family val="2"/>
      <charset val="128"/>
      <scheme val="minor"/>
    </font>
    <font>
      <sz val="8"/>
      <name val="ＭＳ Ｐゴシック"/>
      <family val="3"/>
      <charset val="128"/>
    </font>
    <font>
      <u/>
      <sz val="11"/>
      <color indexed="36"/>
      <name val="ＭＳ Ｐゴシック"/>
      <family val="3"/>
      <charset val="128"/>
    </font>
    <font>
      <sz val="10"/>
      <color theme="1"/>
      <name val="Calibri"/>
      <family val="3"/>
      <charset val="128"/>
      <scheme val="minor"/>
    </font>
    <font>
      <sz val="6"/>
      <name val="ＭＳ ゴシック"/>
      <family val="3"/>
      <charset val="128"/>
    </font>
    <font>
      <sz val="11"/>
      <color indexed="8"/>
      <name val="ＭＳ ゴシック"/>
      <family val="3"/>
      <charset val="128"/>
    </font>
    <font>
      <sz val="13"/>
      <name val="ＭＳ ゴシック"/>
      <family val="3"/>
      <charset val="128"/>
    </font>
    <font>
      <sz val="18"/>
      <color theme="3"/>
      <name val="Cambria"/>
      <family val="2"/>
      <charset val="128"/>
      <scheme val="major"/>
    </font>
    <font>
      <b/>
      <sz val="15"/>
      <color theme="3"/>
      <name val="Calibri"/>
      <family val="2"/>
      <charset val="128"/>
      <scheme val="minor"/>
    </font>
    <font>
      <sz val="11"/>
      <color rgb="FF006100"/>
      <name val="Calibri"/>
      <family val="2"/>
      <charset val="128"/>
      <scheme val="minor"/>
    </font>
    <font>
      <sz val="12"/>
      <name val="ＭＳ Ｐゴシック"/>
      <family val="3"/>
      <charset val="128"/>
    </font>
    <font>
      <sz val="12"/>
      <name val="HG丸ｺﾞｼｯｸM-PRO"/>
      <family val="3"/>
      <charset val="128"/>
    </font>
    <font>
      <sz val="12"/>
      <name val="ＭＳ ゴシック"/>
      <family val="3"/>
      <charset val="128"/>
    </font>
    <font>
      <sz val="9"/>
      <color theme="1"/>
      <name val="Cambria"/>
      <family val="3"/>
      <charset val="128"/>
      <scheme val="major"/>
    </font>
    <font>
      <sz val="9"/>
      <color rgb="FFFF0000"/>
      <name val="ＭＳ 明朝"/>
      <family val="1"/>
      <charset val="128"/>
    </font>
    <font>
      <sz val="9"/>
      <color theme="1"/>
      <name val="ＭＳ Ｐゴシック"/>
      <family val="3"/>
      <charset val="128"/>
    </font>
    <font>
      <sz val="9"/>
      <color theme="1"/>
      <name val="ＭＳ ゴシック"/>
      <family val="3"/>
      <charset val="128"/>
    </font>
    <font>
      <sz val="9"/>
      <color theme="1"/>
      <name val="ＭＳ Ｐゴシック"/>
      <family val="2"/>
      <charset val="128"/>
    </font>
    <font>
      <sz val="9"/>
      <name val="ＭＳ Ｐゴシック"/>
      <family val="3"/>
      <charset val="128"/>
    </font>
    <font>
      <sz val="9"/>
      <name val="ＭＳ ゴシック"/>
      <family val="3"/>
      <charset val="128"/>
    </font>
  </fonts>
  <fills count="3">
    <fill>
      <patternFill patternType="none"/>
    </fill>
    <fill>
      <patternFill patternType="gray125"/>
    </fill>
    <fill>
      <patternFill patternType="solid">
        <fgColor theme="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diagonal/>
    </border>
    <border>
      <left style="thin">
        <color indexed="64"/>
      </left>
      <right/>
      <top/>
      <bottom style="medium">
        <color indexed="64"/>
      </bottom>
      <diagonal/>
    </border>
    <border>
      <left/>
      <right/>
      <top style="medium">
        <color indexed="64"/>
      </top>
      <bottom/>
      <diagonal/>
    </border>
    <border>
      <left/>
      <right/>
      <top/>
      <bottom style="medium">
        <color indexed="64"/>
      </bottom>
      <diagonal/>
    </border>
    <border>
      <left/>
      <right style="thin">
        <color indexed="64"/>
      </right>
      <top/>
      <bottom style="medium">
        <color indexed="64"/>
      </bottom>
      <diagonal/>
    </border>
  </borders>
  <cellStyleXfs count="20">
    <xf numFmtId="0" fontId="0" fillId="0" borderId="0">
      <alignment vertical="center"/>
    </xf>
    <xf numFmtId="38" fontId="5" fillId="0" borderId="0" applyFont="0" applyFill="0" applyBorder="0" applyAlignment="0" applyProtection="0">
      <alignment vertical="center"/>
    </xf>
    <xf numFmtId="0" fontId="6" fillId="0" borderId="0">
      <alignment vertical="center"/>
    </xf>
    <xf numFmtId="9" fontId="5" fillId="0" borderId="0" applyFont="0" applyFill="0" applyBorder="0" applyAlignment="0" applyProtection="0">
      <alignment vertical="center"/>
    </xf>
    <xf numFmtId="0" fontId="9" fillId="0" borderId="0">
      <alignment vertical="center"/>
    </xf>
    <xf numFmtId="9" fontId="6" fillId="0" borderId="0" applyFont="0" applyFill="0" applyBorder="0" applyAlignment="0" applyProtection="0">
      <alignment vertical="center"/>
    </xf>
    <xf numFmtId="0" fontId="6" fillId="0" borderId="0">
      <alignment vertical="center"/>
    </xf>
    <xf numFmtId="38" fontId="6" fillId="0" borderId="0" applyFont="0" applyFill="0" applyBorder="0" applyAlignment="0" applyProtection="0"/>
    <xf numFmtId="38" fontId="6" fillId="0" borderId="0" applyFont="0" applyFill="0" applyBorder="0" applyAlignment="0" applyProtection="0">
      <alignment vertical="center"/>
    </xf>
    <xf numFmtId="0" fontId="9" fillId="0" borderId="0">
      <alignment vertical="center"/>
    </xf>
    <xf numFmtId="164" fontId="5" fillId="0" borderId="0" applyFont="0" applyFill="0" applyBorder="0" applyAlignment="0" applyProtection="0">
      <alignment vertical="center"/>
    </xf>
    <xf numFmtId="38" fontId="9" fillId="0" borderId="0" applyFont="0" applyFill="0" applyBorder="0" applyAlignment="0" applyProtection="0">
      <alignment vertical="center"/>
    </xf>
    <xf numFmtId="0" fontId="6" fillId="0" borderId="0"/>
    <xf numFmtId="38" fontId="6" fillId="0" borderId="0" applyFont="0" applyFill="0" applyBorder="0" applyAlignment="0" applyProtection="0"/>
    <xf numFmtId="38" fontId="6" fillId="0" borderId="0" applyFont="0" applyFill="0" applyBorder="0" applyAlignment="0" applyProtection="0"/>
    <xf numFmtId="0" fontId="5" fillId="0" borderId="0">
      <alignment vertical="center"/>
    </xf>
    <xf numFmtId="0" fontId="9" fillId="0" borderId="0">
      <alignment vertical="center"/>
    </xf>
    <xf numFmtId="0" fontId="27" fillId="0" borderId="0"/>
    <xf numFmtId="0" fontId="6" fillId="0" borderId="0"/>
    <xf numFmtId="0" fontId="25" fillId="0" borderId="0">
      <alignment vertical="center"/>
    </xf>
  </cellStyleXfs>
  <cellXfs count="287">
    <xf numFmtId="0" fontId="0" fillId="0" borderId="0" xfId="0">
      <alignment vertical="center"/>
    </xf>
    <xf numFmtId="0" fontId="12" fillId="0" borderId="1" xfId="0" applyFont="1" applyFill="1" applyBorder="1" applyAlignment="1">
      <alignment horizontal="left" vertical="top" wrapText="1"/>
    </xf>
    <xf numFmtId="0" fontId="2" fillId="0" borderId="0" xfId="0" applyFont="1" applyAlignment="1">
      <alignment horizontal="center" vertical="center"/>
    </xf>
    <xf numFmtId="0" fontId="28" fillId="0" borderId="1" xfId="0" applyFont="1" applyFill="1" applyBorder="1" applyAlignment="1">
      <alignment horizontal="left" vertical="top" wrapText="1"/>
    </xf>
    <xf numFmtId="0" fontId="30" fillId="0" borderId="1" xfId="0" applyFont="1" applyFill="1" applyBorder="1" applyAlignment="1" applyProtection="1">
      <alignment horizontal="left" vertical="top" wrapText="1"/>
      <protection locked="0"/>
    </xf>
    <xf numFmtId="0" fontId="12" fillId="0" borderId="1" xfId="0" applyFont="1" applyFill="1" applyBorder="1" applyAlignment="1" applyProtection="1">
      <alignment horizontal="left" vertical="top" wrapText="1"/>
      <protection locked="0"/>
    </xf>
    <xf numFmtId="0" fontId="12" fillId="0" borderId="14" xfId="0" applyFont="1" applyFill="1" applyBorder="1" applyAlignment="1">
      <alignment horizontal="left" vertical="top" wrapText="1"/>
    </xf>
    <xf numFmtId="0" fontId="12" fillId="0" borderId="1" xfId="2" applyFont="1" applyFill="1" applyBorder="1" applyAlignment="1">
      <alignment horizontal="left" vertical="top" wrapText="1"/>
    </xf>
    <xf numFmtId="0" fontId="12" fillId="0" borderId="1" xfId="4" applyFont="1" applyFill="1" applyBorder="1" applyAlignment="1">
      <alignment horizontal="left" vertical="top" wrapText="1"/>
    </xf>
    <xf numFmtId="0" fontId="30" fillId="0" borderId="1" xfId="2" applyFont="1" applyFill="1" applyBorder="1" applyAlignment="1">
      <alignment horizontal="left" vertical="top" wrapText="1"/>
    </xf>
    <xf numFmtId="0" fontId="2" fillId="0" borderId="0" xfId="0" applyFont="1" applyFill="1" applyAlignment="1">
      <alignment horizontal="left" vertical="top"/>
    </xf>
    <xf numFmtId="0" fontId="2" fillId="0" borderId="1" xfId="0" applyFont="1" applyFill="1" applyBorder="1" applyAlignment="1">
      <alignment horizontal="left" vertical="top" wrapText="1"/>
    </xf>
    <xf numFmtId="0" fontId="31" fillId="0" borderId="1" xfId="0" applyFont="1" applyFill="1" applyBorder="1" applyAlignment="1">
      <alignment horizontal="left" vertical="top" wrapText="1"/>
    </xf>
    <xf numFmtId="38" fontId="31" fillId="0" borderId="1" xfId="6" applyNumberFormat="1" applyFont="1" applyFill="1" applyBorder="1" applyAlignment="1">
      <alignment horizontal="left" vertical="top" wrapText="1"/>
    </xf>
    <xf numFmtId="38" fontId="31" fillId="0" borderId="1" xfId="11" applyFont="1" applyFill="1" applyBorder="1" applyAlignment="1">
      <alignment horizontal="left" vertical="top" wrapText="1"/>
    </xf>
    <xf numFmtId="0" fontId="31" fillId="0" borderId="1" xfId="6" applyFont="1" applyFill="1" applyBorder="1" applyAlignment="1">
      <alignment horizontal="left" vertical="top" wrapText="1"/>
    </xf>
    <xf numFmtId="0" fontId="30" fillId="0" borderId="1" xfId="0" applyFont="1" applyFill="1" applyBorder="1" applyAlignment="1">
      <alignment horizontal="left" vertical="top" wrapText="1"/>
    </xf>
    <xf numFmtId="0" fontId="31" fillId="0" borderId="1" xfId="12" applyFont="1" applyFill="1" applyBorder="1" applyAlignment="1">
      <alignment horizontal="left" vertical="top" wrapText="1"/>
    </xf>
    <xf numFmtId="0" fontId="2" fillId="0" borderId="1" xfId="0" applyNumberFormat="1" applyFont="1" applyFill="1" applyBorder="1" applyAlignment="1">
      <alignment horizontal="left" vertical="top" wrapText="1"/>
    </xf>
    <xf numFmtId="38" fontId="12" fillId="0" borderId="1" xfId="1" applyFont="1" applyFill="1" applyBorder="1" applyAlignment="1">
      <alignment horizontal="left" vertical="top" wrapText="1"/>
    </xf>
    <xf numFmtId="0" fontId="28" fillId="0" borderId="1" xfId="1" applyNumberFormat="1" applyFont="1" applyFill="1" applyBorder="1" applyAlignment="1">
      <alignment horizontal="left" vertical="top" wrapText="1"/>
    </xf>
    <xf numFmtId="0" fontId="28" fillId="0" borderId="1" xfId="19" applyNumberFormat="1" applyFont="1" applyFill="1" applyBorder="1" applyAlignment="1">
      <alignment horizontal="left" vertical="top" wrapText="1"/>
    </xf>
    <xf numFmtId="0" fontId="28" fillId="0" borderId="1" xfId="2" applyFont="1" applyFill="1" applyBorder="1" applyAlignment="1">
      <alignment horizontal="left" vertical="top" wrapText="1"/>
    </xf>
    <xf numFmtId="0" fontId="28" fillId="0" borderId="4" xfId="19" applyNumberFormat="1" applyFont="1" applyFill="1" applyBorder="1" applyAlignment="1">
      <alignment horizontal="left" vertical="top" wrapText="1"/>
    </xf>
    <xf numFmtId="0" fontId="2" fillId="0" borderId="0" xfId="0" applyFont="1" applyFill="1" applyBorder="1" applyAlignment="1">
      <alignment horizontal="left" vertical="top"/>
    </xf>
    <xf numFmtId="0" fontId="28" fillId="0" borderId="1" xfId="0" applyNumberFormat="1" applyFont="1" applyFill="1" applyBorder="1" applyAlignment="1">
      <alignment horizontal="left" vertical="top" wrapText="1"/>
    </xf>
    <xf numFmtId="0" fontId="30" fillId="0" borderId="1" xfId="0" applyNumberFormat="1" applyFont="1" applyFill="1" applyBorder="1" applyAlignment="1">
      <alignment horizontal="left" vertical="top" wrapText="1" shrinkToFit="1"/>
    </xf>
    <xf numFmtId="0" fontId="30" fillId="0" borderId="1" xfId="0" applyFont="1" applyFill="1" applyBorder="1" applyAlignment="1">
      <alignment horizontal="left" vertical="top" wrapText="1" shrinkToFit="1"/>
    </xf>
    <xf numFmtId="0" fontId="30" fillId="0" borderId="1" xfId="0" applyFont="1" applyFill="1" applyBorder="1" applyAlignment="1" applyProtection="1">
      <alignment horizontal="left" vertical="top" wrapText="1" shrinkToFit="1"/>
      <protection locked="0"/>
    </xf>
    <xf numFmtId="14" fontId="28" fillId="0" borderId="1" xfId="17" applyNumberFormat="1" applyFont="1" applyFill="1" applyBorder="1" applyAlignment="1" applyProtection="1">
      <alignment horizontal="left" vertical="top" wrapText="1"/>
      <protection locked="0"/>
    </xf>
    <xf numFmtId="14" fontId="28" fillId="0" borderId="4" xfId="17" applyNumberFormat="1" applyFont="1" applyFill="1" applyBorder="1" applyAlignment="1" applyProtection="1">
      <alignment horizontal="left" vertical="top" wrapText="1"/>
      <protection locked="0"/>
    </xf>
    <xf numFmtId="0" fontId="12" fillId="0" borderId="1" xfId="15" applyNumberFormat="1" applyFont="1" applyFill="1" applyBorder="1" applyAlignment="1">
      <alignment horizontal="left" vertical="top" wrapText="1"/>
    </xf>
    <xf numFmtId="0" fontId="28" fillId="0" borderId="1" xfId="19" applyFont="1" applyFill="1" applyBorder="1" applyAlignment="1">
      <alignment horizontal="left" vertical="top" wrapText="1"/>
    </xf>
    <xf numFmtId="14" fontId="28" fillId="0" borderId="4" xfId="17" applyNumberFormat="1" applyFont="1" applyFill="1" applyBorder="1" applyAlignment="1" applyProtection="1">
      <alignment horizontal="left" vertical="top" wrapText="1" shrinkToFit="1"/>
      <protection locked="0"/>
    </xf>
    <xf numFmtId="166" fontId="12" fillId="0" borderId="14" xfId="0" applyNumberFormat="1" applyFont="1" applyFill="1" applyBorder="1" applyAlignment="1">
      <alignment horizontal="right" vertical="top"/>
    </xf>
    <xf numFmtId="0" fontId="12" fillId="0" borderId="14" xfId="0" applyFont="1" applyFill="1" applyBorder="1" applyAlignment="1">
      <alignment horizontal="center" vertical="top"/>
    </xf>
    <xf numFmtId="0" fontId="12" fillId="0" borderId="14" xfId="0" applyFont="1" applyFill="1" applyBorder="1" applyAlignment="1">
      <alignment horizontal="right" vertical="top"/>
    </xf>
    <xf numFmtId="0" fontId="12" fillId="0" borderId="15" xfId="0" applyFont="1" applyFill="1" applyBorder="1" applyAlignment="1">
      <alignment horizontal="left" vertical="top"/>
    </xf>
    <xf numFmtId="0" fontId="12" fillId="0" borderId="2" xfId="0" applyFont="1" applyFill="1" applyBorder="1" applyAlignment="1">
      <alignment horizontal="center" vertical="top" wrapText="1"/>
    </xf>
    <xf numFmtId="166" fontId="12" fillId="0" borderId="1" xfId="0" applyNumberFormat="1" applyFont="1" applyFill="1" applyBorder="1" applyAlignment="1">
      <alignment horizontal="right" vertical="top"/>
    </xf>
    <xf numFmtId="0" fontId="12" fillId="0" borderId="1" xfId="0" applyFont="1" applyFill="1" applyBorder="1" applyAlignment="1">
      <alignment horizontal="center" vertical="top"/>
    </xf>
    <xf numFmtId="175" fontId="30" fillId="0" borderId="1" xfId="1" applyNumberFormat="1" applyFont="1" applyFill="1" applyBorder="1" applyAlignment="1" applyProtection="1">
      <alignment horizontal="right" vertical="top"/>
      <protection locked="0"/>
    </xf>
    <xf numFmtId="167" fontId="12" fillId="0" borderId="1" xfId="0" applyNumberFormat="1" applyFont="1" applyFill="1" applyBorder="1" applyAlignment="1">
      <alignment horizontal="right" vertical="top"/>
    </xf>
    <xf numFmtId="0" fontId="12" fillId="0" borderId="1" xfId="0" applyFont="1" applyFill="1" applyBorder="1" applyAlignment="1">
      <alignment horizontal="right" vertical="top"/>
    </xf>
    <xf numFmtId="0" fontId="12" fillId="0" borderId="7" xfId="0" applyFont="1" applyFill="1" applyBorder="1" applyAlignment="1">
      <alignment horizontal="left" vertical="top"/>
    </xf>
    <xf numFmtId="165" fontId="30" fillId="0" borderId="1" xfId="0" applyNumberFormat="1" applyFont="1" applyFill="1" applyBorder="1" applyAlignment="1" applyProtection="1">
      <alignment horizontal="right" vertical="top"/>
      <protection locked="0"/>
    </xf>
    <xf numFmtId="0" fontId="12" fillId="0" borderId="2" xfId="0" applyFont="1" applyFill="1" applyBorder="1" applyAlignment="1">
      <alignment horizontal="center" vertical="top"/>
    </xf>
    <xf numFmtId="165" fontId="12" fillId="0" borderId="1" xfId="0" applyNumberFormat="1" applyFont="1" applyFill="1" applyBorder="1" applyAlignment="1" applyProtection="1">
      <alignment horizontal="right" vertical="top"/>
      <protection locked="0"/>
    </xf>
    <xf numFmtId="167" fontId="12" fillId="0" borderId="1" xfId="3" applyNumberFormat="1" applyFont="1" applyFill="1" applyBorder="1" applyAlignment="1" applyProtection="1">
      <alignment horizontal="right" vertical="top"/>
      <protection locked="0"/>
    </xf>
    <xf numFmtId="0" fontId="12" fillId="0" borderId="1" xfId="0" applyFont="1" applyFill="1" applyBorder="1" applyAlignment="1" applyProtection="1">
      <alignment horizontal="center" vertical="top"/>
      <protection locked="0"/>
    </xf>
    <xf numFmtId="168" fontId="12" fillId="0" borderId="1" xfId="0" applyNumberFormat="1" applyFont="1" applyFill="1" applyBorder="1" applyAlignment="1" applyProtection="1">
      <alignment horizontal="right" vertical="top"/>
      <protection locked="0"/>
    </xf>
    <xf numFmtId="165" fontId="12" fillId="0" borderId="1" xfId="0" applyNumberFormat="1" applyFont="1" applyFill="1" applyBorder="1" applyAlignment="1">
      <alignment horizontal="right" vertical="top"/>
    </xf>
    <xf numFmtId="168" fontId="12" fillId="0" borderId="1" xfId="0" applyNumberFormat="1" applyFont="1" applyFill="1" applyBorder="1" applyAlignment="1">
      <alignment horizontal="right" vertical="top"/>
    </xf>
    <xf numFmtId="38" fontId="12" fillId="0" borderId="1" xfId="1" applyFont="1" applyFill="1" applyBorder="1" applyAlignment="1">
      <alignment horizontal="right" vertical="top"/>
    </xf>
    <xf numFmtId="0" fontId="12" fillId="0" borderId="1" xfId="0" applyFont="1" applyFill="1" applyBorder="1" applyAlignment="1">
      <alignment horizontal="center" vertical="top" wrapText="1"/>
    </xf>
    <xf numFmtId="165" fontId="12" fillId="0" borderId="1" xfId="4" applyNumberFormat="1" applyFont="1" applyFill="1" applyBorder="1" applyAlignment="1">
      <alignment horizontal="right" vertical="top" wrapText="1"/>
    </xf>
    <xf numFmtId="167" fontId="12" fillId="0" borderId="1" xfId="4" applyNumberFormat="1" applyFont="1" applyFill="1" applyBorder="1" applyAlignment="1">
      <alignment horizontal="right" vertical="top" wrapText="1"/>
    </xf>
    <xf numFmtId="165" fontId="12" fillId="0" borderId="1" xfId="0" applyNumberFormat="1" applyFont="1" applyFill="1" applyBorder="1" applyAlignment="1">
      <alignment horizontal="right" vertical="top" wrapText="1"/>
    </xf>
    <xf numFmtId="0" fontId="12" fillId="0" borderId="1" xfId="0" applyFont="1" applyFill="1" applyBorder="1" applyAlignment="1" applyProtection="1">
      <alignment horizontal="left" vertical="top" wrapText="1" shrinkToFit="1"/>
      <protection locked="0"/>
    </xf>
    <xf numFmtId="165" fontId="12" fillId="0" borderId="14" xfId="0" applyNumberFormat="1" applyFont="1" applyFill="1" applyBorder="1" applyAlignment="1">
      <alignment horizontal="right" vertical="top" wrapText="1"/>
    </xf>
    <xf numFmtId="38" fontId="12" fillId="0" borderId="14" xfId="1" applyFont="1" applyFill="1" applyBorder="1" applyAlignment="1">
      <alignment horizontal="right" vertical="top"/>
    </xf>
    <xf numFmtId="165" fontId="12" fillId="0" borderId="1" xfId="2" applyNumberFormat="1" applyFont="1" applyFill="1" applyBorder="1" applyAlignment="1">
      <alignment horizontal="right" vertical="top" wrapText="1"/>
    </xf>
    <xf numFmtId="38" fontId="12" fillId="0" borderId="1" xfId="0" applyNumberFormat="1" applyFont="1" applyFill="1" applyBorder="1" applyAlignment="1">
      <alignment horizontal="right" vertical="top"/>
    </xf>
    <xf numFmtId="0" fontId="12" fillId="0" borderId="7" xfId="2" applyFont="1" applyFill="1" applyBorder="1" applyAlignment="1">
      <alignment horizontal="left" vertical="top" wrapText="1"/>
    </xf>
    <xf numFmtId="38" fontId="12" fillId="0" borderId="1" xfId="0" applyNumberFormat="1" applyFont="1" applyFill="1" applyBorder="1" applyAlignment="1">
      <alignment horizontal="right" vertical="top" shrinkToFit="1"/>
    </xf>
    <xf numFmtId="167" fontId="12" fillId="0" borderId="1" xfId="0" applyNumberFormat="1" applyFont="1" applyFill="1" applyBorder="1" applyAlignment="1">
      <alignment horizontal="right" vertical="top" wrapText="1"/>
    </xf>
    <xf numFmtId="0" fontId="12" fillId="0" borderId="1" xfId="0" applyFont="1" applyFill="1" applyBorder="1" applyAlignment="1">
      <alignment horizontal="right" vertical="top" wrapText="1"/>
    </xf>
    <xf numFmtId="0" fontId="12" fillId="0" borderId="1" xfId="4" applyFont="1" applyFill="1" applyBorder="1" applyAlignment="1">
      <alignment horizontal="right" vertical="top" wrapText="1"/>
    </xf>
    <xf numFmtId="0" fontId="12" fillId="0" borderId="7" xfId="4" applyFont="1" applyFill="1" applyBorder="1" applyAlignment="1">
      <alignment horizontal="left" vertical="top" wrapText="1"/>
    </xf>
    <xf numFmtId="170" fontId="12" fillId="0" borderId="1" xfId="0" applyNumberFormat="1" applyFont="1" applyFill="1" applyBorder="1" applyAlignment="1">
      <alignment horizontal="right" vertical="top"/>
    </xf>
    <xf numFmtId="167" fontId="12" fillId="0" borderId="1" xfId="3" applyNumberFormat="1" applyFont="1" applyFill="1" applyBorder="1" applyAlignment="1">
      <alignment horizontal="right" vertical="top"/>
    </xf>
    <xf numFmtId="165" fontId="30" fillId="0" borderId="1" xfId="2" applyNumberFormat="1" applyFont="1" applyFill="1" applyBorder="1" applyAlignment="1">
      <alignment horizontal="right" vertical="top" wrapText="1"/>
    </xf>
    <xf numFmtId="38" fontId="30" fillId="0" borderId="1" xfId="2" applyNumberFormat="1" applyFont="1" applyFill="1" applyBorder="1" applyAlignment="1">
      <alignment horizontal="right" vertical="top" wrapText="1"/>
    </xf>
    <xf numFmtId="0" fontId="30" fillId="0" borderId="7" xfId="2" applyFont="1" applyFill="1" applyBorder="1" applyAlignment="1">
      <alignment horizontal="left" vertical="top" wrapText="1"/>
    </xf>
    <xf numFmtId="168" fontId="12" fillId="0" borderId="1" xfId="0" applyNumberFormat="1" applyFont="1" applyFill="1" applyBorder="1" applyAlignment="1">
      <alignment horizontal="right" vertical="top" wrapText="1"/>
    </xf>
    <xf numFmtId="38" fontId="12" fillId="0" borderId="1" xfId="1" applyFont="1" applyFill="1" applyBorder="1" applyAlignment="1">
      <alignment horizontal="right" vertical="top" wrapText="1"/>
    </xf>
    <xf numFmtId="166" fontId="12" fillId="0" borderId="1" xfId="0" applyNumberFormat="1" applyFont="1" applyFill="1" applyBorder="1" applyAlignment="1">
      <alignment horizontal="right" vertical="top" wrapText="1"/>
    </xf>
    <xf numFmtId="167" fontId="12" fillId="0" borderId="1" xfId="1" applyNumberFormat="1" applyFont="1" applyFill="1" applyBorder="1" applyAlignment="1">
      <alignment horizontal="right" vertical="top"/>
    </xf>
    <xf numFmtId="167" fontId="12" fillId="0" borderId="1" xfId="2" applyNumberFormat="1" applyFont="1" applyFill="1" applyBorder="1" applyAlignment="1">
      <alignment horizontal="right" vertical="top" wrapText="1"/>
    </xf>
    <xf numFmtId="0" fontId="2" fillId="0" borderId="0" xfId="0" applyFont="1" applyAlignment="1">
      <alignment vertical="top"/>
    </xf>
    <xf numFmtId="0" fontId="2" fillId="0" borderId="0" xfId="0" applyFont="1" applyFill="1" applyAlignment="1">
      <alignment horizontal="center" vertical="top"/>
    </xf>
    <xf numFmtId="0" fontId="2" fillId="0" borderId="0" xfId="0" applyFont="1" applyFill="1" applyAlignment="1">
      <alignment horizontal="right" vertical="top"/>
    </xf>
    <xf numFmtId="0" fontId="2" fillId="0" borderId="0" xfId="0" applyFont="1" applyAlignment="1">
      <alignment horizontal="left" vertical="top"/>
    </xf>
    <xf numFmtId="0" fontId="2" fillId="0" borderId="0" xfId="0" applyFont="1" applyAlignment="1">
      <alignment horizontal="center" vertical="top"/>
    </xf>
    <xf numFmtId="0" fontId="2" fillId="0" borderId="9" xfId="0" applyFont="1" applyFill="1" applyBorder="1" applyAlignment="1">
      <alignment horizontal="center" vertical="top"/>
    </xf>
    <xf numFmtId="167" fontId="12" fillId="0" borderId="14" xfId="1" applyNumberFormat="1" applyFont="1" applyFill="1" applyBorder="1" applyAlignment="1">
      <alignment horizontal="right" vertical="top"/>
    </xf>
    <xf numFmtId="165" fontId="30" fillId="0" borderId="1" xfId="0" applyNumberFormat="1" applyFont="1" applyFill="1" applyBorder="1" applyAlignment="1" applyProtection="1">
      <alignment horizontal="right" vertical="top" wrapText="1"/>
      <protection locked="0"/>
    </xf>
    <xf numFmtId="0" fontId="2" fillId="0" borderId="2" xfId="0" applyFont="1" applyFill="1" applyBorder="1" applyAlignment="1">
      <alignment horizontal="center" vertical="top"/>
    </xf>
    <xf numFmtId="168" fontId="2" fillId="0" borderId="1" xfId="0" applyNumberFormat="1" applyFont="1" applyFill="1" applyBorder="1" applyAlignment="1">
      <alignment horizontal="right" vertical="top"/>
    </xf>
    <xf numFmtId="14" fontId="2" fillId="0" borderId="1" xfId="0" applyNumberFormat="1" applyFont="1" applyFill="1" applyBorder="1" applyAlignment="1">
      <alignment horizontal="right" vertical="top"/>
    </xf>
    <xf numFmtId="0" fontId="2" fillId="0" borderId="1" xfId="0" applyFont="1" applyFill="1" applyBorder="1" applyAlignment="1">
      <alignment horizontal="right" vertical="top"/>
    </xf>
    <xf numFmtId="0" fontId="2" fillId="0" borderId="1" xfId="0" applyFont="1" applyFill="1" applyBorder="1" applyAlignment="1">
      <alignment horizontal="center" vertical="top"/>
    </xf>
    <xf numFmtId="0" fontId="2" fillId="0" borderId="7" xfId="0" applyFont="1" applyFill="1" applyBorder="1" applyAlignment="1">
      <alignment horizontal="left" vertical="top"/>
    </xf>
    <xf numFmtId="14" fontId="12" fillId="0" borderId="1" xfId="4" applyNumberFormat="1" applyFont="1" applyFill="1" applyBorder="1" applyAlignment="1">
      <alignment horizontal="right" vertical="top" wrapText="1"/>
    </xf>
    <xf numFmtId="169" fontId="12" fillId="0" borderId="1" xfId="4" applyNumberFormat="1" applyFont="1" applyFill="1" applyBorder="1" applyAlignment="1">
      <alignment horizontal="right" vertical="top" wrapText="1"/>
    </xf>
    <xf numFmtId="0" fontId="2" fillId="0" borderId="1" xfId="0" applyFont="1" applyFill="1" applyBorder="1" applyAlignment="1">
      <alignment horizontal="right" vertical="top" wrapText="1"/>
    </xf>
    <xf numFmtId="169" fontId="12" fillId="0" borderId="1" xfId="4" quotePrefix="1" applyNumberFormat="1" applyFont="1" applyFill="1" applyBorder="1" applyAlignment="1">
      <alignment horizontal="right" vertical="top" wrapText="1"/>
    </xf>
    <xf numFmtId="165" fontId="2" fillId="0" borderId="1" xfId="0" applyNumberFormat="1" applyFont="1" applyFill="1" applyBorder="1" applyAlignment="1">
      <alignment horizontal="right" vertical="top"/>
    </xf>
    <xf numFmtId="38" fontId="2" fillId="0" borderId="1" xfId="1" applyFont="1" applyFill="1" applyBorder="1" applyAlignment="1">
      <alignment horizontal="right" vertical="top"/>
    </xf>
    <xf numFmtId="167" fontId="2" fillId="0" borderId="1" xfId="3" applyNumberFormat="1" applyFont="1" applyFill="1" applyBorder="1" applyAlignment="1">
      <alignment horizontal="right" vertical="top"/>
    </xf>
    <xf numFmtId="0" fontId="30" fillId="0" borderId="2" xfId="2" applyFont="1" applyFill="1" applyBorder="1" applyAlignment="1">
      <alignment horizontal="center" vertical="top" wrapText="1"/>
    </xf>
    <xf numFmtId="166" fontId="2" fillId="0" borderId="1" xfId="0" applyNumberFormat="1" applyFont="1" applyFill="1" applyBorder="1" applyAlignment="1">
      <alignment horizontal="right" vertical="top"/>
    </xf>
    <xf numFmtId="170" fontId="30" fillId="0" borderId="1" xfId="2" applyNumberFormat="1" applyFont="1" applyFill="1" applyBorder="1" applyAlignment="1">
      <alignment horizontal="right" vertical="top" wrapText="1"/>
    </xf>
    <xf numFmtId="167" fontId="30" fillId="0" borderId="1" xfId="3" applyNumberFormat="1" applyFont="1" applyFill="1" applyBorder="1" applyAlignment="1">
      <alignment horizontal="right" vertical="top"/>
    </xf>
    <xf numFmtId="0" fontId="30" fillId="0" borderId="1" xfId="0" applyFont="1" applyFill="1" applyBorder="1" applyAlignment="1">
      <alignment horizontal="right" vertical="top"/>
    </xf>
    <xf numFmtId="0" fontId="2" fillId="0" borderId="2" xfId="0" applyFont="1" applyFill="1" applyBorder="1" applyAlignment="1">
      <alignment horizontal="center" vertical="top" wrapText="1"/>
    </xf>
    <xf numFmtId="174" fontId="2" fillId="0" borderId="1" xfId="0" applyNumberFormat="1" applyFont="1" applyFill="1" applyBorder="1" applyAlignment="1">
      <alignment horizontal="right" vertical="top"/>
    </xf>
    <xf numFmtId="38" fontId="30" fillId="0" borderId="1" xfId="1" applyFont="1" applyFill="1" applyBorder="1" applyAlignment="1">
      <alignment horizontal="right" vertical="top" wrapText="1"/>
    </xf>
    <xf numFmtId="0" fontId="2" fillId="0" borderId="7" xfId="0" applyFont="1" applyFill="1" applyBorder="1" applyAlignment="1">
      <alignment horizontal="left" vertical="top" wrapText="1"/>
    </xf>
    <xf numFmtId="174" fontId="2" fillId="0" borderId="1" xfId="0" quotePrefix="1" applyNumberFormat="1" applyFont="1" applyFill="1" applyBorder="1" applyAlignment="1">
      <alignment horizontal="right" vertical="top"/>
    </xf>
    <xf numFmtId="0" fontId="2" fillId="0" borderId="7" xfId="0" applyFont="1" applyBorder="1" applyAlignment="1">
      <alignment horizontal="left" vertical="top" wrapText="1"/>
    </xf>
    <xf numFmtId="0" fontId="32" fillId="0" borderId="1" xfId="0" applyFont="1" applyFill="1" applyBorder="1" applyAlignment="1">
      <alignment horizontal="left" vertical="top" wrapText="1"/>
    </xf>
    <xf numFmtId="38" fontId="30" fillId="0" borderId="1" xfId="1" applyFont="1" applyFill="1" applyBorder="1" applyAlignment="1">
      <alignment horizontal="center" vertical="top" wrapText="1"/>
    </xf>
    <xf numFmtId="0" fontId="12" fillId="0" borderId="7" xfId="0" applyFont="1" applyBorder="1" applyAlignment="1">
      <alignment horizontal="left" vertical="top" wrapText="1"/>
    </xf>
    <xf numFmtId="165" fontId="2" fillId="0" borderId="1" xfId="0" applyNumberFormat="1" applyFont="1" applyFill="1" applyBorder="1" applyAlignment="1">
      <alignment horizontal="right" vertical="top" wrapText="1"/>
    </xf>
    <xf numFmtId="14" fontId="2" fillId="0" borderId="1" xfId="0" applyNumberFormat="1" applyFont="1" applyFill="1" applyBorder="1" applyAlignment="1">
      <alignment horizontal="right" vertical="top" wrapText="1"/>
    </xf>
    <xf numFmtId="38" fontId="2" fillId="0" borderId="1" xfId="1" applyFont="1" applyFill="1" applyBorder="1" applyAlignment="1">
      <alignment horizontal="right" vertical="top" wrapText="1"/>
    </xf>
    <xf numFmtId="167" fontId="2" fillId="0" borderId="1" xfId="3" applyNumberFormat="1" applyFont="1" applyFill="1" applyBorder="1" applyAlignment="1">
      <alignment horizontal="right" vertical="top" wrapText="1"/>
    </xf>
    <xf numFmtId="0" fontId="2" fillId="0" borderId="1" xfId="0" applyFont="1" applyFill="1" applyBorder="1" applyAlignment="1">
      <alignment horizontal="center" vertical="top" wrapText="1"/>
    </xf>
    <xf numFmtId="1" fontId="2" fillId="0" borderId="1" xfId="0" applyNumberFormat="1" applyFont="1" applyFill="1" applyBorder="1" applyAlignment="1">
      <alignment horizontal="right" vertical="top"/>
    </xf>
    <xf numFmtId="170" fontId="2" fillId="0" borderId="1" xfId="0" applyNumberFormat="1" applyFont="1" applyFill="1" applyBorder="1" applyAlignment="1">
      <alignment horizontal="right" vertical="top"/>
    </xf>
    <xf numFmtId="167" fontId="2" fillId="0" borderId="1" xfId="0" applyNumberFormat="1" applyFont="1" applyFill="1" applyBorder="1" applyAlignment="1">
      <alignment horizontal="right" vertical="top"/>
    </xf>
    <xf numFmtId="0" fontId="2" fillId="0" borderId="7" xfId="0" applyFont="1" applyBorder="1" applyAlignment="1">
      <alignment horizontal="left" vertical="top"/>
    </xf>
    <xf numFmtId="14" fontId="12" fillId="0" borderId="1" xfId="0" applyNumberFormat="1" applyFont="1" applyFill="1" applyBorder="1" applyAlignment="1">
      <alignment horizontal="right" vertical="top"/>
    </xf>
    <xf numFmtId="1" fontId="12" fillId="0" borderId="1" xfId="0" applyNumberFormat="1" applyFont="1" applyFill="1" applyBorder="1" applyAlignment="1">
      <alignment horizontal="right" vertical="top"/>
    </xf>
    <xf numFmtId="0" fontId="12" fillId="0" borderId="7" xfId="0" applyFont="1" applyBorder="1" applyAlignment="1">
      <alignment horizontal="left" vertical="top"/>
    </xf>
    <xf numFmtId="9" fontId="12" fillId="0" borderId="1" xfId="0" applyNumberFormat="1" applyFont="1" applyFill="1" applyBorder="1" applyAlignment="1">
      <alignment horizontal="right" vertical="top"/>
    </xf>
    <xf numFmtId="9" fontId="2" fillId="0" borderId="1" xfId="0" applyNumberFormat="1" applyFont="1" applyFill="1" applyBorder="1" applyAlignment="1">
      <alignment horizontal="right" vertical="top"/>
    </xf>
    <xf numFmtId="0" fontId="31" fillId="0" borderId="1" xfId="0" applyFont="1" applyFill="1" applyBorder="1" applyAlignment="1">
      <alignment horizontal="left" vertical="top" wrapText="1" shrinkToFit="1"/>
    </xf>
    <xf numFmtId="165" fontId="31" fillId="0" borderId="1" xfId="0" applyNumberFormat="1" applyFont="1" applyFill="1" applyBorder="1" applyAlignment="1">
      <alignment horizontal="right" vertical="top" shrinkToFit="1"/>
    </xf>
    <xf numFmtId="38" fontId="31" fillId="0" borderId="1" xfId="11" applyNumberFormat="1" applyFont="1" applyFill="1" applyBorder="1" applyAlignment="1">
      <alignment horizontal="right" vertical="top"/>
    </xf>
    <xf numFmtId="167" fontId="31" fillId="0" borderId="1" xfId="11" applyNumberFormat="1" applyFont="1" applyFill="1" applyBorder="1" applyAlignment="1">
      <alignment horizontal="right" vertical="top"/>
    </xf>
    <xf numFmtId="38" fontId="12" fillId="0" borderId="1" xfId="11" applyNumberFormat="1" applyFont="1" applyFill="1" applyBorder="1" applyAlignment="1">
      <alignment horizontal="right" vertical="top"/>
    </xf>
    <xf numFmtId="14" fontId="2" fillId="0" borderId="1" xfId="0" applyNumberFormat="1" applyFont="1" applyFill="1" applyBorder="1" applyAlignment="1">
      <alignment horizontal="right" vertical="top" shrinkToFit="1"/>
    </xf>
    <xf numFmtId="38" fontId="2" fillId="0" borderId="1" xfId="0" applyNumberFormat="1" applyFont="1" applyFill="1" applyBorder="1" applyAlignment="1">
      <alignment horizontal="right" vertical="top"/>
    </xf>
    <xf numFmtId="0" fontId="2" fillId="0" borderId="1" xfId="0" applyFont="1" applyFill="1" applyBorder="1" applyAlignment="1">
      <alignment horizontal="left" vertical="top" wrapText="1" shrinkToFit="1"/>
    </xf>
    <xf numFmtId="14" fontId="31" fillId="0" borderId="1" xfId="6" applyNumberFormat="1" applyFont="1" applyFill="1" applyBorder="1" applyAlignment="1">
      <alignment horizontal="right" vertical="top" wrapText="1"/>
    </xf>
    <xf numFmtId="38" fontId="31" fillId="0" borderId="1" xfId="11" applyNumberFormat="1" applyFont="1" applyFill="1" applyBorder="1" applyAlignment="1">
      <alignment horizontal="right" vertical="top" wrapText="1"/>
    </xf>
    <xf numFmtId="0" fontId="31" fillId="0" borderId="1" xfId="0" applyFont="1" applyFill="1" applyBorder="1" applyAlignment="1">
      <alignment horizontal="right" vertical="top"/>
    </xf>
    <xf numFmtId="0" fontId="31" fillId="0" borderId="1" xfId="0" applyFont="1" applyFill="1" applyBorder="1" applyAlignment="1">
      <alignment horizontal="center" vertical="top"/>
    </xf>
    <xf numFmtId="168" fontId="31" fillId="0" borderId="1" xfId="0" applyNumberFormat="1" applyFont="1" applyFill="1" applyBorder="1" applyAlignment="1">
      <alignment horizontal="right" vertical="top"/>
    </xf>
    <xf numFmtId="0" fontId="31" fillId="0" borderId="7" xfId="0" applyFont="1" applyFill="1" applyBorder="1" applyAlignment="1">
      <alignment horizontal="left" vertical="top"/>
    </xf>
    <xf numFmtId="167" fontId="31" fillId="0" borderId="1" xfId="0" applyNumberFormat="1" applyFont="1" applyFill="1" applyBorder="1" applyAlignment="1">
      <alignment horizontal="right" vertical="top" wrapText="1"/>
    </xf>
    <xf numFmtId="0" fontId="31" fillId="0" borderId="1" xfId="6" applyFont="1" applyFill="1" applyBorder="1" applyAlignment="1">
      <alignment horizontal="right" vertical="top" wrapText="1"/>
    </xf>
    <xf numFmtId="0" fontId="31" fillId="0" borderId="1" xfId="0" applyFont="1" applyFill="1" applyBorder="1" applyAlignment="1">
      <alignment horizontal="right" vertical="top" wrapText="1"/>
    </xf>
    <xf numFmtId="14" fontId="30" fillId="0" borderId="1" xfId="0" applyNumberFormat="1" applyFont="1" applyFill="1" applyBorder="1" applyAlignment="1">
      <alignment horizontal="right" vertical="top" wrapText="1"/>
    </xf>
    <xf numFmtId="38" fontId="30" fillId="0" borderId="1" xfId="0" applyNumberFormat="1" applyFont="1" applyFill="1" applyBorder="1" applyAlignment="1">
      <alignment horizontal="right" vertical="top" wrapText="1"/>
    </xf>
    <xf numFmtId="167" fontId="30" fillId="0" borderId="1" xfId="0" applyNumberFormat="1" applyFont="1" applyFill="1" applyBorder="1" applyAlignment="1">
      <alignment horizontal="right" vertical="top" wrapText="1"/>
    </xf>
    <xf numFmtId="0" fontId="30" fillId="0" borderId="1" xfId="2" applyNumberFormat="1" applyFont="1" applyFill="1" applyBorder="1" applyAlignment="1" applyProtection="1">
      <alignment horizontal="right" vertical="top" wrapText="1"/>
      <protection locked="0"/>
    </xf>
    <xf numFmtId="0" fontId="31" fillId="0" borderId="2" xfId="0" applyFont="1" applyFill="1" applyBorder="1" applyAlignment="1">
      <alignment horizontal="center" vertical="top" wrapText="1"/>
    </xf>
    <xf numFmtId="14" fontId="31" fillId="0" borderId="1" xfId="0" applyNumberFormat="1" applyFont="1" applyFill="1" applyBorder="1" applyAlignment="1">
      <alignment horizontal="right" vertical="top" wrapText="1"/>
    </xf>
    <xf numFmtId="166" fontId="31" fillId="0" borderId="1" xfId="0" applyNumberFormat="1" applyFont="1" applyFill="1" applyBorder="1" applyAlignment="1">
      <alignment horizontal="right" vertical="top" wrapText="1"/>
    </xf>
    <xf numFmtId="38" fontId="31" fillId="0" borderId="1" xfId="0" applyNumberFormat="1" applyFont="1" applyFill="1" applyBorder="1" applyAlignment="1">
      <alignment horizontal="right" vertical="top" wrapText="1"/>
    </xf>
    <xf numFmtId="167" fontId="31" fillId="0" borderId="1" xfId="0" applyNumberFormat="1" applyFont="1" applyFill="1" applyBorder="1" applyAlignment="1">
      <alignment horizontal="right" vertical="top"/>
    </xf>
    <xf numFmtId="0" fontId="31" fillId="0" borderId="1" xfId="0" applyFont="1" applyFill="1" applyBorder="1" applyAlignment="1">
      <alignment horizontal="center" vertical="top" wrapText="1"/>
    </xf>
    <xf numFmtId="168" fontId="31" fillId="0" borderId="1" xfId="0" applyNumberFormat="1" applyFont="1" applyFill="1" applyBorder="1" applyAlignment="1">
      <alignment horizontal="right" vertical="top" wrapText="1"/>
    </xf>
    <xf numFmtId="0" fontId="31" fillId="0" borderId="7" xfId="0" applyFont="1" applyFill="1" applyBorder="1" applyAlignment="1">
      <alignment horizontal="left" vertical="top" wrapText="1"/>
    </xf>
    <xf numFmtId="165" fontId="31" fillId="0" borderId="1" xfId="6" applyNumberFormat="1" applyFont="1" applyFill="1" applyBorder="1" applyAlignment="1">
      <alignment horizontal="right" vertical="top" wrapText="1"/>
    </xf>
    <xf numFmtId="166" fontId="2" fillId="0" borderId="1" xfId="0" applyNumberFormat="1" applyFont="1" applyFill="1" applyBorder="1" applyAlignment="1">
      <alignment horizontal="right" vertical="top" wrapText="1"/>
    </xf>
    <xf numFmtId="167" fontId="31" fillId="0" borderId="1" xfId="2" applyNumberFormat="1" applyFont="1" applyFill="1" applyBorder="1" applyAlignment="1">
      <alignment horizontal="right" vertical="top" wrapText="1"/>
    </xf>
    <xf numFmtId="168" fontId="2" fillId="0" borderId="1" xfId="0" applyNumberFormat="1" applyFont="1" applyFill="1" applyBorder="1" applyAlignment="1">
      <alignment horizontal="right" vertical="top" wrapText="1"/>
    </xf>
    <xf numFmtId="165" fontId="31" fillId="0" borderId="1" xfId="0" applyNumberFormat="1" applyFont="1" applyFill="1" applyBorder="1" applyAlignment="1">
      <alignment horizontal="right" vertical="top"/>
    </xf>
    <xf numFmtId="171" fontId="31" fillId="0" borderId="1" xfId="0" applyNumberFormat="1" applyFont="1" applyFill="1" applyBorder="1" applyAlignment="1">
      <alignment horizontal="right" vertical="top" wrapText="1"/>
    </xf>
    <xf numFmtId="38" fontId="31" fillId="0" borderId="1" xfId="7" applyNumberFormat="1" applyFont="1" applyFill="1" applyBorder="1" applyAlignment="1">
      <alignment horizontal="right" vertical="top"/>
    </xf>
    <xf numFmtId="38" fontId="31" fillId="0" borderId="1" xfId="7" applyNumberFormat="1" applyFont="1" applyFill="1" applyBorder="1" applyAlignment="1">
      <alignment horizontal="right" vertical="top" wrapText="1"/>
    </xf>
    <xf numFmtId="167" fontId="31" fillId="0" borderId="1" xfId="3" applyNumberFormat="1" applyFont="1" applyFill="1" applyBorder="1" applyAlignment="1">
      <alignment horizontal="right" vertical="top" wrapText="1"/>
    </xf>
    <xf numFmtId="168" fontId="31" fillId="0" borderId="1" xfId="3" applyNumberFormat="1" applyFont="1" applyFill="1" applyBorder="1" applyAlignment="1">
      <alignment horizontal="right" vertical="top" wrapText="1"/>
    </xf>
    <xf numFmtId="167" fontId="31" fillId="0" borderId="7" xfId="3" applyNumberFormat="1" applyFont="1" applyFill="1" applyBorder="1" applyAlignment="1">
      <alignment horizontal="left" vertical="top" wrapText="1"/>
    </xf>
    <xf numFmtId="38" fontId="2" fillId="0" borderId="1" xfId="1" applyNumberFormat="1" applyFont="1" applyFill="1" applyBorder="1" applyAlignment="1">
      <alignment horizontal="right" vertical="top"/>
    </xf>
    <xf numFmtId="3" fontId="31" fillId="0" borderId="1" xfId="11" applyNumberFormat="1" applyFont="1" applyFill="1" applyBorder="1" applyAlignment="1">
      <alignment horizontal="right" vertical="top" wrapText="1"/>
    </xf>
    <xf numFmtId="165" fontId="30" fillId="0" borderId="1" xfId="0" applyNumberFormat="1" applyFont="1" applyFill="1" applyBorder="1" applyAlignment="1">
      <alignment horizontal="right" vertical="top" wrapText="1"/>
    </xf>
    <xf numFmtId="167" fontId="12" fillId="0" borderId="1" xfId="9" applyNumberFormat="1" applyFont="1" applyFill="1" applyBorder="1" applyAlignment="1">
      <alignment horizontal="right" vertical="top" wrapText="1"/>
    </xf>
    <xf numFmtId="165" fontId="2" fillId="0" borderId="1" xfId="0" applyNumberFormat="1" applyFont="1" applyFill="1" applyBorder="1" applyAlignment="1">
      <alignment horizontal="right" vertical="top" shrinkToFit="1"/>
    </xf>
    <xf numFmtId="167" fontId="2" fillId="0" borderId="1" xfId="0" applyNumberFormat="1" applyFont="1" applyFill="1" applyBorder="1" applyAlignment="1">
      <alignment horizontal="right" vertical="top" wrapText="1"/>
    </xf>
    <xf numFmtId="173" fontId="12" fillId="0" borderId="1" xfId="0" applyNumberFormat="1" applyFont="1" applyFill="1" applyBorder="1" applyAlignment="1">
      <alignment horizontal="right" vertical="top"/>
    </xf>
    <xf numFmtId="173" fontId="12" fillId="0" borderId="1" xfId="0" applyNumberFormat="1" applyFont="1" applyFill="1" applyBorder="1" applyAlignment="1">
      <alignment horizontal="right" vertical="top" shrinkToFit="1"/>
    </xf>
    <xf numFmtId="168" fontId="12" fillId="0" borderId="1" xfId="1" applyNumberFormat="1" applyFont="1" applyFill="1" applyBorder="1" applyAlignment="1">
      <alignment horizontal="right" vertical="top" wrapText="1"/>
    </xf>
    <xf numFmtId="173" fontId="12" fillId="0" borderId="1" xfId="0" applyNumberFormat="1" applyFont="1" applyFill="1" applyBorder="1" applyAlignment="1">
      <alignment horizontal="right" vertical="top" wrapText="1"/>
    </xf>
    <xf numFmtId="173" fontId="2" fillId="0" borderId="1" xfId="0" applyNumberFormat="1" applyFont="1" applyFill="1" applyBorder="1" applyAlignment="1">
      <alignment horizontal="right" vertical="top" wrapText="1"/>
    </xf>
    <xf numFmtId="38" fontId="30" fillId="0" borderId="1" xfId="1" applyFont="1" applyFill="1" applyBorder="1" applyAlignment="1" applyProtection="1">
      <alignment horizontal="right" vertical="top" shrinkToFit="1"/>
      <protection locked="0"/>
    </xf>
    <xf numFmtId="0" fontId="30" fillId="0" borderId="1" xfId="0" applyFont="1" applyFill="1" applyBorder="1" applyAlignment="1" applyProtection="1">
      <alignment horizontal="right" vertical="top" wrapText="1"/>
      <protection locked="0"/>
    </xf>
    <xf numFmtId="0" fontId="30" fillId="0" borderId="7" xfId="0" applyFont="1" applyBorder="1" applyAlignment="1" applyProtection="1">
      <alignment horizontal="left" vertical="top" wrapText="1"/>
      <protection locked="0"/>
    </xf>
    <xf numFmtId="165" fontId="30" fillId="0" borderId="1" xfId="0" applyNumberFormat="1" applyFont="1" applyFill="1" applyBorder="1" applyAlignment="1">
      <alignment horizontal="right" vertical="top"/>
    </xf>
    <xf numFmtId="0" fontId="30" fillId="0" borderId="7" xfId="0" applyFont="1" applyFill="1" applyBorder="1" applyAlignment="1" applyProtection="1">
      <alignment horizontal="left" vertical="top" wrapText="1"/>
      <protection locked="0"/>
    </xf>
    <xf numFmtId="0" fontId="30" fillId="2" borderId="7" xfId="0" applyFont="1" applyFill="1" applyBorder="1" applyAlignment="1" applyProtection="1">
      <alignment horizontal="left" vertical="top" wrapText="1"/>
      <protection locked="0"/>
    </xf>
    <xf numFmtId="38" fontId="12" fillId="0" borderId="7" xfId="1" applyFont="1" applyBorder="1" applyAlignment="1" applyProtection="1">
      <alignment horizontal="left" vertical="top" wrapText="1" shrinkToFit="1"/>
      <protection locked="0"/>
    </xf>
    <xf numFmtId="0" fontId="32" fillId="0" borderId="1" xfId="0" applyFont="1" applyFill="1" applyBorder="1" applyAlignment="1" applyProtection="1">
      <alignment horizontal="left" vertical="top" wrapText="1"/>
      <protection locked="0"/>
    </xf>
    <xf numFmtId="38" fontId="30" fillId="0" borderId="1" xfId="1" applyFont="1" applyFill="1" applyBorder="1" applyAlignment="1">
      <alignment horizontal="right" vertical="top"/>
    </xf>
    <xf numFmtId="0" fontId="2" fillId="0" borderId="1" xfId="0" quotePrefix="1" applyFont="1" applyFill="1" applyBorder="1" applyAlignment="1">
      <alignment horizontal="right" vertical="top"/>
    </xf>
    <xf numFmtId="38" fontId="2" fillId="0" borderId="1" xfId="0" applyNumberFormat="1" applyFont="1" applyFill="1" applyBorder="1" applyAlignment="1">
      <alignment horizontal="right" vertical="top"/>
    </xf>
    <xf numFmtId="165" fontId="28" fillId="0" borderId="1" xfId="0" applyNumberFormat="1" applyFont="1" applyFill="1" applyBorder="1" applyAlignment="1">
      <alignment horizontal="right" vertical="top" wrapText="1"/>
    </xf>
    <xf numFmtId="166" fontId="28" fillId="0" borderId="1" xfId="0" applyNumberFormat="1" applyFont="1" applyFill="1" applyBorder="1" applyAlignment="1">
      <alignment horizontal="right" vertical="top"/>
    </xf>
    <xf numFmtId="38" fontId="28" fillId="0" borderId="1" xfId="1" applyFont="1" applyFill="1" applyBorder="1" applyAlignment="1">
      <alignment horizontal="right" vertical="top" shrinkToFit="1"/>
    </xf>
    <xf numFmtId="167" fontId="28" fillId="0" borderId="1" xfId="0" applyNumberFormat="1" applyFont="1" applyFill="1" applyBorder="1" applyAlignment="1">
      <alignment horizontal="right" vertical="top"/>
    </xf>
    <xf numFmtId="49" fontId="28" fillId="0" borderId="1" xfId="0" applyNumberFormat="1" applyFont="1" applyFill="1" applyBorder="1" applyAlignment="1">
      <alignment horizontal="right" vertical="top" wrapText="1"/>
    </xf>
    <xf numFmtId="49" fontId="28" fillId="0" borderId="1" xfId="0" applyNumberFormat="1" applyFont="1" applyFill="1" applyBorder="1" applyAlignment="1">
      <alignment horizontal="center" vertical="top" wrapText="1"/>
    </xf>
    <xf numFmtId="0" fontId="28" fillId="0" borderId="7" xfId="0" applyFont="1" applyFill="1" applyBorder="1" applyAlignment="1">
      <alignment horizontal="left" vertical="top"/>
    </xf>
    <xf numFmtId="38" fontId="28" fillId="0" borderId="1" xfId="19" applyNumberFormat="1" applyFont="1" applyFill="1" applyBorder="1" applyAlignment="1">
      <alignment horizontal="left" vertical="top" wrapText="1"/>
    </xf>
    <xf numFmtId="165" fontId="28" fillId="0" borderId="1" xfId="19" applyNumberFormat="1" applyFont="1" applyFill="1" applyBorder="1" applyAlignment="1">
      <alignment horizontal="right" vertical="top"/>
    </xf>
    <xf numFmtId="38" fontId="28" fillId="0" borderId="1" xfId="7" applyNumberFormat="1" applyFont="1" applyFill="1" applyBorder="1" applyAlignment="1">
      <alignment horizontal="right" vertical="top" wrapText="1"/>
    </xf>
    <xf numFmtId="38" fontId="28" fillId="0" borderId="1" xfId="1" applyFont="1" applyFill="1" applyBorder="1" applyAlignment="1">
      <alignment horizontal="right" vertical="top"/>
    </xf>
    <xf numFmtId="167" fontId="28" fillId="0" borderId="1" xfId="3" applyNumberFormat="1" applyFont="1" applyFill="1" applyBorder="1" applyAlignment="1">
      <alignment horizontal="right" vertical="top"/>
    </xf>
    <xf numFmtId="0" fontId="28" fillId="0" borderId="1" xfId="19" applyNumberFormat="1" applyFont="1" applyFill="1" applyBorder="1" applyAlignment="1">
      <alignment horizontal="right" vertical="top"/>
    </xf>
    <xf numFmtId="0" fontId="28" fillId="0" borderId="1" xfId="0" applyFont="1" applyFill="1" applyBorder="1" applyAlignment="1">
      <alignment horizontal="center" vertical="top"/>
    </xf>
    <xf numFmtId="0" fontId="28" fillId="0" borderId="1" xfId="0" applyFont="1" applyFill="1" applyBorder="1" applyAlignment="1">
      <alignment horizontal="right" vertical="top"/>
    </xf>
    <xf numFmtId="0" fontId="28" fillId="0" borderId="7" xfId="0" applyFont="1" applyBorder="1" applyAlignment="1">
      <alignment horizontal="left" vertical="top"/>
    </xf>
    <xf numFmtId="0" fontId="28" fillId="0" borderId="7" xfId="0" applyFont="1" applyBorder="1" applyAlignment="1">
      <alignment horizontal="left" vertical="top" wrapText="1"/>
    </xf>
    <xf numFmtId="165" fontId="28" fillId="0" borderId="1" xfId="0" applyNumberFormat="1" applyFont="1" applyFill="1" applyBorder="1" applyAlignment="1">
      <alignment horizontal="right" vertical="top"/>
    </xf>
    <xf numFmtId="38" fontId="28" fillId="0" borderId="1" xfId="17" applyNumberFormat="1" applyFont="1" applyFill="1" applyBorder="1" applyAlignment="1" applyProtection="1">
      <alignment horizontal="right" vertical="top" wrapText="1"/>
      <protection locked="0"/>
    </xf>
    <xf numFmtId="165" fontId="28" fillId="0" borderId="1" xfId="0" applyNumberFormat="1" applyFont="1" applyFill="1" applyBorder="1" applyAlignment="1">
      <alignment horizontal="right" vertical="top" shrinkToFit="1"/>
    </xf>
    <xf numFmtId="38" fontId="28" fillId="0" borderId="1" xfId="1" applyFont="1" applyFill="1" applyBorder="1" applyAlignment="1">
      <alignment horizontal="right" vertical="top" wrapText="1"/>
    </xf>
    <xf numFmtId="168" fontId="28" fillId="0" borderId="1" xfId="19" applyNumberFormat="1" applyFont="1" applyFill="1" applyBorder="1" applyAlignment="1">
      <alignment horizontal="right" vertical="top" wrapText="1"/>
    </xf>
    <xf numFmtId="172" fontId="28" fillId="0" borderId="1" xfId="18" applyNumberFormat="1" applyFont="1" applyFill="1" applyBorder="1" applyAlignment="1">
      <alignment horizontal="right" vertical="top" wrapText="1"/>
    </xf>
    <xf numFmtId="10" fontId="28" fillId="0" borderId="1" xfId="0" applyNumberFormat="1" applyFont="1" applyFill="1" applyBorder="1" applyAlignment="1">
      <alignment horizontal="right" vertical="top"/>
    </xf>
    <xf numFmtId="168" fontId="28" fillId="0" borderId="1" xfId="0" applyNumberFormat="1" applyFont="1" applyFill="1" applyBorder="1" applyAlignment="1">
      <alignment horizontal="right" vertical="top"/>
    </xf>
    <xf numFmtId="0" fontId="2" fillId="0" borderId="3" xfId="0" applyFont="1" applyFill="1" applyBorder="1" applyAlignment="1">
      <alignment horizontal="center" vertical="top"/>
    </xf>
    <xf numFmtId="0" fontId="28" fillId="0" borderId="4" xfId="0" applyFont="1" applyFill="1" applyBorder="1" applyAlignment="1">
      <alignment horizontal="left" vertical="top" wrapText="1"/>
    </xf>
    <xf numFmtId="165" fontId="28" fillId="0" borderId="4" xfId="0" applyNumberFormat="1" applyFont="1" applyFill="1" applyBorder="1" applyAlignment="1">
      <alignment horizontal="right" vertical="top"/>
    </xf>
    <xf numFmtId="168" fontId="28" fillId="0" borderId="4" xfId="0" applyNumberFormat="1" applyFont="1" applyFill="1" applyBorder="1" applyAlignment="1">
      <alignment horizontal="right" vertical="top"/>
    </xf>
    <xf numFmtId="38" fontId="28" fillId="0" borderId="4" xfId="17" applyNumberFormat="1" applyFont="1" applyFill="1" applyBorder="1" applyAlignment="1" applyProtection="1">
      <alignment horizontal="right" vertical="top" wrapText="1"/>
      <protection locked="0"/>
    </xf>
    <xf numFmtId="38" fontId="28" fillId="0" borderId="4" xfId="1" applyFont="1" applyFill="1" applyBorder="1" applyAlignment="1">
      <alignment horizontal="right" vertical="top"/>
    </xf>
    <xf numFmtId="167" fontId="28" fillId="0" borderId="4" xfId="3" applyNumberFormat="1" applyFont="1" applyFill="1" applyBorder="1" applyAlignment="1">
      <alignment horizontal="right" vertical="top"/>
    </xf>
    <xf numFmtId="0" fontId="28" fillId="0" borderId="4" xfId="0" applyFont="1" applyFill="1" applyBorder="1" applyAlignment="1">
      <alignment horizontal="right" vertical="top"/>
    </xf>
    <xf numFmtId="0" fontId="28" fillId="0" borderId="4" xfId="0" applyFont="1" applyFill="1" applyBorder="1" applyAlignment="1">
      <alignment horizontal="center" vertical="top"/>
    </xf>
    <xf numFmtId="0" fontId="28" fillId="0" borderId="8" xfId="0" applyFont="1" applyBorder="1" applyAlignment="1">
      <alignment horizontal="left" vertical="top"/>
    </xf>
    <xf numFmtId="0" fontId="2" fillId="0" borderId="0" xfId="0" applyFont="1" applyFill="1" applyBorder="1" applyAlignment="1">
      <alignment horizontal="right" vertical="top"/>
    </xf>
    <xf numFmtId="0" fontId="2" fillId="0" borderId="0" xfId="0" applyFont="1" applyFill="1" applyBorder="1" applyAlignment="1">
      <alignment horizontal="center" vertical="top"/>
    </xf>
    <xf numFmtId="0" fontId="2" fillId="0" borderId="0" xfId="0" applyFont="1" applyBorder="1" applyAlignment="1">
      <alignment horizontal="left" vertical="top"/>
    </xf>
    <xf numFmtId="0" fontId="30" fillId="0" borderId="16" xfId="2" applyFont="1" applyFill="1" applyBorder="1" applyAlignment="1">
      <alignment horizontal="center" vertical="top" wrapText="1"/>
    </xf>
    <xf numFmtId="0" fontId="30" fillId="0" borderId="17" xfId="2" applyFont="1" applyFill="1" applyBorder="1" applyAlignment="1">
      <alignment horizontal="left" vertical="top" wrapText="1"/>
    </xf>
    <xf numFmtId="165" fontId="30" fillId="0" borderId="17" xfId="2" applyNumberFormat="1" applyFont="1" applyFill="1" applyBorder="1" applyAlignment="1">
      <alignment horizontal="right" vertical="top" wrapText="1"/>
    </xf>
    <xf numFmtId="166" fontId="2" fillId="0" borderId="17" xfId="0" applyNumberFormat="1" applyFont="1" applyFill="1" applyBorder="1" applyAlignment="1">
      <alignment horizontal="right" vertical="top"/>
    </xf>
    <xf numFmtId="170" fontId="30" fillId="0" borderId="17" xfId="2" applyNumberFormat="1" applyFont="1" applyFill="1" applyBorder="1" applyAlignment="1">
      <alignment horizontal="right" vertical="top" wrapText="1"/>
    </xf>
    <xf numFmtId="167" fontId="30" fillId="0" borderId="17" xfId="3" applyNumberFormat="1" applyFont="1" applyFill="1" applyBorder="1" applyAlignment="1">
      <alignment horizontal="right" vertical="top"/>
    </xf>
    <xf numFmtId="0" fontId="30" fillId="0" borderId="17" xfId="0" applyFont="1" applyFill="1" applyBorder="1" applyAlignment="1">
      <alignment horizontal="right" vertical="top"/>
    </xf>
    <xf numFmtId="0" fontId="2" fillId="0" borderId="17" xfId="0" applyFont="1" applyFill="1" applyBorder="1" applyAlignment="1">
      <alignment horizontal="center" vertical="top"/>
    </xf>
    <xf numFmtId="0" fontId="30" fillId="0" borderId="18" xfId="2" applyFont="1" applyFill="1" applyBorder="1" applyAlignment="1">
      <alignment horizontal="left" vertical="top" wrapText="1"/>
    </xf>
    <xf numFmtId="0" fontId="4" fillId="0" borderId="1" xfId="0" applyFont="1" applyFill="1" applyBorder="1" applyAlignment="1">
      <alignment vertical="top" wrapText="1"/>
    </xf>
    <xf numFmtId="0" fontId="12" fillId="0" borderId="1" xfId="0" applyFont="1" applyFill="1" applyBorder="1" applyAlignment="1">
      <alignment vertical="top" wrapText="1"/>
    </xf>
    <xf numFmtId="168" fontId="4" fillId="0" borderId="1" xfId="0" applyNumberFormat="1" applyFont="1" applyFill="1" applyBorder="1" applyAlignment="1">
      <alignment horizontal="right" vertical="top" wrapText="1"/>
    </xf>
    <xf numFmtId="174" fontId="12" fillId="0" borderId="1" xfId="0" applyNumberFormat="1" applyFont="1" applyFill="1" applyBorder="1" applyAlignment="1">
      <alignment vertical="top"/>
    </xf>
    <xf numFmtId="167" fontId="4" fillId="0" borderId="1" xfId="0" applyNumberFormat="1" applyFont="1" applyFill="1" applyBorder="1" applyAlignment="1">
      <alignment vertical="top" wrapText="1"/>
    </xf>
    <xf numFmtId="38" fontId="33" fillId="0" borderId="1" xfId="1" applyFont="1" applyFill="1" applyBorder="1" applyAlignment="1">
      <alignment horizontal="right" vertical="top" wrapText="1"/>
    </xf>
    <xf numFmtId="0" fontId="4" fillId="0" borderId="1" xfId="0" applyFont="1" applyFill="1" applyBorder="1" applyAlignment="1">
      <alignment horizontal="center" vertical="top" wrapText="1"/>
    </xf>
    <xf numFmtId="0" fontId="4" fillId="0" borderId="1" xfId="0" applyFont="1" applyFill="1" applyBorder="1" applyAlignment="1">
      <alignment horizontal="right" vertical="top" wrapText="1"/>
    </xf>
    <xf numFmtId="168" fontId="12" fillId="0" borderId="1" xfId="0" applyNumberFormat="1" applyFont="1" applyFill="1" applyBorder="1" applyAlignment="1" applyProtection="1">
      <alignment horizontal="right" vertical="top" wrapText="1"/>
      <protection locked="0"/>
    </xf>
    <xf numFmtId="168" fontId="12" fillId="0" borderId="1" xfId="0" quotePrefix="1" applyNumberFormat="1" applyFont="1" applyFill="1" applyBorder="1" applyAlignment="1">
      <alignment horizontal="right" vertical="top" wrapText="1"/>
    </xf>
    <xf numFmtId="168" fontId="30" fillId="0" borderId="1" xfId="0" applyNumberFormat="1" applyFont="1" applyFill="1" applyBorder="1" applyAlignment="1" applyProtection="1">
      <alignment horizontal="right" vertical="top" wrapText="1"/>
      <protection locked="0"/>
    </xf>
    <xf numFmtId="0" fontId="4" fillId="0" borderId="2" xfId="0" applyFont="1" applyFill="1" applyBorder="1" applyAlignment="1">
      <alignment horizontal="center" vertical="top" wrapText="1"/>
    </xf>
    <xf numFmtId="0" fontId="4" fillId="0" borderId="1" xfId="0" applyFont="1" applyFill="1" applyBorder="1" applyAlignment="1">
      <alignment horizontal="left" vertical="top" wrapText="1"/>
    </xf>
    <xf numFmtId="173" fontId="4" fillId="0" borderId="1" xfId="0" applyNumberFormat="1" applyFont="1" applyFill="1" applyBorder="1" applyAlignment="1">
      <alignment horizontal="right" vertical="top"/>
    </xf>
    <xf numFmtId="166" fontId="4" fillId="0" borderId="1" xfId="0" applyNumberFormat="1" applyFont="1" applyFill="1" applyBorder="1" applyAlignment="1">
      <alignment horizontal="right" vertical="top" shrinkToFit="1"/>
    </xf>
    <xf numFmtId="38" fontId="12" fillId="0" borderId="1" xfId="1" applyNumberFormat="1" applyFont="1" applyFill="1" applyBorder="1" applyAlignment="1">
      <alignment horizontal="right" vertical="top" shrinkToFit="1"/>
    </xf>
    <xf numFmtId="0" fontId="12" fillId="0" borderId="1" xfId="2" applyFont="1" applyFill="1" applyBorder="1" applyAlignment="1">
      <alignment horizontal="right" vertical="top" wrapText="1"/>
    </xf>
    <xf numFmtId="0" fontId="12" fillId="0" borderId="1" xfId="2" applyNumberFormat="1" applyFont="1" applyFill="1" applyBorder="1" applyAlignment="1">
      <alignment horizontal="center" vertical="top" wrapText="1"/>
    </xf>
    <xf numFmtId="0" fontId="12" fillId="0" borderId="1" xfId="2" applyNumberFormat="1" applyFont="1" applyFill="1" applyBorder="1" applyAlignment="1">
      <alignment horizontal="right" vertical="top" wrapText="1"/>
    </xf>
    <xf numFmtId="10" fontId="12" fillId="0" borderId="1" xfId="0" applyNumberFormat="1" applyFont="1" applyFill="1" applyBorder="1" applyAlignment="1">
      <alignment horizontal="right" vertical="top" wrapText="1"/>
    </xf>
    <xf numFmtId="0" fontId="3" fillId="0" borderId="2" xfId="0" applyFont="1" applyFill="1" applyBorder="1" applyAlignment="1">
      <alignment horizontal="center" vertical="top" wrapText="1"/>
    </xf>
    <xf numFmtId="0" fontId="3" fillId="0" borderId="1" xfId="0" applyFont="1" applyFill="1" applyBorder="1" applyAlignment="1">
      <alignment horizontal="left" vertical="top" wrapText="1"/>
    </xf>
    <xf numFmtId="0" fontId="3" fillId="2" borderId="1" xfId="0" applyFont="1" applyFill="1" applyBorder="1" applyAlignment="1">
      <alignment horizontal="left" vertical="top" wrapText="1"/>
    </xf>
    <xf numFmtId="165" fontId="34" fillId="2" borderId="1" xfId="6" applyNumberFormat="1" applyFont="1" applyFill="1" applyBorder="1" applyAlignment="1">
      <alignment horizontal="right" vertical="top" wrapText="1"/>
    </xf>
    <xf numFmtId="168" fontId="3" fillId="2" borderId="1" xfId="0" applyNumberFormat="1" applyFont="1" applyFill="1" applyBorder="1" applyAlignment="1">
      <alignment horizontal="right" vertical="top" wrapText="1"/>
    </xf>
    <xf numFmtId="166" fontId="4" fillId="2" borderId="1" xfId="0" applyNumberFormat="1" applyFont="1" applyFill="1" applyBorder="1" applyAlignment="1">
      <alignment horizontal="left" vertical="top" wrapText="1"/>
    </xf>
    <xf numFmtId="38" fontId="3" fillId="2" borderId="1" xfId="0" applyNumberFormat="1" applyFont="1" applyFill="1" applyBorder="1" applyAlignment="1">
      <alignment horizontal="right" vertical="top" wrapText="1"/>
    </xf>
    <xf numFmtId="38" fontId="4" fillId="2" borderId="1" xfId="0" applyNumberFormat="1" applyFont="1" applyFill="1" applyBorder="1" applyAlignment="1">
      <alignment horizontal="right" vertical="top" wrapText="1"/>
    </xf>
    <xf numFmtId="167" fontId="3" fillId="2" borderId="1" xfId="0" applyNumberFormat="1" applyFont="1" applyFill="1" applyBorder="1" applyAlignment="1">
      <alignment horizontal="right" vertical="top"/>
    </xf>
    <xf numFmtId="0" fontId="3" fillId="2" borderId="1" xfId="3" applyNumberFormat="1" applyFont="1" applyFill="1" applyBorder="1" applyAlignment="1">
      <alignment horizontal="right" vertical="top"/>
    </xf>
    <xf numFmtId="0" fontId="3" fillId="2" borderId="1" xfId="0" applyFont="1" applyFill="1" applyBorder="1" applyAlignment="1">
      <alignment horizontal="center" vertical="top"/>
    </xf>
    <xf numFmtId="168" fontId="3" fillId="2" borderId="1" xfId="0" applyNumberFormat="1" applyFont="1" applyFill="1" applyBorder="1" applyAlignment="1">
      <alignment horizontal="right" vertical="top"/>
    </xf>
    <xf numFmtId="0" fontId="3" fillId="2" borderId="7" xfId="0" applyFont="1" applyFill="1" applyBorder="1" applyAlignment="1">
      <alignment horizontal="left" vertical="top" wrapText="1"/>
    </xf>
    <xf numFmtId="0" fontId="0" fillId="0" borderId="0" xfId="0" applyFill="1" applyAlignment="1">
      <alignment vertical="center" wrapText="1"/>
    </xf>
    <xf numFmtId="0" fontId="12" fillId="0" borderId="7" xfId="0" applyFont="1" applyFill="1" applyBorder="1" applyAlignment="1">
      <alignment horizontal="left" vertical="top" wrapText="1"/>
    </xf>
    <xf numFmtId="0" fontId="0" fillId="0" borderId="0" xfId="0" applyFont="1" applyAlignment="1">
      <alignment horizontal="center" vertical="center" wrapText="1"/>
    </xf>
    <xf numFmtId="0" fontId="9" fillId="0" borderId="0" xfId="0" applyFont="1" applyAlignment="1">
      <alignment horizontal="center" vertical="center" wrapText="1"/>
    </xf>
    <xf numFmtId="0" fontId="2" fillId="0" borderId="9" xfId="0" applyFont="1" applyFill="1" applyBorder="1" applyAlignment="1">
      <alignment horizontal="center" vertical="center"/>
    </xf>
    <xf numFmtId="0" fontId="12" fillId="0" borderId="16" xfId="0" applyFont="1" applyFill="1" applyBorder="1" applyAlignment="1">
      <alignment horizontal="center" vertical="center"/>
    </xf>
    <xf numFmtId="0" fontId="12" fillId="0" borderId="10" xfId="0" applyFont="1" applyFill="1" applyBorder="1" applyAlignment="1">
      <alignment horizontal="center" vertical="center" wrapText="1"/>
    </xf>
    <xf numFmtId="0" fontId="12" fillId="0" borderId="11" xfId="0" applyFont="1" applyFill="1" applyBorder="1" applyAlignment="1">
      <alignment horizontal="center" vertical="center" wrapText="1"/>
    </xf>
    <xf numFmtId="0" fontId="12" fillId="0" borderId="5" xfId="0" applyFont="1" applyFill="1" applyBorder="1" applyAlignment="1">
      <alignment horizontal="center" vertical="center" wrapText="1"/>
    </xf>
    <xf numFmtId="0" fontId="12" fillId="0" borderId="12"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13" xfId="0" applyFont="1" applyFill="1" applyBorder="1" applyAlignment="1">
      <alignment horizontal="center" vertical="center" wrapText="1"/>
    </xf>
    <xf numFmtId="0" fontId="12" fillId="0" borderId="19" xfId="0" applyFont="1" applyFill="1" applyBorder="1" applyAlignment="1">
      <alignment horizontal="center" vertical="center" wrapText="1"/>
    </xf>
    <xf numFmtId="0" fontId="0" fillId="0" borderId="20" xfId="0" applyBorder="1" applyAlignment="1">
      <alignment horizontal="center" vertical="center" wrapText="1"/>
    </xf>
    <xf numFmtId="0" fontId="12" fillId="0" borderId="21" xfId="0" applyFont="1" applyFill="1"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horizontal="center" vertical="center" wrapText="1"/>
    </xf>
  </cellXfs>
  <cellStyles count="20">
    <cellStyle name="Comma [0]" xfId="1" builtinId="6"/>
    <cellStyle name="Normal" xfId="0" builtinId="0"/>
    <cellStyle name="Percent" xfId="3" builtinId="5"/>
    <cellStyle name="パーセント 3" xfId="5" xr:uid="{00000000-0005-0000-0000-000001000000}"/>
    <cellStyle name="桁区切り 2" xfId="7" xr:uid="{00000000-0005-0000-0000-000003000000}"/>
    <cellStyle name="桁区切り 3" xfId="14" xr:uid="{00000000-0005-0000-0000-000004000000}"/>
    <cellStyle name="桁区切り 3 2" xfId="8" xr:uid="{00000000-0005-0000-0000-000005000000}"/>
    <cellStyle name="桁区切り 4" xfId="13" xr:uid="{00000000-0005-0000-0000-000006000000}"/>
    <cellStyle name="桁区切り 4 2 2" xfId="11" xr:uid="{00000000-0005-0000-0000-000007000000}"/>
    <cellStyle name="標準 2" xfId="4" xr:uid="{00000000-0005-0000-0000-00000A000000}"/>
    <cellStyle name="標準 3" xfId="9" xr:uid="{00000000-0005-0000-0000-00000B000000}"/>
    <cellStyle name="標準 4" xfId="16" xr:uid="{00000000-0005-0000-0000-00000C000000}"/>
    <cellStyle name="標準 6" xfId="15" xr:uid="{00000000-0005-0000-0000-00000D000000}"/>
    <cellStyle name="標準_15'契約台帳(草野-高木)" xfId="17" xr:uid="{00000000-0005-0000-0000-00000E000000}"/>
    <cellStyle name="標準_１６７調査票４案件best100（再検討）0914提出用" xfId="2" xr:uid="{00000000-0005-0000-0000-00000F000000}"/>
    <cellStyle name="標準_１7’当初契約ベース（１研）" xfId="18" xr:uid="{00000000-0005-0000-0000-000010000000}"/>
    <cellStyle name="標準_新公表リスト(19年3月)" xfId="19" xr:uid="{00000000-0005-0000-0000-000011000000}"/>
    <cellStyle name="標準_調査票２（国交省）" xfId="6" xr:uid="{00000000-0005-0000-0000-000013000000}"/>
    <cellStyle name="標準_調査票２（緊急随契）" xfId="12" xr:uid="{00000000-0005-0000-0000-000012000000}"/>
    <cellStyle name="通貨 2" xfId="10" xr:uid="{00000000-0005-0000-0000-000008000000}"/>
  </cellStyles>
  <dxfs count="9">
    <dxf>
      <fill>
        <patternFill>
          <bgColor indexed="47"/>
        </patternFill>
      </fill>
    </dxf>
    <dxf>
      <fill>
        <patternFill>
          <bgColor indexed="42"/>
        </patternFill>
      </fill>
    </dxf>
    <dxf>
      <fill>
        <patternFill patternType="none">
          <bgColor indexed="65"/>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13</xdr:col>
      <xdr:colOff>389585</xdr:colOff>
      <xdr:row>0</xdr:row>
      <xdr:rowOff>65207</xdr:rowOff>
    </xdr:from>
    <xdr:ext cx="800732" cy="275717"/>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16443540" y="65207"/>
          <a:ext cx="80073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様式２－４</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404"/>
  <sheetViews>
    <sheetView tabSelected="1" topLeftCell="H1" zoomScaleNormal="100" zoomScaleSheetLayoutView="55" workbookViewId="0">
      <selection activeCell="P3" sqref="P3"/>
    </sheetView>
  </sheetViews>
  <sheetFormatPr baseColWidth="10" defaultColWidth="9" defaultRowHeight="12"/>
  <cols>
    <col min="1" max="1" width="11.6640625" style="80" customWidth="1"/>
    <col min="2" max="3" width="14" style="10" customWidth="1"/>
    <col min="4" max="4" width="16.6640625" style="81" customWidth="1"/>
    <col min="5" max="5" width="15.5" style="10" customWidth="1"/>
    <col min="6" max="6" width="15.5" style="81" customWidth="1"/>
    <col min="7" max="7" width="57.5" style="10" customWidth="1"/>
    <col min="8" max="9" width="14" style="81" customWidth="1"/>
    <col min="10" max="10" width="7.5" style="81" customWidth="1"/>
    <col min="11" max="11" width="9" style="81" customWidth="1"/>
    <col min="12" max="12" width="9.1640625" style="80" customWidth="1"/>
    <col min="13" max="13" width="11.6640625" style="80" customWidth="1"/>
    <col min="14" max="14" width="8.5" style="81" customWidth="1"/>
    <col min="15" max="15" width="8.83203125" style="82" customWidth="1"/>
    <col min="16" max="16384" width="9" style="79"/>
  </cols>
  <sheetData>
    <row r="1" spans="1:15" ht="32" customHeight="1">
      <c r="A1" s="272" t="s">
        <v>14</v>
      </c>
      <c r="B1" s="273"/>
      <c r="C1" s="273"/>
      <c r="D1" s="273"/>
      <c r="E1" s="273"/>
      <c r="F1" s="273"/>
      <c r="G1" s="273"/>
      <c r="H1" s="273"/>
      <c r="I1" s="273"/>
      <c r="J1" s="273"/>
      <c r="K1" s="273"/>
      <c r="L1" s="273"/>
      <c r="M1" s="273"/>
      <c r="N1" s="273"/>
      <c r="O1" s="273"/>
    </row>
    <row r="2" spans="1:15" ht="13" thickBot="1"/>
    <row r="3" spans="1:15" s="2" customFormat="1" ht="68" customHeight="1">
      <c r="A3" s="274" t="s">
        <v>19</v>
      </c>
      <c r="B3" s="276" t="s">
        <v>7</v>
      </c>
      <c r="C3" s="278" t="s">
        <v>0</v>
      </c>
      <c r="D3" s="278" t="s">
        <v>1</v>
      </c>
      <c r="E3" s="278" t="s">
        <v>16</v>
      </c>
      <c r="F3" s="278" t="s">
        <v>15</v>
      </c>
      <c r="G3" s="278" t="s">
        <v>9</v>
      </c>
      <c r="H3" s="278" t="s">
        <v>2</v>
      </c>
      <c r="I3" s="278" t="s">
        <v>3</v>
      </c>
      <c r="J3" s="278" t="s">
        <v>4</v>
      </c>
      <c r="K3" s="278" t="s">
        <v>8</v>
      </c>
      <c r="L3" s="282" t="s">
        <v>6</v>
      </c>
      <c r="M3" s="284" t="s">
        <v>18</v>
      </c>
      <c r="N3" s="276" t="s">
        <v>697</v>
      </c>
      <c r="O3" s="280" t="s">
        <v>5</v>
      </c>
    </row>
    <row r="4" spans="1:15" s="83" customFormat="1" ht="29.5" customHeight="1" thickBot="1">
      <c r="A4" s="275"/>
      <c r="B4" s="277"/>
      <c r="C4" s="279"/>
      <c r="D4" s="279"/>
      <c r="E4" s="279"/>
      <c r="F4" s="279"/>
      <c r="G4" s="279"/>
      <c r="H4" s="279"/>
      <c r="I4" s="279"/>
      <c r="J4" s="279"/>
      <c r="K4" s="279"/>
      <c r="L4" s="283"/>
      <c r="M4" s="285"/>
      <c r="N4" s="286"/>
      <c r="O4" s="281"/>
    </row>
    <row r="5" spans="1:15" ht="93" customHeight="1">
      <c r="A5" s="84" t="s">
        <v>629</v>
      </c>
      <c r="B5" s="6" t="s">
        <v>630</v>
      </c>
      <c r="C5" s="6" t="s">
        <v>631</v>
      </c>
      <c r="D5" s="59">
        <v>42461</v>
      </c>
      <c r="E5" s="6" t="s">
        <v>698</v>
      </c>
      <c r="F5" s="34">
        <v>4011005000220</v>
      </c>
      <c r="G5" s="6" t="s">
        <v>632</v>
      </c>
      <c r="H5" s="60">
        <v>2712347</v>
      </c>
      <c r="I5" s="60">
        <v>2700000</v>
      </c>
      <c r="J5" s="85">
        <v>0.995</v>
      </c>
      <c r="K5" s="36" t="s">
        <v>96</v>
      </c>
      <c r="L5" s="35" t="s">
        <v>81</v>
      </c>
      <c r="M5" s="35" t="s">
        <v>633</v>
      </c>
      <c r="N5" s="36">
        <v>1</v>
      </c>
      <c r="O5" s="37"/>
    </row>
    <row r="6" spans="1:15" ht="83.25" customHeight="1">
      <c r="A6" s="38" t="s">
        <v>650</v>
      </c>
      <c r="B6" s="1" t="s">
        <v>699</v>
      </c>
      <c r="C6" s="4" t="s">
        <v>634</v>
      </c>
      <c r="D6" s="86">
        <v>42461</v>
      </c>
      <c r="E6" s="4" t="s">
        <v>635</v>
      </c>
      <c r="F6" s="39">
        <v>2010005004175</v>
      </c>
      <c r="G6" s="1" t="s">
        <v>636</v>
      </c>
      <c r="H6" s="41">
        <v>12711000</v>
      </c>
      <c r="I6" s="41">
        <v>12711000</v>
      </c>
      <c r="J6" s="42">
        <f>I6/H6</f>
        <v>1</v>
      </c>
      <c r="K6" s="43" t="s">
        <v>700</v>
      </c>
      <c r="L6" s="40" t="s">
        <v>12</v>
      </c>
      <c r="M6" s="40" t="s">
        <v>701</v>
      </c>
      <c r="N6" s="43">
        <v>1</v>
      </c>
      <c r="O6" s="44"/>
    </row>
    <row r="7" spans="1:15" ht="103.5" customHeight="1">
      <c r="A7" s="46" t="s">
        <v>629</v>
      </c>
      <c r="B7" s="1" t="s">
        <v>637</v>
      </c>
      <c r="C7" s="1" t="s">
        <v>638</v>
      </c>
      <c r="D7" s="57">
        <v>42474</v>
      </c>
      <c r="E7" s="1" t="s">
        <v>702</v>
      </c>
      <c r="F7" s="39">
        <v>7010505002095</v>
      </c>
      <c r="G7" s="1" t="s">
        <v>639</v>
      </c>
      <c r="H7" s="53" t="s">
        <v>700</v>
      </c>
      <c r="I7" s="53">
        <v>2538992</v>
      </c>
      <c r="J7" s="53" t="s">
        <v>96</v>
      </c>
      <c r="K7" s="43" t="s">
        <v>96</v>
      </c>
      <c r="L7" s="40" t="s">
        <v>81</v>
      </c>
      <c r="M7" s="40" t="s">
        <v>701</v>
      </c>
      <c r="N7" s="43">
        <v>1</v>
      </c>
      <c r="O7" s="44"/>
    </row>
    <row r="8" spans="1:15" ht="77.25" customHeight="1">
      <c r="A8" s="46" t="s">
        <v>640</v>
      </c>
      <c r="B8" s="1" t="s">
        <v>641</v>
      </c>
      <c r="C8" s="1" t="s">
        <v>642</v>
      </c>
      <c r="D8" s="57">
        <v>42537</v>
      </c>
      <c r="E8" s="1" t="s">
        <v>703</v>
      </c>
      <c r="F8" s="39">
        <v>4011005003009</v>
      </c>
      <c r="G8" s="1" t="s">
        <v>643</v>
      </c>
      <c r="H8" s="53" t="s">
        <v>96</v>
      </c>
      <c r="I8" s="53">
        <v>5648400</v>
      </c>
      <c r="J8" s="53" t="s">
        <v>96</v>
      </c>
      <c r="K8" s="43" t="s">
        <v>96</v>
      </c>
      <c r="L8" s="40" t="s">
        <v>81</v>
      </c>
      <c r="M8" s="40" t="s">
        <v>701</v>
      </c>
      <c r="N8" s="43">
        <v>1</v>
      </c>
      <c r="O8" s="44"/>
    </row>
    <row r="9" spans="1:15" ht="111" customHeight="1">
      <c r="A9" s="46" t="s">
        <v>629</v>
      </c>
      <c r="B9" s="1" t="s">
        <v>644</v>
      </c>
      <c r="C9" s="1" t="s">
        <v>638</v>
      </c>
      <c r="D9" s="57">
        <v>42643</v>
      </c>
      <c r="E9" s="1" t="s">
        <v>704</v>
      </c>
      <c r="F9" s="39">
        <v>1130005012365</v>
      </c>
      <c r="G9" s="1" t="s">
        <v>645</v>
      </c>
      <c r="H9" s="53" t="s">
        <v>96</v>
      </c>
      <c r="I9" s="53">
        <v>2748987</v>
      </c>
      <c r="J9" s="53" t="s">
        <v>96</v>
      </c>
      <c r="K9" s="43" t="s">
        <v>96</v>
      </c>
      <c r="L9" s="40" t="s">
        <v>81</v>
      </c>
      <c r="M9" s="40" t="s">
        <v>701</v>
      </c>
      <c r="N9" s="43">
        <v>1</v>
      </c>
      <c r="O9" s="44"/>
    </row>
    <row r="10" spans="1:15" ht="97.5" customHeight="1">
      <c r="A10" s="46" t="s">
        <v>629</v>
      </c>
      <c r="B10" s="1" t="s">
        <v>646</v>
      </c>
      <c r="C10" s="1" t="s">
        <v>647</v>
      </c>
      <c r="D10" s="57">
        <v>42664</v>
      </c>
      <c r="E10" s="1" t="s">
        <v>648</v>
      </c>
      <c r="F10" s="39">
        <v>1130005012365</v>
      </c>
      <c r="G10" s="1" t="s">
        <v>705</v>
      </c>
      <c r="H10" s="53">
        <v>4477680</v>
      </c>
      <c r="I10" s="53">
        <v>4477680</v>
      </c>
      <c r="J10" s="77">
        <v>1</v>
      </c>
      <c r="K10" s="43" t="s">
        <v>96</v>
      </c>
      <c r="L10" s="40" t="s">
        <v>81</v>
      </c>
      <c r="M10" s="40" t="s">
        <v>701</v>
      </c>
      <c r="N10" s="43">
        <v>1</v>
      </c>
      <c r="O10" s="44"/>
    </row>
    <row r="11" spans="1:15" ht="77.25" customHeight="1">
      <c r="A11" s="46" t="s">
        <v>21</v>
      </c>
      <c r="B11" s="1" t="s">
        <v>22</v>
      </c>
      <c r="C11" s="7" t="s">
        <v>706</v>
      </c>
      <c r="D11" s="61">
        <v>42461</v>
      </c>
      <c r="E11" s="1" t="s">
        <v>23</v>
      </c>
      <c r="F11" s="52">
        <v>8010005018566</v>
      </c>
      <c r="G11" s="7" t="s">
        <v>707</v>
      </c>
      <c r="H11" s="64" t="s">
        <v>708</v>
      </c>
      <c r="I11" s="252">
        <v>1614492</v>
      </c>
      <c r="J11" s="78" t="s">
        <v>709</v>
      </c>
      <c r="K11" s="253" t="s">
        <v>710</v>
      </c>
      <c r="L11" s="254" t="s">
        <v>12</v>
      </c>
      <c r="M11" s="254" t="s">
        <v>17</v>
      </c>
      <c r="N11" s="255">
        <v>1</v>
      </c>
      <c r="O11" s="63" t="s">
        <v>24</v>
      </c>
    </row>
    <row r="12" spans="1:15" ht="77.25" customHeight="1">
      <c r="A12" s="46" t="s">
        <v>21</v>
      </c>
      <c r="B12" s="1" t="s">
        <v>25</v>
      </c>
      <c r="C12" s="7" t="s">
        <v>706</v>
      </c>
      <c r="D12" s="61">
        <v>42461</v>
      </c>
      <c r="E12" s="1" t="s">
        <v>23</v>
      </c>
      <c r="F12" s="52">
        <v>8010005018566</v>
      </c>
      <c r="G12" s="7" t="s">
        <v>711</v>
      </c>
      <c r="H12" s="64" t="s">
        <v>708</v>
      </c>
      <c r="I12" s="252">
        <v>6608557</v>
      </c>
      <c r="J12" s="78" t="s">
        <v>709</v>
      </c>
      <c r="K12" s="253" t="s">
        <v>710</v>
      </c>
      <c r="L12" s="254" t="s">
        <v>12</v>
      </c>
      <c r="M12" s="254" t="s">
        <v>17</v>
      </c>
      <c r="N12" s="255">
        <v>1</v>
      </c>
      <c r="O12" s="63" t="s">
        <v>26</v>
      </c>
    </row>
    <row r="13" spans="1:15" ht="84" customHeight="1">
      <c r="A13" s="46" t="s">
        <v>21</v>
      </c>
      <c r="B13" s="7" t="s">
        <v>27</v>
      </c>
      <c r="C13" s="1" t="s">
        <v>712</v>
      </c>
      <c r="D13" s="61">
        <v>42461</v>
      </c>
      <c r="E13" s="1" t="s">
        <v>23</v>
      </c>
      <c r="F13" s="52">
        <v>8010005018566</v>
      </c>
      <c r="G13" s="7" t="s">
        <v>713</v>
      </c>
      <c r="H13" s="64" t="s">
        <v>714</v>
      </c>
      <c r="I13" s="252">
        <v>1144627</v>
      </c>
      <c r="J13" s="256" t="s">
        <v>715</v>
      </c>
      <c r="K13" s="253" t="s">
        <v>716</v>
      </c>
      <c r="L13" s="40" t="s">
        <v>12</v>
      </c>
      <c r="M13" s="254" t="s">
        <v>17</v>
      </c>
      <c r="N13" s="43">
        <v>1</v>
      </c>
      <c r="O13" s="63" t="s">
        <v>28</v>
      </c>
    </row>
    <row r="14" spans="1:15" ht="84" customHeight="1">
      <c r="A14" s="46" t="s">
        <v>21</v>
      </c>
      <c r="B14" s="7" t="s">
        <v>29</v>
      </c>
      <c r="C14" s="1" t="s">
        <v>717</v>
      </c>
      <c r="D14" s="61">
        <v>42555</v>
      </c>
      <c r="E14" s="1" t="s">
        <v>23</v>
      </c>
      <c r="F14" s="52">
        <v>8010005018566</v>
      </c>
      <c r="G14" s="7" t="s">
        <v>713</v>
      </c>
      <c r="H14" s="64" t="s">
        <v>714</v>
      </c>
      <c r="I14" s="252">
        <v>5415775</v>
      </c>
      <c r="J14" s="256" t="s">
        <v>715</v>
      </c>
      <c r="K14" s="255" t="s">
        <v>715</v>
      </c>
      <c r="L14" s="40" t="s">
        <v>12</v>
      </c>
      <c r="M14" s="254" t="s">
        <v>17</v>
      </c>
      <c r="N14" s="43">
        <v>1</v>
      </c>
      <c r="O14" s="63" t="s">
        <v>30</v>
      </c>
    </row>
    <row r="15" spans="1:15" ht="84" customHeight="1">
      <c r="A15" s="87" t="s">
        <v>31</v>
      </c>
      <c r="B15" s="11" t="s">
        <v>32</v>
      </c>
      <c r="C15" s="11" t="s">
        <v>33</v>
      </c>
      <c r="D15" s="89">
        <v>42502</v>
      </c>
      <c r="E15" s="11" t="s">
        <v>34</v>
      </c>
      <c r="F15" s="88">
        <v>8010005004194</v>
      </c>
      <c r="G15" s="11" t="s">
        <v>35</v>
      </c>
      <c r="H15" s="90" t="s">
        <v>715</v>
      </c>
      <c r="I15" s="90" t="s">
        <v>36</v>
      </c>
      <c r="J15" s="90" t="s">
        <v>715</v>
      </c>
      <c r="K15" s="90" t="s">
        <v>715</v>
      </c>
      <c r="L15" s="91" t="s">
        <v>12</v>
      </c>
      <c r="M15" s="91" t="s">
        <v>17</v>
      </c>
      <c r="N15" s="90">
        <v>1</v>
      </c>
      <c r="O15" s="92"/>
    </row>
    <row r="16" spans="1:15" ht="84" customHeight="1">
      <c r="A16" s="87" t="s">
        <v>31</v>
      </c>
      <c r="B16" s="11" t="s">
        <v>37</v>
      </c>
      <c r="C16" s="11" t="s">
        <v>38</v>
      </c>
      <c r="D16" s="89">
        <v>42513</v>
      </c>
      <c r="E16" s="11" t="s">
        <v>39</v>
      </c>
      <c r="F16" s="88">
        <v>4240005012442</v>
      </c>
      <c r="G16" s="11" t="s">
        <v>40</v>
      </c>
      <c r="H16" s="90" t="s">
        <v>715</v>
      </c>
      <c r="I16" s="90" t="s">
        <v>41</v>
      </c>
      <c r="J16" s="90" t="s">
        <v>715</v>
      </c>
      <c r="K16" s="90" t="s">
        <v>715</v>
      </c>
      <c r="L16" s="91" t="s">
        <v>12</v>
      </c>
      <c r="M16" s="91" t="s">
        <v>17</v>
      </c>
      <c r="N16" s="90">
        <v>1</v>
      </c>
      <c r="O16" s="92"/>
    </row>
    <row r="17" spans="1:15" ht="84" customHeight="1">
      <c r="A17" s="87" t="s">
        <v>42</v>
      </c>
      <c r="B17" s="8" t="s">
        <v>43</v>
      </c>
      <c r="C17" s="8" t="s">
        <v>44</v>
      </c>
      <c r="D17" s="93">
        <v>42461</v>
      </c>
      <c r="E17" s="8" t="s">
        <v>45</v>
      </c>
      <c r="F17" s="88">
        <v>4010005018834</v>
      </c>
      <c r="G17" s="8" t="s">
        <v>46</v>
      </c>
      <c r="H17" s="94" t="s">
        <v>47</v>
      </c>
      <c r="I17" s="94" t="s">
        <v>47</v>
      </c>
      <c r="J17" s="56">
        <v>1</v>
      </c>
      <c r="K17" s="67" t="s">
        <v>718</v>
      </c>
      <c r="L17" s="91" t="s">
        <v>12</v>
      </c>
      <c r="M17" s="91" t="s">
        <v>17</v>
      </c>
      <c r="N17" s="67">
        <v>1</v>
      </c>
      <c r="O17" s="92"/>
    </row>
    <row r="18" spans="1:15" ht="147" customHeight="1">
      <c r="A18" s="87" t="s">
        <v>42</v>
      </c>
      <c r="B18" s="8" t="s">
        <v>48</v>
      </c>
      <c r="C18" s="8" t="s">
        <v>44</v>
      </c>
      <c r="D18" s="93">
        <v>42461</v>
      </c>
      <c r="E18" s="8" t="s">
        <v>49</v>
      </c>
      <c r="F18" s="95" t="s">
        <v>1183</v>
      </c>
      <c r="G18" s="8" t="s">
        <v>50</v>
      </c>
      <c r="H18" s="96" t="s">
        <v>719</v>
      </c>
      <c r="I18" s="96" t="s">
        <v>719</v>
      </c>
      <c r="J18" s="56">
        <v>1</v>
      </c>
      <c r="K18" s="67" t="s">
        <v>720</v>
      </c>
      <c r="L18" s="91" t="s">
        <v>12</v>
      </c>
      <c r="M18" s="91" t="s">
        <v>17</v>
      </c>
      <c r="N18" s="67">
        <v>22</v>
      </c>
      <c r="O18" s="68" t="s">
        <v>696</v>
      </c>
    </row>
    <row r="19" spans="1:15" ht="82.5" customHeight="1">
      <c r="A19" s="87" t="s">
        <v>51</v>
      </c>
      <c r="B19" s="11" t="s">
        <v>721</v>
      </c>
      <c r="C19" s="11" t="s">
        <v>52</v>
      </c>
      <c r="D19" s="97">
        <v>42461</v>
      </c>
      <c r="E19" s="11" t="s">
        <v>722</v>
      </c>
      <c r="F19" s="88">
        <v>3012405002559</v>
      </c>
      <c r="G19" s="11" t="s">
        <v>53</v>
      </c>
      <c r="H19" s="98">
        <v>214156935</v>
      </c>
      <c r="I19" s="98">
        <v>214156935</v>
      </c>
      <c r="J19" s="99">
        <v>1</v>
      </c>
      <c r="K19" s="90" t="s">
        <v>714</v>
      </c>
      <c r="L19" s="91" t="s">
        <v>12</v>
      </c>
      <c r="M19" s="91" t="s">
        <v>17</v>
      </c>
      <c r="N19" s="90">
        <v>1</v>
      </c>
      <c r="O19" s="92"/>
    </row>
    <row r="20" spans="1:15" ht="82.5" customHeight="1">
      <c r="A20" s="100" t="s">
        <v>56</v>
      </c>
      <c r="B20" s="9" t="s">
        <v>57</v>
      </c>
      <c r="C20" s="9" t="s">
        <v>54</v>
      </c>
      <c r="D20" s="71">
        <v>42461</v>
      </c>
      <c r="E20" s="9" t="s">
        <v>723</v>
      </c>
      <c r="F20" s="101">
        <v>2010005018638</v>
      </c>
      <c r="G20" s="9" t="s">
        <v>58</v>
      </c>
      <c r="H20" s="102">
        <v>21206976</v>
      </c>
      <c r="I20" s="72">
        <v>21206976</v>
      </c>
      <c r="J20" s="103">
        <v>1</v>
      </c>
      <c r="K20" s="104" t="s">
        <v>718</v>
      </c>
      <c r="L20" s="91" t="s">
        <v>12</v>
      </c>
      <c r="M20" s="91" t="s">
        <v>17</v>
      </c>
      <c r="N20" s="104" t="s">
        <v>718</v>
      </c>
      <c r="O20" s="73"/>
    </row>
    <row r="21" spans="1:15" ht="99" customHeight="1">
      <c r="A21" s="100" t="s">
        <v>56</v>
      </c>
      <c r="B21" s="9" t="s">
        <v>59</v>
      </c>
      <c r="C21" s="9" t="s">
        <v>54</v>
      </c>
      <c r="D21" s="71">
        <v>42503</v>
      </c>
      <c r="E21" s="9" t="s">
        <v>60</v>
      </c>
      <c r="F21" s="101">
        <v>2010005018638</v>
      </c>
      <c r="G21" s="9" t="s">
        <v>61</v>
      </c>
      <c r="H21" s="102">
        <v>2991405</v>
      </c>
      <c r="I21" s="72">
        <v>2991405</v>
      </c>
      <c r="J21" s="103">
        <v>1</v>
      </c>
      <c r="K21" s="104" t="s">
        <v>718</v>
      </c>
      <c r="L21" s="91" t="s">
        <v>12</v>
      </c>
      <c r="M21" s="91" t="s">
        <v>17</v>
      </c>
      <c r="N21" s="104" t="s">
        <v>718</v>
      </c>
      <c r="O21" s="73"/>
    </row>
    <row r="22" spans="1:15" ht="90" customHeight="1">
      <c r="A22" s="228" t="s">
        <v>56</v>
      </c>
      <c r="B22" s="229" t="s">
        <v>55</v>
      </c>
      <c r="C22" s="229" t="s">
        <v>62</v>
      </c>
      <c r="D22" s="230">
        <v>42634</v>
      </c>
      <c r="E22" s="229" t="s">
        <v>63</v>
      </c>
      <c r="F22" s="231">
        <v>8300005000040</v>
      </c>
      <c r="G22" s="229" t="s">
        <v>64</v>
      </c>
      <c r="H22" s="232">
        <v>35513037</v>
      </c>
      <c r="I22" s="232">
        <v>35424000</v>
      </c>
      <c r="J22" s="233">
        <v>0.99749283622237095</v>
      </c>
      <c r="K22" s="234" t="s">
        <v>718</v>
      </c>
      <c r="L22" s="235" t="s">
        <v>13</v>
      </c>
      <c r="M22" s="235" t="s">
        <v>17</v>
      </c>
      <c r="N22" s="234">
        <v>2</v>
      </c>
      <c r="O22" s="236" t="s">
        <v>724</v>
      </c>
    </row>
    <row r="23" spans="1:15" s="270" customFormat="1" ht="80.25" customHeight="1">
      <c r="A23" s="105" t="s">
        <v>594</v>
      </c>
      <c r="B23" s="237" t="s">
        <v>1161</v>
      </c>
      <c r="C23" s="237" t="s">
        <v>596</v>
      </c>
      <c r="D23" s="51">
        <v>42461</v>
      </c>
      <c r="E23" s="238" t="s">
        <v>597</v>
      </c>
      <c r="F23" s="239">
        <v>2010005018803</v>
      </c>
      <c r="G23" s="237" t="s">
        <v>1162</v>
      </c>
      <c r="H23" s="240">
        <v>539361000</v>
      </c>
      <c r="I23" s="240">
        <v>539361000</v>
      </c>
      <c r="J23" s="241">
        <f t="shared" ref="J23:J30" si="0">ROUNDDOWN(I23/H23,3)</f>
        <v>1</v>
      </c>
      <c r="K23" s="242" t="s">
        <v>1181</v>
      </c>
      <c r="L23" s="243" t="s">
        <v>599</v>
      </c>
      <c r="M23" s="243" t="s">
        <v>17</v>
      </c>
      <c r="N23" s="244">
        <v>1</v>
      </c>
      <c r="O23" s="271" t="s">
        <v>1163</v>
      </c>
    </row>
    <row r="24" spans="1:15" s="270" customFormat="1" ht="89.25" customHeight="1">
      <c r="A24" s="38" t="s">
        <v>594</v>
      </c>
      <c r="B24" s="237" t="s">
        <v>1164</v>
      </c>
      <c r="C24" s="237" t="s">
        <v>596</v>
      </c>
      <c r="D24" s="51">
        <v>42461</v>
      </c>
      <c r="E24" s="238" t="s">
        <v>1165</v>
      </c>
      <c r="F24" s="239">
        <v>7010405010413</v>
      </c>
      <c r="G24" s="237" t="s">
        <v>1166</v>
      </c>
      <c r="H24" s="240">
        <v>422232000</v>
      </c>
      <c r="I24" s="240">
        <v>422232000</v>
      </c>
      <c r="J24" s="241">
        <f t="shared" si="0"/>
        <v>1</v>
      </c>
      <c r="K24" s="242" t="s">
        <v>1163</v>
      </c>
      <c r="L24" s="243" t="s">
        <v>599</v>
      </c>
      <c r="M24" s="243" t="s">
        <v>17</v>
      </c>
      <c r="N24" s="244">
        <v>1</v>
      </c>
      <c r="O24" s="271" t="s">
        <v>96</v>
      </c>
    </row>
    <row r="25" spans="1:15" s="270" customFormat="1" ht="84" customHeight="1">
      <c r="A25" s="38" t="s">
        <v>594</v>
      </c>
      <c r="B25" s="237" t="s">
        <v>1167</v>
      </c>
      <c r="C25" s="237" t="s">
        <v>596</v>
      </c>
      <c r="D25" s="51">
        <v>42461</v>
      </c>
      <c r="E25" s="238" t="s">
        <v>1168</v>
      </c>
      <c r="F25" s="239">
        <v>7010405010413</v>
      </c>
      <c r="G25" s="237" t="s">
        <v>1166</v>
      </c>
      <c r="H25" s="240">
        <v>191094000</v>
      </c>
      <c r="I25" s="240">
        <v>191094000</v>
      </c>
      <c r="J25" s="241">
        <f t="shared" si="0"/>
        <v>1</v>
      </c>
      <c r="K25" s="242" t="s">
        <v>1169</v>
      </c>
      <c r="L25" s="243" t="s">
        <v>599</v>
      </c>
      <c r="M25" s="243" t="s">
        <v>17</v>
      </c>
      <c r="N25" s="244">
        <v>1</v>
      </c>
      <c r="O25" s="271" t="s">
        <v>96</v>
      </c>
    </row>
    <row r="26" spans="1:15" s="270" customFormat="1" ht="86.25" customHeight="1">
      <c r="A26" s="38" t="s">
        <v>594</v>
      </c>
      <c r="B26" s="237" t="s">
        <v>1170</v>
      </c>
      <c r="C26" s="237" t="s">
        <v>596</v>
      </c>
      <c r="D26" s="51">
        <v>42461</v>
      </c>
      <c r="E26" s="238" t="s">
        <v>1171</v>
      </c>
      <c r="F26" s="239">
        <v>8010005019069</v>
      </c>
      <c r="G26" s="237" t="s">
        <v>1166</v>
      </c>
      <c r="H26" s="240">
        <v>27481000</v>
      </c>
      <c r="I26" s="240">
        <v>27480134</v>
      </c>
      <c r="J26" s="241">
        <f t="shared" si="0"/>
        <v>0.999</v>
      </c>
      <c r="K26" s="242" t="s">
        <v>1169</v>
      </c>
      <c r="L26" s="243" t="s">
        <v>602</v>
      </c>
      <c r="M26" s="243" t="s">
        <v>17</v>
      </c>
      <c r="N26" s="244">
        <v>1</v>
      </c>
      <c r="O26" s="271" t="s">
        <v>96</v>
      </c>
    </row>
    <row r="27" spans="1:15" s="270" customFormat="1" ht="84" customHeight="1">
      <c r="A27" s="38" t="s">
        <v>594</v>
      </c>
      <c r="B27" s="237" t="s">
        <v>1172</v>
      </c>
      <c r="C27" s="237" t="s">
        <v>596</v>
      </c>
      <c r="D27" s="51">
        <v>42461</v>
      </c>
      <c r="E27" s="238" t="s">
        <v>1173</v>
      </c>
      <c r="F27" s="239">
        <v>4240005012442</v>
      </c>
      <c r="G27" s="237" t="s">
        <v>1174</v>
      </c>
      <c r="H27" s="240">
        <v>13918660</v>
      </c>
      <c r="I27" s="240">
        <v>13918660</v>
      </c>
      <c r="J27" s="241">
        <f t="shared" si="0"/>
        <v>1</v>
      </c>
      <c r="K27" s="242" t="s">
        <v>1169</v>
      </c>
      <c r="L27" s="243" t="s">
        <v>599</v>
      </c>
      <c r="M27" s="243" t="s">
        <v>17</v>
      </c>
      <c r="N27" s="244">
        <v>1</v>
      </c>
      <c r="O27" s="271" t="s">
        <v>96</v>
      </c>
    </row>
    <row r="28" spans="1:15" s="270" customFormat="1" ht="78.75" customHeight="1">
      <c r="A28" s="38" t="s">
        <v>594</v>
      </c>
      <c r="B28" s="237" t="s">
        <v>1175</v>
      </c>
      <c r="C28" s="237" t="s">
        <v>596</v>
      </c>
      <c r="D28" s="51">
        <v>42461</v>
      </c>
      <c r="E28" s="238" t="s">
        <v>1176</v>
      </c>
      <c r="F28" s="239">
        <v>2430005000850</v>
      </c>
      <c r="G28" s="237" t="s">
        <v>1166</v>
      </c>
      <c r="H28" s="240">
        <v>12850000</v>
      </c>
      <c r="I28" s="240">
        <v>12849073</v>
      </c>
      <c r="J28" s="241">
        <f t="shared" si="0"/>
        <v>0.999</v>
      </c>
      <c r="K28" s="242" t="s">
        <v>1169</v>
      </c>
      <c r="L28" s="243" t="s">
        <v>602</v>
      </c>
      <c r="M28" s="243" t="s">
        <v>17</v>
      </c>
      <c r="N28" s="244">
        <v>1</v>
      </c>
      <c r="O28" s="271" t="s">
        <v>96</v>
      </c>
    </row>
    <row r="29" spans="1:15" s="270" customFormat="1" ht="72" customHeight="1">
      <c r="A29" s="38" t="s">
        <v>594</v>
      </c>
      <c r="B29" s="237" t="s">
        <v>1177</v>
      </c>
      <c r="C29" s="237" t="s">
        <v>596</v>
      </c>
      <c r="D29" s="51">
        <v>42461</v>
      </c>
      <c r="E29" s="238" t="s">
        <v>597</v>
      </c>
      <c r="F29" s="239">
        <v>2010005018803</v>
      </c>
      <c r="G29" s="237" t="s">
        <v>1178</v>
      </c>
      <c r="H29" s="240">
        <v>12187753</v>
      </c>
      <c r="I29" s="240">
        <v>12187753</v>
      </c>
      <c r="J29" s="241">
        <f t="shared" si="0"/>
        <v>1</v>
      </c>
      <c r="K29" s="242" t="s">
        <v>1181</v>
      </c>
      <c r="L29" s="243" t="s">
        <v>599</v>
      </c>
      <c r="M29" s="243" t="s">
        <v>17</v>
      </c>
      <c r="N29" s="244">
        <v>1</v>
      </c>
      <c r="O29" s="271" t="s">
        <v>96</v>
      </c>
    </row>
    <row r="30" spans="1:15" s="270" customFormat="1" ht="81" customHeight="1">
      <c r="A30" s="38" t="s">
        <v>594</v>
      </c>
      <c r="B30" s="237" t="s">
        <v>1179</v>
      </c>
      <c r="C30" s="237" t="s">
        <v>596</v>
      </c>
      <c r="D30" s="51">
        <v>42461</v>
      </c>
      <c r="E30" s="238" t="s">
        <v>1180</v>
      </c>
      <c r="F30" s="239">
        <v>1010405009378</v>
      </c>
      <c r="G30" s="237" t="s">
        <v>598</v>
      </c>
      <c r="H30" s="240">
        <v>11167000</v>
      </c>
      <c r="I30" s="240">
        <v>11166921</v>
      </c>
      <c r="J30" s="241">
        <f t="shared" si="0"/>
        <v>0.999</v>
      </c>
      <c r="K30" s="242" t="s">
        <v>1169</v>
      </c>
      <c r="L30" s="243" t="s">
        <v>599</v>
      </c>
      <c r="M30" s="243" t="s">
        <v>17</v>
      </c>
      <c r="N30" s="244">
        <v>1</v>
      </c>
      <c r="O30" s="271" t="s">
        <v>96</v>
      </c>
    </row>
    <row r="31" spans="1:15" ht="83.25" customHeight="1">
      <c r="A31" s="105" t="s">
        <v>594</v>
      </c>
      <c r="B31" s="1" t="s">
        <v>595</v>
      </c>
      <c r="C31" s="1" t="s">
        <v>596</v>
      </c>
      <c r="D31" s="97">
        <v>42461</v>
      </c>
      <c r="E31" s="11" t="s">
        <v>597</v>
      </c>
      <c r="F31" s="74">
        <v>2010005018803</v>
      </c>
      <c r="G31" s="1" t="s">
        <v>598</v>
      </c>
      <c r="H31" s="106">
        <v>11133000</v>
      </c>
      <c r="I31" s="106">
        <v>11132586</v>
      </c>
      <c r="J31" s="65">
        <f t="shared" ref="J31:J50" si="1">ROUNDDOWN(I31/H31,3)</f>
        <v>0.999</v>
      </c>
      <c r="K31" s="107" t="s">
        <v>725</v>
      </c>
      <c r="L31" s="54" t="s">
        <v>599</v>
      </c>
      <c r="M31" s="54" t="s">
        <v>17</v>
      </c>
      <c r="N31" s="66">
        <v>1</v>
      </c>
      <c r="O31" s="108" t="s">
        <v>96</v>
      </c>
    </row>
    <row r="32" spans="1:15" ht="88.5" customHeight="1">
      <c r="A32" s="105" t="s">
        <v>594</v>
      </c>
      <c r="B32" s="1" t="s">
        <v>600</v>
      </c>
      <c r="C32" s="1" t="s">
        <v>596</v>
      </c>
      <c r="D32" s="97">
        <v>42461</v>
      </c>
      <c r="E32" s="11" t="s">
        <v>597</v>
      </c>
      <c r="F32" s="74">
        <v>2010005018803</v>
      </c>
      <c r="G32" s="1" t="s">
        <v>726</v>
      </c>
      <c r="H32" s="106">
        <v>2697140</v>
      </c>
      <c r="I32" s="106">
        <v>2697140</v>
      </c>
      <c r="J32" s="65">
        <f t="shared" si="1"/>
        <v>1</v>
      </c>
      <c r="K32" s="107" t="s">
        <v>725</v>
      </c>
      <c r="L32" s="54" t="s">
        <v>599</v>
      </c>
      <c r="M32" s="54" t="s">
        <v>17</v>
      </c>
      <c r="N32" s="66">
        <v>1</v>
      </c>
      <c r="O32" s="108" t="s">
        <v>96</v>
      </c>
    </row>
    <row r="33" spans="1:15" ht="85.5" customHeight="1">
      <c r="A33" s="105" t="s">
        <v>594</v>
      </c>
      <c r="B33" s="1" t="s">
        <v>601</v>
      </c>
      <c r="C33" s="1" t="s">
        <v>596</v>
      </c>
      <c r="D33" s="97">
        <v>42478</v>
      </c>
      <c r="E33" s="11" t="s">
        <v>727</v>
      </c>
      <c r="F33" s="74">
        <v>3130005012198</v>
      </c>
      <c r="G33" s="1" t="s">
        <v>728</v>
      </c>
      <c r="H33" s="106">
        <v>2916000</v>
      </c>
      <c r="I33" s="106">
        <v>2916000</v>
      </c>
      <c r="J33" s="65">
        <f t="shared" si="1"/>
        <v>1</v>
      </c>
      <c r="K33" s="107" t="s">
        <v>725</v>
      </c>
      <c r="L33" s="54" t="s">
        <v>602</v>
      </c>
      <c r="M33" s="54" t="s">
        <v>17</v>
      </c>
      <c r="N33" s="66">
        <v>5</v>
      </c>
      <c r="O33" s="108" t="s">
        <v>96</v>
      </c>
    </row>
    <row r="34" spans="1:15" ht="84.75" customHeight="1">
      <c r="A34" s="105" t="s">
        <v>594</v>
      </c>
      <c r="B34" s="1" t="s">
        <v>603</v>
      </c>
      <c r="C34" s="1" t="s">
        <v>596</v>
      </c>
      <c r="D34" s="97">
        <v>42479</v>
      </c>
      <c r="E34" s="11" t="s">
        <v>597</v>
      </c>
      <c r="F34" s="74">
        <v>2010005018803</v>
      </c>
      <c r="G34" s="1" t="s">
        <v>604</v>
      </c>
      <c r="H34" s="106">
        <v>3859000</v>
      </c>
      <c r="I34" s="106">
        <v>3858614</v>
      </c>
      <c r="J34" s="65">
        <f t="shared" si="1"/>
        <v>0.999</v>
      </c>
      <c r="K34" s="107" t="s">
        <v>725</v>
      </c>
      <c r="L34" s="54" t="s">
        <v>599</v>
      </c>
      <c r="M34" s="54" t="s">
        <v>17</v>
      </c>
      <c r="N34" s="66">
        <v>1</v>
      </c>
      <c r="O34" s="108" t="s">
        <v>96</v>
      </c>
    </row>
    <row r="35" spans="1:15" ht="73.5" customHeight="1">
      <c r="A35" s="105" t="s">
        <v>594</v>
      </c>
      <c r="B35" s="1" t="s">
        <v>605</v>
      </c>
      <c r="C35" s="1" t="s">
        <v>596</v>
      </c>
      <c r="D35" s="97">
        <v>42507</v>
      </c>
      <c r="E35" s="11" t="s">
        <v>729</v>
      </c>
      <c r="F35" s="74">
        <v>7010005016604</v>
      </c>
      <c r="G35" s="1" t="s">
        <v>606</v>
      </c>
      <c r="H35" s="107" t="s">
        <v>725</v>
      </c>
      <c r="I35" s="109" t="s">
        <v>730</v>
      </c>
      <c r="J35" s="107" t="s">
        <v>725</v>
      </c>
      <c r="K35" s="107" t="s">
        <v>725</v>
      </c>
      <c r="L35" s="54" t="s">
        <v>599</v>
      </c>
      <c r="M35" s="54" t="s">
        <v>17</v>
      </c>
      <c r="N35" s="66">
        <v>1</v>
      </c>
      <c r="O35" s="108" t="s">
        <v>1160</v>
      </c>
    </row>
    <row r="36" spans="1:15" ht="73.5" customHeight="1">
      <c r="A36" s="105" t="s">
        <v>594</v>
      </c>
      <c r="B36" s="1" t="s">
        <v>607</v>
      </c>
      <c r="C36" s="1" t="s">
        <v>596</v>
      </c>
      <c r="D36" s="97">
        <v>42514</v>
      </c>
      <c r="E36" s="11" t="s">
        <v>731</v>
      </c>
      <c r="F36" s="74">
        <v>6010405009456</v>
      </c>
      <c r="G36" s="1" t="s">
        <v>598</v>
      </c>
      <c r="H36" s="106">
        <v>3750000</v>
      </c>
      <c r="I36" s="106">
        <v>3749699</v>
      </c>
      <c r="J36" s="65">
        <f t="shared" si="1"/>
        <v>0.999</v>
      </c>
      <c r="K36" s="107" t="s">
        <v>725</v>
      </c>
      <c r="L36" s="54" t="s">
        <v>599</v>
      </c>
      <c r="M36" s="54" t="s">
        <v>17</v>
      </c>
      <c r="N36" s="66">
        <v>1</v>
      </c>
      <c r="O36" s="110" t="s">
        <v>96</v>
      </c>
    </row>
    <row r="37" spans="1:15" ht="97.5" customHeight="1">
      <c r="A37" s="105" t="s">
        <v>594</v>
      </c>
      <c r="B37" s="1" t="s">
        <v>608</v>
      </c>
      <c r="C37" s="1" t="s">
        <v>596</v>
      </c>
      <c r="D37" s="97">
        <v>42514</v>
      </c>
      <c r="E37" s="11" t="s">
        <v>732</v>
      </c>
      <c r="F37" s="74">
        <v>4240005012442</v>
      </c>
      <c r="G37" s="1" t="s">
        <v>609</v>
      </c>
      <c r="H37" s="106">
        <v>3733260</v>
      </c>
      <c r="I37" s="106">
        <v>3733260</v>
      </c>
      <c r="J37" s="65">
        <f t="shared" si="1"/>
        <v>1</v>
      </c>
      <c r="K37" s="107" t="s">
        <v>725</v>
      </c>
      <c r="L37" s="54" t="s">
        <v>599</v>
      </c>
      <c r="M37" s="54" t="s">
        <v>17</v>
      </c>
      <c r="N37" s="66" t="s">
        <v>725</v>
      </c>
      <c r="O37" s="110" t="s">
        <v>96</v>
      </c>
    </row>
    <row r="38" spans="1:15" ht="97.5" customHeight="1">
      <c r="A38" s="105" t="s">
        <v>594</v>
      </c>
      <c r="B38" s="1" t="s">
        <v>610</v>
      </c>
      <c r="C38" s="1" t="s">
        <v>596</v>
      </c>
      <c r="D38" s="97">
        <v>42517</v>
      </c>
      <c r="E38" s="11" t="s">
        <v>733</v>
      </c>
      <c r="F38" s="74">
        <v>1010405009378</v>
      </c>
      <c r="G38" s="1" t="s">
        <v>598</v>
      </c>
      <c r="H38" s="106">
        <v>9035000</v>
      </c>
      <c r="I38" s="106">
        <v>9020745</v>
      </c>
      <c r="J38" s="65">
        <f t="shared" si="1"/>
        <v>0.998</v>
      </c>
      <c r="K38" s="107" t="s">
        <v>725</v>
      </c>
      <c r="L38" s="54" t="s">
        <v>599</v>
      </c>
      <c r="M38" s="54" t="s">
        <v>17</v>
      </c>
      <c r="N38" s="66">
        <v>1</v>
      </c>
      <c r="O38" s="110" t="s">
        <v>96</v>
      </c>
    </row>
    <row r="39" spans="1:15" ht="97.5" customHeight="1">
      <c r="A39" s="105" t="s">
        <v>594</v>
      </c>
      <c r="B39" s="111" t="s">
        <v>611</v>
      </c>
      <c r="C39" s="1" t="s">
        <v>596</v>
      </c>
      <c r="D39" s="97">
        <v>42528</v>
      </c>
      <c r="E39" s="1" t="s">
        <v>734</v>
      </c>
      <c r="F39" s="74">
        <v>7430005000879</v>
      </c>
      <c r="G39" s="1" t="s">
        <v>653</v>
      </c>
      <c r="H39" s="106">
        <v>59334276</v>
      </c>
      <c r="I39" s="106">
        <v>59334276</v>
      </c>
      <c r="J39" s="65">
        <f t="shared" si="1"/>
        <v>1</v>
      </c>
      <c r="K39" s="107" t="s">
        <v>725</v>
      </c>
      <c r="L39" s="112" t="s">
        <v>232</v>
      </c>
      <c r="M39" s="54" t="s">
        <v>17</v>
      </c>
      <c r="N39" s="107">
        <v>1</v>
      </c>
      <c r="O39" s="113" t="s">
        <v>96</v>
      </c>
    </row>
    <row r="40" spans="1:15" ht="97.5" customHeight="1">
      <c r="A40" s="105" t="s">
        <v>594</v>
      </c>
      <c r="B40" s="111" t="s">
        <v>612</v>
      </c>
      <c r="C40" s="1" t="s">
        <v>596</v>
      </c>
      <c r="D40" s="97">
        <v>42529</v>
      </c>
      <c r="E40" s="1" t="s">
        <v>613</v>
      </c>
      <c r="F40" s="74">
        <v>7430005000879</v>
      </c>
      <c r="G40" s="1" t="s">
        <v>653</v>
      </c>
      <c r="H40" s="106">
        <v>16996858</v>
      </c>
      <c r="I40" s="106">
        <v>16996858</v>
      </c>
      <c r="J40" s="65">
        <f t="shared" si="1"/>
        <v>1</v>
      </c>
      <c r="K40" s="107" t="s">
        <v>725</v>
      </c>
      <c r="L40" s="112" t="s">
        <v>232</v>
      </c>
      <c r="M40" s="54" t="s">
        <v>17</v>
      </c>
      <c r="N40" s="107">
        <v>1</v>
      </c>
      <c r="O40" s="113" t="s">
        <v>96</v>
      </c>
    </row>
    <row r="41" spans="1:15" ht="123.75" customHeight="1">
      <c r="A41" s="105" t="s">
        <v>594</v>
      </c>
      <c r="B41" s="111" t="s">
        <v>614</v>
      </c>
      <c r="C41" s="1" t="s">
        <v>596</v>
      </c>
      <c r="D41" s="97">
        <v>42531</v>
      </c>
      <c r="E41" s="1" t="s">
        <v>735</v>
      </c>
      <c r="F41" s="74">
        <v>6010005016588</v>
      </c>
      <c r="G41" s="1" t="s">
        <v>728</v>
      </c>
      <c r="H41" s="106">
        <v>3105000</v>
      </c>
      <c r="I41" s="106">
        <v>3079252</v>
      </c>
      <c r="J41" s="65">
        <f t="shared" si="1"/>
        <v>0.99099999999999999</v>
      </c>
      <c r="K41" s="107" t="s">
        <v>725</v>
      </c>
      <c r="L41" s="112" t="s">
        <v>232</v>
      </c>
      <c r="M41" s="54" t="s">
        <v>17</v>
      </c>
      <c r="N41" s="107">
        <v>1</v>
      </c>
      <c r="O41" s="113" t="s">
        <v>96</v>
      </c>
    </row>
    <row r="42" spans="1:15" ht="94.5" customHeight="1">
      <c r="A42" s="105" t="s">
        <v>594</v>
      </c>
      <c r="B42" s="16" t="s">
        <v>615</v>
      </c>
      <c r="C42" s="1" t="s">
        <v>596</v>
      </c>
      <c r="D42" s="97">
        <v>42545</v>
      </c>
      <c r="E42" s="1" t="s">
        <v>613</v>
      </c>
      <c r="F42" s="74">
        <v>7430005000879</v>
      </c>
      <c r="G42" s="1" t="s">
        <v>653</v>
      </c>
      <c r="H42" s="106">
        <v>12121587</v>
      </c>
      <c r="I42" s="106">
        <v>12121587</v>
      </c>
      <c r="J42" s="65">
        <f t="shared" si="1"/>
        <v>1</v>
      </c>
      <c r="K42" s="107" t="s">
        <v>725</v>
      </c>
      <c r="L42" s="112" t="s">
        <v>232</v>
      </c>
      <c r="M42" s="54" t="s">
        <v>17</v>
      </c>
      <c r="N42" s="107">
        <v>1</v>
      </c>
      <c r="O42" s="113" t="s">
        <v>96</v>
      </c>
    </row>
    <row r="43" spans="1:15" ht="94.5" customHeight="1">
      <c r="A43" s="105" t="s">
        <v>594</v>
      </c>
      <c r="B43" s="16" t="s">
        <v>616</v>
      </c>
      <c r="C43" s="1" t="s">
        <v>596</v>
      </c>
      <c r="D43" s="97">
        <v>42548</v>
      </c>
      <c r="E43" s="1" t="s">
        <v>617</v>
      </c>
      <c r="F43" s="74">
        <v>1010405009378</v>
      </c>
      <c r="G43" s="1" t="s">
        <v>598</v>
      </c>
      <c r="H43" s="106">
        <v>10159000</v>
      </c>
      <c r="I43" s="106">
        <v>10158603</v>
      </c>
      <c r="J43" s="65">
        <f t="shared" si="1"/>
        <v>0.999</v>
      </c>
      <c r="K43" s="107" t="s">
        <v>725</v>
      </c>
      <c r="L43" s="112" t="s">
        <v>232</v>
      </c>
      <c r="M43" s="54" t="s">
        <v>17</v>
      </c>
      <c r="N43" s="107">
        <v>1</v>
      </c>
      <c r="O43" s="113" t="s">
        <v>96</v>
      </c>
    </row>
    <row r="44" spans="1:15" ht="94.5" customHeight="1">
      <c r="A44" s="105" t="s">
        <v>594</v>
      </c>
      <c r="B44" s="1" t="s">
        <v>618</v>
      </c>
      <c r="C44" s="1" t="s">
        <v>596</v>
      </c>
      <c r="D44" s="97">
        <v>42557</v>
      </c>
      <c r="E44" s="1" t="s">
        <v>619</v>
      </c>
      <c r="F44" s="74">
        <v>9010405010428</v>
      </c>
      <c r="G44" s="1" t="s">
        <v>728</v>
      </c>
      <c r="H44" s="75">
        <v>3812000</v>
      </c>
      <c r="I44" s="75">
        <v>3810700</v>
      </c>
      <c r="J44" s="65">
        <f t="shared" si="1"/>
        <v>0.999</v>
      </c>
      <c r="K44" s="66" t="s">
        <v>725</v>
      </c>
      <c r="L44" s="54" t="s">
        <v>599</v>
      </c>
      <c r="M44" s="54" t="s">
        <v>17</v>
      </c>
      <c r="N44" s="66">
        <v>1</v>
      </c>
      <c r="O44" s="113" t="s">
        <v>96</v>
      </c>
    </row>
    <row r="45" spans="1:15" ht="94.5" customHeight="1">
      <c r="A45" s="105" t="s">
        <v>594</v>
      </c>
      <c r="B45" s="1" t="s">
        <v>620</v>
      </c>
      <c r="C45" s="1" t="s">
        <v>596</v>
      </c>
      <c r="D45" s="97">
        <v>42558</v>
      </c>
      <c r="E45" s="1" t="s">
        <v>613</v>
      </c>
      <c r="F45" s="74">
        <v>7430005000879</v>
      </c>
      <c r="G45" s="1" t="s">
        <v>621</v>
      </c>
      <c r="H45" s="75">
        <v>16363586</v>
      </c>
      <c r="I45" s="75">
        <v>16363586</v>
      </c>
      <c r="J45" s="65">
        <f t="shared" si="1"/>
        <v>1</v>
      </c>
      <c r="K45" s="107" t="s">
        <v>725</v>
      </c>
      <c r="L45" s="54" t="s">
        <v>602</v>
      </c>
      <c r="M45" s="54" t="s">
        <v>17</v>
      </c>
      <c r="N45" s="66">
        <v>1</v>
      </c>
      <c r="O45" s="113" t="s">
        <v>96</v>
      </c>
    </row>
    <row r="46" spans="1:15" ht="94.5" customHeight="1">
      <c r="A46" s="105" t="s">
        <v>594</v>
      </c>
      <c r="B46" s="16" t="s">
        <v>622</v>
      </c>
      <c r="C46" s="9" t="s">
        <v>623</v>
      </c>
      <c r="D46" s="51">
        <v>42612</v>
      </c>
      <c r="E46" s="1" t="s">
        <v>736</v>
      </c>
      <c r="F46" s="74">
        <v>8021005009182</v>
      </c>
      <c r="G46" s="1" t="s">
        <v>606</v>
      </c>
      <c r="H46" s="75">
        <v>7702000</v>
      </c>
      <c r="I46" s="75">
        <v>6905174</v>
      </c>
      <c r="J46" s="65">
        <f t="shared" si="1"/>
        <v>0.89600000000000002</v>
      </c>
      <c r="K46" s="107" t="s">
        <v>725</v>
      </c>
      <c r="L46" s="54" t="s">
        <v>599</v>
      </c>
      <c r="M46" s="54" t="s">
        <v>17</v>
      </c>
      <c r="N46" s="66">
        <v>2</v>
      </c>
      <c r="O46" s="113" t="s">
        <v>96</v>
      </c>
    </row>
    <row r="47" spans="1:15" ht="94.5" customHeight="1">
      <c r="A47" s="105" t="s">
        <v>594</v>
      </c>
      <c r="B47" s="1" t="s">
        <v>624</v>
      </c>
      <c r="C47" s="1" t="s">
        <v>596</v>
      </c>
      <c r="D47" s="97">
        <v>42615</v>
      </c>
      <c r="E47" s="11" t="s">
        <v>597</v>
      </c>
      <c r="F47" s="74">
        <v>2010005018803</v>
      </c>
      <c r="G47" s="1" t="s">
        <v>598</v>
      </c>
      <c r="H47" s="75">
        <v>1289000</v>
      </c>
      <c r="I47" s="75">
        <v>1288504</v>
      </c>
      <c r="J47" s="65">
        <f t="shared" si="1"/>
        <v>0.999</v>
      </c>
      <c r="K47" s="66" t="s">
        <v>725</v>
      </c>
      <c r="L47" s="54" t="s">
        <v>599</v>
      </c>
      <c r="M47" s="54" t="s">
        <v>17</v>
      </c>
      <c r="N47" s="66">
        <v>1</v>
      </c>
      <c r="O47" s="113" t="s">
        <v>96</v>
      </c>
    </row>
    <row r="48" spans="1:15" ht="94.5" customHeight="1">
      <c r="A48" s="105" t="s">
        <v>594</v>
      </c>
      <c r="B48" s="1" t="s">
        <v>625</v>
      </c>
      <c r="C48" s="1" t="s">
        <v>596</v>
      </c>
      <c r="D48" s="97">
        <v>42618</v>
      </c>
      <c r="E48" s="1" t="s">
        <v>613</v>
      </c>
      <c r="F48" s="74">
        <v>7430005000879</v>
      </c>
      <c r="G48" s="1" t="s">
        <v>626</v>
      </c>
      <c r="H48" s="75">
        <v>13361342</v>
      </c>
      <c r="I48" s="75">
        <v>13361342</v>
      </c>
      <c r="J48" s="65">
        <f t="shared" si="1"/>
        <v>1</v>
      </c>
      <c r="K48" s="107" t="s">
        <v>725</v>
      </c>
      <c r="L48" s="54" t="s">
        <v>602</v>
      </c>
      <c r="M48" s="54" t="s">
        <v>17</v>
      </c>
      <c r="N48" s="66">
        <v>1</v>
      </c>
      <c r="O48" s="113" t="s">
        <v>96</v>
      </c>
    </row>
    <row r="49" spans="1:15" ht="94.5" customHeight="1">
      <c r="A49" s="105" t="s">
        <v>594</v>
      </c>
      <c r="B49" s="1" t="s">
        <v>627</v>
      </c>
      <c r="C49" s="1" t="s">
        <v>596</v>
      </c>
      <c r="D49" s="97">
        <v>42628</v>
      </c>
      <c r="E49" s="11" t="s">
        <v>731</v>
      </c>
      <c r="F49" s="74">
        <v>6010405009456</v>
      </c>
      <c r="G49" s="1" t="s">
        <v>606</v>
      </c>
      <c r="H49" s="75">
        <v>3000000</v>
      </c>
      <c r="I49" s="75">
        <v>2792988</v>
      </c>
      <c r="J49" s="65">
        <f t="shared" si="1"/>
        <v>0.93</v>
      </c>
      <c r="K49" s="66" t="s">
        <v>725</v>
      </c>
      <c r="L49" s="54" t="s">
        <v>599</v>
      </c>
      <c r="M49" s="54" t="s">
        <v>17</v>
      </c>
      <c r="N49" s="66">
        <v>1</v>
      </c>
      <c r="O49" s="113" t="s">
        <v>96</v>
      </c>
    </row>
    <row r="50" spans="1:15" ht="94.5" customHeight="1">
      <c r="A50" s="105" t="s">
        <v>594</v>
      </c>
      <c r="B50" s="1" t="s">
        <v>628</v>
      </c>
      <c r="C50" s="1" t="s">
        <v>596</v>
      </c>
      <c r="D50" s="114">
        <v>42654</v>
      </c>
      <c r="E50" s="1" t="s">
        <v>736</v>
      </c>
      <c r="F50" s="74">
        <v>8021005009182</v>
      </c>
      <c r="G50" s="1" t="s">
        <v>606</v>
      </c>
      <c r="H50" s="75">
        <v>9124000</v>
      </c>
      <c r="I50" s="75">
        <v>8984125</v>
      </c>
      <c r="J50" s="65">
        <f t="shared" si="1"/>
        <v>0.98399999999999999</v>
      </c>
      <c r="K50" s="107" t="s">
        <v>725</v>
      </c>
      <c r="L50" s="54" t="s">
        <v>599</v>
      </c>
      <c r="M50" s="54" t="s">
        <v>17</v>
      </c>
      <c r="N50" s="66">
        <v>2</v>
      </c>
      <c r="O50" s="113" t="s">
        <v>96</v>
      </c>
    </row>
    <row r="51" spans="1:15" ht="100.5" customHeight="1">
      <c r="A51" s="87" t="s">
        <v>65</v>
      </c>
      <c r="B51" s="11" t="s">
        <v>66</v>
      </c>
      <c r="C51" s="11" t="s">
        <v>67</v>
      </c>
      <c r="D51" s="115">
        <v>42461</v>
      </c>
      <c r="E51" s="11" t="s">
        <v>737</v>
      </c>
      <c r="F51" s="160">
        <v>4010005018834</v>
      </c>
      <c r="G51" s="11" t="s">
        <v>738</v>
      </c>
      <c r="H51" s="116">
        <v>2592000</v>
      </c>
      <c r="I51" s="116">
        <v>2592000</v>
      </c>
      <c r="J51" s="117">
        <v>1</v>
      </c>
      <c r="K51" s="95" t="s">
        <v>725</v>
      </c>
      <c r="L51" s="118" t="s">
        <v>12</v>
      </c>
      <c r="M51" s="118" t="s">
        <v>17</v>
      </c>
      <c r="N51" s="95" t="s">
        <v>20</v>
      </c>
      <c r="O51" s="110"/>
    </row>
    <row r="52" spans="1:15" ht="100.5" customHeight="1">
      <c r="A52" s="87" t="s">
        <v>65</v>
      </c>
      <c r="B52" s="11" t="s">
        <v>68</v>
      </c>
      <c r="C52" s="11" t="s">
        <v>69</v>
      </c>
      <c r="D52" s="115">
        <v>42698</v>
      </c>
      <c r="E52" s="11" t="s">
        <v>70</v>
      </c>
      <c r="F52" s="52">
        <v>6090005000213</v>
      </c>
      <c r="G52" s="11" t="s">
        <v>71</v>
      </c>
      <c r="H52" s="116">
        <v>4438800</v>
      </c>
      <c r="I52" s="116">
        <v>4266000</v>
      </c>
      <c r="J52" s="117">
        <v>0.96099999999999997</v>
      </c>
      <c r="K52" s="95" t="s">
        <v>725</v>
      </c>
      <c r="L52" s="118" t="s">
        <v>13</v>
      </c>
      <c r="M52" s="118" t="s">
        <v>17</v>
      </c>
      <c r="N52" s="95">
        <v>1</v>
      </c>
      <c r="O52" s="110"/>
    </row>
    <row r="53" spans="1:15" ht="110.25" customHeight="1">
      <c r="A53" s="87" t="s">
        <v>65</v>
      </c>
      <c r="B53" s="11" t="s">
        <v>72</v>
      </c>
      <c r="C53" s="11" t="s">
        <v>73</v>
      </c>
      <c r="D53" s="115">
        <v>42544</v>
      </c>
      <c r="E53" s="11" t="s">
        <v>74</v>
      </c>
      <c r="F53" s="74">
        <v>4011405001520</v>
      </c>
      <c r="G53" s="11" t="s">
        <v>75</v>
      </c>
      <c r="H53" s="116">
        <v>128220540</v>
      </c>
      <c r="I53" s="116" t="s">
        <v>76</v>
      </c>
      <c r="J53" s="117">
        <v>1</v>
      </c>
      <c r="K53" s="95" t="s">
        <v>725</v>
      </c>
      <c r="L53" s="118" t="s">
        <v>12</v>
      </c>
      <c r="M53" s="118" t="s">
        <v>17</v>
      </c>
      <c r="N53" s="95">
        <v>41</v>
      </c>
      <c r="O53" s="110" t="s">
        <v>77</v>
      </c>
    </row>
    <row r="54" spans="1:15" ht="129.75" customHeight="1">
      <c r="A54" s="87" t="s">
        <v>78</v>
      </c>
      <c r="B54" s="11" t="s">
        <v>86</v>
      </c>
      <c r="C54" s="11" t="s">
        <v>83</v>
      </c>
      <c r="D54" s="89">
        <v>42461</v>
      </c>
      <c r="E54" s="11" t="s">
        <v>739</v>
      </c>
      <c r="F54" s="119">
        <v>8011505001508</v>
      </c>
      <c r="G54" s="1" t="s">
        <v>87</v>
      </c>
      <c r="H54" s="120">
        <v>119999543</v>
      </c>
      <c r="I54" s="120">
        <v>119999543</v>
      </c>
      <c r="J54" s="121">
        <v>1</v>
      </c>
      <c r="K54" s="90" t="s">
        <v>740</v>
      </c>
      <c r="L54" s="91" t="s">
        <v>88</v>
      </c>
      <c r="M54" s="118" t="s">
        <v>17</v>
      </c>
      <c r="N54" s="90">
        <v>1</v>
      </c>
      <c r="O54" s="122"/>
    </row>
    <row r="55" spans="1:15" ht="191.25" customHeight="1">
      <c r="A55" s="46" t="s">
        <v>78</v>
      </c>
      <c r="B55" s="11" t="s">
        <v>89</v>
      </c>
      <c r="C55" s="11" t="s">
        <v>83</v>
      </c>
      <c r="D55" s="89">
        <v>42461</v>
      </c>
      <c r="E55" s="11" t="s">
        <v>90</v>
      </c>
      <c r="F55" s="119">
        <v>8011505001508</v>
      </c>
      <c r="G55" s="1" t="s">
        <v>91</v>
      </c>
      <c r="H55" s="120">
        <v>94371811</v>
      </c>
      <c r="I55" s="120">
        <v>94371811</v>
      </c>
      <c r="J55" s="121">
        <v>1</v>
      </c>
      <c r="K55" s="90" t="s">
        <v>740</v>
      </c>
      <c r="L55" s="91" t="s">
        <v>88</v>
      </c>
      <c r="M55" s="118" t="s">
        <v>17</v>
      </c>
      <c r="N55" s="90">
        <v>2</v>
      </c>
      <c r="O55" s="122"/>
    </row>
    <row r="56" spans="1:15" ht="125.25" customHeight="1">
      <c r="A56" s="46" t="s">
        <v>78</v>
      </c>
      <c r="B56" s="1" t="s">
        <v>92</v>
      </c>
      <c r="C56" s="1" t="s">
        <v>82</v>
      </c>
      <c r="D56" s="123">
        <v>42461</v>
      </c>
      <c r="E56" s="1" t="s">
        <v>741</v>
      </c>
      <c r="F56" s="124">
        <v>7011105005414</v>
      </c>
      <c r="G56" s="1" t="s">
        <v>93</v>
      </c>
      <c r="H56" s="69">
        <v>92875000</v>
      </c>
      <c r="I56" s="69">
        <v>92875000</v>
      </c>
      <c r="J56" s="42">
        <v>1</v>
      </c>
      <c r="K56" s="43" t="s">
        <v>740</v>
      </c>
      <c r="L56" s="40" t="s">
        <v>85</v>
      </c>
      <c r="M56" s="54" t="s">
        <v>17</v>
      </c>
      <c r="N56" s="43">
        <v>76</v>
      </c>
      <c r="O56" s="125"/>
    </row>
    <row r="57" spans="1:15" ht="114.75" customHeight="1">
      <c r="A57" s="46" t="s">
        <v>78</v>
      </c>
      <c r="B57" s="1" t="s">
        <v>94</v>
      </c>
      <c r="C57" s="1" t="s">
        <v>82</v>
      </c>
      <c r="D57" s="123">
        <v>42461</v>
      </c>
      <c r="E57" s="1" t="s">
        <v>742</v>
      </c>
      <c r="F57" s="124">
        <v>9010005015595</v>
      </c>
      <c r="G57" s="1" t="s">
        <v>95</v>
      </c>
      <c r="H57" s="69" t="s">
        <v>96</v>
      </c>
      <c r="I57" s="69">
        <v>65790021</v>
      </c>
      <c r="J57" s="126" t="s">
        <v>740</v>
      </c>
      <c r="K57" s="43" t="s">
        <v>740</v>
      </c>
      <c r="L57" s="40" t="s">
        <v>81</v>
      </c>
      <c r="M57" s="54" t="s">
        <v>17</v>
      </c>
      <c r="N57" s="43">
        <v>1</v>
      </c>
      <c r="O57" s="125"/>
    </row>
    <row r="58" spans="1:15" ht="88.5" customHeight="1">
      <c r="A58" s="46" t="s">
        <v>78</v>
      </c>
      <c r="B58" s="11" t="s">
        <v>97</v>
      </c>
      <c r="C58" s="11" t="s">
        <v>79</v>
      </c>
      <c r="D58" s="89">
        <v>42461</v>
      </c>
      <c r="E58" s="11" t="s">
        <v>743</v>
      </c>
      <c r="F58" s="119">
        <v>1010005016007</v>
      </c>
      <c r="G58" s="1" t="s">
        <v>744</v>
      </c>
      <c r="H58" s="120">
        <v>59811316</v>
      </c>
      <c r="I58" s="120">
        <v>59811316</v>
      </c>
      <c r="J58" s="121">
        <v>1</v>
      </c>
      <c r="K58" s="90" t="s">
        <v>745</v>
      </c>
      <c r="L58" s="91" t="s">
        <v>85</v>
      </c>
      <c r="M58" s="118" t="s">
        <v>17</v>
      </c>
      <c r="N58" s="90">
        <v>11</v>
      </c>
      <c r="O58" s="122"/>
    </row>
    <row r="59" spans="1:15" ht="88.5" customHeight="1">
      <c r="A59" s="46" t="s">
        <v>78</v>
      </c>
      <c r="B59" s="1" t="s">
        <v>98</v>
      </c>
      <c r="C59" s="1" t="s">
        <v>82</v>
      </c>
      <c r="D59" s="123">
        <v>42461</v>
      </c>
      <c r="E59" s="1" t="s">
        <v>746</v>
      </c>
      <c r="F59" s="124">
        <v>1011105005122</v>
      </c>
      <c r="G59" s="1" t="s">
        <v>747</v>
      </c>
      <c r="H59" s="69" t="s">
        <v>96</v>
      </c>
      <c r="I59" s="69">
        <v>47366000</v>
      </c>
      <c r="J59" s="126" t="s">
        <v>745</v>
      </c>
      <c r="K59" s="43" t="s">
        <v>745</v>
      </c>
      <c r="L59" s="40" t="s">
        <v>81</v>
      </c>
      <c r="M59" s="54" t="s">
        <v>17</v>
      </c>
      <c r="N59" s="43">
        <v>1</v>
      </c>
      <c r="O59" s="125"/>
    </row>
    <row r="60" spans="1:15" ht="112.5" customHeight="1">
      <c r="A60" s="46" t="s">
        <v>78</v>
      </c>
      <c r="B60" s="11" t="s">
        <v>99</v>
      </c>
      <c r="C60" s="11" t="s">
        <v>100</v>
      </c>
      <c r="D60" s="89">
        <v>42461</v>
      </c>
      <c r="E60" s="11" t="s">
        <v>748</v>
      </c>
      <c r="F60" s="119">
        <v>3140005004772</v>
      </c>
      <c r="G60" s="11" t="s">
        <v>749</v>
      </c>
      <c r="H60" s="120" t="s">
        <v>96</v>
      </c>
      <c r="I60" s="120">
        <v>40510000</v>
      </c>
      <c r="J60" s="127" t="s">
        <v>745</v>
      </c>
      <c r="K60" s="90" t="s">
        <v>745</v>
      </c>
      <c r="L60" s="91" t="s">
        <v>81</v>
      </c>
      <c r="M60" s="118" t="s">
        <v>17</v>
      </c>
      <c r="N60" s="90">
        <v>1</v>
      </c>
      <c r="O60" s="122"/>
    </row>
    <row r="61" spans="1:15" ht="204.75" customHeight="1">
      <c r="A61" s="46" t="s">
        <v>78</v>
      </c>
      <c r="B61" s="1" t="s">
        <v>101</v>
      </c>
      <c r="C61" s="1" t="s">
        <v>82</v>
      </c>
      <c r="D61" s="123">
        <v>42461</v>
      </c>
      <c r="E61" s="1" t="s">
        <v>750</v>
      </c>
      <c r="F61" s="124">
        <v>6010405010389</v>
      </c>
      <c r="G61" s="1" t="s">
        <v>102</v>
      </c>
      <c r="H61" s="69">
        <v>40319000</v>
      </c>
      <c r="I61" s="69">
        <v>40319000</v>
      </c>
      <c r="J61" s="42">
        <v>1</v>
      </c>
      <c r="K61" s="43" t="s">
        <v>745</v>
      </c>
      <c r="L61" s="40" t="s">
        <v>85</v>
      </c>
      <c r="M61" s="54" t="s">
        <v>17</v>
      </c>
      <c r="N61" s="43">
        <v>76</v>
      </c>
      <c r="O61" s="125"/>
    </row>
    <row r="62" spans="1:15" ht="135" customHeight="1">
      <c r="A62" s="46" t="s">
        <v>78</v>
      </c>
      <c r="B62" s="11" t="s">
        <v>103</v>
      </c>
      <c r="C62" s="11" t="s">
        <v>83</v>
      </c>
      <c r="D62" s="89">
        <v>42461</v>
      </c>
      <c r="E62" s="11" t="s">
        <v>751</v>
      </c>
      <c r="F62" s="119">
        <v>8011505001508</v>
      </c>
      <c r="G62" s="1" t="s">
        <v>104</v>
      </c>
      <c r="H62" s="120">
        <v>37625930</v>
      </c>
      <c r="I62" s="120">
        <v>37625930</v>
      </c>
      <c r="J62" s="121">
        <v>1</v>
      </c>
      <c r="K62" s="90" t="s">
        <v>745</v>
      </c>
      <c r="L62" s="91" t="s">
        <v>88</v>
      </c>
      <c r="M62" s="118" t="s">
        <v>17</v>
      </c>
      <c r="N62" s="90">
        <v>1</v>
      </c>
      <c r="O62" s="122"/>
    </row>
    <row r="63" spans="1:15" ht="135.75" customHeight="1">
      <c r="A63" s="46" t="s">
        <v>78</v>
      </c>
      <c r="B63" s="11" t="s">
        <v>105</v>
      </c>
      <c r="C63" s="11" t="s">
        <v>83</v>
      </c>
      <c r="D63" s="89">
        <v>42461</v>
      </c>
      <c r="E63" s="11" t="s">
        <v>752</v>
      </c>
      <c r="F63" s="119">
        <v>2010405003181</v>
      </c>
      <c r="G63" s="1" t="s">
        <v>106</v>
      </c>
      <c r="H63" s="120">
        <v>30159566</v>
      </c>
      <c r="I63" s="120">
        <v>30159566</v>
      </c>
      <c r="J63" s="121">
        <v>1</v>
      </c>
      <c r="K63" s="90" t="s">
        <v>745</v>
      </c>
      <c r="L63" s="91" t="s">
        <v>88</v>
      </c>
      <c r="M63" s="118" t="s">
        <v>17</v>
      </c>
      <c r="N63" s="90">
        <v>3</v>
      </c>
      <c r="O63" s="122"/>
    </row>
    <row r="64" spans="1:15" ht="138" customHeight="1">
      <c r="A64" s="46" t="s">
        <v>78</v>
      </c>
      <c r="B64" s="11" t="s">
        <v>107</v>
      </c>
      <c r="C64" s="11" t="s">
        <v>83</v>
      </c>
      <c r="D64" s="89">
        <v>42461</v>
      </c>
      <c r="E64" s="11" t="s">
        <v>753</v>
      </c>
      <c r="F64" s="119">
        <v>7011005000309</v>
      </c>
      <c r="G64" s="1" t="s">
        <v>108</v>
      </c>
      <c r="H64" s="120">
        <v>23160136</v>
      </c>
      <c r="I64" s="120">
        <v>23160136</v>
      </c>
      <c r="J64" s="121">
        <v>1</v>
      </c>
      <c r="K64" s="90" t="s">
        <v>745</v>
      </c>
      <c r="L64" s="91" t="s">
        <v>88</v>
      </c>
      <c r="M64" s="118" t="s">
        <v>17</v>
      </c>
      <c r="N64" s="90">
        <v>5</v>
      </c>
      <c r="O64" s="122"/>
    </row>
    <row r="65" spans="1:15" ht="111.75" customHeight="1">
      <c r="A65" s="46" t="s">
        <v>78</v>
      </c>
      <c r="B65" s="1" t="s">
        <v>109</v>
      </c>
      <c r="C65" s="1" t="s">
        <v>82</v>
      </c>
      <c r="D65" s="123">
        <v>42461</v>
      </c>
      <c r="E65" s="1" t="s">
        <v>754</v>
      </c>
      <c r="F65" s="124">
        <v>7010405010413</v>
      </c>
      <c r="G65" s="1" t="s">
        <v>755</v>
      </c>
      <c r="H65" s="69">
        <v>22490000</v>
      </c>
      <c r="I65" s="69">
        <v>22490000</v>
      </c>
      <c r="J65" s="42">
        <v>1</v>
      </c>
      <c r="K65" s="43" t="s">
        <v>745</v>
      </c>
      <c r="L65" s="40" t="s">
        <v>81</v>
      </c>
      <c r="M65" s="54" t="s">
        <v>17</v>
      </c>
      <c r="N65" s="43">
        <v>1</v>
      </c>
      <c r="O65" s="125"/>
    </row>
    <row r="66" spans="1:15" ht="137.25" customHeight="1">
      <c r="A66" s="46" t="s">
        <v>78</v>
      </c>
      <c r="B66" s="1" t="s">
        <v>110</v>
      </c>
      <c r="C66" s="1" t="s">
        <v>82</v>
      </c>
      <c r="D66" s="123">
        <v>42461</v>
      </c>
      <c r="E66" s="1" t="s">
        <v>756</v>
      </c>
      <c r="F66" s="124">
        <v>8150005000782</v>
      </c>
      <c r="G66" s="1" t="s">
        <v>111</v>
      </c>
      <c r="H66" s="69">
        <v>21677960</v>
      </c>
      <c r="I66" s="69">
        <v>21677960</v>
      </c>
      <c r="J66" s="42">
        <v>1</v>
      </c>
      <c r="K66" s="43" t="s">
        <v>745</v>
      </c>
      <c r="L66" s="40" t="s">
        <v>81</v>
      </c>
      <c r="M66" s="54" t="s">
        <v>17</v>
      </c>
      <c r="N66" s="43">
        <v>1</v>
      </c>
      <c r="O66" s="125"/>
    </row>
    <row r="67" spans="1:15" ht="116.25" customHeight="1">
      <c r="A67" s="46" t="s">
        <v>78</v>
      </c>
      <c r="B67" s="1" t="s">
        <v>112</v>
      </c>
      <c r="C67" s="1" t="s">
        <v>82</v>
      </c>
      <c r="D67" s="123">
        <v>42461</v>
      </c>
      <c r="E67" s="1" t="s">
        <v>757</v>
      </c>
      <c r="F67" s="124">
        <v>8011105005405</v>
      </c>
      <c r="G67" s="1" t="s">
        <v>113</v>
      </c>
      <c r="H67" s="69">
        <v>20999999</v>
      </c>
      <c r="I67" s="69">
        <v>20999999</v>
      </c>
      <c r="J67" s="42">
        <v>1</v>
      </c>
      <c r="K67" s="43" t="s">
        <v>745</v>
      </c>
      <c r="L67" s="40" t="s">
        <v>114</v>
      </c>
      <c r="M67" s="54" t="s">
        <v>17</v>
      </c>
      <c r="N67" s="43">
        <v>1</v>
      </c>
      <c r="O67" s="125"/>
    </row>
    <row r="68" spans="1:15" ht="119.25" customHeight="1">
      <c r="A68" s="46" t="s">
        <v>78</v>
      </c>
      <c r="B68" s="11" t="s">
        <v>115</v>
      </c>
      <c r="C68" s="11" t="s">
        <v>116</v>
      </c>
      <c r="D68" s="89">
        <v>42461</v>
      </c>
      <c r="E68" s="11" t="s">
        <v>758</v>
      </c>
      <c r="F68" s="119">
        <v>1011105004999</v>
      </c>
      <c r="G68" s="11" t="s">
        <v>656</v>
      </c>
      <c r="H68" s="120" t="s">
        <v>96</v>
      </c>
      <c r="I68" s="120">
        <v>20242000</v>
      </c>
      <c r="J68" s="127" t="s">
        <v>745</v>
      </c>
      <c r="K68" s="90" t="s">
        <v>745</v>
      </c>
      <c r="L68" s="91" t="s">
        <v>88</v>
      </c>
      <c r="M68" s="118" t="s">
        <v>17</v>
      </c>
      <c r="N68" s="90">
        <v>6</v>
      </c>
      <c r="O68" s="122"/>
    </row>
    <row r="69" spans="1:15" ht="121.5" customHeight="1">
      <c r="A69" s="46" t="s">
        <v>78</v>
      </c>
      <c r="B69" s="1" t="s">
        <v>117</v>
      </c>
      <c r="C69" s="1" t="s">
        <v>82</v>
      </c>
      <c r="D69" s="123">
        <v>42461</v>
      </c>
      <c r="E69" s="1" t="s">
        <v>759</v>
      </c>
      <c r="F69" s="124">
        <v>6010005016646</v>
      </c>
      <c r="G69" s="1" t="s">
        <v>760</v>
      </c>
      <c r="H69" s="69" t="s">
        <v>96</v>
      </c>
      <c r="I69" s="69">
        <v>17992171</v>
      </c>
      <c r="J69" s="126" t="s">
        <v>740</v>
      </c>
      <c r="K69" s="43" t="s">
        <v>740</v>
      </c>
      <c r="L69" s="40" t="s">
        <v>85</v>
      </c>
      <c r="M69" s="54" t="s">
        <v>17</v>
      </c>
      <c r="N69" s="43">
        <v>2</v>
      </c>
      <c r="O69" s="125"/>
    </row>
    <row r="70" spans="1:15" ht="108" customHeight="1">
      <c r="A70" s="46" t="s">
        <v>78</v>
      </c>
      <c r="B70" s="1" t="s">
        <v>118</v>
      </c>
      <c r="C70" s="1" t="s">
        <v>82</v>
      </c>
      <c r="D70" s="123">
        <v>42461</v>
      </c>
      <c r="E70" s="1" t="s">
        <v>761</v>
      </c>
      <c r="F70" s="124">
        <v>7010405010413</v>
      </c>
      <c r="G70" s="1" t="s">
        <v>119</v>
      </c>
      <c r="H70" s="69">
        <v>15518000</v>
      </c>
      <c r="I70" s="69">
        <v>15518000</v>
      </c>
      <c r="J70" s="42">
        <v>1</v>
      </c>
      <c r="K70" s="43" t="s">
        <v>740</v>
      </c>
      <c r="L70" s="40" t="s">
        <v>81</v>
      </c>
      <c r="M70" s="54" t="s">
        <v>17</v>
      </c>
      <c r="N70" s="43">
        <v>1</v>
      </c>
      <c r="O70" s="125"/>
    </row>
    <row r="71" spans="1:15" ht="140.25" customHeight="1">
      <c r="A71" s="46" t="s">
        <v>78</v>
      </c>
      <c r="B71" s="11" t="s">
        <v>107</v>
      </c>
      <c r="C71" s="11" t="s">
        <v>83</v>
      </c>
      <c r="D71" s="89">
        <v>42461</v>
      </c>
      <c r="E71" s="11" t="s">
        <v>762</v>
      </c>
      <c r="F71" s="119">
        <v>6011005003378</v>
      </c>
      <c r="G71" s="1" t="s">
        <v>120</v>
      </c>
      <c r="H71" s="120">
        <v>15200000</v>
      </c>
      <c r="I71" s="120">
        <v>15200000</v>
      </c>
      <c r="J71" s="121">
        <v>1</v>
      </c>
      <c r="K71" s="90" t="s">
        <v>763</v>
      </c>
      <c r="L71" s="91" t="s">
        <v>88</v>
      </c>
      <c r="M71" s="118" t="s">
        <v>17</v>
      </c>
      <c r="N71" s="90">
        <v>5</v>
      </c>
      <c r="O71" s="122"/>
    </row>
    <row r="72" spans="1:15" ht="108" customHeight="1">
      <c r="A72" s="46" t="s">
        <v>78</v>
      </c>
      <c r="B72" s="1" t="s">
        <v>121</v>
      </c>
      <c r="C72" s="1" t="s">
        <v>82</v>
      </c>
      <c r="D72" s="123">
        <v>42461</v>
      </c>
      <c r="E72" s="1" t="s">
        <v>764</v>
      </c>
      <c r="F72" s="124">
        <v>9010405010667</v>
      </c>
      <c r="G72" s="1" t="s">
        <v>122</v>
      </c>
      <c r="H72" s="69">
        <v>14400000</v>
      </c>
      <c r="I72" s="69">
        <v>14400000</v>
      </c>
      <c r="J72" s="42">
        <v>1</v>
      </c>
      <c r="K72" s="43" t="s">
        <v>763</v>
      </c>
      <c r="L72" s="40" t="s">
        <v>85</v>
      </c>
      <c r="M72" s="54" t="s">
        <v>17</v>
      </c>
      <c r="N72" s="43">
        <v>76</v>
      </c>
      <c r="O72" s="125"/>
    </row>
    <row r="73" spans="1:15" ht="90.75" customHeight="1">
      <c r="A73" s="46" t="s">
        <v>78</v>
      </c>
      <c r="B73" s="1" t="s">
        <v>123</v>
      </c>
      <c r="C73" s="1" t="s">
        <v>82</v>
      </c>
      <c r="D73" s="123">
        <v>42461</v>
      </c>
      <c r="E73" s="1" t="s">
        <v>765</v>
      </c>
      <c r="F73" s="124">
        <v>1011105004454</v>
      </c>
      <c r="G73" s="1" t="s">
        <v>766</v>
      </c>
      <c r="H73" s="69">
        <v>13948000</v>
      </c>
      <c r="I73" s="69">
        <v>13948000</v>
      </c>
      <c r="J73" s="42">
        <v>1</v>
      </c>
      <c r="K73" s="43" t="s">
        <v>763</v>
      </c>
      <c r="L73" s="40" t="s">
        <v>85</v>
      </c>
      <c r="M73" s="54" t="s">
        <v>17</v>
      </c>
      <c r="N73" s="43">
        <v>28</v>
      </c>
      <c r="O73" s="125"/>
    </row>
    <row r="74" spans="1:15" ht="105.75" customHeight="1">
      <c r="A74" s="46" t="s">
        <v>78</v>
      </c>
      <c r="B74" s="1" t="s">
        <v>124</v>
      </c>
      <c r="C74" s="1" t="s">
        <v>82</v>
      </c>
      <c r="D74" s="123">
        <v>42461</v>
      </c>
      <c r="E74" s="1" t="s">
        <v>767</v>
      </c>
      <c r="F74" s="124">
        <v>6010405010389</v>
      </c>
      <c r="G74" s="1" t="s">
        <v>122</v>
      </c>
      <c r="H74" s="69">
        <v>12724000</v>
      </c>
      <c r="I74" s="69">
        <v>12724000</v>
      </c>
      <c r="J74" s="42">
        <v>1</v>
      </c>
      <c r="K74" s="43" t="s">
        <v>763</v>
      </c>
      <c r="L74" s="40" t="s">
        <v>85</v>
      </c>
      <c r="M74" s="54" t="s">
        <v>17</v>
      </c>
      <c r="N74" s="43">
        <v>76</v>
      </c>
      <c r="O74" s="125"/>
    </row>
    <row r="75" spans="1:15" ht="90.75" customHeight="1">
      <c r="A75" s="46" t="s">
        <v>78</v>
      </c>
      <c r="B75" s="1" t="s">
        <v>125</v>
      </c>
      <c r="C75" s="1" t="s">
        <v>82</v>
      </c>
      <c r="D75" s="123">
        <v>42461</v>
      </c>
      <c r="E75" s="1" t="s">
        <v>768</v>
      </c>
      <c r="F75" s="124">
        <v>1430005001164</v>
      </c>
      <c r="G75" s="1" t="s">
        <v>766</v>
      </c>
      <c r="H75" s="69">
        <v>9936951</v>
      </c>
      <c r="I75" s="69">
        <v>9936951</v>
      </c>
      <c r="J75" s="42">
        <v>1</v>
      </c>
      <c r="K75" s="43" t="s">
        <v>763</v>
      </c>
      <c r="L75" s="40" t="s">
        <v>81</v>
      </c>
      <c r="M75" s="54" t="s">
        <v>17</v>
      </c>
      <c r="N75" s="43">
        <v>1</v>
      </c>
      <c r="O75" s="125"/>
    </row>
    <row r="76" spans="1:15" ht="135.75" customHeight="1">
      <c r="A76" s="46" t="s">
        <v>78</v>
      </c>
      <c r="B76" s="11" t="s">
        <v>107</v>
      </c>
      <c r="C76" s="11" t="s">
        <v>83</v>
      </c>
      <c r="D76" s="89">
        <v>42461</v>
      </c>
      <c r="E76" s="11" t="s">
        <v>769</v>
      </c>
      <c r="F76" s="119">
        <v>3011005003760</v>
      </c>
      <c r="G76" s="1" t="s">
        <v>120</v>
      </c>
      <c r="H76" s="120">
        <v>8852190</v>
      </c>
      <c r="I76" s="120">
        <v>8852190</v>
      </c>
      <c r="J76" s="121">
        <v>1</v>
      </c>
      <c r="K76" s="90" t="s">
        <v>763</v>
      </c>
      <c r="L76" s="91" t="s">
        <v>126</v>
      </c>
      <c r="M76" s="118" t="s">
        <v>17</v>
      </c>
      <c r="N76" s="90">
        <v>5</v>
      </c>
      <c r="O76" s="122"/>
    </row>
    <row r="77" spans="1:15" ht="82.5" customHeight="1">
      <c r="A77" s="46" t="s">
        <v>78</v>
      </c>
      <c r="B77" s="11" t="s">
        <v>127</v>
      </c>
      <c r="C77" s="11" t="s">
        <v>128</v>
      </c>
      <c r="D77" s="89">
        <v>42461</v>
      </c>
      <c r="E77" s="11" t="s">
        <v>770</v>
      </c>
      <c r="F77" s="119">
        <v>6011005003312</v>
      </c>
      <c r="G77" s="11" t="s">
        <v>771</v>
      </c>
      <c r="H77" s="120" t="s">
        <v>96</v>
      </c>
      <c r="I77" s="120">
        <v>7901893</v>
      </c>
      <c r="J77" s="127" t="s">
        <v>763</v>
      </c>
      <c r="K77" s="90" t="s">
        <v>763</v>
      </c>
      <c r="L77" s="91" t="s">
        <v>85</v>
      </c>
      <c r="M77" s="118" t="s">
        <v>17</v>
      </c>
      <c r="N77" s="90">
        <v>5</v>
      </c>
      <c r="O77" s="122"/>
    </row>
    <row r="78" spans="1:15" ht="122.25" customHeight="1">
      <c r="A78" s="46" t="s">
        <v>78</v>
      </c>
      <c r="B78" s="1" t="s">
        <v>129</v>
      </c>
      <c r="C78" s="1" t="s">
        <v>82</v>
      </c>
      <c r="D78" s="123">
        <v>42461</v>
      </c>
      <c r="E78" s="1" t="s">
        <v>772</v>
      </c>
      <c r="F78" s="124">
        <v>7011105005414</v>
      </c>
      <c r="G78" s="1" t="s">
        <v>773</v>
      </c>
      <c r="H78" s="69">
        <v>5781000</v>
      </c>
      <c r="I78" s="69">
        <v>5781000</v>
      </c>
      <c r="J78" s="42">
        <v>1</v>
      </c>
      <c r="K78" s="43" t="s">
        <v>763</v>
      </c>
      <c r="L78" s="40" t="s">
        <v>114</v>
      </c>
      <c r="M78" s="54" t="s">
        <v>17</v>
      </c>
      <c r="N78" s="43">
        <v>48</v>
      </c>
      <c r="O78" s="125"/>
    </row>
    <row r="79" spans="1:15" ht="90.75" customHeight="1">
      <c r="A79" s="46" t="s">
        <v>78</v>
      </c>
      <c r="B79" s="1" t="s">
        <v>130</v>
      </c>
      <c r="C79" s="1" t="s">
        <v>82</v>
      </c>
      <c r="D79" s="123">
        <v>42461</v>
      </c>
      <c r="E79" s="1" t="s">
        <v>774</v>
      </c>
      <c r="F79" s="124">
        <v>5010705001808</v>
      </c>
      <c r="G79" s="1" t="s">
        <v>766</v>
      </c>
      <c r="H79" s="69">
        <v>5222027</v>
      </c>
      <c r="I79" s="69">
        <v>5222027</v>
      </c>
      <c r="J79" s="42">
        <v>1</v>
      </c>
      <c r="K79" s="43" t="s">
        <v>763</v>
      </c>
      <c r="L79" s="40" t="s">
        <v>81</v>
      </c>
      <c r="M79" s="54" t="s">
        <v>17</v>
      </c>
      <c r="N79" s="43">
        <v>28</v>
      </c>
      <c r="O79" s="125"/>
    </row>
    <row r="80" spans="1:15" ht="116.25" customHeight="1">
      <c r="A80" s="46" t="s">
        <v>78</v>
      </c>
      <c r="B80" s="1" t="s">
        <v>131</v>
      </c>
      <c r="C80" s="1" t="s">
        <v>82</v>
      </c>
      <c r="D80" s="123">
        <v>42461</v>
      </c>
      <c r="E80" s="1" t="s">
        <v>775</v>
      </c>
      <c r="F80" s="124">
        <v>8011105005405</v>
      </c>
      <c r="G80" s="1" t="s">
        <v>773</v>
      </c>
      <c r="H80" s="69">
        <v>5095000</v>
      </c>
      <c r="I80" s="69">
        <v>5095000</v>
      </c>
      <c r="J80" s="42">
        <v>1</v>
      </c>
      <c r="K80" s="43" t="s">
        <v>763</v>
      </c>
      <c r="L80" s="40" t="s">
        <v>114</v>
      </c>
      <c r="M80" s="54" t="s">
        <v>17</v>
      </c>
      <c r="N80" s="43">
        <v>48</v>
      </c>
      <c r="O80" s="125"/>
    </row>
    <row r="81" spans="1:15" ht="80.25" customHeight="1">
      <c r="A81" s="46" t="s">
        <v>78</v>
      </c>
      <c r="B81" s="11" t="s">
        <v>132</v>
      </c>
      <c r="C81" s="11" t="s">
        <v>128</v>
      </c>
      <c r="D81" s="89">
        <v>42461</v>
      </c>
      <c r="E81" s="11" t="s">
        <v>776</v>
      </c>
      <c r="F81" s="119">
        <v>2010005005941</v>
      </c>
      <c r="G81" s="11" t="s">
        <v>771</v>
      </c>
      <c r="H81" s="120" t="s">
        <v>96</v>
      </c>
      <c r="I81" s="120">
        <v>4499887</v>
      </c>
      <c r="J81" s="127" t="s">
        <v>763</v>
      </c>
      <c r="K81" s="90" t="s">
        <v>763</v>
      </c>
      <c r="L81" s="91" t="s">
        <v>81</v>
      </c>
      <c r="M81" s="118" t="s">
        <v>17</v>
      </c>
      <c r="N81" s="90">
        <v>7</v>
      </c>
      <c r="O81" s="122"/>
    </row>
    <row r="82" spans="1:15" ht="93.75" customHeight="1">
      <c r="A82" s="46" t="s">
        <v>78</v>
      </c>
      <c r="B82" s="1" t="s">
        <v>133</v>
      </c>
      <c r="C82" s="1" t="s">
        <v>82</v>
      </c>
      <c r="D82" s="123">
        <v>42461</v>
      </c>
      <c r="E82" s="1" t="s">
        <v>777</v>
      </c>
      <c r="F82" s="124">
        <v>6010405010496</v>
      </c>
      <c r="G82" s="1" t="s">
        <v>766</v>
      </c>
      <c r="H82" s="69">
        <v>2575000</v>
      </c>
      <c r="I82" s="69">
        <v>2575000</v>
      </c>
      <c r="J82" s="42">
        <v>1</v>
      </c>
      <c r="K82" s="43" t="s">
        <v>763</v>
      </c>
      <c r="L82" s="40" t="s">
        <v>85</v>
      </c>
      <c r="M82" s="54" t="s">
        <v>17</v>
      </c>
      <c r="N82" s="43">
        <v>28</v>
      </c>
      <c r="O82" s="125"/>
    </row>
    <row r="83" spans="1:15" ht="132" customHeight="1">
      <c r="A83" s="46" t="s">
        <v>78</v>
      </c>
      <c r="B83" s="11" t="s">
        <v>134</v>
      </c>
      <c r="C83" s="11" t="s">
        <v>84</v>
      </c>
      <c r="D83" s="89">
        <v>42461</v>
      </c>
      <c r="E83" s="11" t="s">
        <v>778</v>
      </c>
      <c r="F83" s="119">
        <v>3140005020349</v>
      </c>
      <c r="G83" s="11" t="s">
        <v>779</v>
      </c>
      <c r="H83" s="120">
        <v>2400000</v>
      </c>
      <c r="I83" s="120">
        <v>2400000</v>
      </c>
      <c r="J83" s="121">
        <v>1</v>
      </c>
      <c r="K83" s="90" t="s">
        <v>714</v>
      </c>
      <c r="L83" s="91" t="s">
        <v>81</v>
      </c>
      <c r="M83" s="118" t="s">
        <v>17</v>
      </c>
      <c r="N83" s="90">
        <v>13</v>
      </c>
      <c r="O83" s="122"/>
    </row>
    <row r="84" spans="1:15" ht="91.5" customHeight="1">
      <c r="A84" s="46" t="s">
        <v>78</v>
      </c>
      <c r="B84" s="1" t="s">
        <v>135</v>
      </c>
      <c r="C84" s="1" t="s">
        <v>82</v>
      </c>
      <c r="D84" s="123">
        <v>42461</v>
      </c>
      <c r="E84" s="1" t="s">
        <v>780</v>
      </c>
      <c r="F84" s="124">
        <v>6010405009002</v>
      </c>
      <c r="G84" s="1" t="s">
        <v>781</v>
      </c>
      <c r="H84" s="69">
        <v>2232000</v>
      </c>
      <c r="I84" s="69">
        <v>2232000</v>
      </c>
      <c r="J84" s="42">
        <v>1</v>
      </c>
      <c r="K84" s="43" t="s">
        <v>714</v>
      </c>
      <c r="L84" s="40" t="s">
        <v>85</v>
      </c>
      <c r="M84" s="54" t="s">
        <v>17</v>
      </c>
      <c r="N84" s="43">
        <v>28</v>
      </c>
      <c r="O84" s="125"/>
    </row>
    <row r="85" spans="1:15" ht="93" customHeight="1">
      <c r="A85" s="46" t="s">
        <v>78</v>
      </c>
      <c r="B85" s="1" t="s">
        <v>136</v>
      </c>
      <c r="C85" s="1" t="s">
        <v>82</v>
      </c>
      <c r="D85" s="123">
        <v>42461</v>
      </c>
      <c r="E85" s="1" t="s">
        <v>782</v>
      </c>
      <c r="F85" s="124">
        <v>1011105004454</v>
      </c>
      <c r="G85" s="1" t="s">
        <v>781</v>
      </c>
      <c r="H85" s="69">
        <v>1505000</v>
      </c>
      <c r="I85" s="69">
        <v>1505000</v>
      </c>
      <c r="J85" s="42">
        <v>1</v>
      </c>
      <c r="K85" s="43" t="s">
        <v>714</v>
      </c>
      <c r="L85" s="40" t="s">
        <v>85</v>
      </c>
      <c r="M85" s="54" t="s">
        <v>17</v>
      </c>
      <c r="N85" s="43">
        <v>28</v>
      </c>
      <c r="O85" s="125"/>
    </row>
    <row r="86" spans="1:15" ht="134.25" customHeight="1">
      <c r="A86" s="46" t="s">
        <v>78</v>
      </c>
      <c r="B86" s="11" t="s">
        <v>107</v>
      </c>
      <c r="C86" s="11" t="s">
        <v>83</v>
      </c>
      <c r="D86" s="89">
        <v>42461</v>
      </c>
      <c r="E86" s="11" t="s">
        <v>783</v>
      </c>
      <c r="F86" s="119">
        <v>2011005000148</v>
      </c>
      <c r="G86" s="1" t="s">
        <v>120</v>
      </c>
      <c r="H86" s="120">
        <v>900000</v>
      </c>
      <c r="I86" s="120">
        <v>900000</v>
      </c>
      <c r="J86" s="121">
        <v>1</v>
      </c>
      <c r="K86" s="90" t="s">
        <v>784</v>
      </c>
      <c r="L86" s="91" t="s">
        <v>126</v>
      </c>
      <c r="M86" s="118" t="s">
        <v>17</v>
      </c>
      <c r="N86" s="90">
        <v>5</v>
      </c>
      <c r="O86" s="122"/>
    </row>
    <row r="87" spans="1:15" ht="160.5" customHeight="1">
      <c r="A87" s="46" t="s">
        <v>78</v>
      </c>
      <c r="B87" s="1" t="s">
        <v>137</v>
      </c>
      <c r="C87" s="1" t="s">
        <v>82</v>
      </c>
      <c r="D87" s="123">
        <v>42461</v>
      </c>
      <c r="E87" s="1" t="s">
        <v>785</v>
      </c>
      <c r="F87" s="124">
        <v>8150005000782</v>
      </c>
      <c r="G87" s="1" t="s">
        <v>138</v>
      </c>
      <c r="H87" s="69" t="s">
        <v>96</v>
      </c>
      <c r="I87" s="69">
        <v>34943163</v>
      </c>
      <c r="J87" s="126" t="s">
        <v>763</v>
      </c>
      <c r="K87" s="43" t="s">
        <v>763</v>
      </c>
      <c r="L87" s="40" t="s">
        <v>81</v>
      </c>
      <c r="M87" s="54" t="s">
        <v>17</v>
      </c>
      <c r="N87" s="43">
        <v>1</v>
      </c>
      <c r="O87" s="125"/>
    </row>
    <row r="88" spans="1:15" ht="195" customHeight="1">
      <c r="A88" s="46" t="s">
        <v>78</v>
      </c>
      <c r="B88" s="11" t="s">
        <v>139</v>
      </c>
      <c r="C88" s="11" t="s">
        <v>83</v>
      </c>
      <c r="D88" s="89">
        <v>42461</v>
      </c>
      <c r="E88" s="11" t="s">
        <v>786</v>
      </c>
      <c r="F88" s="119">
        <v>8011005003764</v>
      </c>
      <c r="G88" s="1" t="s">
        <v>787</v>
      </c>
      <c r="H88" s="120">
        <v>11998418</v>
      </c>
      <c r="I88" s="120">
        <v>11998418</v>
      </c>
      <c r="J88" s="121">
        <v>1</v>
      </c>
      <c r="K88" s="90" t="s">
        <v>725</v>
      </c>
      <c r="L88" s="91" t="s">
        <v>114</v>
      </c>
      <c r="M88" s="118" t="s">
        <v>17</v>
      </c>
      <c r="N88" s="90" t="s">
        <v>725</v>
      </c>
      <c r="O88" s="122"/>
    </row>
    <row r="89" spans="1:15" ht="299.25" customHeight="1">
      <c r="A89" s="46" t="s">
        <v>78</v>
      </c>
      <c r="B89" s="11" t="s">
        <v>140</v>
      </c>
      <c r="C89" s="11" t="s">
        <v>128</v>
      </c>
      <c r="D89" s="89">
        <v>42461</v>
      </c>
      <c r="E89" s="11" t="s">
        <v>788</v>
      </c>
      <c r="F89" s="119">
        <v>6130005012187</v>
      </c>
      <c r="G89" s="11" t="s">
        <v>141</v>
      </c>
      <c r="H89" s="120" t="s">
        <v>725</v>
      </c>
      <c r="I89" s="120">
        <v>9672778</v>
      </c>
      <c r="J89" s="90" t="s">
        <v>725</v>
      </c>
      <c r="K89" s="90" t="s">
        <v>725</v>
      </c>
      <c r="L89" s="91" t="s">
        <v>81</v>
      </c>
      <c r="M89" s="118" t="s">
        <v>17</v>
      </c>
      <c r="N89" s="90">
        <v>12</v>
      </c>
      <c r="O89" s="122"/>
    </row>
    <row r="90" spans="1:15" ht="115.5" customHeight="1">
      <c r="A90" s="46" t="s">
        <v>78</v>
      </c>
      <c r="B90" s="1" t="s">
        <v>142</v>
      </c>
      <c r="C90" s="1" t="s">
        <v>82</v>
      </c>
      <c r="D90" s="123">
        <v>42467</v>
      </c>
      <c r="E90" s="1" t="s">
        <v>789</v>
      </c>
      <c r="F90" s="124">
        <v>1011005003366</v>
      </c>
      <c r="G90" s="1" t="s">
        <v>143</v>
      </c>
      <c r="H90" s="69">
        <v>1897040</v>
      </c>
      <c r="I90" s="69">
        <v>1897040</v>
      </c>
      <c r="J90" s="42">
        <v>1</v>
      </c>
      <c r="K90" s="43" t="s">
        <v>725</v>
      </c>
      <c r="L90" s="40" t="s">
        <v>85</v>
      </c>
      <c r="M90" s="54" t="s">
        <v>17</v>
      </c>
      <c r="N90" s="43">
        <v>15</v>
      </c>
      <c r="O90" s="125"/>
    </row>
    <row r="91" spans="1:15" ht="104.25" customHeight="1">
      <c r="A91" s="46" t="s">
        <v>78</v>
      </c>
      <c r="B91" s="1" t="s">
        <v>142</v>
      </c>
      <c r="C91" s="1" t="s">
        <v>82</v>
      </c>
      <c r="D91" s="123">
        <v>42467</v>
      </c>
      <c r="E91" s="1" t="s">
        <v>790</v>
      </c>
      <c r="F91" s="124">
        <v>9150005007918</v>
      </c>
      <c r="G91" s="1" t="s">
        <v>143</v>
      </c>
      <c r="H91" s="69">
        <v>1400000</v>
      </c>
      <c r="I91" s="69">
        <v>1400000</v>
      </c>
      <c r="J91" s="42">
        <v>1</v>
      </c>
      <c r="K91" s="43" t="s">
        <v>725</v>
      </c>
      <c r="L91" s="40" t="s">
        <v>81</v>
      </c>
      <c r="M91" s="54" t="s">
        <v>17</v>
      </c>
      <c r="N91" s="43">
        <v>15</v>
      </c>
      <c r="O91" s="125"/>
    </row>
    <row r="92" spans="1:15" ht="111.75" customHeight="1">
      <c r="A92" s="46" t="s">
        <v>78</v>
      </c>
      <c r="B92" s="1" t="s">
        <v>142</v>
      </c>
      <c r="C92" s="1" t="s">
        <v>82</v>
      </c>
      <c r="D92" s="123">
        <v>42468</v>
      </c>
      <c r="E92" s="1" t="s">
        <v>791</v>
      </c>
      <c r="F92" s="124">
        <v>3010405010540</v>
      </c>
      <c r="G92" s="1" t="s">
        <v>144</v>
      </c>
      <c r="H92" s="69">
        <v>7300000</v>
      </c>
      <c r="I92" s="69">
        <v>7300000</v>
      </c>
      <c r="J92" s="42">
        <v>1</v>
      </c>
      <c r="K92" s="43" t="s">
        <v>725</v>
      </c>
      <c r="L92" s="40" t="s">
        <v>81</v>
      </c>
      <c r="M92" s="54" t="s">
        <v>17</v>
      </c>
      <c r="N92" s="43">
        <v>15</v>
      </c>
      <c r="O92" s="125"/>
    </row>
    <row r="93" spans="1:15" ht="111.75" customHeight="1">
      <c r="A93" s="46" t="s">
        <v>78</v>
      </c>
      <c r="B93" s="1" t="s">
        <v>145</v>
      </c>
      <c r="C93" s="1" t="s">
        <v>82</v>
      </c>
      <c r="D93" s="123">
        <v>42471</v>
      </c>
      <c r="E93" s="1" t="s">
        <v>792</v>
      </c>
      <c r="F93" s="124">
        <v>2012405002254</v>
      </c>
      <c r="G93" s="1" t="s">
        <v>793</v>
      </c>
      <c r="H93" s="69">
        <v>6000000</v>
      </c>
      <c r="I93" s="69">
        <v>6000000</v>
      </c>
      <c r="J93" s="42">
        <v>1</v>
      </c>
      <c r="K93" s="43" t="s">
        <v>725</v>
      </c>
      <c r="L93" s="40" t="s">
        <v>81</v>
      </c>
      <c r="M93" s="54" t="s">
        <v>17</v>
      </c>
      <c r="N93" s="43">
        <v>28</v>
      </c>
      <c r="O93" s="125"/>
    </row>
    <row r="94" spans="1:15" ht="125.25" customHeight="1">
      <c r="A94" s="46" t="s">
        <v>78</v>
      </c>
      <c r="B94" s="1" t="s">
        <v>142</v>
      </c>
      <c r="C94" s="1" t="s">
        <v>82</v>
      </c>
      <c r="D94" s="123">
        <v>42473</v>
      </c>
      <c r="E94" s="1" t="s">
        <v>794</v>
      </c>
      <c r="F94" s="124">
        <v>4180005005122</v>
      </c>
      <c r="G94" s="1" t="s">
        <v>143</v>
      </c>
      <c r="H94" s="69">
        <v>4400000</v>
      </c>
      <c r="I94" s="69">
        <v>4400000</v>
      </c>
      <c r="J94" s="42">
        <v>1</v>
      </c>
      <c r="K94" s="43" t="s">
        <v>725</v>
      </c>
      <c r="L94" s="40" t="s">
        <v>85</v>
      </c>
      <c r="M94" s="54" t="s">
        <v>17</v>
      </c>
      <c r="N94" s="43">
        <v>15</v>
      </c>
      <c r="O94" s="125"/>
    </row>
    <row r="95" spans="1:15" ht="237" customHeight="1">
      <c r="A95" s="46" t="s">
        <v>78</v>
      </c>
      <c r="B95" s="11" t="s">
        <v>146</v>
      </c>
      <c r="C95" s="11" t="s">
        <v>116</v>
      </c>
      <c r="D95" s="89">
        <v>42473</v>
      </c>
      <c r="E95" s="11" t="s">
        <v>795</v>
      </c>
      <c r="F95" s="119">
        <v>8011105001998</v>
      </c>
      <c r="G95" s="1" t="s">
        <v>147</v>
      </c>
      <c r="H95" s="120">
        <v>3910416</v>
      </c>
      <c r="I95" s="120">
        <v>3910416</v>
      </c>
      <c r="J95" s="121">
        <v>1</v>
      </c>
      <c r="K95" s="90" t="s">
        <v>725</v>
      </c>
      <c r="L95" s="91" t="s">
        <v>81</v>
      </c>
      <c r="M95" s="118" t="s">
        <v>17</v>
      </c>
      <c r="N95" s="90">
        <v>3</v>
      </c>
      <c r="O95" s="122"/>
    </row>
    <row r="96" spans="1:15" ht="96.75" customHeight="1">
      <c r="A96" s="46" t="s">
        <v>78</v>
      </c>
      <c r="B96" s="1" t="s">
        <v>148</v>
      </c>
      <c r="C96" s="1" t="s">
        <v>82</v>
      </c>
      <c r="D96" s="123">
        <v>42475</v>
      </c>
      <c r="E96" s="1" t="s">
        <v>1184</v>
      </c>
      <c r="F96" s="124">
        <v>1010005018787</v>
      </c>
      <c r="G96" s="1" t="s">
        <v>793</v>
      </c>
      <c r="H96" s="69">
        <v>11000000</v>
      </c>
      <c r="I96" s="69">
        <v>11000000</v>
      </c>
      <c r="J96" s="42">
        <v>1</v>
      </c>
      <c r="K96" s="43" t="s">
        <v>725</v>
      </c>
      <c r="L96" s="40" t="s">
        <v>85</v>
      </c>
      <c r="M96" s="54" t="s">
        <v>17</v>
      </c>
      <c r="N96" s="43">
        <v>28</v>
      </c>
      <c r="O96" s="125"/>
    </row>
    <row r="97" spans="1:15" ht="100.5" customHeight="1">
      <c r="A97" s="46" t="s">
        <v>78</v>
      </c>
      <c r="B97" s="1" t="s">
        <v>149</v>
      </c>
      <c r="C97" s="1" t="s">
        <v>82</v>
      </c>
      <c r="D97" s="123">
        <v>42475</v>
      </c>
      <c r="E97" s="1" t="s">
        <v>796</v>
      </c>
      <c r="F97" s="124">
        <v>4011505001585</v>
      </c>
      <c r="G97" s="1" t="s">
        <v>793</v>
      </c>
      <c r="H97" s="69">
        <v>1281174</v>
      </c>
      <c r="I97" s="69">
        <v>1281174</v>
      </c>
      <c r="J97" s="42">
        <v>1</v>
      </c>
      <c r="K97" s="43" t="s">
        <v>725</v>
      </c>
      <c r="L97" s="40" t="s">
        <v>12</v>
      </c>
      <c r="M97" s="54" t="s">
        <v>17</v>
      </c>
      <c r="N97" s="43">
        <v>28</v>
      </c>
      <c r="O97" s="125"/>
    </row>
    <row r="98" spans="1:15" ht="116.25" customHeight="1">
      <c r="A98" s="46" t="s">
        <v>78</v>
      </c>
      <c r="B98" s="11" t="s">
        <v>150</v>
      </c>
      <c r="C98" s="11" t="s">
        <v>151</v>
      </c>
      <c r="D98" s="89">
        <v>42485</v>
      </c>
      <c r="E98" s="11" t="s">
        <v>797</v>
      </c>
      <c r="F98" s="119">
        <v>6010005015227</v>
      </c>
      <c r="G98" s="11" t="s">
        <v>798</v>
      </c>
      <c r="H98" s="120">
        <v>7400000</v>
      </c>
      <c r="I98" s="120">
        <v>7400000</v>
      </c>
      <c r="J98" s="121">
        <v>1</v>
      </c>
      <c r="K98" s="90" t="s">
        <v>725</v>
      </c>
      <c r="L98" s="91" t="s">
        <v>81</v>
      </c>
      <c r="M98" s="118" t="s">
        <v>17</v>
      </c>
      <c r="N98" s="90">
        <v>7</v>
      </c>
      <c r="O98" s="122"/>
    </row>
    <row r="99" spans="1:15" ht="119.25" customHeight="1">
      <c r="A99" s="46" t="s">
        <v>78</v>
      </c>
      <c r="B99" s="11" t="s">
        <v>152</v>
      </c>
      <c r="C99" s="11" t="s">
        <v>151</v>
      </c>
      <c r="D99" s="89">
        <v>42485</v>
      </c>
      <c r="E99" s="11" t="s">
        <v>799</v>
      </c>
      <c r="F99" s="119">
        <v>1011105005122</v>
      </c>
      <c r="G99" s="11" t="s">
        <v>798</v>
      </c>
      <c r="H99" s="120">
        <v>2500000</v>
      </c>
      <c r="I99" s="120">
        <v>2500000</v>
      </c>
      <c r="J99" s="121">
        <v>1</v>
      </c>
      <c r="K99" s="90" t="s">
        <v>725</v>
      </c>
      <c r="L99" s="91" t="s">
        <v>81</v>
      </c>
      <c r="M99" s="118" t="s">
        <v>17</v>
      </c>
      <c r="N99" s="90">
        <v>7</v>
      </c>
      <c r="O99" s="122"/>
    </row>
    <row r="100" spans="1:15" ht="271.5" customHeight="1">
      <c r="A100" s="46" t="s">
        <v>78</v>
      </c>
      <c r="B100" s="11" t="s">
        <v>153</v>
      </c>
      <c r="C100" s="11" t="s">
        <v>154</v>
      </c>
      <c r="D100" s="89">
        <v>42487</v>
      </c>
      <c r="E100" s="11" t="s">
        <v>800</v>
      </c>
      <c r="F100" s="119">
        <v>8010705001648</v>
      </c>
      <c r="G100" s="11" t="s">
        <v>801</v>
      </c>
      <c r="H100" s="120">
        <v>5040476</v>
      </c>
      <c r="I100" s="120">
        <v>5040476</v>
      </c>
      <c r="J100" s="121">
        <v>1</v>
      </c>
      <c r="K100" s="90" t="s">
        <v>725</v>
      </c>
      <c r="L100" s="91" t="s">
        <v>85</v>
      </c>
      <c r="M100" s="118" t="s">
        <v>17</v>
      </c>
      <c r="N100" s="90">
        <v>1</v>
      </c>
      <c r="O100" s="122"/>
    </row>
    <row r="101" spans="1:15" ht="128.25" customHeight="1">
      <c r="A101" s="46" t="s">
        <v>78</v>
      </c>
      <c r="B101" s="1" t="s">
        <v>802</v>
      </c>
      <c r="C101" s="1" t="s">
        <v>82</v>
      </c>
      <c r="D101" s="123">
        <v>42488</v>
      </c>
      <c r="E101" s="1" t="s">
        <v>803</v>
      </c>
      <c r="F101" s="124">
        <v>3010005018802</v>
      </c>
      <c r="G101" s="1" t="s">
        <v>804</v>
      </c>
      <c r="H101" s="69">
        <v>178845903</v>
      </c>
      <c r="I101" s="69">
        <v>178845903</v>
      </c>
      <c r="J101" s="42">
        <v>1</v>
      </c>
      <c r="K101" s="43" t="s">
        <v>805</v>
      </c>
      <c r="L101" s="40" t="s">
        <v>81</v>
      </c>
      <c r="M101" s="54" t="s">
        <v>17</v>
      </c>
      <c r="N101" s="43">
        <v>2</v>
      </c>
      <c r="O101" s="125"/>
    </row>
    <row r="102" spans="1:15" ht="123" customHeight="1">
      <c r="A102" s="46" t="s">
        <v>78</v>
      </c>
      <c r="B102" s="1" t="s">
        <v>155</v>
      </c>
      <c r="C102" s="1" t="s">
        <v>82</v>
      </c>
      <c r="D102" s="123">
        <v>42492</v>
      </c>
      <c r="E102" s="1" t="s">
        <v>806</v>
      </c>
      <c r="F102" s="124">
        <v>4010405010382</v>
      </c>
      <c r="G102" s="1" t="s">
        <v>122</v>
      </c>
      <c r="H102" s="69">
        <v>27736000</v>
      </c>
      <c r="I102" s="69">
        <v>27736000</v>
      </c>
      <c r="J102" s="42">
        <v>1</v>
      </c>
      <c r="K102" s="43" t="s">
        <v>805</v>
      </c>
      <c r="L102" s="40" t="s">
        <v>88</v>
      </c>
      <c r="M102" s="54" t="s">
        <v>17</v>
      </c>
      <c r="N102" s="43">
        <v>48</v>
      </c>
      <c r="O102" s="125"/>
    </row>
    <row r="103" spans="1:15" ht="132.75" customHeight="1">
      <c r="A103" s="46" t="s">
        <v>78</v>
      </c>
      <c r="B103" s="1" t="s">
        <v>156</v>
      </c>
      <c r="C103" s="1" t="s">
        <v>82</v>
      </c>
      <c r="D103" s="123">
        <v>42492</v>
      </c>
      <c r="E103" s="1" t="s">
        <v>807</v>
      </c>
      <c r="F103" s="124">
        <v>8011105004811</v>
      </c>
      <c r="G103" s="1" t="s">
        <v>122</v>
      </c>
      <c r="H103" s="69">
        <v>21729000</v>
      </c>
      <c r="I103" s="69">
        <v>21729000</v>
      </c>
      <c r="J103" s="42">
        <v>1</v>
      </c>
      <c r="K103" s="43" t="s">
        <v>805</v>
      </c>
      <c r="L103" s="40" t="s">
        <v>80</v>
      </c>
      <c r="M103" s="54" t="s">
        <v>17</v>
      </c>
      <c r="N103" s="43">
        <v>48</v>
      </c>
      <c r="O103" s="125"/>
    </row>
    <row r="104" spans="1:15" ht="128.25" customHeight="1">
      <c r="A104" s="46" t="s">
        <v>78</v>
      </c>
      <c r="B104" s="1" t="s">
        <v>157</v>
      </c>
      <c r="C104" s="1" t="s">
        <v>82</v>
      </c>
      <c r="D104" s="123">
        <v>42492</v>
      </c>
      <c r="E104" s="1" t="s">
        <v>808</v>
      </c>
      <c r="F104" s="124">
        <v>8120005014439</v>
      </c>
      <c r="G104" s="1" t="s">
        <v>809</v>
      </c>
      <c r="H104" s="69">
        <v>15961400</v>
      </c>
      <c r="I104" s="69">
        <v>15961400</v>
      </c>
      <c r="J104" s="42">
        <v>1</v>
      </c>
      <c r="K104" s="43" t="s">
        <v>805</v>
      </c>
      <c r="L104" s="40" t="s">
        <v>81</v>
      </c>
      <c r="M104" s="54" t="s">
        <v>17</v>
      </c>
      <c r="N104" s="43">
        <v>13</v>
      </c>
      <c r="O104" s="125"/>
    </row>
    <row r="105" spans="1:15" ht="108" customHeight="1">
      <c r="A105" s="46" t="s">
        <v>78</v>
      </c>
      <c r="B105" s="1" t="s">
        <v>158</v>
      </c>
      <c r="C105" s="1" t="s">
        <v>82</v>
      </c>
      <c r="D105" s="123">
        <v>42492</v>
      </c>
      <c r="E105" s="1" t="s">
        <v>810</v>
      </c>
      <c r="F105" s="124">
        <v>1010405010476</v>
      </c>
      <c r="G105" s="1" t="s">
        <v>811</v>
      </c>
      <c r="H105" s="69">
        <v>3596271</v>
      </c>
      <c r="I105" s="69">
        <v>3596271</v>
      </c>
      <c r="J105" s="42">
        <v>1</v>
      </c>
      <c r="K105" s="43" t="s">
        <v>805</v>
      </c>
      <c r="L105" s="40" t="s">
        <v>85</v>
      </c>
      <c r="M105" s="54" t="s">
        <v>17</v>
      </c>
      <c r="N105" s="43">
        <v>1</v>
      </c>
      <c r="O105" s="125"/>
    </row>
    <row r="106" spans="1:15" ht="108" customHeight="1">
      <c r="A106" s="46" t="s">
        <v>78</v>
      </c>
      <c r="B106" s="1" t="s">
        <v>159</v>
      </c>
      <c r="C106" s="1" t="s">
        <v>82</v>
      </c>
      <c r="D106" s="123">
        <v>42499</v>
      </c>
      <c r="E106" s="1" t="s">
        <v>812</v>
      </c>
      <c r="F106" s="124">
        <v>5010405008913</v>
      </c>
      <c r="G106" s="1" t="s">
        <v>813</v>
      </c>
      <c r="H106" s="69" t="s">
        <v>96</v>
      </c>
      <c r="I106" s="69">
        <v>2691691</v>
      </c>
      <c r="J106" s="126" t="s">
        <v>805</v>
      </c>
      <c r="K106" s="43" t="s">
        <v>805</v>
      </c>
      <c r="L106" s="40" t="s">
        <v>85</v>
      </c>
      <c r="M106" s="54" t="s">
        <v>17</v>
      </c>
      <c r="N106" s="43">
        <v>59</v>
      </c>
      <c r="O106" s="125"/>
    </row>
    <row r="107" spans="1:15" ht="119.25" customHeight="1">
      <c r="A107" s="46" t="s">
        <v>78</v>
      </c>
      <c r="B107" s="1" t="s">
        <v>160</v>
      </c>
      <c r="C107" s="1" t="s">
        <v>82</v>
      </c>
      <c r="D107" s="123">
        <v>42500</v>
      </c>
      <c r="E107" s="1" t="s">
        <v>814</v>
      </c>
      <c r="F107" s="124">
        <v>8010705001648</v>
      </c>
      <c r="G107" s="1" t="s">
        <v>122</v>
      </c>
      <c r="H107" s="69">
        <v>37601000</v>
      </c>
      <c r="I107" s="69">
        <v>37601000</v>
      </c>
      <c r="J107" s="42">
        <v>1</v>
      </c>
      <c r="K107" s="43" t="s">
        <v>805</v>
      </c>
      <c r="L107" s="40" t="s">
        <v>85</v>
      </c>
      <c r="M107" s="54" t="s">
        <v>17</v>
      </c>
      <c r="N107" s="43">
        <v>76</v>
      </c>
      <c r="O107" s="125"/>
    </row>
    <row r="108" spans="1:15" ht="128.25" customHeight="1">
      <c r="A108" s="46" t="s">
        <v>78</v>
      </c>
      <c r="B108" s="1" t="s">
        <v>161</v>
      </c>
      <c r="C108" s="1" t="s">
        <v>82</v>
      </c>
      <c r="D108" s="123">
        <v>42500</v>
      </c>
      <c r="E108" s="1" t="s">
        <v>815</v>
      </c>
      <c r="F108" s="124">
        <v>9011005003763</v>
      </c>
      <c r="G108" s="1" t="s">
        <v>122</v>
      </c>
      <c r="H108" s="69">
        <v>35893000</v>
      </c>
      <c r="I108" s="69">
        <v>35893000</v>
      </c>
      <c r="J108" s="42">
        <v>1</v>
      </c>
      <c r="K108" s="43" t="s">
        <v>805</v>
      </c>
      <c r="L108" s="40" t="s">
        <v>80</v>
      </c>
      <c r="M108" s="54" t="s">
        <v>17</v>
      </c>
      <c r="N108" s="43">
        <v>48</v>
      </c>
      <c r="O108" s="125"/>
    </row>
    <row r="109" spans="1:15" ht="117" customHeight="1">
      <c r="A109" s="46" t="s">
        <v>78</v>
      </c>
      <c r="B109" s="1" t="s">
        <v>162</v>
      </c>
      <c r="C109" s="1" t="s">
        <v>82</v>
      </c>
      <c r="D109" s="123">
        <v>42500</v>
      </c>
      <c r="E109" s="1" t="s">
        <v>816</v>
      </c>
      <c r="F109" s="124">
        <v>7011005003749</v>
      </c>
      <c r="G109" s="1" t="s">
        <v>122</v>
      </c>
      <c r="H109" s="69">
        <v>26927000</v>
      </c>
      <c r="I109" s="69">
        <v>26927000</v>
      </c>
      <c r="J109" s="42">
        <v>1</v>
      </c>
      <c r="K109" s="43" t="s">
        <v>805</v>
      </c>
      <c r="L109" s="40" t="s">
        <v>80</v>
      </c>
      <c r="M109" s="54" t="s">
        <v>17</v>
      </c>
      <c r="N109" s="43">
        <v>76</v>
      </c>
      <c r="O109" s="125"/>
    </row>
    <row r="110" spans="1:15" ht="117" customHeight="1">
      <c r="A110" s="46" t="s">
        <v>78</v>
      </c>
      <c r="B110" s="1" t="s">
        <v>163</v>
      </c>
      <c r="C110" s="1" t="s">
        <v>82</v>
      </c>
      <c r="D110" s="123">
        <v>42500</v>
      </c>
      <c r="E110" s="1" t="s">
        <v>817</v>
      </c>
      <c r="F110" s="124">
        <v>9230005007802</v>
      </c>
      <c r="G110" s="1" t="s">
        <v>122</v>
      </c>
      <c r="H110" s="69">
        <v>26064000</v>
      </c>
      <c r="I110" s="69">
        <v>26064000</v>
      </c>
      <c r="J110" s="42">
        <v>1</v>
      </c>
      <c r="K110" s="43" t="s">
        <v>805</v>
      </c>
      <c r="L110" s="40" t="s">
        <v>81</v>
      </c>
      <c r="M110" s="54" t="s">
        <v>17</v>
      </c>
      <c r="N110" s="43">
        <v>76</v>
      </c>
      <c r="O110" s="125"/>
    </row>
    <row r="111" spans="1:15" ht="117" customHeight="1">
      <c r="A111" s="46" t="s">
        <v>78</v>
      </c>
      <c r="B111" s="1" t="s">
        <v>164</v>
      </c>
      <c r="C111" s="1" t="s">
        <v>82</v>
      </c>
      <c r="D111" s="123">
        <v>42500</v>
      </c>
      <c r="E111" s="1" t="s">
        <v>818</v>
      </c>
      <c r="F111" s="124">
        <v>7013205001722</v>
      </c>
      <c r="G111" s="1" t="s">
        <v>122</v>
      </c>
      <c r="H111" s="69">
        <v>25745000</v>
      </c>
      <c r="I111" s="69">
        <v>25745000</v>
      </c>
      <c r="J111" s="42">
        <v>1</v>
      </c>
      <c r="K111" s="43" t="s">
        <v>805</v>
      </c>
      <c r="L111" s="40" t="s">
        <v>80</v>
      </c>
      <c r="M111" s="54" t="s">
        <v>17</v>
      </c>
      <c r="N111" s="43">
        <v>48</v>
      </c>
      <c r="O111" s="125"/>
    </row>
    <row r="112" spans="1:15" ht="117" customHeight="1">
      <c r="A112" s="46" t="s">
        <v>78</v>
      </c>
      <c r="B112" s="1" t="s">
        <v>165</v>
      </c>
      <c r="C112" s="1" t="s">
        <v>82</v>
      </c>
      <c r="D112" s="123">
        <v>42500</v>
      </c>
      <c r="E112" s="1" t="s">
        <v>819</v>
      </c>
      <c r="F112" s="124">
        <v>4010005006178</v>
      </c>
      <c r="G112" s="1" t="s">
        <v>820</v>
      </c>
      <c r="H112" s="69">
        <v>24961000</v>
      </c>
      <c r="I112" s="69">
        <v>24961000</v>
      </c>
      <c r="J112" s="42">
        <v>1</v>
      </c>
      <c r="K112" s="43" t="s">
        <v>805</v>
      </c>
      <c r="L112" s="40" t="s">
        <v>114</v>
      </c>
      <c r="M112" s="54" t="s">
        <v>17</v>
      </c>
      <c r="N112" s="43">
        <v>48</v>
      </c>
      <c r="O112" s="125"/>
    </row>
    <row r="113" spans="1:15" ht="117" customHeight="1">
      <c r="A113" s="46" t="s">
        <v>78</v>
      </c>
      <c r="B113" s="1" t="s">
        <v>166</v>
      </c>
      <c r="C113" s="1" t="s">
        <v>82</v>
      </c>
      <c r="D113" s="123">
        <v>42500</v>
      </c>
      <c r="E113" s="1" t="s">
        <v>821</v>
      </c>
      <c r="F113" s="124">
        <v>6011005003254</v>
      </c>
      <c r="G113" s="1" t="s">
        <v>122</v>
      </c>
      <c r="H113" s="69">
        <v>23423000</v>
      </c>
      <c r="I113" s="69">
        <v>23423000</v>
      </c>
      <c r="J113" s="42">
        <v>1</v>
      </c>
      <c r="K113" s="43" t="s">
        <v>805</v>
      </c>
      <c r="L113" s="40" t="s">
        <v>80</v>
      </c>
      <c r="M113" s="54" t="s">
        <v>17</v>
      </c>
      <c r="N113" s="43">
        <v>48</v>
      </c>
      <c r="O113" s="125"/>
    </row>
    <row r="114" spans="1:15" ht="117" customHeight="1">
      <c r="A114" s="46" t="s">
        <v>78</v>
      </c>
      <c r="B114" s="1" t="s">
        <v>167</v>
      </c>
      <c r="C114" s="1" t="s">
        <v>82</v>
      </c>
      <c r="D114" s="123">
        <v>42500</v>
      </c>
      <c r="E114" s="1" t="s">
        <v>822</v>
      </c>
      <c r="F114" s="124">
        <v>3010005018802</v>
      </c>
      <c r="G114" s="1" t="s">
        <v>823</v>
      </c>
      <c r="H114" s="69">
        <v>21206730</v>
      </c>
      <c r="I114" s="69">
        <v>21206730</v>
      </c>
      <c r="J114" s="42">
        <v>1</v>
      </c>
      <c r="K114" s="43" t="s">
        <v>763</v>
      </c>
      <c r="L114" s="40" t="s">
        <v>81</v>
      </c>
      <c r="M114" s="54" t="s">
        <v>17</v>
      </c>
      <c r="N114" s="43">
        <v>2</v>
      </c>
      <c r="O114" s="125"/>
    </row>
    <row r="115" spans="1:15" ht="111.75" customHeight="1">
      <c r="A115" s="46" t="s">
        <v>78</v>
      </c>
      <c r="B115" s="1" t="s">
        <v>168</v>
      </c>
      <c r="C115" s="1" t="s">
        <v>82</v>
      </c>
      <c r="D115" s="123">
        <v>42500</v>
      </c>
      <c r="E115" s="1" t="s">
        <v>824</v>
      </c>
      <c r="F115" s="124">
        <v>4010005006178</v>
      </c>
      <c r="G115" s="1" t="s">
        <v>122</v>
      </c>
      <c r="H115" s="69">
        <v>19202000</v>
      </c>
      <c r="I115" s="69">
        <v>19202000</v>
      </c>
      <c r="J115" s="42">
        <v>1</v>
      </c>
      <c r="K115" s="43" t="s">
        <v>763</v>
      </c>
      <c r="L115" s="40" t="s">
        <v>85</v>
      </c>
      <c r="M115" s="54" t="s">
        <v>17</v>
      </c>
      <c r="N115" s="43">
        <v>76</v>
      </c>
      <c r="O115" s="125"/>
    </row>
    <row r="116" spans="1:15" ht="159" customHeight="1">
      <c r="A116" s="46" t="s">
        <v>78</v>
      </c>
      <c r="B116" s="1" t="s">
        <v>169</v>
      </c>
      <c r="C116" s="1" t="s">
        <v>82</v>
      </c>
      <c r="D116" s="123">
        <v>42500</v>
      </c>
      <c r="E116" s="1" t="s">
        <v>825</v>
      </c>
      <c r="F116" s="124">
        <v>7011005003749</v>
      </c>
      <c r="G116" s="1" t="s">
        <v>122</v>
      </c>
      <c r="H116" s="69">
        <v>17479000</v>
      </c>
      <c r="I116" s="69">
        <v>17479000</v>
      </c>
      <c r="J116" s="42">
        <v>1</v>
      </c>
      <c r="K116" s="43" t="s">
        <v>763</v>
      </c>
      <c r="L116" s="40" t="s">
        <v>80</v>
      </c>
      <c r="M116" s="54" t="s">
        <v>17</v>
      </c>
      <c r="N116" s="43">
        <v>76</v>
      </c>
      <c r="O116" s="125"/>
    </row>
    <row r="117" spans="1:15" ht="122.25" customHeight="1">
      <c r="A117" s="46" t="s">
        <v>78</v>
      </c>
      <c r="B117" s="1" t="s">
        <v>170</v>
      </c>
      <c r="C117" s="1" t="s">
        <v>82</v>
      </c>
      <c r="D117" s="123">
        <v>42500</v>
      </c>
      <c r="E117" s="1" t="s">
        <v>826</v>
      </c>
      <c r="F117" s="124">
        <v>3011005000015</v>
      </c>
      <c r="G117" s="1" t="s">
        <v>122</v>
      </c>
      <c r="H117" s="69">
        <v>16734000</v>
      </c>
      <c r="I117" s="69">
        <v>16734000</v>
      </c>
      <c r="J117" s="42">
        <v>1</v>
      </c>
      <c r="K117" s="43" t="s">
        <v>763</v>
      </c>
      <c r="L117" s="40" t="s">
        <v>85</v>
      </c>
      <c r="M117" s="54" t="s">
        <v>17</v>
      </c>
      <c r="N117" s="43">
        <v>76</v>
      </c>
      <c r="O117" s="125"/>
    </row>
    <row r="118" spans="1:15" ht="123" customHeight="1">
      <c r="A118" s="46" t="s">
        <v>78</v>
      </c>
      <c r="B118" s="1" t="s">
        <v>171</v>
      </c>
      <c r="C118" s="1" t="s">
        <v>82</v>
      </c>
      <c r="D118" s="123">
        <v>42500</v>
      </c>
      <c r="E118" s="1" t="s">
        <v>827</v>
      </c>
      <c r="F118" s="124">
        <v>5011105004830</v>
      </c>
      <c r="G118" s="1" t="s">
        <v>122</v>
      </c>
      <c r="H118" s="69">
        <v>13904000</v>
      </c>
      <c r="I118" s="69">
        <v>13904000</v>
      </c>
      <c r="J118" s="42">
        <v>1</v>
      </c>
      <c r="K118" s="43" t="s">
        <v>763</v>
      </c>
      <c r="L118" s="40" t="s">
        <v>85</v>
      </c>
      <c r="M118" s="54" t="s">
        <v>17</v>
      </c>
      <c r="N118" s="43">
        <v>76</v>
      </c>
      <c r="O118" s="125"/>
    </row>
    <row r="119" spans="1:15" ht="111" customHeight="1">
      <c r="A119" s="46" t="s">
        <v>78</v>
      </c>
      <c r="B119" s="1" t="s">
        <v>172</v>
      </c>
      <c r="C119" s="1" t="s">
        <v>82</v>
      </c>
      <c r="D119" s="123">
        <v>42500</v>
      </c>
      <c r="E119" s="1" t="s">
        <v>828</v>
      </c>
      <c r="F119" s="124">
        <v>7010605000024</v>
      </c>
      <c r="G119" s="1" t="s">
        <v>122</v>
      </c>
      <c r="H119" s="69">
        <v>13292000</v>
      </c>
      <c r="I119" s="69">
        <v>13292000</v>
      </c>
      <c r="J119" s="42">
        <v>1</v>
      </c>
      <c r="K119" s="43" t="s">
        <v>763</v>
      </c>
      <c r="L119" s="40" t="s">
        <v>85</v>
      </c>
      <c r="M119" s="54" t="s">
        <v>17</v>
      </c>
      <c r="N119" s="43">
        <v>76</v>
      </c>
      <c r="O119" s="125"/>
    </row>
    <row r="120" spans="1:15" ht="111" customHeight="1">
      <c r="A120" s="46" t="s">
        <v>78</v>
      </c>
      <c r="B120" s="1" t="s">
        <v>173</v>
      </c>
      <c r="C120" s="1" t="s">
        <v>82</v>
      </c>
      <c r="D120" s="123">
        <v>42500</v>
      </c>
      <c r="E120" s="1" t="s">
        <v>825</v>
      </c>
      <c r="F120" s="124">
        <v>7011005003749</v>
      </c>
      <c r="G120" s="1" t="s">
        <v>122</v>
      </c>
      <c r="H120" s="69">
        <v>9870000</v>
      </c>
      <c r="I120" s="69">
        <v>9870000</v>
      </c>
      <c r="J120" s="42">
        <v>1</v>
      </c>
      <c r="K120" s="43" t="s">
        <v>763</v>
      </c>
      <c r="L120" s="40" t="s">
        <v>174</v>
      </c>
      <c r="M120" s="54" t="s">
        <v>17</v>
      </c>
      <c r="N120" s="43">
        <v>76</v>
      </c>
      <c r="O120" s="125"/>
    </row>
    <row r="121" spans="1:15" ht="111" customHeight="1">
      <c r="A121" s="46" t="s">
        <v>78</v>
      </c>
      <c r="B121" s="1" t="s">
        <v>175</v>
      </c>
      <c r="C121" s="1" t="s">
        <v>82</v>
      </c>
      <c r="D121" s="123">
        <v>42500</v>
      </c>
      <c r="E121" s="1" t="s">
        <v>829</v>
      </c>
      <c r="F121" s="124">
        <v>7010605000024</v>
      </c>
      <c r="G121" s="1" t="s">
        <v>122</v>
      </c>
      <c r="H121" s="69">
        <v>9694000</v>
      </c>
      <c r="I121" s="69">
        <v>9694000</v>
      </c>
      <c r="J121" s="42">
        <v>1</v>
      </c>
      <c r="K121" s="43" t="s">
        <v>763</v>
      </c>
      <c r="L121" s="40" t="s">
        <v>114</v>
      </c>
      <c r="M121" s="54" t="s">
        <v>17</v>
      </c>
      <c r="N121" s="43">
        <v>48</v>
      </c>
      <c r="O121" s="125"/>
    </row>
    <row r="122" spans="1:15" ht="131.25" customHeight="1">
      <c r="A122" s="46" t="s">
        <v>78</v>
      </c>
      <c r="B122" s="1" t="s">
        <v>176</v>
      </c>
      <c r="C122" s="1" t="s">
        <v>82</v>
      </c>
      <c r="D122" s="123">
        <v>42500</v>
      </c>
      <c r="E122" s="1" t="s">
        <v>830</v>
      </c>
      <c r="F122" s="124">
        <v>2012405002254</v>
      </c>
      <c r="G122" s="1" t="s">
        <v>122</v>
      </c>
      <c r="H122" s="69">
        <v>8752000</v>
      </c>
      <c r="I122" s="69">
        <v>8752000</v>
      </c>
      <c r="J122" s="42">
        <v>1</v>
      </c>
      <c r="K122" s="43" t="s">
        <v>763</v>
      </c>
      <c r="L122" s="40" t="s">
        <v>80</v>
      </c>
      <c r="M122" s="54" t="s">
        <v>17</v>
      </c>
      <c r="N122" s="43">
        <v>48</v>
      </c>
      <c r="O122" s="125"/>
    </row>
    <row r="123" spans="1:15" ht="114.75" customHeight="1">
      <c r="A123" s="46" t="s">
        <v>78</v>
      </c>
      <c r="B123" s="1" t="s">
        <v>177</v>
      </c>
      <c r="C123" s="1" t="s">
        <v>82</v>
      </c>
      <c r="D123" s="123">
        <v>42500</v>
      </c>
      <c r="E123" s="1" t="s">
        <v>831</v>
      </c>
      <c r="F123" s="124">
        <v>8010705001648</v>
      </c>
      <c r="G123" s="1" t="s">
        <v>122</v>
      </c>
      <c r="H123" s="69">
        <v>8708548</v>
      </c>
      <c r="I123" s="69">
        <v>8708548</v>
      </c>
      <c r="J123" s="42">
        <v>1</v>
      </c>
      <c r="K123" s="43" t="s">
        <v>763</v>
      </c>
      <c r="L123" s="40" t="s">
        <v>85</v>
      </c>
      <c r="M123" s="54" t="s">
        <v>17</v>
      </c>
      <c r="N123" s="43">
        <v>76</v>
      </c>
      <c r="O123" s="125"/>
    </row>
    <row r="124" spans="1:15" ht="114.75" customHeight="1">
      <c r="A124" s="46" t="s">
        <v>78</v>
      </c>
      <c r="B124" s="1" t="s">
        <v>178</v>
      </c>
      <c r="C124" s="1" t="s">
        <v>82</v>
      </c>
      <c r="D124" s="123">
        <v>42500</v>
      </c>
      <c r="E124" s="1" t="s">
        <v>832</v>
      </c>
      <c r="F124" s="124">
        <v>9011005000091</v>
      </c>
      <c r="G124" s="1" t="s">
        <v>122</v>
      </c>
      <c r="H124" s="69">
        <v>7730503</v>
      </c>
      <c r="I124" s="69">
        <v>7730503</v>
      </c>
      <c r="J124" s="42">
        <v>1</v>
      </c>
      <c r="K124" s="43" t="s">
        <v>763</v>
      </c>
      <c r="L124" s="40" t="s">
        <v>85</v>
      </c>
      <c r="M124" s="54" t="s">
        <v>17</v>
      </c>
      <c r="N124" s="43">
        <v>76</v>
      </c>
      <c r="O124" s="125"/>
    </row>
    <row r="125" spans="1:15" ht="114.75" customHeight="1">
      <c r="A125" s="46" t="s">
        <v>78</v>
      </c>
      <c r="B125" s="1" t="s">
        <v>179</v>
      </c>
      <c r="C125" s="1" t="s">
        <v>82</v>
      </c>
      <c r="D125" s="123">
        <v>42500</v>
      </c>
      <c r="E125" s="1" t="s">
        <v>833</v>
      </c>
      <c r="F125" s="124">
        <v>6120905004557</v>
      </c>
      <c r="G125" s="1" t="s">
        <v>122</v>
      </c>
      <c r="H125" s="69">
        <v>5650000</v>
      </c>
      <c r="I125" s="69">
        <v>5644848</v>
      </c>
      <c r="J125" s="42">
        <v>1</v>
      </c>
      <c r="K125" s="43" t="s">
        <v>763</v>
      </c>
      <c r="L125" s="40" t="s">
        <v>80</v>
      </c>
      <c r="M125" s="54" t="s">
        <v>17</v>
      </c>
      <c r="N125" s="43">
        <v>48</v>
      </c>
      <c r="O125" s="125"/>
    </row>
    <row r="126" spans="1:15" ht="108" customHeight="1">
      <c r="A126" s="46" t="s">
        <v>78</v>
      </c>
      <c r="B126" s="1" t="s">
        <v>180</v>
      </c>
      <c r="C126" s="1" t="s">
        <v>82</v>
      </c>
      <c r="D126" s="123">
        <v>42500</v>
      </c>
      <c r="E126" s="1" t="s">
        <v>828</v>
      </c>
      <c r="F126" s="124">
        <v>7010605000024</v>
      </c>
      <c r="G126" s="1" t="s">
        <v>122</v>
      </c>
      <c r="H126" s="69">
        <v>4202000</v>
      </c>
      <c r="I126" s="69">
        <v>4202000</v>
      </c>
      <c r="J126" s="42">
        <v>1</v>
      </c>
      <c r="K126" s="43" t="s">
        <v>763</v>
      </c>
      <c r="L126" s="40" t="s">
        <v>85</v>
      </c>
      <c r="M126" s="54" t="s">
        <v>17</v>
      </c>
      <c r="N126" s="43">
        <v>76</v>
      </c>
      <c r="O126" s="125"/>
    </row>
    <row r="127" spans="1:15" ht="108" customHeight="1">
      <c r="A127" s="46" t="s">
        <v>78</v>
      </c>
      <c r="B127" s="1" t="s">
        <v>181</v>
      </c>
      <c r="C127" s="1" t="s">
        <v>82</v>
      </c>
      <c r="D127" s="123">
        <v>42500</v>
      </c>
      <c r="E127" s="1" t="s">
        <v>834</v>
      </c>
      <c r="F127" s="124">
        <v>1011105004727</v>
      </c>
      <c r="G127" s="1" t="s">
        <v>122</v>
      </c>
      <c r="H127" s="69">
        <v>2746000</v>
      </c>
      <c r="I127" s="69">
        <v>2746000</v>
      </c>
      <c r="J127" s="42">
        <v>1</v>
      </c>
      <c r="K127" s="43" t="s">
        <v>763</v>
      </c>
      <c r="L127" s="40" t="s">
        <v>85</v>
      </c>
      <c r="M127" s="54" t="s">
        <v>17</v>
      </c>
      <c r="N127" s="43">
        <v>76</v>
      </c>
      <c r="O127" s="125"/>
    </row>
    <row r="128" spans="1:15" ht="105" customHeight="1">
      <c r="A128" s="46" t="s">
        <v>78</v>
      </c>
      <c r="B128" s="1" t="s">
        <v>182</v>
      </c>
      <c r="C128" s="1" t="s">
        <v>82</v>
      </c>
      <c r="D128" s="123">
        <v>42500</v>
      </c>
      <c r="E128" s="1" t="s">
        <v>835</v>
      </c>
      <c r="F128" s="124">
        <v>5011105004830</v>
      </c>
      <c r="G128" s="1" t="s">
        <v>122</v>
      </c>
      <c r="H128" s="69">
        <v>2313000</v>
      </c>
      <c r="I128" s="69">
        <v>2313000</v>
      </c>
      <c r="J128" s="42">
        <v>1</v>
      </c>
      <c r="K128" s="43" t="s">
        <v>763</v>
      </c>
      <c r="L128" s="40" t="s">
        <v>114</v>
      </c>
      <c r="M128" s="54" t="s">
        <v>17</v>
      </c>
      <c r="N128" s="43">
        <v>48</v>
      </c>
      <c r="O128" s="125"/>
    </row>
    <row r="129" spans="1:15" ht="112.5" customHeight="1">
      <c r="A129" s="46" t="s">
        <v>78</v>
      </c>
      <c r="B129" s="11" t="s">
        <v>183</v>
      </c>
      <c r="C129" s="11" t="s">
        <v>151</v>
      </c>
      <c r="D129" s="89">
        <v>42506</v>
      </c>
      <c r="E129" s="11" t="s">
        <v>836</v>
      </c>
      <c r="F129" s="119">
        <v>1011105005122</v>
      </c>
      <c r="G129" s="11" t="s">
        <v>837</v>
      </c>
      <c r="H129" s="120">
        <v>55000000</v>
      </c>
      <c r="I129" s="120">
        <v>55000000</v>
      </c>
      <c r="J129" s="121">
        <v>1</v>
      </c>
      <c r="K129" s="90" t="s">
        <v>763</v>
      </c>
      <c r="L129" s="91" t="s">
        <v>81</v>
      </c>
      <c r="M129" s="118" t="s">
        <v>17</v>
      </c>
      <c r="N129" s="90">
        <v>7</v>
      </c>
      <c r="O129" s="122"/>
    </row>
    <row r="130" spans="1:15" ht="91.5" customHeight="1">
      <c r="A130" s="46" t="s">
        <v>78</v>
      </c>
      <c r="B130" s="11" t="s">
        <v>184</v>
      </c>
      <c r="C130" s="11" t="s">
        <v>83</v>
      </c>
      <c r="D130" s="89">
        <v>42513</v>
      </c>
      <c r="E130" s="11" t="s">
        <v>838</v>
      </c>
      <c r="F130" s="119">
        <v>3010005018471</v>
      </c>
      <c r="G130" s="11" t="s">
        <v>766</v>
      </c>
      <c r="H130" s="120">
        <v>9918617</v>
      </c>
      <c r="I130" s="120">
        <v>9918617</v>
      </c>
      <c r="J130" s="121">
        <v>1</v>
      </c>
      <c r="K130" s="90" t="s">
        <v>763</v>
      </c>
      <c r="L130" s="91" t="s">
        <v>81</v>
      </c>
      <c r="M130" s="118" t="s">
        <v>17</v>
      </c>
      <c r="N130" s="90">
        <v>44</v>
      </c>
      <c r="O130" s="122"/>
    </row>
    <row r="131" spans="1:15" ht="104.25" customHeight="1">
      <c r="A131" s="46" t="s">
        <v>78</v>
      </c>
      <c r="B131" s="11" t="s">
        <v>185</v>
      </c>
      <c r="C131" s="11" t="s">
        <v>83</v>
      </c>
      <c r="D131" s="89">
        <v>42516</v>
      </c>
      <c r="E131" s="11" t="s">
        <v>839</v>
      </c>
      <c r="F131" s="119">
        <v>1010005016683</v>
      </c>
      <c r="G131" s="11" t="s">
        <v>766</v>
      </c>
      <c r="H131" s="120">
        <v>7999839</v>
      </c>
      <c r="I131" s="120">
        <v>7999839</v>
      </c>
      <c r="J131" s="121">
        <v>1</v>
      </c>
      <c r="K131" s="90" t="s">
        <v>763</v>
      </c>
      <c r="L131" s="91" t="s">
        <v>81</v>
      </c>
      <c r="M131" s="118" t="s">
        <v>17</v>
      </c>
      <c r="N131" s="90">
        <v>35</v>
      </c>
      <c r="O131" s="122"/>
    </row>
    <row r="132" spans="1:15" ht="101.25" customHeight="1">
      <c r="A132" s="46" t="s">
        <v>78</v>
      </c>
      <c r="B132" s="11" t="s">
        <v>107</v>
      </c>
      <c r="C132" s="11" t="s">
        <v>83</v>
      </c>
      <c r="D132" s="89">
        <v>42517</v>
      </c>
      <c r="E132" s="11" t="s">
        <v>840</v>
      </c>
      <c r="F132" s="119">
        <v>6011005003774</v>
      </c>
      <c r="G132" s="11" t="s">
        <v>766</v>
      </c>
      <c r="H132" s="120">
        <v>6099361</v>
      </c>
      <c r="I132" s="120">
        <v>6099361</v>
      </c>
      <c r="J132" s="121">
        <v>1</v>
      </c>
      <c r="K132" s="90" t="s">
        <v>763</v>
      </c>
      <c r="L132" s="91" t="s">
        <v>126</v>
      </c>
      <c r="M132" s="118" t="s">
        <v>17</v>
      </c>
      <c r="N132" s="90">
        <v>5</v>
      </c>
      <c r="O132" s="122"/>
    </row>
    <row r="133" spans="1:15" ht="131.25" customHeight="1">
      <c r="A133" s="46" t="s">
        <v>78</v>
      </c>
      <c r="B133" s="11" t="s">
        <v>107</v>
      </c>
      <c r="C133" s="11" t="s">
        <v>83</v>
      </c>
      <c r="D133" s="89">
        <v>42517</v>
      </c>
      <c r="E133" s="11" t="s">
        <v>841</v>
      </c>
      <c r="F133" s="119">
        <v>4011005003776</v>
      </c>
      <c r="G133" s="11" t="s">
        <v>657</v>
      </c>
      <c r="H133" s="120">
        <v>5552576</v>
      </c>
      <c r="I133" s="120">
        <v>5552576</v>
      </c>
      <c r="J133" s="121">
        <v>1</v>
      </c>
      <c r="K133" s="90" t="s">
        <v>763</v>
      </c>
      <c r="L133" s="91" t="s">
        <v>88</v>
      </c>
      <c r="M133" s="118" t="s">
        <v>17</v>
      </c>
      <c r="N133" s="90">
        <v>5</v>
      </c>
      <c r="O133" s="122"/>
    </row>
    <row r="134" spans="1:15" ht="366.75" customHeight="1">
      <c r="A134" s="46" t="s">
        <v>78</v>
      </c>
      <c r="B134" s="11" t="s">
        <v>185</v>
      </c>
      <c r="C134" s="11" t="s">
        <v>83</v>
      </c>
      <c r="D134" s="89">
        <v>42520</v>
      </c>
      <c r="E134" s="11" t="s">
        <v>842</v>
      </c>
      <c r="F134" s="119">
        <v>6011005003361</v>
      </c>
      <c r="G134" s="1" t="s">
        <v>843</v>
      </c>
      <c r="H134" s="120">
        <v>7926439</v>
      </c>
      <c r="I134" s="120">
        <v>7926439</v>
      </c>
      <c r="J134" s="121">
        <v>1</v>
      </c>
      <c r="K134" s="90" t="s">
        <v>763</v>
      </c>
      <c r="L134" s="91" t="s">
        <v>81</v>
      </c>
      <c r="M134" s="118" t="s">
        <v>17</v>
      </c>
      <c r="N134" s="90">
        <v>35</v>
      </c>
      <c r="O134" s="122"/>
    </row>
    <row r="135" spans="1:15" ht="97.5" customHeight="1">
      <c r="A135" s="46" t="s">
        <v>78</v>
      </c>
      <c r="B135" s="1" t="s">
        <v>186</v>
      </c>
      <c r="C135" s="1" t="s">
        <v>82</v>
      </c>
      <c r="D135" s="123">
        <v>42522</v>
      </c>
      <c r="E135" s="1" t="s">
        <v>844</v>
      </c>
      <c r="F135" s="124">
        <v>8120005014439</v>
      </c>
      <c r="G135" s="1" t="s">
        <v>766</v>
      </c>
      <c r="H135" s="69">
        <v>3381300</v>
      </c>
      <c r="I135" s="69">
        <v>3381300</v>
      </c>
      <c r="J135" s="42">
        <v>1</v>
      </c>
      <c r="K135" s="43" t="s">
        <v>763</v>
      </c>
      <c r="L135" s="40" t="s">
        <v>81</v>
      </c>
      <c r="M135" s="54" t="s">
        <v>17</v>
      </c>
      <c r="N135" s="43">
        <v>22</v>
      </c>
      <c r="O135" s="125"/>
    </row>
    <row r="136" spans="1:15" ht="136.5" customHeight="1">
      <c r="A136" s="46" t="s">
        <v>78</v>
      </c>
      <c r="B136" s="11" t="s">
        <v>107</v>
      </c>
      <c r="C136" s="11" t="s">
        <v>83</v>
      </c>
      <c r="D136" s="89">
        <v>42522</v>
      </c>
      <c r="E136" s="11" t="s">
        <v>845</v>
      </c>
      <c r="F136" s="119">
        <v>9010005018664</v>
      </c>
      <c r="G136" s="11" t="s">
        <v>657</v>
      </c>
      <c r="H136" s="120">
        <v>671990</v>
      </c>
      <c r="I136" s="120">
        <v>671990</v>
      </c>
      <c r="J136" s="121">
        <v>1</v>
      </c>
      <c r="K136" s="90" t="s">
        <v>763</v>
      </c>
      <c r="L136" s="91" t="s">
        <v>126</v>
      </c>
      <c r="M136" s="118" t="s">
        <v>17</v>
      </c>
      <c r="N136" s="90">
        <v>5</v>
      </c>
      <c r="O136" s="122"/>
    </row>
    <row r="137" spans="1:15" ht="119.25" customHeight="1">
      <c r="A137" s="46" t="s">
        <v>78</v>
      </c>
      <c r="B137" s="1" t="s">
        <v>186</v>
      </c>
      <c r="C137" s="1" t="s">
        <v>82</v>
      </c>
      <c r="D137" s="123">
        <v>42527</v>
      </c>
      <c r="E137" s="1" t="s">
        <v>846</v>
      </c>
      <c r="F137" s="124">
        <v>1011105004454</v>
      </c>
      <c r="G137" s="1" t="s">
        <v>766</v>
      </c>
      <c r="H137" s="69">
        <v>5288852</v>
      </c>
      <c r="I137" s="69">
        <v>5288852</v>
      </c>
      <c r="J137" s="42">
        <v>1</v>
      </c>
      <c r="K137" s="43" t="s">
        <v>763</v>
      </c>
      <c r="L137" s="40" t="s">
        <v>85</v>
      </c>
      <c r="M137" s="54" t="s">
        <v>17</v>
      </c>
      <c r="N137" s="43">
        <v>22</v>
      </c>
      <c r="O137" s="125"/>
    </row>
    <row r="138" spans="1:15" ht="119.25" customHeight="1">
      <c r="A138" s="46" t="s">
        <v>78</v>
      </c>
      <c r="B138" s="11" t="s">
        <v>187</v>
      </c>
      <c r="C138" s="11" t="s">
        <v>83</v>
      </c>
      <c r="D138" s="89">
        <v>42529</v>
      </c>
      <c r="E138" s="11" t="s">
        <v>847</v>
      </c>
      <c r="F138" s="119">
        <v>4011005002761</v>
      </c>
      <c r="G138" s="11" t="s">
        <v>658</v>
      </c>
      <c r="H138" s="120">
        <v>13999639</v>
      </c>
      <c r="I138" s="120">
        <v>13999639</v>
      </c>
      <c r="J138" s="121">
        <v>1</v>
      </c>
      <c r="K138" s="90" t="s">
        <v>763</v>
      </c>
      <c r="L138" s="91" t="s">
        <v>81</v>
      </c>
      <c r="M138" s="118" t="s">
        <v>17</v>
      </c>
      <c r="N138" s="90">
        <v>1</v>
      </c>
      <c r="O138" s="122"/>
    </row>
    <row r="139" spans="1:15" ht="338.25" customHeight="1">
      <c r="A139" s="46" t="s">
        <v>78</v>
      </c>
      <c r="B139" s="11" t="s">
        <v>188</v>
      </c>
      <c r="C139" s="11" t="s">
        <v>83</v>
      </c>
      <c r="D139" s="89">
        <v>42531</v>
      </c>
      <c r="E139" s="11" t="s">
        <v>848</v>
      </c>
      <c r="F139" s="119">
        <v>1010005016683</v>
      </c>
      <c r="G139" s="11" t="s">
        <v>849</v>
      </c>
      <c r="H139" s="120">
        <v>30686989</v>
      </c>
      <c r="I139" s="120">
        <v>30686989</v>
      </c>
      <c r="J139" s="121">
        <v>1</v>
      </c>
      <c r="K139" s="90" t="s">
        <v>763</v>
      </c>
      <c r="L139" s="91" t="s">
        <v>88</v>
      </c>
      <c r="M139" s="118" t="s">
        <v>17</v>
      </c>
      <c r="N139" s="90">
        <v>1</v>
      </c>
      <c r="O139" s="122"/>
    </row>
    <row r="140" spans="1:15" ht="99.75" customHeight="1">
      <c r="A140" s="46" t="s">
        <v>78</v>
      </c>
      <c r="B140" s="1" t="s">
        <v>186</v>
      </c>
      <c r="C140" s="1" t="s">
        <v>82</v>
      </c>
      <c r="D140" s="123">
        <v>42531</v>
      </c>
      <c r="E140" s="1" t="s">
        <v>850</v>
      </c>
      <c r="F140" s="124">
        <v>6010405009002</v>
      </c>
      <c r="G140" s="1" t="s">
        <v>766</v>
      </c>
      <c r="H140" s="69">
        <v>2860000</v>
      </c>
      <c r="I140" s="69">
        <v>2860000</v>
      </c>
      <c r="J140" s="42">
        <v>1</v>
      </c>
      <c r="K140" s="43" t="s">
        <v>763</v>
      </c>
      <c r="L140" s="40" t="s">
        <v>85</v>
      </c>
      <c r="M140" s="54" t="s">
        <v>17</v>
      </c>
      <c r="N140" s="43">
        <v>22</v>
      </c>
      <c r="O140" s="125"/>
    </row>
    <row r="141" spans="1:15" ht="99.75" customHeight="1">
      <c r="A141" s="46" t="s">
        <v>78</v>
      </c>
      <c r="B141" s="1" t="s">
        <v>186</v>
      </c>
      <c r="C141" s="1" t="s">
        <v>82</v>
      </c>
      <c r="D141" s="123">
        <v>42531</v>
      </c>
      <c r="E141" s="1" t="s">
        <v>850</v>
      </c>
      <c r="F141" s="124">
        <v>6010405009002</v>
      </c>
      <c r="G141" s="1" t="s">
        <v>766</v>
      </c>
      <c r="H141" s="69">
        <v>1067700</v>
      </c>
      <c r="I141" s="69">
        <v>1067700</v>
      </c>
      <c r="J141" s="42">
        <v>1</v>
      </c>
      <c r="K141" s="43" t="s">
        <v>763</v>
      </c>
      <c r="L141" s="40" t="s">
        <v>85</v>
      </c>
      <c r="M141" s="54" t="s">
        <v>17</v>
      </c>
      <c r="N141" s="43">
        <v>22</v>
      </c>
      <c r="O141" s="125"/>
    </row>
    <row r="142" spans="1:15" ht="159" customHeight="1">
      <c r="A142" s="46" t="s">
        <v>78</v>
      </c>
      <c r="B142" s="1" t="s">
        <v>189</v>
      </c>
      <c r="C142" s="1" t="s">
        <v>82</v>
      </c>
      <c r="D142" s="123">
        <v>42534</v>
      </c>
      <c r="E142" s="1" t="s">
        <v>851</v>
      </c>
      <c r="F142" s="124">
        <v>7010605000024</v>
      </c>
      <c r="G142" s="1" t="s">
        <v>852</v>
      </c>
      <c r="H142" s="69">
        <v>69955000</v>
      </c>
      <c r="I142" s="69">
        <v>69955000</v>
      </c>
      <c r="J142" s="42">
        <v>1</v>
      </c>
      <c r="K142" s="43" t="s">
        <v>763</v>
      </c>
      <c r="L142" s="40" t="s">
        <v>85</v>
      </c>
      <c r="M142" s="54" t="s">
        <v>17</v>
      </c>
      <c r="N142" s="43">
        <v>18</v>
      </c>
      <c r="O142" s="125"/>
    </row>
    <row r="143" spans="1:15" ht="171.75" customHeight="1">
      <c r="A143" s="46" t="s">
        <v>78</v>
      </c>
      <c r="B143" s="11" t="s">
        <v>190</v>
      </c>
      <c r="C143" s="11" t="s">
        <v>154</v>
      </c>
      <c r="D143" s="89">
        <v>42535</v>
      </c>
      <c r="E143" s="11" t="s">
        <v>853</v>
      </c>
      <c r="F143" s="119">
        <v>3013305001238</v>
      </c>
      <c r="G143" s="11" t="s">
        <v>854</v>
      </c>
      <c r="H143" s="120" t="s">
        <v>96</v>
      </c>
      <c r="I143" s="120">
        <v>1600143</v>
      </c>
      <c r="J143" s="121" t="s">
        <v>784</v>
      </c>
      <c r="K143" s="90" t="s">
        <v>784</v>
      </c>
      <c r="L143" s="91" t="s">
        <v>85</v>
      </c>
      <c r="M143" s="118" t="s">
        <v>17</v>
      </c>
      <c r="N143" s="90">
        <v>5</v>
      </c>
      <c r="O143" s="122"/>
    </row>
    <row r="144" spans="1:15" ht="161.25" customHeight="1">
      <c r="A144" s="46" t="s">
        <v>78</v>
      </c>
      <c r="B144" s="11" t="s">
        <v>855</v>
      </c>
      <c r="C144" s="11" t="s">
        <v>83</v>
      </c>
      <c r="D144" s="89">
        <v>42536</v>
      </c>
      <c r="E144" s="11" t="s">
        <v>856</v>
      </c>
      <c r="F144" s="119">
        <v>5040005014441</v>
      </c>
      <c r="G144" s="11" t="s">
        <v>654</v>
      </c>
      <c r="H144" s="120">
        <v>10605617</v>
      </c>
      <c r="I144" s="120">
        <v>10605617</v>
      </c>
      <c r="J144" s="121">
        <v>1</v>
      </c>
      <c r="K144" s="90" t="s">
        <v>763</v>
      </c>
      <c r="L144" s="91" t="s">
        <v>88</v>
      </c>
      <c r="M144" s="118" t="s">
        <v>17</v>
      </c>
      <c r="N144" s="90" t="s">
        <v>763</v>
      </c>
      <c r="O144" s="122"/>
    </row>
    <row r="145" spans="1:15" ht="220.5" customHeight="1">
      <c r="A145" s="46" t="s">
        <v>78</v>
      </c>
      <c r="B145" s="11" t="s">
        <v>191</v>
      </c>
      <c r="C145" s="11" t="s">
        <v>83</v>
      </c>
      <c r="D145" s="89">
        <v>42548</v>
      </c>
      <c r="E145" s="11" t="s">
        <v>857</v>
      </c>
      <c r="F145" s="119">
        <v>4011005003363</v>
      </c>
      <c r="G145" s="11" t="s">
        <v>858</v>
      </c>
      <c r="H145" s="120">
        <v>4707454</v>
      </c>
      <c r="I145" s="120">
        <v>4707454</v>
      </c>
      <c r="J145" s="121">
        <v>1</v>
      </c>
      <c r="K145" s="90" t="s">
        <v>763</v>
      </c>
      <c r="L145" s="91" t="s">
        <v>80</v>
      </c>
      <c r="M145" s="118" t="s">
        <v>17</v>
      </c>
      <c r="N145" s="90">
        <v>60</v>
      </c>
      <c r="O145" s="122"/>
    </row>
    <row r="146" spans="1:15" ht="228" customHeight="1">
      <c r="A146" s="46" t="s">
        <v>78</v>
      </c>
      <c r="B146" s="11" t="s">
        <v>191</v>
      </c>
      <c r="C146" s="11" t="s">
        <v>83</v>
      </c>
      <c r="D146" s="89">
        <v>42548</v>
      </c>
      <c r="E146" s="11" t="s">
        <v>859</v>
      </c>
      <c r="F146" s="119">
        <v>5010005018932</v>
      </c>
      <c r="G146" s="11" t="s">
        <v>659</v>
      </c>
      <c r="H146" s="120">
        <v>693806</v>
      </c>
      <c r="I146" s="120">
        <v>693806</v>
      </c>
      <c r="J146" s="121">
        <v>1</v>
      </c>
      <c r="K146" s="90" t="s">
        <v>740</v>
      </c>
      <c r="L146" s="91" t="s">
        <v>80</v>
      </c>
      <c r="M146" s="118" t="s">
        <v>17</v>
      </c>
      <c r="N146" s="90">
        <v>60</v>
      </c>
      <c r="O146" s="122"/>
    </row>
    <row r="147" spans="1:15" ht="110.25" customHeight="1">
      <c r="A147" s="46" t="s">
        <v>78</v>
      </c>
      <c r="B147" s="1" t="s">
        <v>192</v>
      </c>
      <c r="C147" s="1" t="s">
        <v>82</v>
      </c>
      <c r="D147" s="123">
        <v>42552</v>
      </c>
      <c r="E147" s="1" t="s">
        <v>860</v>
      </c>
      <c r="F147" s="124">
        <v>7011005003749</v>
      </c>
      <c r="G147" s="1" t="s">
        <v>861</v>
      </c>
      <c r="H147" s="69">
        <v>31000000</v>
      </c>
      <c r="I147" s="69">
        <v>31000000</v>
      </c>
      <c r="J147" s="42">
        <v>1</v>
      </c>
      <c r="K147" s="43" t="s">
        <v>740</v>
      </c>
      <c r="L147" s="40" t="s">
        <v>81</v>
      </c>
      <c r="M147" s="54" t="s">
        <v>17</v>
      </c>
      <c r="N147" s="43">
        <v>18</v>
      </c>
      <c r="O147" s="125"/>
    </row>
    <row r="148" spans="1:15" ht="120.75" customHeight="1">
      <c r="A148" s="46" t="s">
        <v>78</v>
      </c>
      <c r="B148" s="1" t="s">
        <v>193</v>
      </c>
      <c r="C148" s="1" t="s">
        <v>82</v>
      </c>
      <c r="D148" s="123">
        <v>42552</v>
      </c>
      <c r="E148" s="1" t="s">
        <v>860</v>
      </c>
      <c r="F148" s="124">
        <v>7011005003749</v>
      </c>
      <c r="G148" s="1" t="s">
        <v>861</v>
      </c>
      <c r="H148" s="69">
        <v>20000000</v>
      </c>
      <c r="I148" s="69">
        <v>20000000</v>
      </c>
      <c r="J148" s="42">
        <v>1</v>
      </c>
      <c r="K148" s="43" t="s">
        <v>740</v>
      </c>
      <c r="L148" s="40" t="s">
        <v>81</v>
      </c>
      <c r="M148" s="54" t="s">
        <v>17</v>
      </c>
      <c r="N148" s="43">
        <v>18</v>
      </c>
      <c r="O148" s="125"/>
    </row>
    <row r="149" spans="1:15" ht="117" customHeight="1">
      <c r="A149" s="46" t="s">
        <v>78</v>
      </c>
      <c r="B149" s="1" t="s">
        <v>194</v>
      </c>
      <c r="C149" s="1" t="s">
        <v>82</v>
      </c>
      <c r="D149" s="123">
        <v>42552</v>
      </c>
      <c r="E149" s="1" t="s">
        <v>742</v>
      </c>
      <c r="F149" s="124">
        <v>9010005015595</v>
      </c>
      <c r="G149" s="1" t="s">
        <v>95</v>
      </c>
      <c r="H149" s="69" t="s">
        <v>96</v>
      </c>
      <c r="I149" s="69">
        <v>19350000</v>
      </c>
      <c r="J149" s="126" t="s">
        <v>740</v>
      </c>
      <c r="K149" s="43" t="s">
        <v>740</v>
      </c>
      <c r="L149" s="40" t="s">
        <v>81</v>
      </c>
      <c r="M149" s="54" t="s">
        <v>17</v>
      </c>
      <c r="N149" s="43">
        <v>1</v>
      </c>
      <c r="O149" s="125"/>
    </row>
    <row r="150" spans="1:15" ht="124.5" customHeight="1">
      <c r="A150" s="46" t="s">
        <v>78</v>
      </c>
      <c r="B150" s="1" t="s">
        <v>195</v>
      </c>
      <c r="C150" s="1" t="s">
        <v>82</v>
      </c>
      <c r="D150" s="123">
        <v>42552</v>
      </c>
      <c r="E150" s="1" t="s">
        <v>860</v>
      </c>
      <c r="F150" s="124">
        <v>7011005003749</v>
      </c>
      <c r="G150" s="1" t="s">
        <v>861</v>
      </c>
      <c r="H150" s="69">
        <v>10000000</v>
      </c>
      <c r="I150" s="69">
        <v>10000000</v>
      </c>
      <c r="J150" s="42">
        <v>1</v>
      </c>
      <c r="K150" s="43" t="s">
        <v>740</v>
      </c>
      <c r="L150" s="40" t="s">
        <v>81</v>
      </c>
      <c r="M150" s="54" t="s">
        <v>17</v>
      </c>
      <c r="N150" s="43">
        <v>18</v>
      </c>
      <c r="O150" s="125"/>
    </row>
    <row r="151" spans="1:15" ht="117" customHeight="1">
      <c r="A151" s="46" t="s">
        <v>78</v>
      </c>
      <c r="B151" s="1" t="s">
        <v>196</v>
      </c>
      <c r="C151" s="1" t="s">
        <v>82</v>
      </c>
      <c r="D151" s="123">
        <v>42552</v>
      </c>
      <c r="E151" s="1" t="s">
        <v>860</v>
      </c>
      <c r="F151" s="124">
        <v>7011005003749</v>
      </c>
      <c r="G151" s="1" t="s">
        <v>861</v>
      </c>
      <c r="H151" s="69">
        <v>9000000</v>
      </c>
      <c r="I151" s="69">
        <v>9000000</v>
      </c>
      <c r="J151" s="42">
        <v>1</v>
      </c>
      <c r="K151" s="43" t="s">
        <v>740</v>
      </c>
      <c r="L151" s="40" t="s">
        <v>81</v>
      </c>
      <c r="M151" s="54" t="s">
        <v>17</v>
      </c>
      <c r="N151" s="43">
        <v>18</v>
      </c>
      <c r="O151" s="125"/>
    </row>
    <row r="152" spans="1:15" ht="118.5" customHeight="1">
      <c r="A152" s="46" t="s">
        <v>78</v>
      </c>
      <c r="B152" s="1" t="s">
        <v>197</v>
      </c>
      <c r="C152" s="1" t="s">
        <v>82</v>
      </c>
      <c r="D152" s="123">
        <v>42552</v>
      </c>
      <c r="E152" s="1" t="s">
        <v>862</v>
      </c>
      <c r="F152" s="124">
        <v>5010405010407</v>
      </c>
      <c r="G152" s="1" t="s">
        <v>198</v>
      </c>
      <c r="H152" s="69" t="s">
        <v>96</v>
      </c>
      <c r="I152" s="69">
        <v>10197269</v>
      </c>
      <c r="J152" s="126" t="s">
        <v>740</v>
      </c>
      <c r="K152" s="43" t="s">
        <v>740</v>
      </c>
      <c r="L152" s="40" t="s">
        <v>85</v>
      </c>
      <c r="M152" s="54" t="s">
        <v>17</v>
      </c>
      <c r="N152" s="43">
        <v>1</v>
      </c>
      <c r="O152" s="113"/>
    </row>
    <row r="153" spans="1:15" ht="132" customHeight="1">
      <c r="A153" s="46" t="s">
        <v>78</v>
      </c>
      <c r="B153" s="1" t="s">
        <v>199</v>
      </c>
      <c r="C153" s="1" t="s">
        <v>82</v>
      </c>
      <c r="D153" s="123">
        <v>42552</v>
      </c>
      <c r="E153" s="1" t="s">
        <v>863</v>
      </c>
      <c r="F153" s="124">
        <v>7360005004284</v>
      </c>
      <c r="G153" s="1" t="s">
        <v>861</v>
      </c>
      <c r="H153" s="69">
        <v>2000000</v>
      </c>
      <c r="I153" s="69">
        <v>2000000</v>
      </c>
      <c r="J153" s="42">
        <v>1</v>
      </c>
      <c r="K153" s="43" t="s">
        <v>740</v>
      </c>
      <c r="L153" s="40" t="s">
        <v>81</v>
      </c>
      <c r="M153" s="54" t="s">
        <v>17</v>
      </c>
      <c r="N153" s="43">
        <v>18</v>
      </c>
      <c r="O153" s="125"/>
    </row>
    <row r="154" spans="1:15" ht="134.25" customHeight="1">
      <c r="A154" s="46" t="s">
        <v>78</v>
      </c>
      <c r="B154" s="1" t="s">
        <v>200</v>
      </c>
      <c r="C154" s="1" t="s">
        <v>82</v>
      </c>
      <c r="D154" s="123">
        <v>42557</v>
      </c>
      <c r="E154" s="1" t="s">
        <v>860</v>
      </c>
      <c r="F154" s="124">
        <v>7011005003749</v>
      </c>
      <c r="G154" s="1" t="s">
        <v>861</v>
      </c>
      <c r="H154" s="69">
        <v>62000000</v>
      </c>
      <c r="I154" s="69">
        <v>62000000</v>
      </c>
      <c r="J154" s="42">
        <v>1</v>
      </c>
      <c r="K154" s="43" t="s">
        <v>740</v>
      </c>
      <c r="L154" s="40" t="s">
        <v>81</v>
      </c>
      <c r="M154" s="54" t="s">
        <v>17</v>
      </c>
      <c r="N154" s="43">
        <v>18</v>
      </c>
      <c r="O154" s="125"/>
    </row>
    <row r="155" spans="1:15" ht="329.25" customHeight="1">
      <c r="A155" s="46" t="s">
        <v>78</v>
      </c>
      <c r="B155" s="11" t="s">
        <v>201</v>
      </c>
      <c r="C155" s="11" t="s">
        <v>154</v>
      </c>
      <c r="D155" s="89">
        <v>42557</v>
      </c>
      <c r="E155" s="11" t="s">
        <v>864</v>
      </c>
      <c r="F155" s="119">
        <v>5012405001518</v>
      </c>
      <c r="G155" s="11" t="s">
        <v>865</v>
      </c>
      <c r="H155" s="120">
        <v>8030779</v>
      </c>
      <c r="I155" s="120">
        <v>8030779</v>
      </c>
      <c r="J155" s="121">
        <v>1</v>
      </c>
      <c r="K155" s="90" t="s">
        <v>740</v>
      </c>
      <c r="L155" s="91" t="s">
        <v>81</v>
      </c>
      <c r="M155" s="118" t="s">
        <v>17</v>
      </c>
      <c r="N155" s="90">
        <v>9</v>
      </c>
      <c r="O155" s="122"/>
    </row>
    <row r="156" spans="1:15" ht="105" customHeight="1">
      <c r="A156" s="46" t="s">
        <v>78</v>
      </c>
      <c r="B156" s="11" t="s">
        <v>202</v>
      </c>
      <c r="C156" s="11" t="s">
        <v>203</v>
      </c>
      <c r="D156" s="89">
        <v>42566</v>
      </c>
      <c r="E156" s="11" t="s">
        <v>866</v>
      </c>
      <c r="F156" s="119">
        <v>8011105001998</v>
      </c>
      <c r="G156" s="11" t="s">
        <v>867</v>
      </c>
      <c r="H156" s="120">
        <v>1957450</v>
      </c>
      <c r="I156" s="120">
        <v>1957450</v>
      </c>
      <c r="J156" s="121">
        <v>1</v>
      </c>
      <c r="K156" s="90" t="s">
        <v>868</v>
      </c>
      <c r="L156" s="91" t="s">
        <v>88</v>
      </c>
      <c r="M156" s="118" t="s">
        <v>17</v>
      </c>
      <c r="N156" s="90" t="s">
        <v>868</v>
      </c>
      <c r="O156" s="122"/>
    </row>
    <row r="157" spans="1:15" ht="286.5" customHeight="1">
      <c r="A157" s="46" t="s">
        <v>78</v>
      </c>
      <c r="B157" s="11" t="s">
        <v>204</v>
      </c>
      <c r="C157" s="11" t="s">
        <v>205</v>
      </c>
      <c r="D157" s="89">
        <v>42577</v>
      </c>
      <c r="E157" s="11" t="s">
        <v>869</v>
      </c>
      <c r="F157" s="119">
        <v>9010005009977</v>
      </c>
      <c r="G157" s="1" t="s">
        <v>870</v>
      </c>
      <c r="H157" s="120">
        <v>3106899</v>
      </c>
      <c r="I157" s="120">
        <v>3106899</v>
      </c>
      <c r="J157" s="121">
        <v>1</v>
      </c>
      <c r="K157" s="90" t="s">
        <v>868</v>
      </c>
      <c r="L157" s="91" t="s">
        <v>81</v>
      </c>
      <c r="M157" s="118" t="s">
        <v>17</v>
      </c>
      <c r="N157" s="90">
        <v>13</v>
      </c>
      <c r="O157" s="122"/>
    </row>
    <row r="158" spans="1:15" ht="278.25" customHeight="1">
      <c r="A158" s="46" t="s">
        <v>78</v>
      </c>
      <c r="B158" s="11" t="s">
        <v>204</v>
      </c>
      <c r="C158" s="11" t="s">
        <v>205</v>
      </c>
      <c r="D158" s="89">
        <v>42579</v>
      </c>
      <c r="E158" s="11" t="s">
        <v>871</v>
      </c>
      <c r="F158" s="119">
        <v>3011105003033</v>
      </c>
      <c r="G158" s="1" t="s">
        <v>870</v>
      </c>
      <c r="H158" s="120">
        <v>3397813</v>
      </c>
      <c r="I158" s="120">
        <v>3397813</v>
      </c>
      <c r="J158" s="121">
        <v>1</v>
      </c>
      <c r="K158" s="90" t="s">
        <v>868</v>
      </c>
      <c r="L158" s="91" t="s">
        <v>85</v>
      </c>
      <c r="M158" s="118" t="s">
        <v>17</v>
      </c>
      <c r="N158" s="90">
        <v>13</v>
      </c>
      <c r="O158" s="122"/>
    </row>
    <row r="159" spans="1:15" ht="159" customHeight="1">
      <c r="A159" s="46" t="s">
        <v>78</v>
      </c>
      <c r="B159" s="11" t="s">
        <v>206</v>
      </c>
      <c r="C159" s="11" t="s">
        <v>154</v>
      </c>
      <c r="D159" s="89">
        <v>42580</v>
      </c>
      <c r="E159" s="11" t="s">
        <v>872</v>
      </c>
      <c r="F159" s="119">
        <v>4011005000030</v>
      </c>
      <c r="G159" s="11" t="s">
        <v>873</v>
      </c>
      <c r="H159" s="120">
        <v>3455133</v>
      </c>
      <c r="I159" s="120">
        <v>3455133</v>
      </c>
      <c r="J159" s="121">
        <v>1</v>
      </c>
      <c r="K159" s="90" t="s">
        <v>868</v>
      </c>
      <c r="L159" s="91" t="s">
        <v>85</v>
      </c>
      <c r="M159" s="118" t="s">
        <v>17</v>
      </c>
      <c r="N159" s="90">
        <v>14</v>
      </c>
      <c r="O159" s="122"/>
    </row>
    <row r="160" spans="1:15" ht="117.75" customHeight="1">
      <c r="A160" s="46" t="s">
        <v>78</v>
      </c>
      <c r="B160" s="1" t="s">
        <v>207</v>
      </c>
      <c r="C160" s="1" t="s">
        <v>82</v>
      </c>
      <c r="D160" s="123">
        <v>42583</v>
      </c>
      <c r="E160" s="1" t="s">
        <v>874</v>
      </c>
      <c r="F160" s="124">
        <v>9010005015595</v>
      </c>
      <c r="G160" s="1" t="s">
        <v>875</v>
      </c>
      <c r="H160" s="69" t="s">
        <v>96</v>
      </c>
      <c r="I160" s="69">
        <v>25000000</v>
      </c>
      <c r="J160" s="126" t="s">
        <v>868</v>
      </c>
      <c r="K160" s="43" t="s">
        <v>868</v>
      </c>
      <c r="L160" s="40" t="s">
        <v>81</v>
      </c>
      <c r="M160" s="54" t="s">
        <v>17</v>
      </c>
      <c r="N160" s="43">
        <v>2</v>
      </c>
      <c r="O160" s="125"/>
    </row>
    <row r="161" spans="1:15" ht="152.25" customHeight="1">
      <c r="A161" s="46" t="s">
        <v>78</v>
      </c>
      <c r="B161" s="11" t="s">
        <v>206</v>
      </c>
      <c r="C161" s="11" t="s">
        <v>154</v>
      </c>
      <c r="D161" s="89">
        <v>42587</v>
      </c>
      <c r="E161" s="11" t="s">
        <v>876</v>
      </c>
      <c r="F161" s="119">
        <v>6010405010397</v>
      </c>
      <c r="G161" s="11" t="s">
        <v>873</v>
      </c>
      <c r="H161" s="120">
        <v>9950749</v>
      </c>
      <c r="I161" s="120">
        <v>9950749</v>
      </c>
      <c r="J161" s="121">
        <v>1</v>
      </c>
      <c r="K161" s="90" t="s">
        <v>868</v>
      </c>
      <c r="L161" s="91" t="s">
        <v>81</v>
      </c>
      <c r="M161" s="118" t="s">
        <v>17</v>
      </c>
      <c r="N161" s="90">
        <v>14</v>
      </c>
      <c r="O161" s="122"/>
    </row>
    <row r="162" spans="1:15" ht="255.75" customHeight="1">
      <c r="A162" s="46" t="s">
        <v>78</v>
      </c>
      <c r="B162" s="11" t="s">
        <v>208</v>
      </c>
      <c r="C162" s="11" t="s">
        <v>154</v>
      </c>
      <c r="D162" s="89">
        <v>42607</v>
      </c>
      <c r="E162" s="11" t="s">
        <v>877</v>
      </c>
      <c r="F162" s="119">
        <v>6011005003361</v>
      </c>
      <c r="G162" s="11" t="s">
        <v>878</v>
      </c>
      <c r="H162" s="120">
        <v>5359634</v>
      </c>
      <c r="I162" s="120">
        <v>5359634</v>
      </c>
      <c r="J162" s="121">
        <v>1</v>
      </c>
      <c r="K162" s="90" t="s">
        <v>740</v>
      </c>
      <c r="L162" s="91" t="s">
        <v>81</v>
      </c>
      <c r="M162" s="118" t="s">
        <v>17</v>
      </c>
      <c r="N162" s="90">
        <v>1</v>
      </c>
      <c r="O162" s="122"/>
    </row>
    <row r="163" spans="1:15" ht="142.5" customHeight="1">
      <c r="A163" s="46" t="s">
        <v>78</v>
      </c>
      <c r="B163" s="1" t="s">
        <v>879</v>
      </c>
      <c r="C163" s="1" t="s">
        <v>82</v>
      </c>
      <c r="D163" s="123">
        <v>42615</v>
      </c>
      <c r="E163" s="1" t="s">
        <v>880</v>
      </c>
      <c r="F163" s="124">
        <v>8150005000782</v>
      </c>
      <c r="G163" s="1" t="s">
        <v>881</v>
      </c>
      <c r="H163" s="69" t="s">
        <v>96</v>
      </c>
      <c r="I163" s="69">
        <v>4999995</v>
      </c>
      <c r="J163" s="126" t="s">
        <v>740</v>
      </c>
      <c r="K163" s="43" t="s">
        <v>740</v>
      </c>
      <c r="L163" s="40" t="s">
        <v>209</v>
      </c>
      <c r="M163" s="54" t="s">
        <v>17</v>
      </c>
      <c r="N163" s="43">
        <v>1</v>
      </c>
      <c r="O163" s="125"/>
    </row>
    <row r="164" spans="1:15" ht="137.25" customHeight="1">
      <c r="A164" s="46" t="s">
        <v>78</v>
      </c>
      <c r="B164" s="1" t="s">
        <v>210</v>
      </c>
      <c r="C164" s="1" t="s">
        <v>82</v>
      </c>
      <c r="D164" s="123">
        <v>42619</v>
      </c>
      <c r="E164" s="1" t="s">
        <v>882</v>
      </c>
      <c r="F164" s="124">
        <v>1130005012092</v>
      </c>
      <c r="G164" s="1" t="s">
        <v>883</v>
      </c>
      <c r="H164" s="69" t="s">
        <v>96</v>
      </c>
      <c r="I164" s="69">
        <v>1420000</v>
      </c>
      <c r="J164" s="126" t="s">
        <v>740</v>
      </c>
      <c r="K164" s="43" t="s">
        <v>740</v>
      </c>
      <c r="L164" s="40" t="s">
        <v>85</v>
      </c>
      <c r="M164" s="54" t="s">
        <v>17</v>
      </c>
      <c r="N164" s="43">
        <v>5</v>
      </c>
      <c r="O164" s="125"/>
    </row>
    <row r="165" spans="1:15" ht="158.25" customHeight="1">
      <c r="A165" s="46" t="s">
        <v>78</v>
      </c>
      <c r="B165" s="11" t="s">
        <v>107</v>
      </c>
      <c r="C165" s="11" t="s">
        <v>83</v>
      </c>
      <c r="D165" s="89">
        <v>42643</v>
      </c>
      <c r="E165" s="11" t="s">
        <v>211</v>
      </c>
      <c r="F165" s="119">
        <v>9011005000232</v>
      </c>
      <c r="G165" s="11" t="s">
        <v>657</v>
      </c>
      <c r="H165" s="120">
        <v>5648800</v>
      </c>
      <c r="I165" s="120">
        <v>5648800</v>
      </c>
      <c r="J165" s="121">
        <v>1</v>
      </c>
      <c r="K165" s="90" t="s">
        <v>740</v>
      </c>
      <c r="L165" s="91" t="s">
        <v>81</v>
      </c>
      <c r="M165" s="118" t="s">
        <v>17</v>
      </c>
      <c r="N165" s="90">
        <v>5</v>
      </c>
      <c r="O165" s="122"/>
    </row>
    <row r="166" spans="1:15" ht="135.75" customHeight="1">
      <c r="A166" s="46" t="s">
        <v>78</v>
      </c>
      <c r="B166" s="1" t="s">
        <v>212</v>
      </c>
      <c r="C166" s="1" t="s">
        <v>82</v>
      </c>
      <c r="D166" s="123">
        <v>42649</v>
      </c>
      <c r="E166" s="1" t="s">
        <v>884</v>
      </c>
      <c r="F166" s="124">
        <v>8011105005405</v>
      </c>
      <c r="G166" s="1" t="s">
        <v>213</v>
      </c>
      <c r="H166" s="69">
        <v>12991565</v>
      </c>
      <c r="I166" s="69">
        <v>12991565</v>
      </c>
      <c r="J166" s="42">
        <v>1</v>
      </c>
      <c r="K166" s="43" t="s">
        <v>740</v>
      </c>
      <c r="L166" s="40" t="s">
        <v>85</v>
      </c>
      <c r="M166" s="54" t="s">
        <v>17</v>
      </c>
      <c r="N166" s="43">
        <v>3</v>
      </c>
      <c r="O166" s="125"/>
    </row>
    <row r="167" spans="1:15" ht="132" customHeight="1">
      <c r="A167" s="46" t="s">
        <v>78</v>
      </c>
      <c r="B167" s="11" t="s">
        <v>107</v>
      </c>
      <c r="C167" s="11" t="s">
        <v>83</v>
      </c>
      <c r="D167" s="89">
        <v>42656</v>
      </c>
      <c r="E167" s="11" t="s">
        <v>885</v>
      </c>
      <c r="F167" s="119">
        <v>4011005000146</v>
      </c>
      <c r="G167" s="11" t="s">
        <v>886</v>
      </c>
      <c r="H167" s="120">
        <v>3762767</v>
      </c>
      <c r="I167" s="120">
        <v>3762767</v>
      </c>
      <c r="J167" s="121">
        <v>1</v>
      </c>
      <c r="K167" s="90" t="s">
        <v>740</v>
      </c>
      <c r="L167" s="91" t="s">
        <v>85</v>
      </c>
      <c r="M167" s="118" t="s">
        <v>17</v>
      </c>
      <c r="N167" s="90">
        <v>10</v>
      </c>
      <c r="O167" s="122"/>
    </row>
    <row r="168" spans="1:15" ht="297" customHeight="1">
      <c r="A168" s="46" t="s">
        <v>78</v>
      </c>
      <c r="B168" s="11" t="s">
        <v>214</v>
      </c>
      <c r="C168" s="11" t="s">
        <v>205</v>
      </c>
      <c r="D168" s="89">
        <v>42657</v>
      </c>
      <c r="E168" s="11" t="s">
        <v>887</v>
      </c>
      <c r="F168" s="119">
        <v>9010505002052</v>
      </c>
      <c r="G168" s="1" t="s">
        <v>888</v>
      </c>
      <c r="H168" s="120" t="s">
        <v>96</v>
      </c>
      <c r="I168" s="120">
        <v>1797906</v>
      </c>
      <c r="J168" s="121" t="s">
        <v>740</v>
      </c>
      <c r="K168" s="90" t="s">
        <v>740</v>
      </c>
      <c r="L168" s="91" t="s">
        <v>81</v>
      </c>
      <c r="M168" s="118" t="s">
        <v>17</v>
      </c>
      <c r="N168" s="90">
        <v>9</v>
      </c>
      <c r="O168" s="122"/>
    </row>
    <row r="169" spans="1:15" ht="297.75" customHeight="1">
      <c r="A169" s="46" t="s">
        <v>78</v>
      </c>
      <c r="B169" s="11" t="s">
        <v>215</v>
      </c>
      <c r="C169" s="11" t="s">
        <v>205</v>
      </c>
      <c r="D169" s="89">
        <v>42660</v>
      </c>
      <c r="E169" s="11" t="s">
        <v>889</v>
      </c>
      <c r="F169" s="119">
        <v>1011105005386</v>
      </c>
      <c r="G169" s="1" t="s">
        <v>890</v>
      </c>
      <c r="H169" s="120" t="s">
        <v>96</v>
      </c>
      <c r="I169" s="120">
        <v>2687408</v>
      </c>
      <c r="J169" s="121" t="s">
        <v>740</v>
      </c>
      <c r="K169" s="90" t="s">
        <v>740</v>
      </c>
      <c r="L169" s="91" t="s">
        <v>81</v>
      </c>
      <c r="M169" s="118" t="s">
        <v>17</v>
      </c>
      <c r="N169" s="90">
        <v>9</v>
      </c>
      <c r="O169" s="122"/>
    </row>
    <row r="170" spans="1:15" ht="127.5" customHeight="1">
      <c r="A170" s="46" t="s">
        <v>78</v>
      </c>
      <c r="B170" s="1" t="s">
        <v>216</v>
      </c>
      <c r="C170" s="1" t="s">
        <v>82</v>
      </c>
      <c r="D170" s="123">
        <v>42751</v>
      </c>
      <c r="E170" s="1" t="s">
        <v>891</v>
      </c>
      <c r="F170" s="124">
        <v>8011105005405</v>
      </c>
      <c r="G170" s="1" t="s">
        <v>892</v>
      </c>
      <c r="H170" s="69">
        <v>18999222</v>
      </c>
      <c r="I170" s="69">
        <v>18999222</v>
      </c>
      <c r="J170" s="42">
        <v>1</v>
      </c>
      <c r="K170" s="43" t="s">
        <v>740</v>
      </c>
      <c r="L170" s="40" t="s">
        <v>85</v>
      </c>
      <c r="M170" s="54" t="s">
        <v>17</v>
      </c>
      <c r="N170" s="43">
        <v>1</v>
      </c>
      <c r="O170" s="125"/>
    </row>
    <row r="171" spans="1:15" ht="107.25" customHeight="1">
      <c r="A171" s="46" t="s">
        <v>78</v>
      </c>
      <c r="B171" s="1" t="s">
        <v>217</v>
      </c>
      <c r="C171" s="1" t="s">
        <v>82</v>
      </c>
      <c r="D171" s="123">
        <v>42816</v>
      </c>
      <c r="E171" s="1" t="s">
        <v>893</v>
      </c>
      <c r="F171" s="124">
        <v>1130005002853</v>
      </c>
      <c r="G171" s="1" t="s">
        <v>894</v>
      </c>
      <c r="H171" s="69" t="s">
        <v>96</v>
      </c>
      <c r="I171" s="69">
        <v>1994770</v>
      </c>
      <c r="J171" s="126" t="s">
        <v>895</v>
      </c>
      <c r="K171" s="43" t="s">
        <v>895</v>
      </c>
      <c r="L171" s="40" t="s">
        <v>81</v>
      </c>
      <c r="M171" s="54" t="s">
        <v>17</v>
      </c>
      <c r="N171" s="43">
        <v>1</v>
      </c>
      <c r="O171" s="125"/>
    </row>
    <row r="172" spans="1:15" ht="90.75" customHeight="1">
      <c r="A172" s="46" t="s">
        <v>78</v>
      </c>
      <c r="B172" s="1" t="s">
        <v>218</v>
      </c>
      <c r="C172" s="1" t="s">
        <v>82</v>
      </c>
      <c r="D172" s="123">
        <v>42821</v>
      </c>
      <c r="E172" s="1" t="s">
        <v>219</v>
      </c>
      <c r="F172" s="124">
        <v>1130005002853</v>
      </c>
      <c r="G172" s="1" t="s">
        <v>894</v>
      </c>
      <c r="H172" s="69" t="s">
        <v>96</v>
      </c>
      <c r="I172" s="69">
        <v>6920717</v>
      </c>
      <c r="J172" s="126" t="s">
        <v>895</v>
      </c>
      <c r="K172" s="43" t="s">
        <v>895</v>
      </c>
      <c r="L172" s="40" t="s">
        <v>81</v>
      </c>
      <c r="M172" s="54" t="s">
        <v>17</v>
      </c>
      <c r="N172" s="43">
        <v>1</v>
      </c>
      <c r="O172" s="125"/>
    </row>
    <row r="173" spans="1:15" ht="87.75" customHeight="1">
      <c r="A173" s="105" t="s">
        <v>220</v>
      </c>
      <c r="B173" s="128" t="s">
        <v>227</v>
      </c>
      <c r="C173" s="15" t="s">
        <v>228</v>
      </c>
      <c r="D173" s="129">
        <v>42482</v>
      </c>
      <c r="E173" s="12" t="s">
        <v>896</v>
      </c>
      <c r="F173" s="88">
        <v>5010405010423</v>
      </c>
      <c r="G173" s="12" t="s">
        <v>229</v>
      </c>
      <c r="H173" s="130">
        <v>1340922</v>
      </c>
      <c r="I173" s="130">
        <v>1340922</v>
      </c>
      <c r="J173" s="131">
        <f t="shared" ref="J173" si="2">I173/H173</f>
        <v>1</v>
      </c>
      <c r="K173" s="90" t="s">
        <v>895</v>
      </c>
      <c r="L173" s="91" t="s">
        <v>230</v>
      </c>
      <c r="M173" s="91" t="s">
        <v>17</v>
      </c>
      <c r="N173" s="88">
        <v>1</v>
      </c>
      <c r="O173" s="92"/>
    </row>
    <row r="174" spans="1:15" ht="87.75" customHeight="1">
      <c r="A174" s="105" t="s">
        <v>220</v>
      </c>
      <c r="B174" s="11" t="s">
        <v>897</v>
      </c>
      <c r="C174" s="11" t="s">
        <v>898</v>
      </c>
      <c r="D174" s="89">
        <v>42461</v>
      </c>
      <c r="E174" s="11" t="s">
        <v>899</v>
      </c>
      <c r="F174" s="88">
        <v>1013305001743</v>
      </c>
      <c r="G174" s="11" t="s">
        <v>231</v>
      </c>
      <c r="H174" s="132">
        <v>20000000</v>
      </c>
      <c r="I174" s="132">
        <v>18796968</v>
      </c>
      <c r="J174" s="70">
        <f>I174/H174</f>
        <v>0.93984840000000003</v>
      </c>
      <c r="K174" s="90" t="s">
        <v>895</v>
      </c>
      <c r="L174" s="91" t="s">
        <v>232</v>
      </c>
      <c r="M174" s="91" t="s">
        <v>17</v>
      </c>
      <c r="N174" s="88">
        <v>1</v>
      </c>
      <c r="O174" s="92"/>
    </row>
    <row r="175" spans="1:15" ht="87.75" customHeight="1">
      <c r="A175" s="105" t="s">
        <v>220</v>
      </c>
      <c r="B175" s="11" t="s">
        <v>233</v>
      </c>
      <c r="C175" s="11" t="s">
        <v>234</v>
      </c>
      <c r="D175" s="133">
        <v>42461</v>
      </c>
      <c r="E175" s="11" t="s">
        <v>235</v>
      </c>
      <c r="F175" s="88">
        <v>4010405009912</v>
      </c>
      <c r="G175" s="11" t="s">
        <v>236</v>
      </c>
      <c r="H175" s="134">
        <v>161865000</v>
      </c>
      <c r="I175" s="134">
        <v>161865000</v>
      </c>
      <c r="J175" s="121">
        <v>1</v>
      </c>
      <c r="K175" s="43" t="s">
        <v>895</v>
      </c>
      <c r="L175" s="91" t="s">
        <v>221</v>
      </c>
      <c r="M175" s="91" t="s">
        <v>17</v>
      </c>
      <c r="N175" s="88">
        <v>1</v>
      </c>
      <c r="O175" s="92"/>
    </row>
    <row r="176" spans="1:15" ht="87.75" customHeight="1">
      <c r="A176" s="105" t="s">
        <v>220</v>
      </c>
      <c r="B176" s="11" t="s">
        <v>237</v>
      </c>
      <c r="C176" s="11" t="s">
        <v>238</v>
      </c>
      <c r="D176" s="133">
        <v>42461</v>
      </c>
      <c r="E176" s="11" t="s">
        <v>239</v>
      </c>
      <c r="F176" s="88">
        <v>6120005014820</v>
      </c>
      <c r="G176" s="11" t="s">
        <v>236</v>
      </c>
      <c r="H176" s="134">
        <v>44266000</v>
      </c>
      <c r="I176" s="134">
        <v>44266000</v>
      </c>
      <c r="J176" s="121">
        <v>1</v>
      </c>
      <c r="K176" s="43" t="s">
        <v>895</v>
      </c>
      <c r="L176" s="91" t="s">
        <v>221</v>
      </c>
      <c r="M176" s="91" t="s">
        <v>17</v>
      </c>
      <c r="N176" s="88">
        <v>1</v>
      </c>
      <c r="O176" s="92"/>
    </row>
    <row r="177" spans="1:15" ht="87.75" customHeight="1">
      <c r="A177" s="105" t="s">
        <v>220</v>
      </c>
      <c r="B177" s="11" t="s">
        <v>240</v>
      </c>
      <c r="C177" s="11" t="s">
        <v>241</v>
      </c>
      <c r="D177" s="89">
        <v>42461</v>
      </c>
      <c r="E177" s="11" t="s">
        <v>242</v>
      </c>
      <c r="F177" s="88">
        <v>4010405009912</v>
      </c>
      <c r="G177" s="11" t="s">
        <v>243</v>
      </c>
      <c r="H177" s="134">
        <v>31156000</v>
      </c>
      <c r="I177" s="134">
        <v>31156000</v>
      </c>
      <c r="J177" s="121">
        <v>1</v>
      </c>
      <c r="K177" s="43" t="s">
        <v>895</v>
      </c>
      <c r="L177" s="91" t="s">
        <v>221</v>
      </c>
      <c r="M177" s="91" t="s">
        <v>17</v>
      </c>
      <c r="N177" s="88">
        <v>1</v>
      </c>
      <c r="O177" s="92"/>
    </row>
    <row r="178" spans="1:15" ht="84.75" customHeight="1">
      <c r="A178" s="105" t="s">
        <v>220</v>
      </c>
      <c r="B178" s="135" t="s">
        <v>244</v>
      </c>
      <c r="C178" s="15" t="s">
        <v>900</v>
      </c>
      <c r="D178" s="136">
        <v>42461</v>
      </c>
      <c r="E178" s="12" t="s">
        <v>901</v>
      </c>
      <c r="F178" s="88">
        <v>2010005018852</v>
      </c>
      <c r="G178" s="12" t="s">
        <v>245</v>
      </c>
      <c r="H178" s="137">
        <v>25655693</v>
      </c>
      <c r="I178" s="137">
        <v>25655693</v>
      </c>
      <c r="J178" s="121">
        <v>1</v>
      </c>
      <c r="K178" s="138" t="s">
        <v>895</v>
      </c>
      <c r="L178" s="139" t="s">
        <v>246</v>
      </c>
      <c r="M178" s="91" t="s">
        <v>17</v>
      </c>
      <c r="N178" s="140">
        <v>1</v>
      </c>
      <c r="O178" s="141"/>
    </row>
    <row r="179" spans="1:15" ht="84.75" customHeight="1">
      <c r="A179" s="105" t="s">
        <v>220</v>
      </c>
      <c r="B179" s="128" t="s">
        <v>247</v>
      </c>
      <c r="C179" s="15" t="s">
        <v>248</v>
      </c>
      <c r="D179" s="129">
        <v>42461</v>
      </c>
      <c r="E179" s="12" t="s">
        <v>901</v>
      </c>
      <c r="F179" s="88">
        <v>2010005018852</v>
      </c>
      <c r="G179" s="12" t="s">
        <v>902</v>
      </c>
      <c r="H179" s="130">
        <v>4860000</v>
      </c>
      <c r="I179" s="130">
        <v>4860000</v>
      </c>
      <c r="J179" s="121">
        <v>1</v>
      </c>
      <c r="K179" s="138" t="s">
        <v>895</v>
      </c>
      <c r="L179" s="139" t="s">
        <v>246</v>
      </c>
      <c r="M179" s="91" t="s">
        <v>17</v>
      </c>
      <c r="N179" s="140">
        <v>1</v>
      </c>
      <c r="O179" s="141"/>
    </row>
    <row r="180" spans="1:15" ht="84.75" customHeight="1">
      <c r="A180" s="105" t="s">
        <v>220</v>
      </c>
      <c r="B180" s="15" t="s">
        <v>249</v>
      </c>
      <c r="C180" s="15" t="s">
        <v>250</v>
      </c>
      <c r="D180" s="136">
        <v>42461</v>
      </c>
      <c r="E180" s="13" t="s">
        <v>251</v>
      </c>
      <c r="F180" s="88">
        <v>4010605002519</v>
      </c>
      <c r="G180" s="13" t="s">
        <v>252</v>
      </c>
      <c r="H180" s="137">
        <v>90856887</v>
      </c>
      <c r="I180" s="137">
        <v>90850138</v>
      </c>
      <c r="J180" s="142">
        <f t="shared" ref="J180:J185" si="3">H180/I180</f>
        <v>1.000074287173895</v>
      </c>
      <c r="K180" s="143" t="s">
        <v>895</v>
      </c>
      <c r="L180" s="91" t="s">
        <v>232</v>
      </c>
      <c r="M180" s="91" t="s">
        <v>17</v>
      </c>
      <c r="N180" s="88">
        <v>1</v>
      </c>
      <c r="O180" s="92"/>
    </row>
    <row r="181" spans="1:15" ht="84.75" customHeight="1">
      <c r="A181" s="105" t="s">
        <v>220</v>
      </c>
      <c r="B181" s="15" t="s">
        <v>253</v>
      </c>
      <c r="C181" s="15" t="s">
        <v>250</v>
      </c>
      <c r="D181" s="136">
        <v>42461</v>
      </c>
      <c r="E181" s="14" t="s">
        <v>254</v>
      </c>
      <c r="F181" s="88">
        <v>6020005010243</v>
      </c>
      <c r="G181" s="14" t="s">
        <v>252</v>
      </c>
      <c r="H181" s="137">
        <v>38087000</v>
      </c>
      <c r="I181" s="137">
        <v>38086939</v>
      </c>
      <c r="J181" s="142">
        <f t="shared" si="3"/>
        <v>1.0000016015989104</v>
      </c>
      <c r="K181" s="143" t="s">
        <v>895</v>
      </c>
      <c r="L181" s="91" t="s">
        <v>221</v>
      </c>
      <c r="M181" s="91" t="s">
        <v>17</v>
      </c>
      <c r="N181" s="88">
        <v>1</v>
      </c>
      <c r="O181" s="92"/>
    </row>
    <row r="182" spans="1:15" ht="99.75" customHeight="1">
      <c r="A182" s="105" t="s">
        <v>220</v>
      </c>
      <c r="B182" s="15" t="s">
        <v>255</v>
      </c>
      <c r="C182" s="15" t="s">
        <v>250</v>
      </c>
      <c r="D182" s="136">
        <v>42461</v>
      </c>
      <c r="E182" s="15" t="s">
        <v>256</v>
      </c>
      <c r="F182" s="88">
        <v>4010405009912</v>
      </c>
      <c r="G182" s="15" t="s">
        <v>257</v>
      </c>
      <c r="H182" s="137">
        <v>2725750</v>
      </c>
      <c r="I182" s="137">
        <v>2725750</v>
      </c>
      <c r="J182" s="142">
        <f t="shared" si="3"/>
        <v>1</v>
      </c>
      <c r="K182" s="144" t="s">
        <v>895</v>
      </c>
      <c r="L182" s="91" t="s">
        <v>221</v>
      </c>
      <c r="M182" s="91" t="s">
        <v>17</v>
      </c>
      <c r="N182" s="88">
        <v>1</v>
      </c>
      <c r="O182" s="92"/>
    </row>
    <row r="183" spans="1:15" ht="120" customHeight="1">
      <c r="A183" s="105" t="s">
        <v>220</v>
      </c>
      <c r="B183" s="15" t="s">
        <v>258</v>
      </c>
      <c r="C183" s="15" t="s">
        <v>250</v>
      </c>
      <c r="D183" s="136">
        <v>42461</v>
      </c>
      <c r="E183" s="15" t="s">
        <v>256</v>
      </c>
      <c r="F183" s="88">
        <v>4010405009912</v>
      </c>
      <c r="G183" s="15" t="s">
        <v>257</v>
      </c>
      <c r="H183" s="137">
        <v>3095750</v>
      </c>
      <c r="I183" s="137">
        <v>3095750</v>
      </c>
      <c r="J183" s="142">
        <f t="shared" si="3"/>
        <v>1</v>
      </c>
      <c r="K183" s="144" t="s">
        <v>895</v>
      </c>
      <c r="L183" s="91" t="s">
        <v>221</v>
      </c>
      <c r="M183" s="91" t="s">
        <v>17</v>
      </c>
      <c r="N183" s="88">
        <v>1</v>
      </c>
      <c r="O183" s="92"/>
    </row>
    <row r="184" spans="1:15" ht="120" customHeight="1">
      <c r="A184" s="105" t="s">
        <v>220</v>
      </c>
      <c r="B184" s="15" t="s">
        <v>259</v>
      </c>
      <c r="C184" s="15" t="s">
        <v>250</v>
      </c>
      <c r="D184" s="136">
        <v>42461</v>
      </c>
      <c r="E184" s="15" t="s">
        <v>260</v>
      </c>
      <c r="F184" s="88">
        <v>5120005014565</v>
      </c>
      <c r="G184" s="15" t="s">
        <v>257</v>
      </c>
      <c r="H184" s="137">
        <v>2725750</v>
      </c>
      <c r="I184" s="137">
        <v>2725750</v>
      </c>
      <c r="J184" s="142">
        <f t="shared" si="3"/>
        <v>1</v>
      </c>
      <c r="K184" s="144" t="s">
        <v>895</v>
      </c>
      <c r="L184" s="91" t="s">
        <v>221</v>
      </c>
      <c r="M184" s="91" t="s">
        <v>17</v>
      </c>
      <c r="N184" s="88">
        <v>1</v>
      </c>
      <c r="O184" s="92"/>
    </row>
    <row r="185" spans="1:15" ht="96" customHeight="1">
      <c r="A185" s="105" t="s">
        <v>220</v>
      </c>
      <c r="B185" s="15" t="s">
        <v>261</v>
      </c>
      <c r="C185" s="15" t="s">
        <v>250</v>
      </c>
      <c r="D185" s="136">
        <v>42461</v>
      </c>
      <c r="E185" s="15" t="s">
        <v>262</v>
      </c>
      <c r="F185" s="88">
        <v>7010405010413</v>
      </c>
      <c r="G185" s="15" t="s">
        <v>263</v>
      </c>
      <c r="H185" s="137">
        <v>26365000</v>
      </c>
      <c r="I185" s="137">
        <v>26365000</v>
      </c>
      <c r="J185" s="142">
        <f t="shared" si="3"/>
        <v>1</v>
      </c>
      <c r="K185" s="143" t="s">
        <v>895</v>
      </c>
      <c r="L185" s="91" t="s">
        <v>221</v>
      </c>
      <c r="M185" s="91" t="s">
        <v>17</v>
      </c>
      <c r="N185" s="88">
        <v>1</v>
      </c>
      <c r="O185" s="92"/>
    </row>
    <row r="186" spans="1:15" ht="93.75" customHeight="1">
      <c r="A186" s="105" t="s">
        <v>220</v>
      </c>
      <c r="B186" s="16" t="s">
        <v>264</v>
      </c>
      <c r="C186" s="16" t="s">
        <v>250</v>
      </c>
      <c r="D186" s="145">
        <v>42514</v>
      </c>
      <c r="E186" s="16" t="s">
        <v>265</v>
      </c>
      <c r="F186" s="88">
        <v>1011005003787</v>
      </c>
      <c r="G186" s="16" t="s">
        <v>266</v>
      </c>
      <c r="H186" s="146">
        <v>9969000</v>
      </c>
      <c r="I186" s="146">
        <v>9946263</v>
      </c>
      <c r="J186" s="147">
        <f>I186/H186</f>
        <v>0.9977192296117966</v>
      </c>
      <c r="K186" s="148" t="s">
        <v>895</v>
      </c>
      <c r="L186" s="91" t="s">
        <v>232</v>
      </c>
      <c r="M186" s="91" t="s">
        <v>17</v>
      </c>
      <c r="N186" s="88">
        <v>1</v>
      </c>
      <c r="O186" s="92"/>
    </row>
    <row r="187" spans="1:15" ht="93" customHeight="1">
      <c r="A187" s="105" t="s">
        <v>220</v>
      </c>
      <c r="B187" s="12" t="s">
        <v>267</v>
      </c>
      <c r="C187" s="15" t="s">
        <v>268</v>
      </c>
      <c r="D187" s="136">
        <v>42507</v>
      </c>
      <c r="E187" s="12" t="s">
        <v>269</v>
      </c>
      <c r="F187" s="88">
        <v>9240005012727</v>
      </c>
      <c r="G187" s="17" t="s">
        <v>270</v>
      </c>
      <c r="H187" s="137">
        <v>1587000</v>
      </c>
      <c r="I187" s="137">
        <v>1587000</v>
      </c>
      <c r="J187" s="42">
        <v>1</v>
      </c>
      <c r="K187" s="43" t="s">
        <v>895</v>
      </c>
      <c r="L187" s="40" t="s">
        <v>221</v>
      </c>
      <c r="M187" s="91" t="s">
        <v>17</v>
      </c>
      <c r="N187" s="52">
        <v>1</v>
      </c>
      <c r="O187" s="44"/>
    </row>
    <row r="188" spans="1:15" ht="93" customHeight="1">
      <c r="A188" s="105" t="s">
        <v>220</v>
      </c>
      <c r="B188" s="12" t="s">
        <v>271</v>
      </c>
      <c r="C188" s="15" t="s">
        <v>268</v>
      </c>
      <c r="D188" s="136">
        <v>42507</v>
      </c>
      <c r="E188" s="12" t="s">
        <v>661</v>
      </c>
      <c r="F188" s="88">
        <v>9240005012727</v>
      </c>
      <c r="G188" s="17" t="s">
        <v>270</v>
      </c>
      <c r="H188" s="137">
        <v>1587000</v>
      </c>
      <c r="I188" s="137">
        <v>1587000</v>
      </c>
      <c r="J188" s="42">
        <v>1</v>
      </c>
      <c r="K188" s="43" t="s">
        <v>895</v>
      </c>
      <c r="L188" s="40" t="s">
        <v>221</v>
      </c>
      <c r="M188" s="91" t="s">
        <v>17</v>
      </c>
      <c r="N188" s="52">
        <v>1</v>
      </c>
      <c r="O188" s="44"/>
    </row>
    <row r="189" spans="1:15" ht="93" customHeight="1">
      <c r="A189" s="105" t="s">
        <v>220</v>
      </c>
      <c r="B189" s="12" t="s">
        <v>272</v>
      </c>
      <c r="C189" s="15" t="s">
        <v>268</v>
      </c>
      <c r="D189" s="136">
        <v>42507</v>
      </c>
      <c r="E189" s="12" t="s">
        <v>269</v>
      </c>
      <c r="F189" s="88">
        <v>9240005012727</v>
      </c>
      <c r="G189" s="17" t="s">
        <v>270</v>
      </c>
      <c r="H189" s="137">
        <v>3730000</v>
      </c>
      <c r="I189" s="137">
        <v>3730000</v>
      </c>
      <c r="J189" s="42">
        <v>1</v>
      </c>
      <c r="K189" s="43" t="s">
        <v>895</v>
      </c>
      <c r="L189" s="40" t="s">
        <v>221</v>
      </c>
      <c r="M189" s="91" t="s">
        <v>17</v>
      </c>
      <c r="N189" s="52">
        <v>1</v>
      </c>
      <c r="O189" s="44"/>
    </row>
    <row r="190" spans="1:15" ht="93" customHeight="1">
      <c r="A190" s="105" t="s">
        <v>220</v>
      </c>
      <c r="B190" s="11" t="s">
        <v>273</v>
      </c>
      <c r="C190" s="12" t="s">
        <v>274</v>
      </c>
      <c r="D190" s="89">
        <v>42531</v>
      </c>
      <c r="E190" s="11" t="s">
        <v>275</v>
      </c>
      <c r="F190" s="88">
        <v>2010005004051</v>
      </c>
      <c r="G190" s="18" t="s">
        <v>903</v>
      </c>
      <c r="H190" s="132">
        <v>9738000</v>
      </c>
      <c r="I190" s="132">
        <v>9738000</v>
      </c>
      <c r="J190" s="70">
        <f>I190/H190</f>
        <v>1</v>
      </c>
      <c r="K190" s="90" t="s">
        <v>895</v>
      </c>
      <c r="L190" s="91" t="s">
        <v>232</v>
      </c>
      <c r="M190" s="91" t="s">
        <v>17</v>
      </c>
      <c r="N190" s="88">
        <v>1</v>
      </c>
      <c r="O190" s="92"/>
    </row>
    <row r="191" spans="1:15" ht="85.5" customHeight="1">
      <c r="A191" s="105" t="s">
        <v>220</v>
      </c>
      <c r="B191" s="11" t="s">
        <v>904</v>
      </c>
      <c r="C191" s="11" t="s">
        <v>276</v>
      </c>
      <c r="D191" s="97">
        <v>42676</v>
      </c>
      <c r="E191" s="11" t="s">
        <v>277</v>
      </c>
      <c r="F191" s="88">
        <v>1010405010138</v>
      </c>
      <c r="G191" s="11" t="s">
        <v>278</v>
      </c>
      <c r="H191" s="132">
        <v>22856000</v>
      </c>
      <c r="I191" s="132">
        <v>22856000</v>
      </c>
      <c r="J191" s="121">
        <f>I191/H191</f>
        <v>1</v>
      </c>
      <c r="K191" s="90" t="s">
        <v>895</v>
      </c>
      <c r="L191" s="91" t="s">
        <v>232</v>
      </c>
      <c r="M191" s="91" t="s">
        <v>17</v>
      </c>
      <c r="N191" s="88">
        <v>1</v>
      </c>
      <c r="O191" s="92"/>
    </row>
    <row r="192" spans="1:15" ht="85.5" customHeight="1">
      <c r="A192" s="105" t="s">
        <v>220</v>
      </c>
      <c r="B192" s="11" t="s">
        <v>905</v>
      </c>
      <c r="C192" s="11" t="s">
        <v>276</v>
      </c>
      <c r="D192" s="97">
        <v>42628</v>
      </c>
      <c r="E192" s="11" t="s">
        <v>277</v>
      </c>
      <c r="F192" s="88">
        <v>1010405010138</v>
      </c>
      <c r="G192" s="11" t="s">
        <v>278</v>
      </c>
      <c r="H192" s="132">
        <v>5059000</v>
      </c>
      <c r="I192" s="132">
        <v>5058961</v>
      </c>
      <c r="J192" s="121">
        <f>I192/H192</f>
        <v>0.99999229096659414</v>
      </c>
      <c r="K192" s="90" t="s">
        <v>745</v>
      </c>
      <c r="L192" s="91" t="s">
        <v>232</v>
      </c>
      <c r="M192" s="91" t="s">
        <v>17</v>
      </c>
      <c r="N192" s="88">
        <v>1</v>
      </c>
      <c r="O192" s="92"/>
    </row>
    <row r="193" spans="1:15" ht="77.25" customHeight="1">
      <c r="A193" s="105" t="s">
        <v>220</v>
      </c>
      <c r="B193" s="11" t="s">
        <v>906</v>
      </c>
      <c r="C193" s="11" t="s">
        <v>907</v>
      </c>
      <c r="D193" s="97">
        <v>42649</v>
      </c>
      <c r="E193" s="11" t="s">
        <v>908</v>
      </c>
      <c r="F193" s="88">
        <v>9011105004959</v>
      </c>
      <c r="G193" s="11" t="s">
        <v>909</v>
      </c>
      <c r="H193" s="134">
        <v>74662000</v>
      </c>
      <c r="I193" s="134">
        <v>74662000</v>
      </c>
      <c r="J193" s="121">
        <f>I193/H193</f>
        <v>1</v>
      </c>
      <c r="K193" s="90" t="s">
        <v>763</v>
      </c>
      <c r="L193" s="91" t="s">
        <v>221</v>
      </c>
      <c r="M193" s="91" t="s">
        <v>17</v>
      </c>
      <c r="N193" s="88">
        <v>2</v>
      </c>
      <c r="O193" s="108"/>
    </row>
    <row r="194" spans="1:15" ht="77.25" customHeight="1">
      <c r="A194" s="105" t="s">
        <v>220</v>
      </c>
      <c r="B194" s="11" t="s">
        <v>910</v>
      </c>
      <c r="C194" s="11" t="s">
        <v>911</v>
      </c>
      <c r="D194" s="97">
        <v>42649</v>
      </c>
      <c r="E194" s="11" t="s">
        <v>912</v>
      </c>
      <c r="F194" s="88">
        <v>9011105004959</v>
      </c>
      <c r="G194" s="11" t="s">
        <v>909</v>
      </c>
      <c r="H194" s="134">
        <v>31373000</v>
      </c>
      <c r="I194" s="134">
        <v>31373000</v>
      </c>
      <c r="J194" s="121">
        <f t="shared" ref="J194:J196" si="4">I194/H194</f>
        <v>1</v>
      </c>
      <c r="K194" s="90" t="s">
        <v>763</v>
      </c>
      <c r="L194" s="91" t="s">
        <v>221</v>
      </c>
      <c r="M194" s="91" t="s">
        <v>17</v>
      </c>
      <c r="N194" s="88">
        <v>1</v>
      </c>
      <c r="O194" s="108"/>
    </row>
    <row r="195" spans="1:15" ht="78.75" customHeight="1">
      <c r="A195" s="105" t="s">
        <v>220</v>
      </c>
      <c r="B195" s="11" t="s">
        <v>279</v>
      </c>
      <c r="C195" s="11" t="s">
        <v>911</v>
      </c>
      <c r="D195" s="97">
        <v>42649</v>
      </c>
      <c r="E195" s="11" t="s">
        <v>912</v>
      </c>
      <c r="F195" s="88">
        <v>9011105004959</v>
      </c>
      <c r="G195" s="11" t="s">
        <v>909</v>
      </c>
      <c r="H195" s="134">
        <v>8000000</v>
      </c>
      <c r="I195" s="134">
        <v>8000000</v>
      </c>
      <c r="J195" s="121">
        <f t="shared" si="4"/>
        <v>1</v>
      </c>
      <c r="K195" s="90" t="s">
        <v>763</v>
      </c>
      <c r="L195" s="91" t="s">
        <v>221</v>
      </c>
      <c r="M195" s="91" t="s">
        <v>17</v>
      </c>
      <c r="N195" s="88">
        <v>2</v>
      </c>
      <c r="O195" s="108"/>
    </row>
    <row r="196" spans="1:15" ht="78.75" customHeight="1">
      <c r="A196" s="105" t="s">
        <v>220</v>
      </c>
      <c r="B196" s="11" t="s">
        <v>280</v>
      </c>
      <c r="C196" s="11" t="s">
        <v>911</v>
      </c>
      <c r="D196" s="97">
        <v>42654</v>
      </c>
      <c r="E196" s="11" t="s">
        <v>912</v>
      </c>
      <c r="F196" s="88">
        <v>9011105004959</v>
      </c>
      <c r="G196" s="11" t="s">
        <v>909</v>
      </c>
      <c r="H196" s="134">
        <v>3000000</v>
      </c>
      <c r="I196" s="134">
        <v>3000000</v>
      </c>
      <c r="J196" s="121">
        <f t="shared" si="4"/>
        <v>1</v>
      </c>
      <c r="K196" s="90" t="s">
        <v>763</v>
      </c>
      <c r="L196" s="91" t="s">
        <v>221</v>
      </c>
      <c r="M196" s="91" t="s">
        <v>17</v>
      </c>
      <c r="N196" s="88">
        <v>1</v>
      </c>
      <c r="O196" s="108"/>
    </row>
    <row r="197" spans="1:15" ht="112.5" customHeight="1">
      <c r="A197" s="149" t="s">
        <v>220</v>
      </c>
      <c r="B197" s="12" t="s">
        <v>913</v>
      </c>
      <c r="C197" s="12" t="s">
        <v>281</v>
      </c>
      <c r="D197" s="150">
        <v>42572</v>
      </c>
      <c r="E197" s="12" t="s">
        <v>914</v>
      </c>
      <c r="F197" s="151">
        <v>8010005004194</v>
      </c>
      <c r="G197" s="12" t="s">
        <v>282</v>
      </c>
      <c r="H197" s="152">
        <v>7128000</v>
      </c>
      <c r="I197" s="152">
        <v>7128000</v>
      </c>
      <c r="J197" s="153">
        <v>1</v>
      </c>
      <c r="K197" s="144" t="s">
        <v>763</v>
      </c>
      <c r="L197" s="154" t="s">
        <v>12</v>
      </c>
      <c r="M197" s="154" t="s">
        <v>17</v>
      </c>
      <c r="N197" s="155">
        <v>1</v>
      </c>
      <c r="O197" s="156" t="s">
        <v>283</v>
      </c>
    </row>
    <row r="198" spans="1:15" ht="108" customHeight="1">
      <c r="A198" s="105" t="s">
        <v>220</v>
      </c>
      <c r="B198" s="11" t="s">
        <v>915</v>
      </c>
      <c r="C198" s="15" t="s">
        <v>268</v>
      </c>
      <c r="D198" s="136">
        <v>42461</v>
      </c>
      <c r="E198" s="11" t="s">
        <v>916</v>
      </c>
      <c r="F198" s="88">
        <v>8010405009495</v>
      </c>
      <c r="G198" s="11" t="s">
        <v>284</v>
      </c>
      <c r="H198" s="137">
        <v>382943000</v>
      </c>
      <c r="I198" s="137">
        <v>382943000</v>
      </c>
      <c r="J198" s="42">
        <v>1</v>
      </c>
      <c r="K198" s="90" t="s">
        <v>763</v>
      </c>
      <c r="L198" s="91" t="s">
        <v>285</v>
      </c>
      <c r="M198" s="91" t="s">
        <v>17</v>
      </c>
      <c r="N198" s="88">
        <v>3</v>
      </c>
      <c r="O198" s="92"/>
    </row>
    <row r="199" spans="1:15" ht="108" customHeight="1">
      <c r="A199" s="105" t="s">
        <v>220</v>
      </c>
      <c r="B199" s="12" t="s">
        <v>286</v>
      </c>
      <c r="C199" s="15" t="s">
        <v>287</v>
      </c>
      <c r="D199" s="136">
        <v>42461</v>
      </c>
      <c r="E199" s="12" t="s">
        <v>288</v>
      </c>
      <c r="F199" s="88">
        <v>9010005016602</v>
      </c>
      <c r="G199" s="17" t="s">
        <v>289</v>
      </c>
      <c r="H199" s="137">
        <v>141453000</v>
      </c>
      <c r="I199" s="137">
        <v>141453000</v>
      </c>
      <c r="J199" s="42">
        <v>0.99999672186642485</v>
      </c>
      <c r="K199" s="43" t="s">
        <v>763</v>
      </c>
      <c r="L199" s="40" t="s">
        <v>221</v>
      </c>
      <c r="M199" s="91" t="s">
        <v>17</v>
      </c>
      <c r="N199" s="88">
        <v>1</v>
      </c>
      <c r="O199" s="44"/>
    </row>
    <row r="200" spans="1:15" ht="108" customHeight="1">
      <c r="A200" s="105" t="s">
        <v>220</v>
      </c>
      <c r="B200" s="12" t="s">
        <v>290</v>
      </c>
      <c r="C200" s="15" t="s">
        <v>287</v>
      </c>
      <c r="D200" s="136">
        <v>42461</v>
      </c>
      <c r="E200" s="12" t="s">
        <v>288</v>
      </c>
      <c r="F200" s="88">
        <v>9010005016602</v>
      </c>
      <c r="G200" s="17" t="s">
        <v>289</v>
      </c>
      <c r="H200" s="137">
        <v>87401000</v>
      </c>
      <c r="I200" s="137">
        <v>87401000</v>
      </c>
      <c r="J200" s="42">
        <v>1</v>
      </c>
      <c r="K200" s="43" t="s">
        <v>763</v>
      </c>
      <c r="L200" s="40" t="s">
        <v>221</v>
      </c>
      <c r="M200" s="91" t="s">
        <v>17</v>
      </c>
      <c r="N200" s="88">
        <v>2</v>
      </c>
      <c r="O200" s="44"/>
    </row>
    <row r="201" spans="1:15" ht="94.5" customHeight="1">
      <c r="A201" s="105" t="s">
        <v>220</v>
      </c>
      <c r="B201" s="11" t="s">
        <v>917</v>
      </c>
      <c r="C201" s="11" t="s">
        <v>223</v>
      </c>
      <c r="D201" s="157">
        <v>42461</v>
      </c>
      <c r="E201" s="11" t="s">
        <v>291</v>
      </c>
      <c r="F201" s="158">
        <v>1030005004315</v>
      </c>
      <c r="G201" s="11" t="s">
        <v>918</v>
      </c>
      <c r="H201" s="134">
        <v>38043000</v>
      </c>
      <c r="I201" s="134">
        <v>37935200</v>
      </c>
      <c r="J201" s="159">
        <f t="shared" ref="J201:J203" si="5">I201/H201</f>
        <v>0.99716636437715211</v>
      </c>
      <c r="K201" s="90" t="s">
        <v>763</v>
      </c>
      <c r="L201" s="91" t="s">
        <v>13</v>
      </c>
      <c r="M201" s="91" t="s">
        <v>17</v>
      </c>
      <c r="N201" s="88">
        <v>1</v>
      </c>
      <c r="O201" s="92"/>
    </row>
    <row r="202" spans="1:15" ht="177.75" customHeight="1">
      <c r="A202" s="257" t="s">
        <v>220</v>
      </c>
      <c r="B202" s="258" t="s">
        <v>292</v>
      </c>
      <c r="C202" s="259" t="s">
        <v>1201</v>
      </c>
      <c r="D202" s="260">
        <v>42461</v>
      </c>
      <c r="E202" s="259" t="s">
        <v>224</v>
      </c>
      <c r="F202" s="261">
        <v>9010005016841</v>
      </c>
      <c r="G202" s="262" t="s">
        <v>1199</v>
      </c>
      <c r="H202" s="263">
        <v>51528681</v>
      </c>
      <c r="I202" s="264">
        <v>51526800</v>
      </c>
      <c r="J202" s="265">
        <f>51526800/51528681</f>
        <v>0.99996349605766155</v>
      </c>
      <c r="K202" s="266" t="s">
        <v>1198</v>
      </c>
      <c r="L202" s="267" t="s">
        <v>85</v>
      </c>
      <c r="M202" s="267" t="s">
        <v>17</v>
      </c>
      <c r="N202" s="268">
        <v>1</v>
      </c>
      <c r="O202" s="269" t="s">
        <v>1200</v>
      </c>
    </row>
    <row r="203" spans="1:15" ht="105.75" customHeight="1">
      <c r="A203" s="105" t="s">
        <v>220</v>
      </c>
      <c r="B203" s="11" t="s">
        <v>293</v>
      </c>
      <c r="C203" s="11" t="s">
        <v>223</v>
      </c>
      <c r="D203" s="157">
        <v>42522</v>
      </c>
      <c r="E203" s="11" t="s">
        <v>291</v>
      </c>
      <c r="F203" s="158">
        <v>1030005004315</v>
      </c>
      <c r="G203" s="11" t="s">
        <v>294</v>
      </c>
      <c r="H203" s="134">
        <v>32654899</v>
      </c>
      <c r="I203" s="134">
        <v>30725585</v>
      </c>
      <c r="J203" s="159">
        <f t="shared" si="5"/>
        <v>0.94091808399101162</v>
      </c>
      <c r="K203" s="90" t="s">
        <v>763</v>
      </c>
      <c r="L203" s="91" t="s">
        <v>13</v>
      </c>
      <c r="M203" s="91" t="s">
        <v>17</v>
      </c>
      <c r="N203" s="88">
        <v>1</v>
      </c>
      <c r="O203" s="92"/>
    </row>
    <row r="204" spans="1:15" ht="88.5" customHeight="1">
      <c r="A204" s="105" t="s">
        <v>220</v>
      </c>
      <c r="B204" s="12" t="s">
        <v>295</v>
      </c>
      <c r="C204" s="12" t="s">
        <v>296</v>
      </c>
      <c r="D204" s="161">
        <v>42461</v>
      </c>
      <c r="E204" s="12" t="s">
        <v>297</v>
      </c>
      <c r="F204" s="162">
        <v>4010005018454</v>
      </c>
      <c r="G204" s="12" t="s">
        <v>298</v>
      </c>
      <c r="H204" s="163">
        <v>29881000</v>
      </c>
      <c r="I204" s="164">
        <v>29881000</v>
      </c>
      <c r="J204" s="165">
        <f t="shared" ref="J204:J205" si="6">ROUND(I204/H204,3)</f>
        <v>1</v>
      </c>
      <c r="K204" s="166" t="s">
        <v>763</v>
      </c>
      <c r="L204" s="139" t="s">
        <v>85</v>
      </c>
      <c r="M204" s="91" t="s">
        <v>17</v>
      </c>
      <c r="N204" s="140">
        <v>1</v>
      </c>
      <c r="O204" s="167"/>
    </row>
    <row r="205" spans="1:15" ht="88.5" customHeight="1">
      <c r="A205" s="105" t="s">
        <v>220</v>
      </c>
      <c r="B205" s="12" t="s">
        <v>299</v>
      </c>
      <c r="C205" s="12" t="s">
        <v>296</v>
      </c>
      <c r="D205" s="161">
        <v>42461</v>
      </c>
      <c r="E205" s="12" t="s">
        <v>300</v>
      </c>
      <c r="F205" s="162">
        <v>5010405010497</v>
      </c>
      <c r="G205" s="12" t="s">
        <v>298</v>
      </c>
      <c r="H205" s="163">
        <v>77035000</v>
      </c>
      <c r="I205" s="164">
        <v>74035000</v>
      </c>
      <c r="J205" s="165">
        <f t="shared" si="6"/>
        <v>0.96099999999999997</v>
      </c>
      <c r="K205" s="166" t="s">
        <v>763</v>
      </c>
      <c r="L205" s="139" t="s">
        <v>81</v>
      </c>
      <c r="M205" s="91" t="s">
        <v>17</v>
      </c>
      <c r="N205" s="140">
        <v>1</v>
      </c>
      <c r="O205" s="167"/>
    </row>
    <row r="206" spans="1:15" ht="104.25" customHeight="1">
      <c r="A206" s="105" t="s">
        <v>220</v>
      </c>
      <c r="B206" s="11" t="s">
        <v>919</v>
      </c>
      <c r="C206" s="11" t="s">
        <v>920</v>
      </c>
      <c r="D206" s="89">
        <v>42461</v>
      </c>
      <c r="E206" s="11" t="s">
        <v>921</v>
      </c>
      <c r="F206" s="101">
        <v>1080405006328</v>
      </c>
      <c r="G206" s="12" t="s">
        <v>282</v>
      </c>
      <c r="H206" s="168">
        <v>3099600</v>
      </c>
      <c r="I206" s="168">
        <v>3099600</v>
      </c>
      <c r="J206" s="121">
        <v>1</v>
      </c>
      <c r="K206" s="90" t="s">
        <v>763</v>
      </c>
      <c r="L206" s="40" t="s">
        <v>12</v>
      </c>
      <c r="M206" s="91" t="s">
        <v>17</v>
      </c>
      <c r="N206" s="90" t="s">
        <v>763</v>
      </c>
      <c r="O206" s="92"/>
    </row>
    <row r="207" spans="1:15" ht="117.75" customHeight="1">
      <c r="A207" s="105" t="s">
        <v>220</v>
      </c>
      <c r="B207" s="1" t="s">
        <v>922</v>
      </c>
      <c r="C207" s="11" t="s">
        <v>920</v>
      </c>
      <c r="D207" s="89">
        <v>42461</v>
      </c>
      <c r="E207" s="11" t="s">
        <v>923</v>
      </c>
      <c r="F207" s="101">
        <v>1080405006328</v>
      </c>
      <c r="G207" s="12" t="s">
        <v>282</v>
      </c>
      <c r="H207" s="168">
        <v>2851200</v>
      </c>
      <c r="I207" s="168">
        <v>2851200</v>
      </c>
      <c r="J207" s="121">
        <v>1</v>
      </c>
      <c r="K207" s="90" t="s">
        <v>763</v>
      </c>
      <c r="L207" s="40" t="s">
        <v>12</v>
      </c>
      <c r="M207" s="91" t="s">
        <v>17</v>
      </c>
      <c r="N207" s="90" t="s">
        <v>763</v>
      </c>
      <c r="O207" s="92"/>
    </row>
    <row r="208" spans="1:15" ht="96.75" customHeight="1">
      <c r="A208" s="105" t="s">
        <v>220</v>
      </c>
      <c r="B208" s="1" t="s">
        <v>301</v>
      </c>
      <c r="C208" s="11" t="s">
        <v>920</v>
      </c>
      <c r="D208" s="97">
        <v>42702</v>
      </c>
      <c r="E208" s="11" t="s">
        <v>225</v>
      </c>
      <c r="F208" s="101">
        <v>6040005001380</v>
      </c>
      <c r="G208" s="12" t="s">
        <v>282</v>
      </c>
      <c r="H208" s="168">
        <v>6168960</v>
      </c>
      <c r="I208" s="168">
        <v>6168960</v>
      </c>
      <c r="J208" s="121">
        <v>1</v>
      </c>
      <c r="K208" s="90" t="s">
        <v>763</v>
      </c>
      <c r="L208" s="91" t="s">
        <v>12</v>
      </c>
      <c r="M208" s="91" t="s">
        <v>17</v>
      </c>
      <c r="N208" s="88">
        <v>1</v>
      </c>
      <c r="O208" s="92"/>
    </row>
    <row r="209" spans="1:15" ht="94.5" customHeight="1">
      <c r="A209" s="105" t="s">
        <v>302</v>
      </c>
      <c r="B209" s="135" t="s">
        <v>303</v>
      </c>
      <c r="C209" s="15" t="s">
        <v>304</v>
      </c>
      <c r="D209" s="157">
        <v>42461</v>
      </c>
      <c r="E209" s="11" t="s">
        <v>305</v>
      </c>
      <c r="F209" s="88">
        <v>5010005018528</v>
      </c>
      <c r="G209" s="12" t="s">
        <v>306</v>
      </c>
      <c r="H209" s="137">
        <v>4463000</v>
      </c>
      <c r="I209" s="137">
        <v>4463000</v>
      </c>
      <c r="J209" s="121">
        <v>1</v>
      </c>
      <c r="K209" s="90" t="s">
        <v>763</v>
      </c>
      <c r="L209" s="91" t="s">
        <v>307</v>
      </c>
      <c r="M209" s="91" t="s">
        <v>308</v>
      </c>
      <c r="N209" s="90" t="s">
        <v>763</v>
      </c>
      <c r="O209" s="92"/>
    </row>
    <row r="210" spans="1:15" ht="103.5" customHeight="1">
      <c r="A210" s="105" t="s">
        <v>302</v>
      </c>
      <c r="B210" s="135" t="s">
        <v>309</v>
      </c>
      <c r="C210" s="15" t="s">
        <v>310</v>
      </c>
      <c r="D210" s="157">
        <v>42461</v>
      </c>
      <c r="E210" s="11" t="s">
        <v>311</v>
      </c>
      <c r="F210" s="88">
        <v>1010005002980</v>
      </c>
      <c r="G210" s="12" t="s">
        <v>312</v>
      </c>
      <c r="H210" s="137">
        <v>45269280</v>
      </c>
      <c r="I210" s="137">
        <v>45269280</v>
      </c>
      <c r="J210" s="121">
        <v>1</v>
      </c>
      <c r="K210" s="90" t="s">
        <v>763</v>
      </c>
      <c r="L210" s="91" t="s">
        <v>226</v>
      </c>
      <c r="M210" s="91" t="s">
        <v>308</v>
      </c>
      <c r="N210" s="88">
        <v>1</v>
      </c>
      <c r="O210" s="92"/>
    </row>
    <row r="211" spans="1:15" ht="130.5" customHeight="1">
      <c r="A211" s="105" t="s">
        <v>302</v>
      </c>
      <c r="B211" s="135" t="s">
        <v>313</v>
      </c>
      <c r="C211" s="15" t="s">
        <v>314</v>
      </c>
      <c r="D211" s="157">
        <v>42461</v>
      </c>
      <c r="E211" s="11" t="s">
        <v>315</v>
      </c>
      <c r="F211" s="88">
        <v>5010005018528</v>
      </c>
      <c r="G211" s="12" t="s">
        <v>316</v>
      </c>
      <c r="H211" s="137">
        <v>8818575</v>
      </c>
      <c r="I211" s="137">
        <v>7635600</v>
      </c>
      <c r="J211" s="121">
        <v>0.8659</v>
      </c>
      <c r="K211" s="90" t="s">
        <v>763</v>
      </c>
      <c r="L211" s="91" t="s">
        <v>307</v>
      </c>
      <c r="M211" s="91" t="s">
        <v>308</v>
      </c>
      <c r="N211" s="88">
        <v>1</v>
      </c>
      <c r="O211" s="92"/>
    </row>
    <row r="212" spans="1:15" ht="115.5" customHeight="1">
      <c r="A212" s="105" t="s">
        <v>302</v>
      </c>
      <c r="B212" s="135" t="s">
        <v>317</v>
      </c>
      <c r="C212" s="15" t="s">
        <v>318</v>
      </c>
      <c r="D212" s="157">
        <v>42613</v>
      </c>
      <c r="E212" s="11" t="s">
        <v>924</v>
      </c>
      <c r="F212" s="88">
        <v>1130005012365</v>
      </c>
      <c r="G212" s="12" t="s">
        <v>319</v>
      </c>
      <c r="H212" s="169" t="s">
        <v>320</v>
      </c>
      <c r="I212" s="169" t="s">
        <v>321</v>
      </c>
      <c r="J212" s="121">
        <v>0.93899999999999995</v>
      </c>
      <c r="K212" s="90" t="s">
        <v>763</v>
      </c>
      <c r="L212" s="91" t="s">
        <v>322</v>
      </c>
      <c r="M212" s="91" t="s">
        <v>308</v>
      </c>
      <c r="N212" s="90" t="s">
        <v>763</v>
      </c>
      <c r="O212" s="92" t="s">
        <v>323</v>
      </c>
    </row>
    <row r="213" spans="1:15" ht="98.25" customHeight="1">
      <c r="A213" s="105" t="s">
        <v>302</v>
      </c>
      <c r="B213" s="1" t="s">
        <v>324</v>
      </c>
      <c r="C213" s="1" t="s">
        <v>318</v>
      </c>
      <c r="D213" s="170">
        <v>42773</v>
      </c>
      <c r="E213" s="1" t="s">
        <v>925</v>
      </c>
      <c r="F213" s="52">
        <v>1130005012365</v>
      </c>
      <c r="G213" s="1" t="s">
        <v>325</v>
      </c>
      <c r="H213" s="66" t="s">
        <v>326</v>
      </c>
      <c r="I213" s="66" t="s">
        <v>327</v>
      </c>
      <c r="J213" s="171">
        <v>0.79400000000000004</v>
      </c>
      <c r="K213" s="43" t="s">
        <v>763</v>
      </c>
      <c r="L213" s="40" t="s">
        <v>322</v>
      </c>
      <c r="M213" s="40" t="s">
        <v>222</v>
      </c>
      <c r="N213" s="43" t="s">
        <v>763</v>
      </c>
      <c r="O213" s="44" t="s">
        <v>323</v>
      </c>
    </row>
    <row r="214" spans="1:15" ht="93" customHeight="1">
      <c r="A214" s="105" t="s">
        <v>302</v>
      </c>
      <c r="B214" s="11" t="s">
        <v>328</v>
      </c>
      <c r="C214" s="11" t="s">
        <v>329</v>
      </c>
      <c r="D214" s="172">
        <v>42461</v>
      </c>
      <c r="E214" s="11" t="s">
        <v>330</v>
      </c>
      <c r="F214" s="88">
        <v>5010005012043</v>
      </c>
      <c r="G214" s="11" t="s">
        <v>331</v>
      </c>
      <c r="H214" s="98">
        <v>61697628</v>
      </c>
      <c r="I214" s="98">
        <v>48696321</v>
      </c>
      <c r="J214" s="173">
        <v>0.78900000000000003</v>
      </c>
      <c r="K214" s="90" t="s">
        <v>763</v>
      </c>
      <c r="L214" s="91" t="s">
        <v>322</v>
      </c>
      <c r="M214" s="91" t="s">
        <v>17</v>
      </c>
      <c r="N214" s="88">
        <v>1</v>
      </c>
      <c r="O214" s="92"/>
    </row>
    <row r="215" spans="1:15" ht="92.25" customHeight="1">
      <c r="A215" s="105" t="s">
        <v>332</v>
      </c>
      <c r="B215" s="11" t="s">
        <v>333</v>
      </c>
      <c r="C215" s="11" t="s">
        <v>329</v>
      </c>
      <c r="D215" s="172">
        <v>42461</v>
      </c>
      <c r="E215" s="11" t="s">
        <v>330</v>
      </c>
      <c r="F215" s="88">
        <v>5010005012043</v>
      </c>
      <c r="G215" s="11" t="s">
        <v>331</v>
      </c>
      <c r="H215" s="98">
        <v>47428332</v>
      </c>
      <c r="I215" s="98">
        <v>37433838</v>
      </c>
      <c r="J215" s="173">
        <v>0.78900000000000003</v>
      </c>
      <c r="K215" s="90" t="s">
        <v>763</v>
      </c>
      <c r="L215" s="91" t="s">
        <v>322</v>
      </c>
      <c r="M215" s="91" t="s">
        <v>17</v>
      </c>
      <c r="N215" s="88">
        <v>1</v>
      </c>
      <c r="O215" s="92"/>
    </row>
    <row r="216" spans="1:15" ht="79.5" customHeight="1">
      <c r="A216" s="87" t="s">
        <v>334</v>
      </c>
      <c r="B216" s="11" t="s">
        <v>337</v>
      </c>
      <c r="C216" s="11" t="s">
        <v>335</v>
      </c>
      <c r="D216" s="55">
        <v>42461</v>
      </c>
      <c r="E216" s="11" t="s">
        <v>926</v>
      </c>
      <c r="F216" s="88">
        <v>8010005016652</v>
      </c>
      <c r="G216" s="11" t="s">
        <v>338</v>
      </c>
      <c r="H216" s="98" t="s">
        <v>96</v>
      </c>
      <c r="I216" s="98">
        <v>198397120</v>
      </c>
      <c r="J216" s="99" t="s">
        <v>96</v>
      </c>
      <c r="K216" s="90" t="s">
        <v>763</v>
      </c>
      <c r="L216" s="91" t="s">
        <v>85</v>
      </c>
      <c r="M216" s="91" t="s">
        <v>17</v>
      </c>
      <c r="N216" s="90">
        <v>1</v>
      </c>
      <c r="O216" s="122" t="s">
        <v>96</v>
      </c>
    </row>
    <row r="217" spans="1:15" ht="119.25" customHeight="1">
      <c r="A217" s="46" t="s">
        <v>334</v>
      </c>
      <c r="B217" s="11" t="s">
        <v>339</v>
      </c>
      <c r="C217" s="11" t="s">
        <v>927</v>
      </c>
      <c r="D217" s="55">
        <v>42529</v>
      </c>
      <c r="E217" s="11" t="s">
        <v>928</v>
      </c>
      <c r="F217" s="88">
        <v>2120005003389</v>
      </c>
      <c r="G217" s="11" t="s">
        <v>929</v>
      </c>
      <c r="H217" s="98" t="s">
        <v>96</v>
      </c>
      <c r="I217" s="98">
        <v>2721600</v>
      </c>
      <c r="J217" s="99" t="s">
        <v>96</v>
      </c>
      <c r="K217" s="90" t="s">
        <v>763</v>
      </c>
      <c r="L217" s="91" t="s">
        <v>85</v>
      </c>
      <c r="M217" s="91" t="s">
        <v>17</v>
      </c>
      <c r="N217" s="90" t="s">
        <v>96</v>
      </c>
      <c r="O217" s="122" t="s">
        <v>340</v>
      </c>
    </row>
    <row r="218" spans="1:15" ht="87.75" customHeight="1">
      <c r="A218" s="46" t="s">
        <v>334</v>
      </c>
      <c r="B218" s="11" t="s">
        <v>341</v>
      </c>
      <c r="C218" s="11" t="s">
        <v>336</v>
      </c>
      <c r="D218" s="55">
        <v>42541</v>
      </c>
      <c r="E218" s="11" t="s">
        <v>930</v>
      </c>
      <c r="F218" s="88">
        <v>5010605002253</v>
      </c>
      <c r="G218" s="11" t="s">
        <v>278</v>
      </c>
      <c r="H218" s="98">
        <v>14777000</v>
      </c>
      <c r="I218" s="98">
        <v>14777000</v>
      </c>
      <c r="J218" s="99">
        <v>1</v>
      </c>
      <c r="K218" s="90" t="s">
        <v>745</v>
      </c>
      <c r="L218" s="91" t="s">
        <v>81</v>
      </c>
      <c r="M218" s="91" t="s">
        <v>17</v>
      </c>
      <c r="N218" s="90">
        <v>19</v>
      </c>
      <c r="O218" s="122" t="s">
        <v>96</v>
      </c>
    </row>
    <row r="219" spans="1:15" ht="95.25" customHeight="1">
      <c r="A219" s="46" t="s">
        <v>334</v>
      </c>
      <c r="B219" s="11" t="s">
        <v>342</v>
      </c>
      <c r="C219" s="11" t="s">
        <v>335</v>
      </c>
      <c r="D219" s="55">
        <v>42550</v>
      </c>
      <c r="E219" s="11" t="s">
        <v>931</v>
      </c>
      <c r="F219" s="88">
        <v>1010005004102</v>
      </c>
      <c r="G219" s="11" t="s">
        <v>343</v>
      </c>
      <c r="H219" s="98">
        <v>10295640</v>
      </c>
      <c r="I219" s="98">
        <v>9900000</v>
      </c>
      <c r="J219" s="99">
        <v>0.96099999999999997</v>
      </c>
      <c r="K219" s="90" t="s">
        <v>868</v>
      </c>
      <c r="L219" s="91" t="s">
        <v>85</v>
      </c>
      <c r="M219" s="91" t="s">
        <v>17</v>
      </c>
      <c r="N219" s="90">
        <v>1</v>
      </c>
      <c r="O219" s="122" t="s">
        <v>96</v>
      </c>
    </row>
    <row r="220" spans="1:15" ht="97.5" customHeight="1">
      <c r="A220" s="46" t="s">
        <v>334</v>
      </c>
      <c r="B220" s="11" t="s">
        <v>344</v>
      </c>
      <c r="C220" s="11" t="s">
        <v>345</v>
      </c>
      <c r="D220" s="55">
        <v>42583</v>
      </c>
      <c r="E220" s="11" t="s">
        <v>932</v>
      </c>
      <c r="F220" s="88">
        <v>8010405000743</v>
      </c>
      <c r="G220" s="11" t="s">
        <v>278</v>
      </c>
      <c r="H220" s="98" t="s">
        <v>96</v>
      </c>
      <c r="I220" s="98">
        <v>2412400</v>
      </c>
      <c r="J220" s="99" t="s">
        <v>96</v>
      </c>
      <c r="K220" s="90" t="s">
        <v>868</v>
      </c>
      <c r="L220" s="91" t="s">
        <v>85</v>
      </c>
      <c r="M220" s="91" t="s">
        <v>17</v>
      </c>
      <c r="N220" s="90">
        <v>20</v>
      </c>
      <c r="O220" s="122" t="s">
        <v>96</v>
      </c>
    </row>
    <row r="221" spans="1:15" ht="82.5" customHeight="1">
      <c r="A221" s="46" t="s">
        <v>334</v>
      </c>
      <c r="B221" s="11" t="s">
        <v>346</v>
      </c>
      <c r="C221" s="11" t="s">
        <v>933</v>
      </c>
      <c r="D221" s="55">
        <v>42628</v>
      </c>
      <c r="E221" s="11" t="s">
        <v>347</v>
      </c>
      <c r="F221" s="88">
        <v>8010405010362</v>
      </c>
      <c r="G221" s="11" t="s">
        <v>278</v>
      </c>
      <c r="H221" s="98">
        <v>7711200</v>
      </c>
      <c r="I221" s="98">
        <v>7711200</v>
      </c>
      <c r="J221" s="99">
        <v>1</v>
      </c>
      <c r="K221" s="90" t="s">
        <v>868</v>
      </c>
      <c r="L221" s="91" t="s">
        <v>85</v>
      </c>
      <c r="M221" s="91" t="s">
        <v>17</v>
      </c>
      <c r="N221" s="90">
        <v>2</v>
      </c>
      <c r="O221" s="122" t="s">
        <v>96</v>
      </c>
    </row>
    <row r="222" spans="1:15" ht="92.25" customHeight="1">
      <c r="A222" s="46" t="s">
        <v>334</v>
      </c>
      <c r="B222" s="11" t="s">
        <v>344</v>
      </c>
      <c r="C222" s="11" t="s">
        <v>345</v>
      </c>
      <c r="D222" s="55">
        <v>42663</v>
      </c>
      <c r="E222" s="11" t="s">
        <v>934</v>
      </c>
      <c r="F222" s="88">
        <v>5010605002253</v>
      </c>
      <c r="G222" s="11" t="s">
        <v>278</v>
      </c>
      <c r="H222" s="98" t="s">
        <v>96</v>
      </c>
      <c r="I222" s="98">
        <v>2496792</v>
      </c>
      <c r="J222" s="99" t="s">
        <v>96</v>
      </c>
      <c r="K222" s="90" t="s">
        <v>868</v>
      </c>
      <c r="L222" s="91" t="s">
        <v>81</v>
      </c>
      <c r="M222" s="91" t="s">
        <v>17</v>
      </c>
      <c r="N222" s="90">
        <v>21</v>
      </c>
      <c r="O222" s="122" t="s">
        <v>96</v>
      </c>
    </row>
    <row r="223" spans="1:15" ht="92.25" customHeight="1">
      <c r="A223" s="46" t="s">
        <v>334</v>
      </c>
      <c r="B223" s="11" t="s">
        <v>344</v>
      </c>
      <c r="C223" s="11" t="s">
        <v>345</v>
      </c>
      <c r="D223" s="55">
        <v>42663</v>
      </c>
      <c r="E223" s="11" t="s">
        <v>935</v>
      </c>
      <c r="F223" s="88">
        <v>4010605000134</v>
      </c>
      <c r="G223" s="11" t="s">
        <v>278</v>
      </c>
      <c r="H223" s="98" t="s">
        <v>96</v>
      </c>
      <c r="I223" s="98">
        <v>2498622</v>
      </c>
      <c r="J223" s="99" t="s">
        <v>96</v>
      </c>
      <c r="K223" s="90" t="s">
        <v>868</v>
      </c>
      <c r="L223" s="91" t="s">
        <v>81</v>
      </c>
      <c r="M223" s="91" t="s">
        <v>17</v>
      </c>
      <c r="N223" s="90">
        <v>21</v>
      </c>
      <c r="O223" s="122" t="s">
        <v>96</v>
      </c>
    </row>
    <row r="224" spans="1:15" ht="82.5" customHeight="1">
      <c r="A224" s="38" t="s">
        <v>348</v>
      </c>
      <c r="B224" s="1" t="s">
        <v>936</v>
      </c>
      <c r="C224" s="1" t="s">
        <v>349</v>
      </c>
      <c r="D224" s="174">
        <v>42461</v>
      </c>
      <c r="E224" s="1" t="s">
        <v>351</v>
      </c>
      <c r="F224" s="74">
        <v>4011005003009</v>
      </c>
      <c r="G224" s="1" t="s">
        <v>937</v>
      </c>
      <c r="H224" s="53" t="s">
        <v>805</v>
      </c>
      <c r="I224" s="53">
        <v>97931278</v>
      </c>
      <c r="J224" s="42" t="s">
        <v>938</v>
      </c>
      <c r="K224" s="43" t="s">
        <v>805</v>
      </c>
      <c r="L224" s="40" t="s">
        <v>12</v>
      </c>
      <c r="M224" s="40" t="s">
        <v>17</v>
      </c>
      <c r="N224" s="43">
        <v>2</v>
      </c>
      <c r="O224" s="92"/>
    </row>
    <row r="225" spans="1:15" ht="109.5" customHeight="1">
      <c r="A225" s="38" t="s">
        <v>348</v>
      </c>
      <c r="B225" s="1" t="s">
        <v>939</v>
      </c>
      <c r="C225" s="1" t="s">
        <v>349</v>
      </c>
      <c r="D225" s="174">
        <v>42461</v>
      </c>
      <c r="E225" s="1" t="s">
        <v>940</v>
      </c>
      <c r="F225" s="76">
        <v>2130005012678</v>
      </c>
      <c r="G225" s="1" t="s">
        <v>941</v>
      </c>
      <c r="H225" s="53">
        <v>140000000</v>
      </c>
      <c r="I225" s="53">
        <v>140000000</v>
      </c>
      <c r="J225" s="42">
        <f t="shared" ref="J225:J229" si="7">I225/H225</f>
        <v>1</v>
      </c>
      <c r="K225" s="43" t="s">
        <v>805</v>
      </c>
      <c r="L225" s="40" t="s">
        <v>12</v>
      </c>
      <c r="M225" s="40" t="s">
        <v>17</v>
      </c>
      <c r="N225" s="43">
        <v>1</v>
      </c>
      <c r="O225" s="92"/>
    </row>
    <row r="226" spans="1:15" ht="108" customHeight="1">
      <c r="A226" s="38" t="s">
        <v>348</v>
      </c>
      <c r="B226" s="1" t="s">
        <v>942</v>
      </c>
      <c r="C226" s="1" t="s">
        <v>349</v>
      </c>
      <c r="D226" s="174">
        <v>42461</v>
      </c>
      <c r="E226" s="1" t="s">
        <v>940</v>
      </c>
      <c r="F226" s="76">
        <v>2130005012678</v>
      </c>
      <c r="G226" s="1" t="s">
        <v>943</v>
      </c>
      <c r="H226" s="53">
        <v>315000000</v>
      </c>
      <c r="I226" s="53">
        <v>315000000</v>
      </c>
      <c r="J226" s="42">
        <f t="shared" si="7"/>
        <v>1</v>
      </c>
      <c r="K226" s="43" t="s">
        <v>805</v>
      </c>
      <c r="L226" s="40" t="s">
        <v>12</v>
      </c>
      <c r="M226" s="40" t="s">
        <v>17</v>
      </c>
      <c r="N226" s="43">
        <v>1</v>
      </c>
      <c r="O226" s="92"/>
    </row>
    <row r="227" spans="1:15" ht="106.5" customHeight="1">
      <c r="A227" s="38" t="s">
        <v>348</v>
      </c>
      <c r="B227" s="1" t="s">
        <v>944</v>
      </c>
      <c r="C227" s="1" t="s">
        <v>349</v>
      </c>
      <c r="D227" s="174">
        <v>42461</v>
      </c>
      <c r="E227" s="1" t="s">
        <v>940</v>
      </c>
      <c r="F227" s="74">
        <v>2130005012678</v>
      </c>
      <c r="G227" s="1" t="s">
        <v>945</v>
      </c>
      <c r="H227" s="53">
        <v>77956156</v>
      </c>
      <c r="I227" s="53">
        <v>77956156</v>
      </c>
      <c r="J227" s="42">
        <f t="shared" si="7"/>
        <v>1</v>
      </c>
      <c r="K227" s="43" t="s">
        <v>805</v>
      </c>
      <c r="L227" s="40" t="s">
        <v>12</v>
      </c>
      <c r="M227" s="40" t="s">
        <v>17</v>
      </c>
      <c r="N227" s="43">
        <v>1</v>
      </c>
      <c r="O227" s="92"/>
    </row>
    <row r="228" spans="1:15" ht="144" customHeight="1">
      <c r="A228" s="38" t="s">
        <v>348</v>
      </c>
      <c r="B228" s="1" t="s">
        <v>946</v>
      </c>
      <c r="C228" s="1" t="s">
        <v>349</v>
      </c>
      <c r="D228" s="174">
        <v>42461</v>
      </c>
      <c r="E228" s="1" t="s">
        <v>352</v>
      </c>
      <c r="F228" s="76">
        <v>2010005018613</v>
      </c>
      <c r="G228" s="1" t="s">
        <v>947</v>
      </c>
      <c r="H228" s="53">
        <v>27861134</v>
      </c>
      <c r="I228" s="53">
        <v>27861134</v>
      </c>
      <c r="J228" s="42">
        <f t="shared" si="7"/>
        <v>1</v>
      </c>
      <c r="K228" s="43" t="s">
        <v>938</v>
      </c>
      <c r="L228" s="40" t="s">
        <v>12</v>
      </c>
      <c r="M228" s="40" t="s">
        <v>17</v>
      </c>
      <c r="N228" s="43">
        <v>2</v>
      </c>
      <c r="O228" s="108" t="s">
        <v>353</v>
      </c>
    </row>
    <row r="229" spans="1:15" ht="151.5" customHeight="1">
      <c r="A229" s="38" t="s">
        <v>348</v>
      </c>
      <c r="B229" s="1" t="s">
        <v>948</v>
      </c>
      <c r="C229" s="1" t="s">
        <v>349</v>
      </c>
      <c r="D229" s="174">
        <v>42461</v>
      </c>
      <c r="E229" s="1" t="s">
        <v>354</v>
      </c>
      <c r="F229" s="76">
        <v>3010005016608</v>
      </c>
      <c r="G229" s="1" t="s">
        <v>355</v>
      </c>
      <c r="H229" s="53">
        <v>53047517</v>
      </c>
      <c r="I229" s="53">
        <v>53047517</v>
      </c>
      <c r="J229" s="42">
        <f t="shared" si="7"/>
        <v>1</v>
      </c>
      <c r="K229" s="43" t="s">
        <v>938</v>
      </c>
      <c r="L229" s="40" t="s">
        <v>13</v>
      </c>
      <c r="M229" s="40" t="s">
        <v>17</v>
      </c>
      <c r="N229" s="43">
        <v>2</v>
      </c>
      <c r="O229" s="108" t="s">
        <v>356</v>
      </c>
    </row>
    <row r="230" spans="1:15" ht="85.5" customHeight="1">
      <c r="A230" s="38" t="s">
        <v>348</v>
      </c>
      <c r="B230" s="1" t="s">
        <v>949</v>
      </c>
      <c r="C230" s="1" t="s">
        <v>349</v>
      </c>
      <c r="D230" s="174">
        <v>42461</v>
      </c>
      <c r="E230" s="1" t="s">
        <v>940</v>
      </c>
      <c r="F230" s="160">
        <v>2130005012678</v>
      </c>
      <c r="G230" s="1" t="s">
        <v>941</v>
      </c>
      <c r="H230" s="53" t="s">
        <v>805</v>
      </c>
      <c r="I230" s="53">
        <v>270460899</v>
      </c>
      <c r="J230" s="42" t="s">
        <v>938</v>
      </c>
      <c r="K230" s="43" t="s">
        <v>805</v>
      </c>
      <c r="L230" s="40" t="s">
        <v>12</v>
      </c>
      <c r="M230" s="40" t="s">
        <v>17</v>
      </c>
      <c r="N230" s="43">
        <v>1</v>
      </c>
      <c r="O230" s="92"/>
    </row>
    <row r="231" spans="1:15" ht="96.75" customHeight="1">
      <c r="A231" s="38" t="s">
        <v>348</v>
      </c>
      <c r="B231" s="1" t="s">
        <v>950</v>
      </c>
      <c r="C231" s="1" t="s">
        <v>349</v>
      </c>
      <c r="D231" s="174">
        <v>42461</v>
      </c>
      <c r="E231" s="1" t="s">
        <v>951</v>
      </c>
      <c r="F231" s="76">
        <v>9190005009729</v>
      </c>
      <c r="G231" s="11" t="s">
        <v>357</v>
      </c>
      <c r="H231" s="53" t="s">
        <v>805</v>
      </c>
      <c r="I231" s="53">
        <v>26292084</v>
      </c>
      <c r="J231" s="42" t="s">
        <v>938</v>
      </c>
      <c r="K231" s="43" t="s">
        <v>938</v>
      </c>
      <c r="L231" s="40" t="s">
        <v>12</v>
      </c>
      <c r="M231" s="40" t="s">
        <v>17</v>
      </c>
      <c r="N231" s="43">
        <v>1</v>
      </c>
      <c r="O231" s="92"/>
    </row>
    <row r="232" spans="1:15" ht="109.5" customHeight="1">
      <c r="A232" s="38" t="s">
        <v>348</v>
      </c>
      <c r="B232" s="1" t="s">
        <v>952</v>
      </c>
      <c r="C232" s="1" t="s">
        <v>349</v>
      </c>
      <c r="D232" s="174">
        <v>42548</v>
      </c>
      <c r="E232" s="1" t="s">
        <v>953</v>
      </c>
      <c r="F232" s="74">
        <v>4010005004660</v>
      </c>
      <c r="G232" s="1" t="s">
        <v>941</v>
      </c>
      <c r="H232" s="53">
        <v>18718319</v>
      </c>
      <c r="I232" s="53">
        <v>18718319</v>
      </c>
      <c r="J232" s="42">
        <f t="shared" ref="J232:J233" si="8">I232/H232</f>
        <v>1</v>
      </c>
      <c r="K232" s="43" t="s">
        <v>938</v>
      </c>
      <c r="L232" s="40" t="s">
        <v>12</v>
      </c>
      <c r="M232" s="40" t="s">
        <v>17</v>
      </c>
      <c r="N232" s="43">
        <v>1</v>
      </c>
      <c r="O232" s="92"/>
    </row>
    <row r="233" spans="1:15" ht="76.5" customHeight="1">
      <c r="A233" s="38" t="s">
        <v>348</v>
      </c>
      <c r="B233" s="1" t="s">
        <v>358</v>
      </c>
      <c r="C233" s="1" t="s">
        <v>349</v>
      </c>
      <c r="D233" s="174">
        <v>42461</v>
      </c>
      <c r="E233" s="1" t="s">
        <v>954</v>
      </c>
      <c r="F233" s="74">
        <v>9010005015595</v>
      </c>
      <c r="G233" s="1" t="s">
        <v>937</v>
      </c>
      <c r="H233" s="53">
        <v>69999294</v>
      </c>
      <c r="I233" s="53">
        <v>69999294</v>
      </c>
      <c r="J233" s="42">
        <f t="shared" si="8"/>
        <v>1</v>
      </c>
      <c r="K233" s="43" t="s">
        <v>938</v>
      </c>
      <c r="L233" s="40" t="s">
        <v>12</v>
      </c>
      <c r="M233" s="40" t="s">
        <v>17</v>
      </c>
      <c r="N233" s="43">
        <v>1</v>
      </c>
      <c r="O233" s="92"/>
    </row>
    <row r="234" spans="1:15" ht="153" customHeight="1">
      <c r="A234" s="38" t="s">
        <v>348</v>
      </c>
      <c r="B234" s="1" t="s">
        <v>955</v>
      </c>
      <c r="C234" s="1" t="s">
        <v>349</v>
      </c>
      <c r="D234" s="174">
        <v>42534</v>
      </c>
      <c r="E234" s="1" t="s">
        <v>359</v>
      </c>
      <c r="F234" s="74">
        <v>9010005015595</v>
      </c>
      <c r="G234" s="1" t="s">
        <v>937</v>
      </c>
      <c r="H234" s="53" t="s">
        <v>938</v>
      </c>
      <c r="I234" s="53">
        <v>314500000</v>
      </c>
      <c r="J234" s="42" t="s">
        <v>938</v>
      </c>
      <c r="K234" s="43" t="s">
        <v>938</v>
      </c>
      <c r="L234" s="40" t="s">
        <v>12</v>
      </c>
      <c r="M234" s="40" t="s">
        <v>17</v>
      </c>
      <c r="N234" s="43">
        <v>1</v>
      </c>
      <c r="O234" s="108" t="s">
        <v>360</v>
      </c>
    </row>
    <row r="235" spans="1:15" ht="80.25" customHeight="1">
      <c r="A235" s="38" t="s">
        <v>348</v>
      </c>
      <c r="B235" s="1" t="s">
        <v>956</v>
      </c>
      <c r="C235" s="1" t="s">
        <v>349</v>
      </c>
      <c r="D235" s="174">
        <v>42461</v>
      </c>
      <c r="E235" s="1" t="s">
        <v>957</v>
      </c>
      <c r="F235" s="74">
        <v>2010005003111</v>
      </c>
      <c r="G235" s="1" t="s">
        <v>958</v>
      </c>
      <c r="H235" s="53" t="s">
        <v>805</v>
      </c>
      <c r="I235" s="53">
        <v>3199800</v>
      </c>
      <c r="J235" s="42" t="s">
        <v>805</v>
      </c>
      <c r="K235" s="43" t="s">
        <v>938</v>
      </c>
      <c r="L235" s="40" t="s">
        <v>13</v>
      </c>
      <c r="M235" s="40" t="s">
        <v>17</v>
      </c>
      <c r="N235" s="43">
        <v>1</v>
      </c>
      <c r="O235" s="92"/>
    </row>
    <row r="236" spans="1:15" ht="80.25" customHeight="1">
      <c r="A236" s="38" t="s">
        <v>348</v>
      </c>
      <c r="B236" s="1" t="s">
        <v>959</v>
      </c>
      <c r="C236" s="1" t="s">
        <v>349</v>
      </c>
      <c r="D236" s="174">
        <v>42496</v>
      </c>
      <c r="E236" s="1" t="s">
        <v>957</v>
      </c>
      <c r="F236" s="74">
        <v>2010005003111</v>
      </c>
      <c r="G236" s="1" t="s">
        <v>958</v>
      </c>
      <c r="H236" s="53" t="s">
        <v>805</v>
      </c>
      <c r="I236" s="53">
        <v>2498000</v>
      </c>
      <c r="J236" s="42" t="s">
        <v>805</v>
      </c>
      <c r="K236" s="43" t="s">
        <v>938</v>
      </c>
      <c r="L236" s="40" t="s">
        <v>13</v>
      </c>
      <c r="M236" s="40" t="s">
        <v>17</v>
      </c>
      <c r="N236" s="43">
        <v>1</v>
      </c>
      <c r="O236" s="92"/>
    </row>
    <row r="237" spans="1:15" ht="89.25" customHeight="1">
      <c r="A237" s="38" t="s">
        <v>348</v>
      </c>
      <c r="B237" s="1" t="s">
        <v>960</v>
      </c>
      <c r="C237" s="1" t="s">
        <v>349</v>
      </c>
      <c r="D237" s="174">
        <v>42503</v>
      </c>
      <c r="E237" s="1" t="s">
        <v>961</v>
      </c>
      <c r="F237" s="74">
        <v>2010005003111</v>
      </c>
      <c r="G237" s="1" t="s">
        <v>962</v>
      </c>
      <c r="H237" s="53" t="s">
        <v>708</v>
      </c>
      <c r="I237" s="53">
        <v>53348639</v>
      </c>
      <c r="J237" s="42" t="s">
        <v>708</v>
      </c>
      <c r="K237" s="43" t="s">
        <v>709</v>
      </c>
      <c r="L237" s="40" t="s">
        <v>13</v>
      </c>
      <c r="M237" s="40" t="s">
        <v>17</v>
      </c>
      <c r="N237" s="43">
        <v>1</v>
      </c>
      <c r="O237" s="92"/>
    </row>
    <row r="238" spans="1:15" ht="86.25" customHeight="1">
      <c r="A238" s="38" t="s">
        <v>348</v>
      </c>
      <c r="B238" s="1" t="s">
        <v>963</v>
      </c>
      <c r="C238" s="1" t="s">
        <v>349</v>
      </c>
      <c r="D238" s="174">
        <v>42536</v>
      </c>
      <c r="E238" s="1" t="s">
        <v>961</v>
      </c>
      <c r="F238" s="74">
        <v>2010005003111</v>
      </c>
      <c r="G238" s="1" t="s">
        <v>962</v>
      </c>
      <c r="H238" s="53" t="s">
        <v>708</v>
      </c>
      <c r="I238" s="53">
        <v>7493900</v>
      </c>
      <c r="J238" s="42" t="s">
        <v>708</v>
      </c>
      <c r="K238" s="43" t="s">
        <v>709</v>
      </c>
      <c r="L238" s="40" t="s">
        <v>13</v>
      </c>
      <c r="M238" s="40" t="s">
        <v>17</v>
      </c>
      <c r="N238" s="43">
        <v>1</v>
      </c>
      <c r="O238" s="92"/>
    </row>
    <row r="239" spans="1:15" ht="86.25" customHeight="1">
      <c r="A239" s="38" t="s">
        <v>348</v>
      </c>
      <c r="B239" s="1" t="s">
        <v>964</v>
      </c>
      <c r="C239" s="1" t="s">
        <v>350</v>
      </c>
      <c r="D239" s="174">
        <v>42501</v>
      </c>
      <c r="E239" s="1" t="s">
        <v>965</v>
      </c>
      <c r="F239" s="76">
        <v>6010005018634</v>
      </c>
      <c r="G239" s="1" t="s">
        <v>966</v>
      </c>
      <c r="H239" s="53" t="s">
        <v>725</v>
      </c>
      <c r="I239" s="53">
        <v>4154451</v>
      </c>
      <c r="J239" s="42" t="s">
        <v>967</v>
      </c>
      <c r="K239" s="43" t="s">
        <v>967</v>
      </c>
      <c r="L239" s="40" t="s">
        <v>12</v>
      </c>
      <c r="M239" s="40" t="s">
        <v>17</v>
      </c>
      <c r="N239" s="43">
        <v>14</v>
      </c>
      <c r="O239" s="92"/>
    </row>
    <row r="240" spans="1:15" ht="86.25" customHeight="1">
      <c r="A240" s="38" t="s">
        <v>348</v>
      </c>
      <c r="B240" s="1" t="s">
        <v>968</v>
      </c>
      <c r="C240" s="1" t="s">
        <v>350</v>
      </c>
      <c r="D240" s="174">
        <v>42501</v>
      </c>
      <c r="E240" s="1" t="s">
        <v>969</v>
      </c>
      <c r="F240" s="76">
        <v>3210005006423</v>
      </c>
      <c r="G240" s="1" t="s">
        <v>966</v>
      </c>
      <c r="H240" s="53" t="s">
        <v>725</v>
      </c>
      <c r="I240" s="53">
        <v>15260504</v>
      </c>
      <c r="J240" s="42" t="s">
        <v>967</v>
      </c>
      <c r="K240" s="43" t="s">
        <v>967</v>
      </c>
      <c r="L240" s="40" t="s">
        <v>12</v>
      </c>
      <c r="M240" s="40" t="s">
        <v>17</v>
      </c>
      <c r="N240" s="43">
        <v>14</v>
      </c>
      <c r="O240" s="92"/>
    </row>
    <row r="241" spans="1:15" ht="86.25" customHeight="1">
      <c r="A241" s="38" t="s">
        <v>348</v>
      </c>
      <c r="B241" s="1" t="s">
        <v>970</v>
      </c>
      <c r="C241" s="1" t="s">
        <v>361</v>
      </c>
      <c r="D241" s="174">
        <v>42461</v>
      </c>
      <c r="E241" s="1" t="s">
        <v>971</v>
      </c>
      <c r="F241" s="74">
        <v>9010005002825</v>
      </c>
      <c r="G241" s="1" t="s">
        <v>362</v>
      </c>
      <c r="H241" s="53">
        <v>244999965</v>
      </c>
      <c r="I241" s="53">
        <v>244999965</v>
      </c>
      <c r="J241" s="42">
        <v>1</v>
      </c>
      <c r="K241" s="43" t="s">
        <v>725</v>
      </c>
      <c r="L241" s="40" t="s">
        <v>81</v>
      </c>
      <c r="M241" s="40" t="s">
        <v>222</v>
      </c>
      <c r="N241" s="43">
        <v>1</v>
      </c>
      <c r="O241" s="92"/>
    </row>
    <row r="242" spans="1:15" ht="78.75" customHeight="1">
      <c r="A242" s="38" t="s">
        <v>348</v>
      </c>
      <c r="B242" s="1" t="s">
        <v>972</v>
      </c>
      <c r="C242" s="1" t="s">
        <v>361</v>
      </c>
      <c r="D242" s="174">
        <v>42536</v>
      </c>
      <c r="E242" s="1" t="s">
        <v>973</v>
      </c>
      <c r="F242" s="74">
        <v>6320005000206</v>
      </c>
      <c r="G242" s="1" t="s">
        <v>974</v>
      </c>
      <c r="H242" s="53">
        <v>34999612</v>
      </c>
      <c r="I242" s="53">
        <v>34999612</v>
      </c>
      <c r="J242" s="42">
        <v>1</v>
      </c>
      <c r="K242" s="43" t="s">
        <v>975</v>
      </c>
      <c r="L242" s="40" t="s">
        <v>81</v>
      </c>
      <c r="M242" s="40" t="s">
        <v>222</v>
      </c>
      <c r="N242" s="43">
        <v>2</v>
      </c>
      <c r="O242" s="92"/>
    </row>
    <row r="243" spans="1:15" ht="78.75" customHeight="1">
      <c r="A243" s="38" t="s">
        <v>348</v>
      </c>
      <c r="B243" s="1" t="s">
        <v>976</v>
      </c>
      <c r="C243" s="1" t="s">
        <v>361</v>
      </c>
      <c r="D243" s="174">
        <v>42536</v>
      </c>
      <c r="E243" s="1" t="s">
        <v>977</v>
      </c>
      <c r="F243" s="74">
        <v>7010405010487</v>
      </c>
      <c r="G243" s="1" t="s">
        <v>363</v>
      </c>
      <c r="H243" s="53">
        <v>57070511</v>
      </c>
      <c r="I243" s="53">
        <v>57070511</v>
      </c>
      <c r="J243" s="42">
        <v>1</v>
      </c>
      <c r="K243" s="43" t="s">
        <v>975</v>
      </c>
      <c r="L243" s="40" t="s">
        <v>81</v>
      </c>
      <c r="M243" s="40" t="s">
        <v>222</v>
      </c>
      <c r="N243" s="43">
        <v>1</v>
      </c>
      <c r="O243" s="92"/>
    </row>
    <row r="244" spans="1:15" ht="97.5" customHeight="1">
      <c r="A244" s="38" t="s">
        <v>348</v>
      </c>
      <c r="B244" s="1" t="s">
        <v>978</v>
      </c>
      <c r="C244" s="1" t="s">
        <v>364</v>
      </c>
      <c r="D244" s="175">
        <v>42461</v>
      </c>
      <c r="E244" s="1" t="s">
        <v>979</v>
      </c>
      <c r="F244" s="74">
        <v>8010405010370</v>
      </c>
      <c r="G244" s="1" t="s">
        <v>980</v>
      </c>
      <c r="H244" s="53">
        <v>97880000</v>
      </c>
      <c r="I244" s="53">
        <v>97880000</v>
      </c>
      <c r="J244" s="42">
        <f t="shared" ref="J244:J254" si="9">I244/H244</f>
        <v>1</v>
      </c>
      <c r="K244" s="43" t="s">
        <v>740</v>
      </c>
      <c r="L244" s="40" t="s">
        <v>12</v>
      </c>
      <c r="M244" s="40" t="s">
        <v>17</v>
      </c>
      <c r="N244" s="43">
        <v>1</v>
      </c>
      <c r="O244" s="92"/>
    </row>
    <row r="245" spans="1:15" ht="109.5" customHeight="1">
      <c r="A245" s="38" t="s">
        <v>348</v>
      </c>
      <c r="B245" s="1" t="s">
        <v>365</v>
      </c>
      <c r="C245" s="1" t="s">
        <v>366</v>
      </c>
      <c r="D245" s="174">
        <v>42520</v>
      </c>
      <c r="E245" s="1" t="s">
        <v>367</v>
      </c>
      <c r="F245" s="76">
        <v>8010805001861</v>
      </c>
      <c r="G245" s="1" t="s">
        <v>981</v>
      </c>
      <c r="H245" s="53">
        <v>6664647</v>
      </c>
      <c r="I245" s="53">
        <v>6664647</v>
      </c>
      <c r="J245" s="42">
        <f t="shared" si="9"/>
        <v>1</v>
      </c>
      <c r="K245" s="43" t="s">
        <v>975</v>
      </c>
      <c r="L245" s="40" t="s">
        <v>12</v>
      </c>
      <c r="M245" s="40" t="s">
        <v>17</v>
      </c>
      <c r="N245" s="43">
        <v>40</v>
      </c>
      <c r="O245" s="92"/>
    </row>
    <row r="246" spans="1:15" ht="116.25" customHeight="1">
      <c r="A246" s="38" t="s">
        <v>348</v>
      </c>
      <c r="B246" s="1" t="s">
        <v>982</v>
      </c>
      <c r="C246" s="1" t="s">
        <v>368</v>
      </c>
      <c r="D246" s="174">
        <v>42534</v>
      </c>
      <c r="E246" s="1" t="s">
        <v>983</v>
      </c>
      <c r="F246" s="176">
        <v>8180005014598</v>
      </c>
      <c r="G246" s="1" t="s">
        <v>369</v>
      </c>
      <c r="H246" s="53">
        <v>36999072</v>
      </c>
      <c r="I246" s="53">
        <v>36999072</v>
      </c>
      <c r="J246" s="42">
        <f t="shared" si="9"/>
        <v>1</v>
      </c>
      <c r="K246" s="43" t="s">
        <v>975</v>
      </c>
      <c r="L246" s="40" t="s">
        <v>12</v>
      </c>
      <c r="M246" s="40" t="s">
        <v>17</v>
      </c>
      <c r="N246" s="43">
        <v>17</v>
      </c>
      <c r="O246" s="92"/>
    </row>
    <row r="247" spans="1:15" ht="84.75" customHeight="1">
      <c r="A247" s="38" t="s">
        <v>348</v>
      </c>
      <c r="B247" s="1" t="s">
        <v>984</v>
      </c>
      <c r="C247" s="1" t="s">
        <v>368</v>
      </c>
      <c r="D247" s="174">
        <v>42520</v>
      </c>
      <c r="E247" s="1" t="s">
        <v>985</v>
      </c>
      <c r="F247" s="74">
        <v>9190005009729</v>
      </c>
      <c r="G247" s="1" t="s">
        <v>369</v>
      </c>
      <c r="H247" s="53">
        <v>15999820</v>
      </c>
      <c r="I247" s="53">
        <v>15999820</v>
      </c>
      <c r="J247" s="42">
        <f t="shared" si="9"/>
        <v>1</v>
      </c>
      <c r="K247" s="43" t="s">
        <v>975</v>
      </c>
      <c r="L247" s="40" t="s">
        <v>12</v>
      </c>
      <c r="M247" s="40" t="s">
        <v>17</v>
      </c>
      <c r="N247" s="43">
        <v>17</v>
      </c>
      <c r="O247" s="92"/>
    </row>
    <row r="248" spans="1:15" ht="200.25" customHeight="1">
      <c r="A248" s="38" t="s">
        <v>348</v>
      </c>
      <c r="B248" s="1" t="s">
        <v>986</v>
      </c>
      <c r="C248" s="1" t="s">
        <v>370</v>
      </c>
      <c r="D248" s="174">
        <v>42522</v>
      </c>
      <c r="E248" s="1" t="s">
        <v>987</v>
      </c>
      <c r="F248" s="76">
        <v>9120005012202</v>
      </c>
      <c r="G248" s="11" t="s">
        <v>369</v>
      </c>
      <c r="H248" s="53">
        <v>47591600</v>
      </c>
      <c r="I248" s="53">
        <v>47591600</v>
      </c>
      <c r="J248" s="42">
        <f>I248/H248</f>
        <v>1</v>
      </c>
      <c r="K248" s="43" t="s">
        <v>740</v>
      </c>
      <c r="L248" s="40" t="s">
        <v>12</v>
      </c>
      <c r="M248" s="40" t="s">
        <v>17</v>
      </c>
      <c r="N248" s="43">
        <v>32</v>
      </c>
      <c r="O248" s="92"/>
    </row>
    <row r="249" spans="1:15" ht="97.5" customHeight="1">
      <c r="A249" s="248" t="s">
        <v>348</v>
      </c>
      <c r="B249" s="249" t="s">
        <v>988</v>
      </c>
      <c r="C249" s="249" t="s">
        <v>371</v>
      </c>
      <c r="D249" s="250">
        <v>42534</v>
      </c>
      <c r="E249" s="249" t="s">
        <v>989</v>
      </c>
      <c r="F249" s="251">
        <v>2240005000705</v>
      </c>
      <c r="G249" s="1" t="s">
        <v>369</v>
      </c>
      <c r="H249" s="53" t="s">
        <v>740</v>
      </c>
      <c r="I249" s="53">
        <v>23992482</v>
      </c>
      <c r="J249" s="42" t="s">
        <v>975</v>
      </c>
      <c r="K249" s="43" t="s">
        <v>975</v>
      </c>
      <c r="L249" s="40" t="s">
        <v>13</v>
      </c>
      <c r="M249" s="40" t="s">
        <v>17</v>
      </c>
      <c r="N249" s="43">
        <v>16</v>
      </c>
      <c r="O249" s="92"/>
    </row>
    <row r="250" spans="1:15" ht="102.75" customHeight="1">
      <c r="A250" s="248" t="s">
        <v>348</v>
      </c>
      <c r="B250" s="249" t="s">
        <v>990</v>
      </c>
      <c r="C250" s="249" t="s">
        <v>371</v>
      </c>
      <c r="D250" s="250">
        <v>42545</v>
      </c>
      <c r="E250" s="249" t="s">
        <v>989</v>
      </c>
      <c r="F250" s="251">
        <v>2240005000705</v>
      </c>
      <c r="G250" s="1" t="s">
        <v>369</v>
      </c>
      <c r="H250" s="53" t="s">
        <v>740</v>
      </c>
      <c r="I250" s="53">
        <v>29461144</v>
      </c>
      <c r="J250" s="42" t="s">
        <v>975</v>
      </c>
      <c r="K250" s="43" t="s">
        <v>975</v>
      </c>
      <c r="L250" s="40" t="s">
        <v>13</v>
      </c>
      <c r="M250" s="40" t="s">
        <v>17</v>
      </c>
      <c r="N250" s="43">
        <v>16</v>
      </c>
      <c r="O250" s="92"/>
    </row>
    <row r="251" spans="1:15" ht="95.25" customHeight="1">
      <c r="A251" s="38" t="s">
        <v>348</v>
      </c>
      <c r="B251" s="1" t="s">
        <v>991</v>
      </c>
      <c r="C251" s="1" t="s">
        <v>349</v>
      </c>
      <c r="D251" s="174">
        <v>42461</v>
      </c>
      <c r="E251" s="1" t="s">
        <v>992</v>
      </c>
      <c r="F251" s="246">
        <v>7010505002112</v>
      </c>
      <c r="G251" s="1" t="s">
        <v>993</v>
      </c>
      <c r="H251" s="53" t="s">
        <v>740</v>
      </c>
      <c r="I251" s="53">
        <v>15823112</v>
      </c>
      <c r="J251" s="42" t="s">
        <v>975</v>
      </c>
      <c r="K251" s="43" t="s">
        <v>975</v>
      </c>
      <c r="L251" s="40" t="s">
        <v>13</v>
      </c>
      <c r="M251" s="40" t="s">
        <v>17</v>
      </c>
      <c r="N251" s="43">
        <v>1</v>
      </c>
      <c r="O251" s="92"/>
    </row>
    <row r="252" spans="1:15" ht="99" customHeight="1">
      <c r="A252" s="38" t="s">
        <v>348</v>
      </c>
      <c r="B252" s="1" t="s">
        <v>994</v>
      </c>
      <c r="C252" s="1" t="s">
        <v>349</v>
      </c>
      <c r="D252" s="174">
        <v>42461</v>
      </c>
      <c r="E252" s="1" t="s">
        <v>995</v>
      </c>
      <c r="F252" s="246">
        <v>3011505000910</v>
      </c>
      <c r="G252" s="1" t="s">
        <v>993</v>
      </c>
      <c r="H252" s="53" t="s">
        <v>740</v>
      </c>
      <c r="I252" s="53">
        <v>3919680</v>
      </c>
      <c r="J252" s="42" t="s">
        <v>975</v>
      </c>
      <c r="K252" s="43" t="s">
        <v>975</v>
      </c>
      <c r="L252" s="40" t="s">
        <v>13</v>
      </c>
      <c r="M252" s="40" t="s">
        <v>17</v>
      </c>
      <c r="N252" s="43">
        <v>1</v>
      </c>
      <c r="O252" s="92"/>
    </row>
    <row r="253" spans="1:15" ht="101.25" customHeight="1">
      <c r="A253" s="38" t="s">
        <v>348</v>
      </c>
      <c r="B253" s="11" t="s">
        <v>996</v>
      </c>
      <c r="C253" s="1" t="s">
        <v>372</v>
      </c>
      <c r="D253" s="177">
        <v>42608</v>
      </c>
      <c r="E253" s="1" t="s">
        <v>997</v>
      </c>
      <c r="F253" s="76">
        <v>9190005009729</v>
      </c>
      <c r="G253" s="11" t="s">
        <v>369</v>
      </c>
      <c r="H253" s="53" t="s">
        <v>708</v>
      </c>
      <c r="I253" s="75">
        <v>34993999</v>
      </c>
      <c r="J253" s="42" t="s">
        <v>709</v>
      </c>
      <c r="K253" s="43" t="s">
        <v>709</v>
      </c>
      <c r="L253" s="40" t="s">
        <v>12</v>
      </c>
      <c r="M253" s="40" t="s">
        <v>17</v>
      </c>
      <c r="N253" s="95">
        <v>1</v>
      </c>
      <c r="O253" s="92"/>
    </row>
    <row r="254" spans="1:15" ht="101.25" customHeight="1">
      <c r="A254" s="38" t="s">
        <v>348</v>
      </c>
      <c r="B254" s="11" t="s">
        <v>998</v>
      </c>
      <c r="C254" s="1" t="s">
        <v>372</v>
      </c>
      <c r="D254" s="177">
        <v>42558</v>
      </c>
      <c r="E254" s="1" t="s">
        <v>999</v>
      </c>
      <c r="F254" s="74">
        <v>3010005016608</v>
      </c>
      <c r="G254" s="19" t="s">
        <v>1000</v>
      </c>
      <c r="H254" s="75">
        <v>19993115</v>
      </c>
      <c r="I254" s="75">
        <v>19993115</v>
      </c>
      <c r="J254" s="42">
        <f t="shared" si="9"/>
        <v>1</v>
      </c>
      <c r="K254" s="43" t="s">
        <v>709</v>
      </c>
      <c r="L254" s="40" t="s">
        <v>13</v>
      </c>
      <c r="M254" s="40" t="s">
        <v>17</v>
      </c>
      <c r="N254" s="95">
        <v>1</v>
      </c>
      <c r="O254" s="92"/>
    </row>
    <row r="255" spans="1:15" ht="101.25" customHeight="1">
      <c r="A255" s="38" t="s">
        <v>348</v>
      </c>
      <c r="B255" s="11" t="s">
        <v>1001</v>
      </c>
      <c r="C255" s="1" t="s">
        <v>373</v>
      </c>
      <c r="D255" s="177">
        <v>42604</v>
      </c>
      <c r="E255" s="1" t="s">
        <v>374</v>
      </c>
      <c r="F255" s="76">
        <v>6010005014757</v>
      </c>
      <c r="G255" s="1" t="s">
        <v>1002</v>
      </c>
      <c r="H255" s="116" t="s">
        <v>708</v>
      </c>
      <c r="I255" s="116">
        <v>137247264</v>
      </c>
      <c r="J255" s="42" t="s">
        <v>709</v>
      </c>
      <c r="K255" s="43" t="s">
        <v>708</v>
      </c>
      <c r="L255" s="40" t="s">
        <v>12</v>
      </c>
      <c r="M255" s="40" t="s">
        <v>17</v>
      </c>
      <c r="N255" s="95">
        <v>1</v>
      </c>
      <c r="O255" s="108" t="s">
        <v>375</v>
      </c>
    </row>
    <row r="256" spans="1:15" ht="110.25" customHeight="1">
      <c r="A256" s="38" t="s">
        <v>348</v>
      </c>
      <c r="B256" s="11" t="s">
        <v>376</v>
      </c>
      <c r="C256" s="1" t="s">
        <v>655</v>
      </c>
      <c r="D256" s="178">
        <v>42705</v>
      </c>
      <c r="E256" s="11" t="s">
        <v>1003</v>
      </c>
      <c r="F256" s="76">
        <v>5010005018866</v>
      </c>
      <c r="G256" s="1" t="s">
        <v>1004</v>
      </c>
      <c r="H256" s="116">
        <v>99908495</v>
      </c>
      <c r="I256" s="116">
        <v>99908495</v>
      </c>
      <c r="J256" s="42">
        <f t="shared" ref="J256" si="10">I256/H256</f>
        <v>1</v>
      </c>
      <c r="K256" s="43" t="s">
        <v>709</v>
      </c>
      <c r="L256" s="40" t="s">
        <v>12</v>
      </c>
      <c r="M256" s="40" t="s">
        <v>17</v>
      </c>
      <c r="N256" s="95">
        <v>3</v>
      </c>
      <c r="O256" s="92"/>
    </row>
    <row r="257" spans="1:15" ht="95.25" customHeight="1">
      <c r="A257" s="38" t="s">
        <v>348</v>
      </c>
      <c r="B257" s="1" t="s">
        <v>1005</v>
      </c>
      <c r="C257" s="1" t="s">
        <v>350</v>
      </c>
      <c r="D257" s="174">
        <v>42461</v>
      </c>
      <c r="E257" s="1" t="s">
        <v>1006</v>
      </c>
      <c r="F257" s="76">
        <v>6010005014757</v>
      </c>
      <c r="G257" s="1" t="s">
        <v>1007</v>
      </c>
      <c r="H257" s="53" t="s">
        <v>708</v>
      </c>
      <c r="I257" s="53">
        <v>540000000</v>
      </c>
      <c r="J257" s="42" t="s">
        <v>709</v>
      </c>
      <c r="K257" s="43" t="s">
        <v>708</v>
      </c>
      <c r="L257" s="40" t="s">
        <v>12</v>
      </c>
      <c r="M257" s="40" t="s">
        <v>17</v>
      </c>
      <c r="N257" s="43">
        <v>1</v>
      </c>
      <c r="O257" s="44"/>
    </row>
    <row r="258" spans="1:15" ht="103.5" customHeight="1">
      <c r="A258" s="38" t="s">
        <v>348</v>
      </c>
      <c r="B258" s="1" t="s">
        <v>1008</v>
      </c>
      <c r="C258" s="1" t="s">
        <v>350</v>
      </c>
      <c r="D258" s="174">
        <v>42461</v>
      </c>
      <c r="E258" s="1" t="s">
        <v>1006</v>
      </c>
      <c r="F258" s="76">
        <v>6010005014757</v>
      </c>
      <c r="G258" s="1" t="s">
        <v>1007</v>
      </c>
      <c r="H258" s="53" t="s">
        <v>708</v>
      </c>
      <c r="I258" s="53">
        <v>427000000</v>
      </c>
      <c r="J258" s="42" t="s">
        <v>709</v>
      </c>
      <c r="K258" s="43" t="s">
        <v>708</v>
      </c>
      <c r="L258" s="40" t="s">
        <v>12</v>
      </c>
      <c r="M258" s="40" t="s">
        <v>17</v>
      </c>
      <c r="N258" s="43">
        <v>1</v>
      </c>
      <c r="O258" s="44"/>
    </row>
    <row r="259" spans="1:15" ht="103.5" customHeight="1">
      <c r="A259" s="38" t="s">
        <v>348</v>
      </c>
      <c r="B259" s="1" t="s">
        <v>1009</v>
      </c>
      <c r="C259" s="1" t="s">
        <v>350</v>
      </c>
      <c r="D259" s="174">
        <v>42461</v>
      </c>
      <c r="E259" s="1" t="s">
        <v>1006</v>
      </c>
      <c r="F259" s="76">
        <v>6010005014757</v>
      </c>
      <c r="G259" s="1" t="s">
        <v>1010</v>
      </c>
      <c r="H259" s="53" t="s">
        <v>708</v>
      </c>
      <c r="I259" s="53">
        <v>500018775</v>
      </c>
      <c r="J259" s="42" t="s">
        <v>709</v>
      </c>
      <c r="K259" s="43" t="s">
        <v>708</v>
      </c>
      <c r="L259" s="40" t="s">
        <v>12</v>
      </c>
      <c r="M259" s="40" t="s">
        <v>17</v>
      </c>
      <c r="N259" s="43">
        <v>1</v>
      </c>
      <c r="O259" s="44"/>
    </row>
    <row r="260" spans="1:15" ht="103.5" customHeight="1">
      <c r="A260" s="38" t="s">
        <v>348</v>
      </c>
      <c r="B260" s="1" t="s">
        <v>1011</v>
      </c>
      <c r="C260" s="1" t="s">
        <v>350</v>
      </c>
      <c r="D260" s="174">
        <v>42461</v>
      </c>
      <c r="E260" s="1" t="s">
        <v>1006</v>
      </c>
      <c r="F260" s="76">
        <v>6010005014757</v>
      </c>
      <c r="G260" s="1" t="s">
        <v>1010</v>
      </c>
      <c r="H260" s="53" t="s">
        <v>708</v>
      </c>
      <c r="I260" s="53">
        <v>90009000</v>
      </c>
      <c r="J260" s="42" t="s">
        <v>709</v>
      </c>
      <c r="K260" s="43" t="s">
        <v>708</v>
      </c>
      <c r="L260" s="40" t="s">
        <v>12</v>
      </c>
      <c r="M260" s="40" t="s">
        <v>17</v>
      </c>
      <c r="N260" s="43">
        <v>1</v>
      </c>
      <c r="O260" s="44"/>
    </row>
    <row r="261" spans="1:15" ht="409.5" customHeight="1">
      <c r="A261" s="87" t="s">
        <v>377</v>
      </c>
      <c r="B261" s="4" t="s">
        <v>1012</v>
      </c>
      <c r="C261" s="4" t="s">
        <v>381</v>
      </c>
      <c r="D261" s="45">
        <v>42461</v>
      </c>
      <c r="E261" s="4" t="s">
        <v>662</v>
      </c>
      <c r="F261" s="245">
        <v>2010005004175</v>
      </c>
      <c r="G261" s="4" t="s">
        <v>1013</v>
      </c>
      <c r="H261" s="179">
        <v>219339000</v>
      </c>
      <c r="I261" s="179">
        <v>219339000</v>
      </c>
      <c r="J261" s="48">
        <f t="shared" ref="J261:J280" si="11">I261/H261</f>
        <v>1</v>
      </c>
      <c r="K261" s="180" t="s">
        <v>708</v>
      </c>
      <c r="L261" s="49" t="s">
        <v>12</v>
      </c>
      <c r="M261" s="49" t="s">
        <v>17</v>
      </c>
      <c r="N261" s="50">
        <v>1</v>
      </c>
      <c r="O261" s="181" t="s">
        <v>378</v>
      </c>
    </row>
    <row r="262" spans="1:15" ht="216" customHeight="1">
      <c r="A262" s="87" t="s">
        <v>377</v>
      </c>
      <c r="B262" s="4" t="s">
        <v>1014</v>
      </c>
      <c r="C262" s="4" t="s">
        <v>382</v>
      </c>
      <c r="D262" s="45">
        <v>42461</v>
      </c>
      <c r="E262" s="4" t="s">
        <v>663</v>
      </c>
      <c r="F262" s="247">
        <v>8010405009495</v>
      </c>
      <c r="G262" s="4" t="s">
        <v>383</v>
      </c>
      <c r="H262" s="179">
        <v>149753678</v>
      </c>
      <c r="I262" s="179">
        <v>149706969</v>
      </c>
      <c r="J262" s="48">
        <f t="shared" si="11"/>
        <v>0.99968809447204365</v>
      </c>
      <c r="K262" s="180" t="s">
        <v>708</v>
      </c>
      <c r="L262" s="49" t="s">
        <v>12</v>
      </c>
      <c r="M262" s="49" t="s">
        <v>17</v>
      </c>
      <c r="N262" s="50">
        <v>1</v>
      </c>
      <c r="O262" s="181" t="s">
        <v>1185</v>
      </c>
    </row>
    <row r="263" spans="1:15" ht="342.75" customHeight="1">
      <c r="A263" s="87" t="s">
        <v>377</v>
      </c>
      <c r="B263" s="4" t="s">
        <v>384</v>
      </c>
      <c r="C263" s="4" t="s">
        <v>385</v>
      </c>
      <c r="D263" s="45">
        <v>42461</v>
      </c>
      <c r="E263" s="4" t="s">
        <v>662</v>
      </c>
      <c r="F263" s="245">
        <v>2010005004175</v>
      </c>
      <c r="G263" s="4" t="s">
        <v>664</v>
      </c>
      <c r="H263" s="179">
        <v>77829000</v>
      </c>
      <c r="I263" s="179">
        <v>77829000</v>
      </c>
      <c r="J263" s="48">
        <f t="shared" si="11"/>
        <v>1</v>
      </c>
      <c r="K263" s="180" t="s">
        <v>708</v>
      </c>
      <c r="L263" s="49" t="s">
        <v>12</v>
      </c>
      <c r="M263" s="49" t="s">
        <v>17</v>
      </c>
      <c r="N263" s="50">
        <v>1</v>
      </c>
      <c r="O263" s="181" t="s">
        <v>378</v>
      </c>
    </row>
    <row r="264" spans="1:15" ht="115.5" customHeight="1">
      <c r="A264" s="87" t="s">
        <v>377</v>
      </c>
      <c r="B264" s="4" t="s">
        <v>1182</v>
      </c>
      <c r="C264" s="4" t="s">
        <v>379</v>
      </c>
      <c r="D264" s="45">
        <v>42461</v>
      </c>
      <c r="E264" s="4" t="s">
        <v>665</v>
      </c>
      <c r="F264" s="245">
        <v>2010005018547</v>
      </c>
      <c r="G264" s="4" t="s">
        <v>386</v>
      </c>
      <c r="H264" s="179">
        <v>59407204</v>
      </c>
      <c r="I264" s="179">
        <v>58990000</v>
      </c>
      <c r="J264" s="48">
        <f t="shared" si="11"/>
        <v>0.992977215355902</v>
      </c>
      <c r="K264" s="180" t="s">
        <v>708</v>
      </c>
      <c r="L264" s="49" t="s">
        <v>12</v>
      </c>
      <c r="M264" s="49" t="s">
        <v>17</v>
      </c>
      <c r="N264" s="50">
        <v>1</v>
      </c>
      <c r="O264" s="181" t="s">
        <v>378</v>
      </c>
    </row>
    <row r="265" spans="1:15" ht="393" customHeight="1">
      <c r="A265" s="87" t="s">
        <v>377</v>
      </c>
      <c r="B265" s="4" t="s">
        <v>387</v>
      </c>
      <c r="C265" s="4" t="s">
        <v>380</v>
      </c>
      <c r="D265" s="45">
        <v>42461</v>
      </c>
      <c r="E265" s="4" t="s">
        <v>681</v>
      </c>
      <c r="F265" s="245">
        <v>7010405010470</v>
      </c>
      <c r="G265" s="4" t="s">
        <v>1015</v>
      </c>
      <c r="H265" s="179">
        <v>56980800</v>
      </c>
      <c r="I265" s="179">
        <v>56869560</v>
      </c>
      <c r="J265" s="48">
        <f t="shared" si="11"/>
        <v>0.99804776345716451</v>
      </c>
      <c r="K265" s="180" t="s">
        <v>708</v>
      </c>
      <c r="L265" s="49" t="s">
        <v>13</v>
      </c>
      <c r="M265" s="49" t="s">
        <v>17</v>
      </c>
      <c r="N265" s="50">
        <v>1</v>
      </c>
      <c r="O265" s="181" t="s">
        <v>378</v>
      </c>
    </row>
    <row r="266" spans="1:15" ht="233.25" customHeight="1">
      <c r="A266" s="87" t="s">
        <v>377</v>
      </c>
      <c r="B266" s="4" t="s">
        <v>388</v>
      </c>
      <c r="C266" s="4" t="s">
        <v>382</v>
      </c>
      <c r="D266" s="45">
        <v>42461</v>
      </c>
      <c r="E266" s="4" t="s">
        <v>663</v>
      </c>
      <c r="F266" s="247">
        <v>8010405009495</v>
      </c>
      <c r="G266" s="4" t="s">
        <v>389</v>
      </c>
      <c r="H266" s="179">
        <v>20423343</v>
      </c>
      <c r="I266" s="179">
        <v>19926849</v>
      </c>
      <c r="J266" s="48">
        <f t="shared" si="11"/>
        <v>0.97568987604037205</v>
      </c>
      <c r="K266" s="180" t="s">
        <v>708</v>
      </c>
      <c r="L266" s="49" t="s">
        <v>12</v>
      </c>
      <c r="M266" s="49" t="s">
        <v>17</v>
      </c>
      <c r="N266" s="50">
        <v>1</v>
      </c>
      <c r="O266" s="181" t="s">
        <v>378</v>
      </c>
    </row>
    <row r="267" spans="1:15" ht="326.25" customHeight="1">
      <c r="A267" s="87" t="s">
        <v>377</v>
      </c>
      <c r="B267" s="4" t="s">
        <v>390</v>
      </c>
      <c r="C267" s="4" t="s">
        <v>391</v>
      </c>
      <c r="D267" s="182">
        <v>42461</v>
      </c>
      <c r="E267" s="26" t="s">
        <v>666</v>
      </c>
      <c r="F267" s="245">
        <v>9010005011405</v>
      </c>
      <c r="G267" s="4" t="s">
        <v>1016</v>
      </c>
      <c r="H267" s="179">
        <v>11988000</v>
      </c>
      <c r="I267" s="179">
        <v>11966400</v>
      </c>
      <c r="J267" s="48">
        <f t="shared" si="11"/>
        <v>0.99819819819819822</v>
      </c>
      <c r="K267" s="180" t="s">
        <v>708</v>
      </c>
      <c r="L267" s="49" t="s">
        <v>12</v>
      </c>
      <c r="M267" s="49" t="s">
        <v>17</v>
      </c>
      <c r="N267" s="50">
        <v>1</v>
      </c>
      <c r="O267" s="181" t="s">
        <v>378</v>
      </c>
    </row>
    <row r="268" spans="1:15" ht="372" customHeight="1">
      <c r="A268" s="87" t="s">
        <v>377</v>
      </c>
      <c r="B268" s="16" t="s">
        <v>392</v>
      </c>
      <c r="C268" s="4" t="s">
        <v>391</v>
      </c>
      <c r="D268" s="182">
        <v>42461</v>
      </c>
      <c r="E268" s="26" t="s">
        <v>682</v>
      </c>
      <c r="F268" s="245">
        <v>4010005018652</v>
      </c>
      <c r="G268" s="4" t="s">
        <v>393</v>
      </c>
      <c r="H268" s="179">
        <v>10897200</v>
      </c>
      <c r="I268" s="179">
        <v>10897200</v>
      </c>
      <c r="J268" s="48">
        <f t="shared" si="11"/>
        <v>1</v>
      </c>
      <c r="K268" s="180" t="s">
        <v>708</v>
      </c>
      <c r="L268" s="49" t="s">
        <v>13</v>
      </c>
      <c r="M268" s="49" t="s">
        <v>17</v>
      </c>
      <c r="N268" s="50">
        <v>1</v>
      </c>
      <c r="O268" s="183" t="s">
        <v>378</v>
      </c>
    </row>
    <row r="269" spans="1:15" ht="327" customHeight="1">
      <c r="A269" s="87" t="s">
        <v>377</v>
      </c>
      <c r="B269" s="16" t="s">
        <v>394</v>
      </c>
      <c r="C269" s="4" t="s">
        <v>391</v>
      </c>
      <c r="D269" s="182">
        <v>42461</v>
      </c>
      <c r="E269" s="26" t="s">
        <v>682</v>
      </c>
      <c r="F269" s="245">
        <v>4010005018652</v>
      </c>
      <c r="G269" s="4" t="s">
        <v>395</v>
      </c>
      <c r="H269" s="179">
        <v>10886400</v>
      </c>
      <c r="I269" s="179">
        <v>10886400</v>
      </c>
      <c r="J269" s="48">
        <f t="shared" si="11"/>
        <v>1</v>
      </c>
      <c r="K269" s="180" t="s">
        <v>708</v>
      </c>
      <c r="L269" s="49" t="s">
        <v>13</v>
      </c>
      <c r="M269" s="49" t="s">
        <v>17</v>
      </c>
      <c r="N269" s="50">
        <v>2</v>
      </c>
      <c r="O269" s="183" t="s">
        <v>378</v>
      </c>
    </row>
    <row r="270" spans="1:15" ht="345" customHeight="1">
      <c r="A270" s="87" t="s">
        <v>377</v>
      </c>
      <c r="B270" s="4" t="s">
        <v>396</v>
      </c>
      <c r="C270" s="4" t="s">
        <v>391</v>
      </c>
      <c r="D270" s="182">
        <v>42461</v>
      </c>
      <c r="E270" s="26" t="s">
        <v>666</v>
      </c>
      <c r="F270" s="245">
        <v>9010005011405</v>
      </c>
      <c r="G270" s="4" t="s">
        <v>397</v>
      </c>
      <c r="H270" s="179">
        <v>9999269</v>
      </c>
      <c r="I270" s="179">
        <v>9882000</v>
      </c>
      <c r="J270" s="48">
        <f t="shared" si="11"/>
        <v>0.98827224270094138</v>
      </c>
      <c r="K270" s="180" t="s">
        <v>708</v>
      </c>
      <c r="L270" s="49" t="s">
        <v>12</v>
      </c>
      <c r="M270" s="49" t="s">
        <v>17</v>
      </c>
      <c r="N270" s="50">
        <v>2</v>
      </c>
      <c r="O270" s="181" t="s">
        <v>378</v>
      </c>
    </row>
    <row r="271" spans="1:15" ht="88.5" customHeight="1">
      <c r="A271" s="87" t="s">
        <v>377</v>
      </c>
      <c r="B271" s="4" t="s">
        <v>398</v>
      </c>
      <c r="C271" s="4" t="s">
        <v>399</v>
      </c>
      <c r="D271" s="45">
        <v>42461</v>
      </c>
      <c r="E271" s="4" t="s">
        <v>667</v>
      </c>
      <c r="F271" s="245">
        <v>1010705000086</v>
      </c>
      <c r="G271" s="4" t="s">
        <v>1017</v>
      </c>
      <c r="H271" s="179">
        <v>4878612</v>
      </c>
      <c r="I271" s="179">
        <v>4878612</v>
      </c>
      <c r="J271" s="48">
        <f t="shared" si="11"/>
        <v>1</v>
      </c>
      <c r="K271" s="180" t="s">
        <v>708</v>
      </c>
      <c r="L271" s="49" t="s">
        <v>12</v>
      </c>
      <c r="M271" s="49" t="s">
        <v>17</v>
      </c>
      <c r="N271" s="50">
        <v>1</v>
      </c>
      <c r="O271" s="181" t="s">
        <v>378</v>
      </c>
    </row>
    <row r="272" spans="1:15" ht="166.5" customHeight="1">
      <c r="A272" s="87" t="s">
        <v>377</v>
      </c>
      <c r="B272" s="4" t="s">
        <v>400</v>
      </c>
      <c r="C272" s="5" t="s">
        <v>401</v>
      </c>
      <c r="D272" s="45">
        <v>42461</v>
      </c>
      <c r="E272" s="5" t="s">
        <v>683</v>
      </c>
      <c r="F272" s="245">
        <v>5011105004847</v>
      </c>
      <c r="G272" s="4" t="s">
        <v>1018</v>
      </c>
      <c r="H272" s="179">
        <v>1120000</v>
      </c>
      <c r="I272" s="179">
        <v>1120000</v>
      </c>
      <c r="J272" s="48">
        <f t="shared" si="11"/>
        <v>1</v>
      </c>
      <c r="K272" s="180" t="s">
        <v>708</v>
      </c>
      <c r="L272" s="49" t="s">
        <v>13</v>
      </c>
      <c r="M272" s="49" t="s">
        <v>17</v>
      </c>
      <c r="N272" s="50">
        <v>1</v>
      </c>
      <c r="O272" s="181" t="s">
        <v>378</v>
      </c>
    </row>
    <row r="273" spans="1:15" ht="169.5" customHeight="1">
      <c r="A273" s="87" t="s">
        <v>377</v>
      </c>
      <c r="B273" s="4" t="s">
        <v>1019</v>
      </c>
      <c r="C273" s="5" t="s">
        <v>402</v>
      </c>
      <c r="D273" s="45">
        <v>42467</v>
      </c>
      <c r="E273" s="4" t="s">
        <v>651</v>
      </c>
      <c r="F273" s="245">
        <v>6013305001887</v>
      </c>
      <c r="G273" s="4" t="s">
        <v>403</v>
      </c>
      <c r="H273" s="179">
        <v>12916800</v>
      </c>
      <c r="I273" s="179">
        <v>12916800</v>
      </c>
      <c r="J273" s="48">
        <f t="shared" si="11"/>
        <v>1</v>
      </c>
      <c r="K273" s="180" t="s">
        <v>708</v>
      </c>
      <c r="L273" s="49" t="s">
        <v>81</v>
      </c>
      <c r="M273" s="49" t="s">
        <v>17</v>
      </c>
      <c r="N273" s="50">
        <v>1</v>
      </c>
      <c r="O273" s="181" t="s">
        <v>1186</v>
      </c>
    </row>
    <row r="274" spans="1:15" ht="177" customHeight="1">
      <c r="A274" s="87" t="s">
        <v>377</v>
      </c>
      <c r="B274" s="4" t="s">
        <v>1020</v>
      </c>
      <c r="C274" s="5" t="s">
        <v>402</v>
      </c>
      <c r="D274" s="45">
        <v>42467</v>
      </c>
      <c r="E274" s="4" t="s">
        <v>651</v>
      </c>
      <c r="F274" s="245">
        <v>6013305001887</v>
      </c>
      <c r="G274" s="4" t="s">
        <v>404</v>
      </c>
      <c r="H274" s="179">
        <v>10994400</v>
      </c>
      <c r="I274" s="179">
        <v>10983600</v>
      </c>
      <c r="J274" s="48">
        <f t="shared" si="11"/>
        <v>0.99901768172888017</v>
      </c>
      <c r="K274" s="180" t="s">
        <v>708</v>
      </c>
      <c r="L274" s="49" t="s">
        <v>81</v>
      </c>
      <c r="M274" s="49" t="s">
        <v>17</v>
      </c>
      <c r="N274" s="50">
        <v>1</v>
      </c>
      <c r="O274" s="181" t="s">
        <v>1187</v>
      </c>
    </row>
    <row r="275" spans="1:15" ht="300" customHeight="1">
      <c r="A275" s="87" t="s">
        <v>377</v>
      </c>
      <c r="B275" s="16" t="s">
        <v>405</v>
      </c>
      <c r="C275" s="4" t="s">
        <v>406</v>
      </c>
      <c r="D275" s="182">
        <v>42467</v>
      </c>
      <c r="E275" s="27" t="s">
        <v>668</v>
      </c>
      <c r="F275" s="245">
        <v>8010005018789</v>
      </c>
      <c r="G275" s="4" t="s">
        <v>407</v>
      </c>
      <c r="H275" s="179">
        <v>9990000</v>
      </c>
      <c r="I275" s="179">
        <v>9834650</v>
      </c>
      <c r="J275" s="48">
        <f t="shared" si="11"/>
        <v>0.98444944944944945</v>
      </c>
      <c r="K275" s="180" t="s">
        <v>708</v>
      </c>
      <c r="L275" s="49" t="s">
        <v>81</v>
      </c>
      <c r="M275" s="49" t="s">
        <v>17</v>
      </c>
      <c r="N275" s="50">
        <v>3</v>
      </c>
      <c r="O275" s="184" t="s">
        <v>378</v>
      </c>
    </row>
    <row r="276" spans="1:15" ht="272.25" customHeight="1">
      <c r="A276" s="87" t="s">
        <v>377</v>
      </c>
      <c r="B276" s="4" t="s">
        <v>408</v>
      </c>
      <c r="C276" s="4" t="s">
        <v>380</v>
      </c>
      <c r="D276" s="45">
        <v>42471</v>
      </c>
      <c r="E276" s="28" t="s">
        <v>669</v>
      </c>
      <c r="F276" s="245">
        <v>1010005018944</v>
      </c>
      <c r="G276" s="4" t="s">
        <v>409</v>
      </c>
      <c r="H276" s="179">
        <v>16848000</v>
      </c>
      <c r="I276" s="179">
        <v>16741296</v>
      </c>
      <c r="J276" s="48">
        <f t="shared" si="11"/>
        <v>0.9936666666666667</v>
      </c>
      <c r="K276" s="180" t="s">
        <v>1021</v>
      </c>
      <c r="L276" s="49" t="s">
        <v>12</v>
      </c>
      <c r="M276" s="49" t="s">
        <v>17</v>
      </c>
      <c r="N276" s="50">
        <v>1</v>
      </c>
      <c r="O276" s="181" t="s">
        <v>378</v>
      </c>
    </row>
    <row r="277" spans="1:15" ht="191.25" customHeight="1">
      <c r="A277" s="87" t="s">
        <v>377</v>
      </c>
      <c r="B277" s="4" t="s">
        <v>410</v>
      </c>
      <c r="C277" s="4" t="s">
        <v>1022</v>
      </c>
      <c r="D277" s="45">
        <v>42473</v>
      </c>
      <c r="E277" s="4" t="s">
        <v>684</v>
      </c>
      <c r="F277" s="245">
        <v>4490005006056</v>
      </c>
      <c r="G277" s="4" t="s">
        <v>1023</v>
      </c>
      <c r="H277" s="179">
        <v>4160106</v>
      </c>
      <c r="I277" s="179">
        <v>4160106</v>
      </c>
      <c r="J277" s="48">
        <f t="shared" si="11"/>
        <v>1</v>
      </c>
      <c r="K277" s="180" t="s">
        <v>1021</v>
      </c>
      <c r="L277" s="49" t="s">
        <v>13</v>
      </c>
      <c r="M277" s="49" t="s">
        <v>17</v>
      </c>
      <c r="N277" s="50">
        <v>1</v>
      </c>
      <c r="O277" s="181" t="s">
        <v>1188</v>
      </c>
    </row>
    <row r="278" spans="1:15" ht="167.25" customHeight="1">
      <c r="A278" s="87" t="s">
        <v>377</v>
      </c>
      <c r="B278" s="4" t="s">
        <v>1024</v>
      </c>
      <c r="C278" s="4" t="s">
        <v>381</v>
      </c>
      <c r="D278" s="45">
        <v>42478</v>
      </c>
      <c r="E278" s="4" t="s">
        <v>685</v>
      </c>
      <c r="F278" s="245">
        <v>8010005003758</v>
      </c>
      <c r="G278" s="4" t="s">
        <v>1025</v>
      </c>
      <c r="H278" s="179">
        <v>7646400</v>
      </c>
      <c r="I278" s="179">
        <v>7268400</v>
      </c>
      <c r="J278" s="48">
        <f t="shared" si="11"/>
        <v>0.95056497175141241</v>
      </c>
      <c r="K278" s="180" t="s">
        <v>1021</v>
      </c>
      <c r="L278" s="49" t="s">
        <v>13</v>
      </c>
      <c r="M278" s="49" t="s">
        <v>17</v>
      </c>
      <c r="N278" s="50">
        <v>1</v>
      </c>
      <c r="O278" s="185" t="s">
        <v>1189</v>
      </c>
    </row>
    <row r="279" spans="1:15" ht="246.75" customHeight="1">
      <c r="A279" s="87" t="s">
        <v>377</v>
      </c>
      <c r="B279" s="4" t="s">
        <v>410</v>
      </c>
      <c r="C279" s="4" t="s">
        <v>1026</v>
      </c>
      <c r="D279" s="45">
        <v>42478</v>
      </c>
      <c r="E279" s="4" t="s">
        <v>686</v>
      </c>
      <c r="F279" s="245">
        <v>9500005006917</v>
      </c>
      <c r="G279" s="4" t="s">
        <v>1027</v>
      </c>
      <c r="H279" s="179">
        <v>3087169</v>
      </c>
      <c r="I279" s="179">
        <v>3087169</v>
      </c>
      <c r="J279" s="48">
        <f t="shared" si="11"/>
        <v>1</v>
      </c>
      <c r="K279" s="180" t="s">
        <v>1021</v>
      </c>
      <c r="L279" s="49" t="s">
        <v>13</v>
      </c>
      <c r="M279" s="49" t="s">
        <v>17</v>
      </c>
      <c r="N279" s="50">
        <v>1</v>
      </c>
      <c r="O279" s="181" t="s">
        <v>1190</v>
      </c>
    </row>
    <row r="280" spans="1:15" ht="162" customHeight="1">
      <c r="A280" s="87" t="s">
        <v>377</v>
      </c>
      <c r="B280" s="4" t="s">
        <v>410</v>
      </c>
      <c r="C280" s="4" t="s">
        <v>1028</v>
      </c>
      <c r="D280" s="45">
        <v>42480</v>
      </c>
      <c r="E280" s="4" t="s">
        <v>684</v>
      </c>
      <c r="F280" s="245">
        <v>4490005006056</v>
      </c>
      <c r="G280" s="4" t="s">
        <v>1029</v>
      </c>
      <c r="H280" s="179">
        <v>1333638</v>
      </c>
      <c r="I280" s="179">
        <v>1333638</v>
      </c>
      <c r="J280" s="48">
        <f t="shared" si="11"/>
        <v>1</v>
      </c>
      <c r="K280" s="180" t="s">
        <v>1021</v>
      </c>
      <c r="L280" s="49" t="s">
        <v>13</v>
      </c>
      <c r="M280" s="49" t="s">
        <v>17</v>
      </c>
      <c r="N280" s="50">
        <v>1</v>
      </c>
      <c r="O280" s="181" t="s">
        <v>1191</v>
      </c>
    </row>
    <row r="281" spans="1:15" ht="85.5" customHeight="1">
      <c r="A281" s="87" t="s">
        <v>377</v>
      </c>
      <c r="B281" s="4" t="s">
        <v>411</v>
      </c>
      <c r="C281" s="4" t="s">
        <v>412</v>
      </c>
      <c r="D281" s="45">
        <v>42487</v>
      </c>
      <c r="E281" s="4" t="s">
        <v>687</v>
      </c>
      <c r="F281" s="247">
        <v>4011005003009</v>
      </c>
      <c r="G281" s="4" t="s">
        <v>1030</v>
      </c>
      <c r="H281" s="179">
        <v>127499200</v>
      </c>
      <c r="I281" s="179">
        <v>127499200</v>
      </c>
      <c r="J281" s="48">
        <f>I282/H282</f>
        <v>0.99841772151898733</v>
      </c>
      <c r="K281" s="180" t="s">
        <v>714</v>
      </c>
      <c r="L281" s="49" t="s">
        <v>13</v>
      </c>
      <c r="M281" s="49" t="s">
        <v>17</v>
      </c>
      <c r="N281" s="50">
        <v>2</v>
      </c>
      <c r="O281" s="181" t="s">
        <v>378</v>
      </c>
    </row>
    <row r="282" spans="1:15" ht="380.25" customHeight="1">
      <c r="A282" s="87" t="s">
        <v>377</v>
      </c>
      <c r="B282" s="186" t="s">
        <v>413</v>
      </c>
      <c r="C282" s="4" t="s">
        <v>1031</v>
      </c>
      <c r="D282" s="45">
        <v>42487</v>
      </c>
      <c r="E282" s="4" t="s">
        <v>670</v>
      </c>
      <c r="F282" s="245">
        <v>4011105003503</v>
      </c>
      <c r="G282" s="4" t="s">
        <v>414</v>
      </c>
      <c r="H282" s="179">
        <v>6825600</v>
      </c>
      <c r="I282" s="179">
        <v>6814800</v>
      </c>
      <c r="J282" s="48">
        <f t="shared" ref="J282:J327" si="12">I282/H282</f>
        <v>0.99841772151898733</v>
      </c>
      <c r="K282" s="180" t="s">
        <v>96</v>
      </c>
      <c r="L282" s="49" t="s">
        <v>12</v>
      </c>
      <c r="M282" s="49" t="s">
        <v>17</v>
      </c>
      <c r="N282" s="50">
        <v>1</v>
      </c>
      <c r="O282" s="181" t="s">
        <v>378</v>
      </c>
    </row>
    <row r="283" spans="1:15" ht="171" customHeight="1">
      <c r="A283" s="87" t="s">
        <v>377</v>
      </c>
      <c r="B283" s="4" t="s">
        <v>410</v>
      </c>
      <c r="C283" s="4" t="s">
        <v>1032</v>
      </c>
      <c r="D283" s="45">
        <v>42492</v>
      </c>
      <c r="E283" s="4" t="s">
        <v>686</v>
      </c>
      <c r="F283" s="245">
        <v>9500005006917</v>
      </c>
      <c r="G283" s="4" t="s">
        <v>1033</v>
      </c>
      <c r="H283" s="179">
        <v>2150323</v>
      </c>
      <c r="I283" s="179">
        <v>2150323</v>
      </c>
      <c r="J283" s="48">
        <f t="shared" si="12"/>
        <v>1</v>
      </c>
      <c r="K283" s="180" t="s">
        <v>725</v>
      </c>
      <c r="L283" s="49" t="s">
        <v>13</v>
      </c>
      <c r="M283" s="49" t="s">
        <v>17</v>
      </c>
      <c r="N283" s="50">
        <v>1</v>
      </c>
      <c r="O283" s="181" t="s">
        <v>1192</v>
      </c>
    </row>
    <row r="284" spans="1:15" ht="367.5" customHeight="1">
      <c r="A284" s="87" t="s">
        <v>377</v>
      </c>
      <c r="B284" s="16" t="s">
        <v>415</v>
      </c>
      <c r="C284" s="4" t="s">
        <v>391</v>
      </c>
      <c r="D284" s="182">
        <v>42500</v>
      </c>
      <c r="E284" s="26" t="s">
        <v>688</v>
      </c>
      <c r="F284" s="245">
        <v>8010005003758</v>
      </c>
      <c r="G284" s="4" t="s">
        <v>416</v>
      </c>
      <c r="H284" s="179">
        <v>15994800</v>
      </c>
      <c r="I284" s="179">
        <v>15984000</v>
      </c>
      <c r="J284" s="48">
        <f t="shared" si="12"/>
        <v>0.9993247805536799</v>
      </c>
      <c r="K284" s="180" t="s">
        <v>725</v>
      </c>
      <c r="L284" s="49" t="s">
        <v>13</v>
      </c>
      <c r="M284" s="49" t="s">
        <v>17</v>
      </c>
      <c r="N284" s="50">
        <v>2</v>
      </c>
      <c r="O284" s="183" t="s">
        <v>378</v>
      </c>
    </row>
    <row r="285" spans="1:15" ht="378.75" customHeight="1">
      <c r="A285" s="87" t="s">
        <v>377</v>
      </c>
      <c r="B285" s="4" t="s">
        <v>417</v>
      </c>
      <c r="C285" s="4" t="s">
        <v>391</v>
      </c>
      <c r="D285" s="182">
        <v>42500</v>
      </c>
      <c r="E285" s="26" t="s">
        <v>666</v>
      </c>
      <c r="F285" s="245">
        <v>9010005011405</v>
      </c>
      <c r="G285" s="4" t="s">
        <v>418</v>
      </c>
      <c r="H285" s="179">
        <v>14990400</v>
      </c>
      <c r="I285" s="179">
        <v>14966640</v>
      </c>
      <c r="J285" s="48">
        <f t="shared" si="12"/>
        <v>0.99841498559077813</v>
      </c>
      <c r="K285" s="180" t="s">
        <v>725</v>
      </c>
      <c r="L285" s="49" t="s">
        <v>12</v>
      </c>
      <c r="M285" s="49" t="s">
        <v>17</v>
      </c>
      <c r="N285" s="50">
        <v>2</v>
      </c>
      <c r="O285" s="181" t="s">
        <v>378</v>
      </c>
    </row>
    <row r="286" spans="1:15" ht="387" customHeight="1">
      <c r="A286" s="87" t="s">
        <v>377</v>
      </c>
      <c r="B286" s="4" t="s">
        <v>419</v>
      </c>
      <c r="C286" s="4" t="s">
        <v>391</v>
      </c>
      <c r="D286" s="182">
        <v>42500</v>
      </c>
      <c r="E286" s="26" t="s">
        <v>666</v>
      </c>
      <c r="F286" s="245">
        <v>9010005011405</v>
      </c>
      <c r="G286" s="4" t="s">
        <v>420</v>
      </c>
      <c r="H286" s="179">
        <v>10994400</v>
      </c>
      <c r="I286" s="179">
        <v>10962000</v>
      </c>
      <c r="J286" s="48">
        <f t="shared" si="12"/>
        <v>0.99705304518664051</v>
      </c>
      <c r="K286" s="180" t="s">
        <v>725</v>
      </c>
      <c r="L286" s="49" t="s">
        <v>12</v>
      </c>
      <c r="M286" s="49" t="s">
        <v>17</v>
      </c>
      <c r="N286" s="50">
        <v>1</v>
      </c>
      <c r="O286" s="181" t="s">
        <v>378</v>
      </c>
    </row>
    <row r="287" spans="1:15" ht="324" customHeight="1">
      <c r="A287" s="87" t="s">
        <v>377</v>
      </c>
      <c r="B287" s="4" t="s">
        <v>421</v>
      </c>
      <c r="C287" s="4" t="s">
        <v>391</v>
      </c>
      <c r="D287" s="182">
        <v>42500</v>
      </c>
      <c r="E287" s="26" t="s">
        <v>666</v>
      </c>
      <c r="F287" s="245">
        <v>9010005011405</v>
      </c>
      <c r="G287" s="4" t="s">
        <v>422</v>
      </c>
      <c r="H287" s="179">
        <v>5994000</v>
      </c>
      <c r="I287" s="179">
        <v>5940000</v>
      </c>
      <c r="J287" s="48">
        <f t="shared" si="12"/>
        <v>0.99099099099099097</v>
      </c>
      <c r="K287" s="180" t="s">
        <v>725</v>
      </c>
      <c r="L287" s="49" t="s">
        <v>12</v>
      </c>
      <c r="M287" s="49" t="s">
        <v>17</v>
      </c>
      <c r="N287" s="50">
        <v>1</v>
      </c>
      <c r="O287" s="181" t="s">
        <v>378</v>
      </c>
    </row>
    <row r="288" spans="1:15" ht="116.25" customHeight="1">
      <c r="A288" s="87" t="s">
        <v>377</v>
      </c>
      <c r="B288" s="4" t="s">
        <v>423</v>
      </c>
      <c r="C288" s="4" t="s">
        <v>382</v>
      </c>
      <c r="D288" s="45">
        <v>42503</v>
      </c>
      <c r="E288" s="4" t="s">
        <v>671</v>
      </c>
      <c r="F288" s="247">
        <v>3012405002559</v>
      </c>
      <c r="G288" s="4" t="s">
        <v>1034</v>
      </c>
      <c r="H288" s="179">
        <v>15030441</v>
      </c>
      <c r="I288" s="179">
        <v>15022800</v>
      </c>
      <c r="J288" s="48">
        <f t="shared" si="12"/>
        <v>0.9994916316826632</v>
      </c>
      <c r="K288" s="180" t="s">
        <v>725</v>
      </c>
      <c r="L288" s="49" t="s">
        <v>12</v>
      </c>
      <c r="M288" s="49" t="s">
        <v>17</v>
      </c>
      <c r="N288" s="50">
        <v>1</v>
      </c>
      <c r="O288" s="181" t="s">
        <v>378</v>
      </c>
    </row>
    <row r="289" spans="1:15" ht="190.5" customHeight="1">
      <c r="A289" s="87" t="s">
        <v>377</v>
      </c>
      <c r="B289" s="4" t="s">
        <v>424</v>
      </c>
      <c r="C289" s="4" t="s">
        <v>1035</v>
      </c>
      <c r="D289" s="45">
        <v>42506</v>
      </c>
      <c r="E289" s="4" t="s">
        <v>684</v>
      </c>
      <c r="F289" s="245">
        <v>4490005006056</v>
      </c>
      <c r="G289" s="4" t="s">
        <v>1036</v>
      </c>
      <c r="H289" s="179">
        <v>1346036</v>
      </c>
      <c r="I289" s="179">
        <v>1346036</v>
      </c>
      <c r="J289" s="48">
        <f t="shared" si="12"/>
        <v>1</v>
      </c>
      <c r="K289" s="180" t="s">
        <v>725</v>
      </c>
      <c r="L289" s="49" t="s">
        <v>13</v>
      </c>
      <c r="M289" s="49" t="s">
        <v>17</v>
      </c>
      <c r="N289" s="50">
        <v>1</v>
      </c>
      <c r="O289" s="181" t="s">
        <v>1193</v>
      </c>
    </row>
    <row r="290" spans="1:15" ht="188.25" customHeight="1">
      <c r="A290" s="87" t="s">
        <v>377</v>
      </c>
      <c r="B290" s="4" t="s">
        <v>410</v>
      </c>
      <c r="C290" s="4" t="s">
        <v>1037</v>
      </c>
      <c r="D290" s="45">
        <v>42506</v>
      </c>
      <c r="E290" s="4" t="s">
        <v>686</v>
      </c>
      <c r="F290" s="245">
        <v>9500005006917</v>
      </c>
      <c r="G290" s="4" t="s">
        <v>1038</v>
      </c>
      <c r="H290" s="179">
        <v>1302447</v>
      </c>
      <c r="I290" s="179">
        <v>1302447</v>
      </c>
      <c r="J290" s="48">
        <f t="shared" si="12"/>
        <v>1</v>
      </c>
      <c r="K290" s="180" t="s">
        <v>725</v>
      </c>
      <c r="L290" s="49" t="s">
        <v>13</v>
      </c>
      <c r="M290" s="49" t="s">
        <v>17</v>
      </c>
      <c r="N290" s="50">
        <v>1</v>
      </c>
      <c r="O290" s="181" t="s">
        <v>1194</v>
      </c>
    </row>
    <row r="291" spans="1:15" ht="84">
      <c r="A291" s="87" t="s">
        <v>377</v>
      </c>
      <c r="B291" s="4" t="s">
        <v>425</v>
      </c>
      <c r="C291" s="4" t="s">
        <v>412</v>
      </c>
      <c r="D291" s="45">
        <v>42508</v>
      </c>
      <c r="E291" s="4" t="s">
        <v>1039</v>
      </c>
      <c r="F291" s="247">
        <v>7010005003668</v>
      </c>
      <c r="G291" s="4" t="s">
        <v>1040</v>
      </c>
      <c r="H291" s="179">
        <v>199896768</v>
      </c>
      <c r="I291" s="179">
        <v>199896768</v>
      </c>
      <c r="J291" s="48">
        <f t="shared" si="12"/>
        <v>1</v>
      </c>
      <c r="K291" s="180" t="s">
        <v>784</v>
      </c>
      <c r="L291" s="49" t="s">
        <v>13</v>
      </c>
      <c r="M291" s="49" t="s">
        <v>17</v>
      </c>
      <c r="N291" s="50">
        <v>4</v>
      </c>
      <c r="O291" s="181" t="s">
        <v>378</v>
      </c>
    </row>
    <row r="292" spans="1:15" ht="261" customHeight="1">
      <c r="A292" s="87" t="s">
        <v>377</v>
      </c>
      <c r="B292" s="4" t="s">
        <v>1041</v>
      </c>
      <c r="C292" s="4" t="s">
        <v>426</v>
      </c>
      <c r="D292" s="45">
        <v>42523</v>
      </c>
      <c r="E292" s="4" t="s">
        <v>660</v>
      </c>
      <c r="F292" s="245">
        <v>2010005004175</v>
      </c>
      <c r="G292" s="4" t="s">
        <v>1042</v>
      </c>
      <c r="H292" s="179">
        <v>14979600</v>
      </c>
      <c r="I292" s="179">
        <v>14904000</v>
      </c>
      <c r="J292" s="48">
        <f t="shared" si="12"/>
        <v>0.99495313626532078</v>
      </c>
      <c r="K292" s="180" t="s">
        <v>784</v>
      </c>
      <c r="L292" s="49" t="s">
        <v>12</v>
      </c>
      <c r="M292" s="49" t="s">
        <v>17</v>
      </c>
      <c r="N292" s="50">
        <v>1</v>
      </c>
      <c r="O292" s="181" t="s">
        <v>378</v>
      </c>
    </row>
    <row r="293" spans="1:15" ht="150" customHeight="1">
      <c r="A293" s="87" t="s">
        <v>377</v>
      </c>
      <c r="B293" s="4" t="s">
        <v>427</v>
      </c>
      <c r="C293" s="4" t="s">
        <v>382</v>
      </c>
      <c r="D293" s="45">
        <v>42528</v>
      </c>
      <c r="E293" s="4" t="s">
        <v>690</v>
      </c>
      <c r="F293" s="247">
        <v>7010405000967</v>
      </c>
      <c r="G293" s="4" t="s">
        <v>1043</v>
      </c>
      <c r="H293" s="179">
        <v>5938817</v>
      </c>
      <c r="I293" s="179">
        <v>5832000</v>
      </c>
      <c r="J293" s="48">
        <f t="shared" si="12"/>
        <v>0.98201375795886625</v>
      </c>
      <c r="K293" s="180" t="s">
        <v>784</v>
      </c>
      <c r="L293" s="49" t="s">
        <v>13</v>
      </c>
      <c r="M293" s="49" t="s">
        <v>17</v>
      </c>
      <c r="N293" s="50">
        <v>1</v>
      </c>
      <c r="O293" s="181" t="s">
        <v>378</v>
      </c>
    </row>
    <row r="294" spans="1:15" ht="353.25" customHeight="1">
      <c r="A294" s="87" t="s">
        <v>377</v>
      </c>
      <c r="B294" s="4" t="s">
        <v>1044</v>
      </c>
      <c r="C294" s="4" t="s">
        <v>426</v>
      </c>
      <c r="D294" s="45">
        <v>42529</v>
      </c>
      <c r="E294" s="28" t="s">
        <v>652</v>
      </c>
      <c r="F294" s="245">
        <v>2010005018547</v>
      </c>
      <c r="G294" s="4" t="s">
        <v>672</v>
      </c>
      <c r="H294" s="179">
        <v>24948000</v>
      </c>
      <c r="I294" s="179">
        <v>24840000</v>
      </c>
      <c r="J294" s="48">
        <f t="shared" si="12"/>
        <v>0.99567099567099571</v>
      </c>
      <c r="K294" s="180" t="s">
        <v>740</v>
      </c>
      <c r="L294" s="49" t="s">
        <v>12</v>
      </c>
      <c r="M294" s="49" t="s">
        <v>17</v>
      </c>
      <c r="N294" s="50">
        <v>1</v>
      </c>
      <c r="O294" s="181" t="s">
        <v>378</v>
      </c>
    </row>
    <row r="295" spans="1:15" ht="264" customHeight="1">
      <c r="A295" s="87" t="s">
        <v>377</v>
      </c>
      <c r="B295" s="16" t="s">
        <v>428</v>
      </c>
      <c r="C295" s="4" t="s">
        <v>391</v>
      </c>
      <c r="D295" s="182">
        <v>42529</v>
      </c>
      <c r="E295" s="26" t="s">
        <v>691</v>
      </c>
      <c r="F295" s="245">
        <v>8010005003758</v>
      </c>
      <c r="G295" s="4" t="s">
        <v>429</v>
      </c>
      <c r="H295" s="179">
        <v>20833200</v>
      </c>
      <c r="I295" s="179">
        <v>20736000</v>
      </c>
      <c r="J295" s="48">
        <f t="shared" si="12"/>
        <v>0.99533437013996895</v>
      </c>
      <c r="K295" s="180" t="s">
        <v>740</v>
      </c>
      <c r="L295" s="49" t="s">
        <v>13</v>
      </c>
      <c r="M295" s="49" t="s">
        <v>17</v>
      </c>
      <c r="N295" s="50">
        <v>4</v>
      </c>
      <c r="O295" s="183" t="s">
        <v>378</v>
      </c>
    </row>
    <row r="296" spans="1:15" ht="358.5" customHeight="1">
      <c r="A296" s="87" t="s">
        <v>377</v>
      </c>
      <c r="B296" s="16" t="s">
        <v>430</v>
      </c>
      <c r="C296" s="4" t="s">
        <v>391</v>
      </c>
      <c r="D296" s="182">
        <v>42529</v>
      </c>
      <c r="E296" s="26" t="s">
        <v>691</v>
      </c>
      <c r="F296" s="245">
        <v>8010005003758</v>
      </c>
      <c r="G296" s="4" t="s">
        <v>431</v>
      </c>
      <c r="H296" s="179">
        <v>13791600</v>
      </c>
      <c r="I296" s="179">
        <v>13716000</v>
      </c>
      <c r="J296" s="48">
        <f t="shared" si="12"/>
        <v>0.99451840250587309</v>
      </c>
      <c r="K296" s="180" t="s">
        <v>740</v>
      </c>
      <c r="L296" s="49" t="s">
        <v>13</v>
      </c>
      <c r="M296" s="49" t="s">
        <v>17</v>
      </c>
      <c r="N296" s="50">
        <v>3</v>
      </c>
      <c r="O296" s="183" t="s">
        <v>378</v>
      </c>
    </row>
    <row r="297" spans="1:15" ht="294.75" customHeight="1">
      <c r="A297" s="87" t="s">
        <v>377</v>
      </c>
      <c r="B297" s="16" t="s">
        <v>432</v>
      </c>
      <c r="C297" s="4" t="s">
        <v>391</v>
      </c>
      <c r="D297" s="182">
        <v>42529</v>
      </c>
      <c r="E297" s="26" t="s">
        <v>691</v>
      </c>
      <c r="F297" s="245">
        <v>8010005003758</v>
      </c>
      <c r="G297" s="4" t="s">
        <v>433</v>
      </c>
      <c r="H297" s="179">
        <v>11977200</v>
      </c>
      <c r="I297" s="179">
        <v>11890800</v>
      </c>
      <c r="J297" s="48">
        <f t="shared" si="12"/>
        <v>0.99278629395852114</v>
      </c>
      <c r="K297" s="180" t="s">
        <v>740</v>
      </c>
      <c r="L297" s="49" t="s">
        <v>13</v>
      </c>
      <c r="M297" s="49" t="s">
        <v>17</v>
      </c>
      <c r="N297" s="50">
        <v>2</v>
      </c>
      <c r="O297" s="183" t="s">
        <v>378</v>
      </c>
    </row>
    <row r="298" spans="1:15" ht="206.25" customHeight="1">
      <c r="A298" s="87" t="s">
        <v>377</v>
      </c>
      <c r="B298" s="58" t="s">
        <v>1045</v>
      </c>
      <c r="C298" s="5" t="s">
        <v>1046</v>
      </c>
      <c r="D298" s="47">
        <v>42534</v>
      </c>
      <c r="E298" s="5" t="s">
        <v>673</v>
      </c>
      <c r="F298" s="245">
        <v>2010005004175</v>
      </c>
      <c r="G298" s="4" t="s">
        <v>434</v>
      </c>
      <c r="H298" s="179">
        <v>6987600</v>
      </c>
      <c r="I298" s="179">
        <v>6987600</v>
      </c>
      <c r="J298" s="48">
        <f t="shared" si="12"/>
        <v>1</v>
      </c>
      <c r="K298" s="180" t="s">
        <v>740</v>
      </c>
      <c r="L298" s="49" t="s">
        <v>81</v>
      </c>
      <c r="M298" s="49" t="s">
        <v>17</v>
      </c>
      <c r="N298" s="50">
        <v>3</v>
      </c>
      <c r="O298" s="181" t="s">
        <v>378</v>
      </c>
    </row>
    <row r="299" spans="1:15" ht="59.25" customHeight="1">
      <c r="A299" s="87" t="s">
        <v>377</v>
      </c>
      <c r="B299" s="4" t="s">
        <v>435</v>
      </c>
      <c r="C299" s="4" t="s">
        <v>436</v>
      </c>
      <c r="D299" s="45">
        <v>42535</v>
      </c>
      <c r="E299" s="4" t="s">
        <v>689</v>
      </c>
      <c r="F299" s="245">
        <v>7010405000967</v>
      </c>
      <c r="G299" s="4" t="s">
        <v>437</v>
      </c>
      <c r="H299" s="179">
        <v>23504224</v>
      </c>
      <c r="I299" s="179">
        <v>23220000</v>
      </c>
      <c r="J299" s="48">
        <f t="shared" si="12"/>
        <v>0.98790753525834341</v>
      </c>
      <c r="K299" s="180" t="s">
        <v>740</v>
      </c>
      <c r="L299" s="49" t="s">
        <v>13</v>
      </c>
      <c r="M299" s="49" t="s">
        <v>17</v>
      </c>
      <c r="N299" s="50">
        <v>1</v>
      </c>
      <c r="O299" s="181" t="s">
        <v>1195</v>
      </c>
    </row>
    <row r="300" spans="1:15" ht="112.5" customHeight="1">
      <c r="A300" s="87" t="s">
        <v>377</v>
      </c>
      <c r="B300" s="4" t="s">
        <v>438</v>
      </c>
      <c r="C300" s="4" t="s">
        <v>412</v>
      </c>
      <c r="D300" s="45">
        <v>42545</v>
      </c>
      <c r="E300" s="4" t="s">
        <v>1047</v>
      </c>
      <c r="F300" s="245">
        <v>7010005003668</v>
      </c>
      <c r="G300" s="4" t="s">
        <v>1048</v>
      </c>
      <c r="H300" s="179">
        <v>19968984</v>
      </c>
      <c r="I300" s="179">
        <v>19968984</v>
      </c>
      <c r="J300" s="48">
        <f t="shared" si="12"/>
        <v>1</v>
      </c>
      <c r="K300" s="180" t="s">
        <v>740</v>
      </c>
      <c r="L300" s="49" t="s">
        <v>13</v>
      </c>
      <c r="M300" s="49" t="s">
        <v>17</v>
      </c>
      <c r="N300" s="50">
        <v>2</v>
      </c>
      <c r="O300" s="181" t="s">
        <v>1196</v>
      </c>
    </row>
    <row r="301" spans="1:15" ht="409.5" customHeight="1">
      <c r="A301" s="87" t="s">
        <v>377</v>
      </c>
      <c r="B301" s="16" t="s">
        <v>439</v>
      </c>
      <c r="C301" s="4" t="s">
        <v>391</v>
      </c>
      <c r="D301" s="182">
        <v>42550</v>
      </c>
      <c r="E301" s="26" t="s">
        <v>692</v>
      </c>
      <c r="F301" s="245">
        <v>2010005018480</v>
      </c>
      <c r="G301" s="4" t="s">
        <v>440</v>
      </c>
      <c r="H301" s="179">
        <v>24645600</v>
      </c>
      <c r="I301" s="179">
        <v>24613200</v>
      </c>
      <c r="J301" s="48">
        <f t="shared" si="12"/>
        <v>0.99868536371603855</v>
      </c>
      <c r="K301" s="180" t="s">
        <v>740</v>
      </c>
      <c r="L301" s="49" t="s">
        <v>13</v>
      </c>
      <c r="M301" s="49" t="s">
        <v>17</v>
      </c>
      <c r="N301" s="50">
        <v>1</v>
      </c>
      <c r="O301" s="183" t="s">
        <v>378</v>
      </c>
    </row>
    <row r="302" spans="1:15" ht="372.75" customHeight="1">
      <c r="A302" s="87" t="s">
        <v>377</v>
      </c>
      <c r="B302" s="16" t="s">
        <v>441</v>
      </c>
      <c r="C302" s="4" t="s">
        <v>391</v>
      </c>
      <c r="D302" s="182">
        <v>42550</v>
      </c>
      <c r="E302" s="26" t="s">
        <v>693</v>
      </c>
      <c r="F302" s="245">
        <v>8010005003758</v>
      </c>
      <c r="G302" s="4" t="s">
        <v>442</v>
      </c>
      <c r="H302" s="179">
        <v>17830800</v>
      </c>
      <c r="I302" s="179">
        <v>17820000</v>
      </c>
      <c r="J302" s="48">
        <f t="shared" si="12"/>
        <v>0.99939430648092065</v>
      </c>
      <c r="K302" s="180" t="s">
        <v>740</v>
      </c>
      <c r="L302" s="49" t="s">
        <v>13</v>
      </c>
      <c r="M302" s="49" t="s">
        <v>17</v>
      </c>
      <c r="N302" s="50">
        <v>1</v>
      </c>
      <c r="O302" s="183" t="s">
        <v>378</v>
      </c>
    </row>
    <row r="303" spans="1:15" ht="375.75" customHeight="1">
      <c r="A303" s="87" t="s">
        <v>377</v>
      </c>
      <c r="B303" s="16" t="s">
        <v>443</v>
      </c>
      <c r="C303" s="4" t="s">
        <v>391</v>
      </c>
      <c r="D303" s="182">
        <v>42550</v>
      </c>
      <c r="E303" s="26" t="s">
        <v>674</v>
      </c>
      <c r="F303" s="245">
        <v>5010005018899</v>
      </c>
      <c r="G303" s="4" t="s">
        <v>444</v>
      </c>
      <c r="H303" s="179">
        <v>16934400</v>
      </c>
      <c r="I303" s="187">
        <v>16632000</v>
      </c>
      <c r="J303" s="48">
        <f t="shared" si="12"/>
        <v>0.9821428571428571</v>
      </c>
      <c r="K303" s="180" t="s">
        <v>740</v>
      </c>
      <c r="L303" s="49" t="s">
        <v>12</v>
      </c>
      <c r="M303" s="49" t="s">
        <v>17</v>
      </c>
      <c r="N303" s="50">
        <v>3</v>
      </c>
      <c r="O303" s="183" t="s">
        <v>378</v>
      </c>
    </row>
    <row r="304" spans="1:15" ht="373.5" customHeight="1">
      <c r="A304" s="87" t="s">
        <v>377</v>
      </c>
      <c r="B304" s="16" t="s">
        <v>1049</v>
      </c>
      <c r="C304" s="4" t="s">
        <v>391</v>
      </c>
      <c r="D304" s="182">
        <v>42550</v>
      </c>
      <c r="E304" s="26" t="s">
        <v>675</v>
      </c>
      <c r="F304" s="245">
        <v>5010005018899</v>
      </c>
      <c r="G304" s="4" t="s">
        <v>676</v>
      </c>
      <c r="H304" s="179">
        <v>8974800</v>
      </c>
      <c r="I304" s="179">
        <v>8974800</v>
      </c>
      <c r="J304" s="48">
        <f t="shared" si="12"/>
        <v>1</v>
      </c>
      <c r="K304" s="180" t="s">
        <v>740</v>
      </c>
      <c r="L304" s="49" t="s">
        <v>12</v>
      </c>
      <c r="M304" s="49" t="s">
        <v>17</v>
      </c>
      <c r="N304" s="50">
        <v>5</v>
      </c>
      <c r="O304" s="183" t="s">
        <v>378</v>
      </c>
    </row>
    <row r="305" spans="1:15" ht="223.5" customHeight="1">
      <c r="A305" s="87" t="s">
        <v>377</v>
      </c>
      <c r="B305" s="16" t="s">
        <v>445</v>
      </c>
      <c r="C305" s="4" t="s">
        <v>1050</v>
      </c>
      <c r="D305" s="182">
        <v>42551</v>
      </c>
      <c r="E305" s="27" t="s">
        <v>1051</v>
      </c>
      <c r="F305" s="245">
        <v>5011105004847</v>
      </c>
      <c r="G305" s="4" t="s">
        <v>446</v>
      </c>
      <c r="H305" s="179">
        <v>6987600</v>
      </c>
      <c r="I305" s="179">
        <v>6858000</v>
      </c>
      <c r="J305" s="48">
        <f t="shared" si="12"/>
        <v>0.98145285935085003</v>
      </c>
      <c r="K305" s="180" t="s">
        <v>740</v>
      </c>
      <c r="L305" s="49" t="s">
        <v>85</v>
      </c>
      <c r="M305" s="49" t="s">
        <v>17</v>
      </c>
      <c r="N305" s="50">
        <v>1</v>
      </c>
      <c r="O305" s="184" t="s">
        <v>378</v>
      </c>
    </row>
    <row r="306" spans="1:15" ht="120.75" customHeight="1">
      <c r="A306" s="87" t="s">
        <v>377</v>
      </c>
      <c r="B306" s="4" t="s">
        <v>447</v>
      </c>
      <c r="C306" s="5" t="s">
        <v>1052</v>
      </c>
      <c r="D306" s="45">
        <v>42552</v>
      </c>
      <c r="E306" s="5" t="s">
        <v>677</v>
      </c>
      <c r="F306" s="245">
        <v>5290005000838</v>
      </c>
      <c r="G306" s="4" t="s">
        <v>1053</v>
      </c>
      <c r="H306" s="179">
        <v>4156628</v>
      </c>
      <c r="I306" s="179">
        <v>3996000</v>
      </c>
      <c r="J306" s="48">
        <f t="shared" si="12"/>
        <v>0.9613561762082149</v>
      </c>
      <c r="K306" s="180" t="s">
        <v>763</v>
      </c>
      <c r="L306" s="49" t="s">
        <v>12</v>
      </c>
      <c r="M306" s="49" t="s">
        <v>17</v>
      </c>
      <c r="N306" s="50">
        <v>1</v>
      </c>
      <c r="O306" s="181" t="s">
        <v>378</v>
      </c>
    </row>
    <row r="307" spans="1:15" ht="252" customHeight="1">
      <c r="A307" s="87" t="s">
        <v>377</v>
      </c>
      <c r="B307" s="4" t="s">
        <v>448</v>
      </c>
      <c r="C307" s="4" t="s">
        <v>1054</v>
      </c>
      <c r="D307" s="182">
        <v>42563</v>
      </c>
      <c r="E307" s="27" t="s">
        <v>678</v>
      </c>
      <c r="F307" s="245">
        <v>9010005000135</v>
      </c>
      <c r="G307" s="4" t="s">
        <v>449</v>
      </c>
      <c r="H307" s="179">
        <v>24796800</v>
      </c>
      <c r="I307" s="179">
        <v>24786000</v>
      </c>
      <c r="J307" s="48">
        <f t="shared" si="12"/>
        <v>0.99956445993031362</v>
      </c>
      <c r="K307" s="180" t="s">
        <v>784</v>
      </c>
      <c r="L307" s="49" t="s">
        <v>81</v>
      </c>
      <c r="M307" s="49" t="s">
        <v>17</v>
      </c>
      <c r="N307" s="50">
        <v>1</v>
      </c>
      <c r="O307" s="181" t="s">
        <v>378</v>
      </c>
    </row>
    <row r="308" spans="1:15" ht="246" customHeight="1">
      <c r="A308" s="87" t="s">
        <v>377</v>
      </c>
      <c r="B308" s="4" t="s">
        <v>450</v>
      </c>
      <c r="C308" s="4" t="s">
        <v>1055</v>
      </c>
      <c r="D308" s="45">
        <v>42563</v>
      </c>
      <c r="E308" s="4" t="s">
        <v>681</v>
      </c>
      <c r="F308" s="245">
        <v>7010405010470</v>
      </c>
      <c r="G308" s="4" t="s">
        <v>451</v>
      </c>
      <c r="H308" s="179">
        <v>7498442</v>
      </c>
      <c r="I308" s="179">
        <v>7498440</v>
      </c>
      <c r="J308" s="48">
        <f t="shared" si="12"/>
        <v>0.99999973327792624</v>
      </c>
      <c r="K308" s="180" t="s">
        <v>805</v>
      </c>
      <c r="L308" s="49" t="s">
        <v>85</v>
      </c>
      <c r="M308" s="49" t="s">
        <v>17</v>
      </c>
      <c r="N308" s="50">
        <v>2</v>
      </c>
      <c r="O308" s="181" t="s">
        <v>378</v>
      </c>
    </row>
    <row r="309" spans="1:15" ht="202.5" customHeight="1">
      <c r="A309" s="87" t="s">
        <v>377</v>
      </c>
      <c r="B309" s="4" t="s">
        <v>1056</v>
      </c>
      <c r="C309" s="4" t="s">
        <v>380</v>
      </c>
      <c r="D309" s="51">
        <v>42563</v>
      </c>
      <c r="E309" s="4" t="s">
        <v>681</v>
      </c>
      <c r="F309" s="245">
        <v>7010405010470</v>
      </c>
      <c r="G309" s="4" t="s">
        <v>1057</v>
      </c>
      <c r="H309" s="179">
        <v>3499736</v>
      </c>
      <c r="I309" s="179">
        <v>3495960</v>
      </c>
      <c r="J309" s="48">
        <f t="shared" si="12"/>
        <v>0.99892106147435122</v>
      </c>
      <c r="K309" s="180" t="s">
        <v>725</v>
      </c>
      <c r="L309" s="49" t="s">
        <v>13</v>
      </c>
      <c r="M309" s="49" t="s">
        <v>17</v>
      </c>
      <c r="N309" s="50">
        <v>1</v>
      </c>
      <c r="O309" s="181" t="s">
        <v>378</v>
      </c>
    </row>
    <row r="310" spans="1:15" ht="217.5" customHeight="1">
      <c r="A310" s="87" t="s">
        <v>377</v>
      </c>
      <c r="B310" s="4" t="s">
        <v>452</v>
      </c>
      <c r="C310" s="4" t="s">
        <v>1058</v>
      </c>
      <c r="D310" s="182">
        <v>42564</v>
      </c>
      <c r="E310" s="27" t="s">
        <v>670</v>
      </c>
      <c r="F310" s="245">
        <v>4011105003503</v>
      </c>
      <c r="G310" s="4" t="s">
        <v>453</v>
      </c>
      <c r="H310" s="179">
        <v>20001600</v>
      </c>
      <c r="I310" s="179">
        <v>19947600</v>
      </c>
      <c r="J310" s="48">
        <f t="shared" si="12"/>
        <v>0.99730021598272134</v>
      </c>
      <c r="K310" s="180" t="s">
        <v>725</v>
      </c>
      <c r="L310" s="49" t="s">
        <v>12</v>
      </c>
      <c r="M310" s="49" t="s">
        <v>17</v>
      </c>
      <c r="N310" s="50">
        <v>1</v>
      </c>
      <c r="O310" s="181" t="s">
        <v>378</v>
      </c>
    </row>
    <row r="311" spans="1:15" ht="267.75" customHeight="1">
      <c r="A311" s="87" t="s">
        <v>377</v>
      </c>
      <c r="B311" s="4" t="s">
        <v>454</v>
      </c>
      <c r="C311" s="4" t="s">
        <v>1058</v>
      </c>
      <c r="D311" s="182">
        <v>42564</v>
      </c>
      <c r="E311" s="27" t="s">
        <v>679</v>
      </c>
      <c r="F311" s="245">
        <v>1010005018655</v>
      </c>
      <c r="G311" s="4" t="s">
        <v>455</v>
      </c>
      <c r="H311" s="179">
        <v>19936800</v>
      </c>
      <c r="I311" s="179">
        <v>19872000</v>
      </c>
      <c r="J311" s="48">
        <f t="shared" si="12"/>
        <v>0.99674972914409532</v>
      </c>
      <c r="K311" s="180" t="s">
        <v>725</v>
      </c>
      <c r="L311" s="49" t="s">
        <v>81</v>
      </c>
      <c r="M311" s="49" t="s">
        <v>17</v>
      </c>
      <c r="N311" s="50">
        <v>1</v>
      </c>
      <c r="O311" s="181" t="s">
        <v>378</v>
      </c>
    </row>
    <row r="312" spans="1:15" ht="408.75" customHeight="1">
      <c r="A312" s="87" t="s">
        <v>377</v>
      </c>
      <c r="B312" s="4" t="s">
        <v>456</v>
      </c>
      <c r="C312" s="4" t="s">
        <v>1059</v>
      </c>
      <c r="D312" s="45">
        <v>42579</v>
      </c>
      <c r="E312" s="4" t="s">
        <v>651</v>
      </c>
      <c r="F312" s="245">
        <v>6013305001887</v>
      </c>
      <c r="G312" s="4" t="s">
        <v>1060</v>
      </c>
      <c r="H312" s="179">
        <v>13014000</v>
      </c>
      <c r="I312" s="179">
        <v>12992400</v>
      </c>
      <c r="J312" s="48">
        <f t="shared" si="12"/>
        <v>0.99834024896265561</v>
      </c>
      <c r="K312" s="180" t="s">
        <v>725</v>
      </c>
      <c r="L312" s="49" t="s">
        <v>81</v>
      </c>
      <c r="M312" s="49" t="s">
        <v>17</v>
      </c>
      <c r="N312" s="50">
        <v>2</v>
      </c>
      <c r="O312" s="181" t="s">
        <v>378</v>
      </c>
    </row>
    <row r="313" spans="1:15" ht="251.25" customHeight="1">
      <c r="A313" s="87" t="s">
        <v>377</v>
      </c>
      <c r="B313" s="4" t="s">
        <v>457</v>
      </c>
      <c r="C313" s="4" t="s">
        <v>1058</v>
      </c>
      <c r="D313" s="182">
        <v>42612</v>
      </c>
      <c r="E313" s="27" t="s">
        <v>670</v>
      </c>
      <c r="F313" s="245">
        <v>4011105003503</v>
      </c>
      <c r="G313" s="4" t="s">
        <v>458</v>
      </c>
      <c r="H313" s="179">
        <v>20001600</v>
      </c>
      <c r="I313" s="179">
        <v>19872000</v>
      </c>
      <c r="J313" s="48">
        <f t="shared" si="12"/>
        <v>0.99352051835853128</v>
      </c>
      <c r="K313" s="180" t="s">
        <v>725</v>
      </c>
      <c r="L313" s="49" t="s">
        <v>81</v>
      </c>
      <c r="M313" s="49" t="s">
        <v>17</v>
      </c>
      <c r="N313" s="50">
        <v>1</v>
      </c>
      <c r="O313" s="181" t="s">
        <v>378</v>
      </c>
    </row>
    <row r="314" spans="1:15" ht="97.5" customHeight="1">
      <c r="A314" s="87" t="s">
        <v>377</v>
      </c>
      <c r="B314" s="4" t="s">
        <v>1061</v>
      </c>
      <c r="C314" s="4" t="s">
        <v>459</v>
      </c>
      <c r="D314" s="45">
        <v>42618</v>
      </c>
      <c r="E314" s="4" t="s">
        <v>689</v>
      </c>
      <c r="F314" s="245">
        <v>7010405000967</v>
      </c>
      <c r="G314" s="4" t="s">
        <v>437</v>
      </c>
      <c r="H314" s="179">
        <v>14107925</v>
      </c>
      <c r="I314" s="179">
        <v>14040000</v>
      </c>
      <c r="J314" s="48">
        <f t="shared" si="12"/>
        <v>0.99518533023105804</v>
      </c>
      <c r="K314" s="180" t="s">
        <v>725</v>
      </c>
      <c r="L314" s="49" t="s">
        <v>13</v>
      </c>
      <c r="M314" s="49" t="s">
        <v>17</v>
      </c>
      <c r="N314" s="50">
        <v>1</v>
      </c>
      <c r="O314" s="183" t="s">
        <v>378</v>
      </c>
    </row>
    <row r="315" spans="1:15" ht="217.5" customHeight="1">
      <c r="A315" s="87" t="s">
        <v>377</v>
      </c>
      <c r="B315" s="4" t="s">
        <v>460</v>
      </c>
      <c r="C315" s="4" t="s">
        <v>1058</v>
      </c>
      <c r="D315" s="182">
        <v>42634</v>
      </c>
      <c r="E315" s="27" t="s">
        <v>670</v>
      </c>
      <c r="F315" s="245">
        <v>4011105003503</v>
      </c>
      <c r="G315" s="4" t="s">
        <v>461</v>
      </c>
      <c r="H315" s="179">
        <v>9968400</v>
      </c>
      <c r="I315" s="179">
        <v>9968400</v>
      </c>
      <c r="J315" s="48">
        <f t="shared" si="12"/>
        <v>1</v>
      </c>
      <c r="K315" s="180" t="s">
        <v>725</v>
      </c>
      <c r="L315" s="49" t="s">
        <v>81</v>
      </c>
      <c r="M315" s="49" t="s">
        <v>17</v>
      </c>
      <c r="N315" s="50">
        <v>1</v>
      </c>
      <c r="O315" s="181" t="s">
        <v>378</v>
      </c>
    </row>
    <row r="316" spans="1:15" ht="191.25" customHeight="1">
      <c r="A316" s="87" t="s">
        <v>377</v>
      </c>
      <c r="B316" s="4" t="s">
        <v>462</v>
      </c>
      <c r="C316" s="4" t="s">
        <v>463</v>
      </c>
      <c r="D316" s="45">
        <v>42634</v>
      </c>
      <c r="E316" s="4" t="s">
        <v>680</v>
      </c>
      <c r="F316" s="245">
        <v>5010005018866</v>
      </c>
      <c r="G316" s="4" t="s">
        <v>464</v>
      </c>
      <c r="H316" s="179">
        <v>5000000</v>
      </c>
      <c r="I316" s="179">
        <v>5000000</v>
      </c>
      <c r="J316" s="48">
        <f t="shared" si="12"/>
        <v>1</v>
      </c>
      <c r="K316" s="180" t="s">
        <v>725</v>
      </c>
      <c r="L316" s="49" t="s">
        <v>12</v>
      </c>
      <c r="M316" s="49" t="s">
        <v>17</v>
      </c>
      <c r="N316" s="50">
        <v>2</v>
      </c>
      <c r="O316" s="181" t="s">
        <v>378</v>
      </c>
    </row>
    <row r="317" spans="1:15" ht="249" customHeight="1">
      <c r="A317" s="87" t="s">
        <v>377</v>
      </c>
      <c r="B317" s="4" t="s">
        <v>465</v>
      </c>
      <c r="C317" s="4" t="s">
        <v>1058</v>
      </c>
      <c r="D317" s="45">
        <v>42671</v>
      </c>
      <c r="E317" s="4" t="s">
        <v>1062</v>
      </c>
      <c r="F317" s="245">
        <v>1010005018655</v>
      </c>
      <c r="G317" s="4" t="s">
        <v>1063</v>
      </c>
      <c r="H317" s="179">
        <v>14601600</v>
      </c>
      <c r="I317" s="179">
        <v>14580000</v>
      </c>
      <c r="J317" s="48">
        <f t="shared" si="12"/>
        <v>0.99852071005917165</v>
      </c>
      <c r="K317" s="180" t="s">
        <v>708</v>
      </c>
      <c r="L317" s="49" t="s">
        <v>12</v>
      </c>
      <c r="M317" s="49" t="s">
        <v>17</v>
      </c>
      <c r="N317" s="50">
        <v>1</v>
      </c>
      <c r="O317" s="181" t="s">
        <v>378</v>
      </c>
    </row>
    <row r="318" spans="1:15" ht="117" customHeight="1">
      <c r="A318" s="87" t="s">
        <v>377</v>
      </c>
      <c r="B318" s="4" t="s">
        <v>466</v>
      </c>
      <c r="C318" s="5" t="s">
        <v>459</v>
      </c>
      <c r="D318" s="45">
        <v>42684</v>
      </c>
      <c r="E318" s="5" t="s">
        <v>689</v>
      </c>
      <c r="F318" s="245">
        <v>7010405000967</v>
      </c>
      <c r="G318" s="4" t="s">
        <v>467</v>
      </c>
      <c r="H318" s="179">
        <v>30645615</v>
      </c>
      <c r="I318" s="179">
        <v>30283200</v>
      </c>
      <c r="J318" s="48">
        <f t="shared" si="12"/>
        <v>0.98817400140281086</v>
      </c>
      <c r="K318" s="180" t="s">
        <v>708</v>
      </c>
      <c r="L318" s="49" t="s">
        <v>13</v>
      </c>
      <c r="M318" s="49" t="s">
        <v>17</v>
      </c>
      <c r="N318" s="50">
        <v>1</v>
      </c>
      <c r="O318" s="181" t="s">
        <v>1197</v>
      </c>
    </row>
    <row r="319" spans="1:15" ht="126.75" customHeight="1">
      <c r="A319" s="87" t="s">
        <v>377</v>
      </c>
      <c r="B319" s="4" t="s">
        <v>468</v>
      </c>
      <c r="C319" s="5" t="s">
        <v>459</v>
      </c>
      <c r="D319" s="45">
        <v>42684</v>
      </c>
      <c r="E319" s="5" t="s">
        <v>689</v>
      </c>
      <c r="F319" s="245">
        <v>7010405000967</v>
      </c>
      <c r="G319" s="4" t="s">
        <v>467</v>
      </c>
      <c r="H319" s="179">
        <v>27774086</v>
      </c>
      <c r="I319" s="179">
        <v>27756000</v>
      </c>
      <c r="J319" s="48">
        <f t="shared" si="12"/>
        <v>0.99934881745523507</v>
      </c>
      <c r="K319" s="180" t="s">
        <v>708</v>
      </c>
      <c r="L319" s="49" t="s">
        <v>13</v>
      </c>
      <c r="M319" s="49" t="s">
        <v>17</v>
      </c>
      <c r="N319" s="50">
        <v>1</v>
      </c>
      <c r="O319" s="181" t="s">
        <v>378</v>
      </c>
    </row>
    <row r="320" spans="1:15" ht="219" customHeight="1">
      <c r="A320" s="87" t="s">
        <v>377</v>
      </c>
      <c r="B320" s="4" t="s">
        <v>469</v>
      </c>
      <c r="C320" s="4" t="s">
        <v>380</v>
      </c>
      <c r="D320" s="45">
        <v>42704</v>
      </c>
      <c r="E320" s="4" t="s">
        <v>681</v>
      </c>
      <c r="F320" s="245">
        <v>7010405010470</v>
      </c>
      <c r="G320" s="4" t="s">
        <v>1064</v>
      </c>
      <c r="H320" s="179">
        <v>6996240</v>
      </c>
      <c r="I320" s="179">
        <v>6985440</v>
      </c>
      <c r="J320" s="48">
        <f t="shared" si="12"/>
        <v>0.99845631367706078</v>
      </c>
      <c r="K320" s="180" t="s">
        <v>708</v>
      </c>
      <c r="L320" s="49" t="s">
        <v>13</v>
      </c>
      <c r="M320" s="49" t="s">
        <v>17</v>
      </c>
      <c r="N320" s="50">
        <v>1</v>
      </c>
      <c r="O320" s="181" t="s">
        <v>378</v>
      </c>
    </row>
    <row r="321" spans="1:15" ht="90.75" customHeight="1">
      <c r="A321" s="87" t="s">
        <v>377</v>
      </c>
      <c r="B321" s="16" t="s">
        <v>470</v>
      </c>
      <c r="C321" s="4" t="s">
        <v>471</v>
      </c>
      <c r="D321" s="182">
        <v>42710</v>
      </c>
      <c r="E321" s="26" t="s">
        <v>694</v>
      </c>
      <c r="F321" s="245">
        <v>5010005016762</v>
      </c>
      <c r="G321" s="4" t="s">
        <v>472</v>
      </c>
      <c r="H321" s="179">
        <v>1710720</v>
      </c>
      <c r="I321" s="179">
        <v>1710720</v>
      </c>
      <c r="J321" s="48">
        <f t="shared" si="12"/>
        <v>1</v>
      </c>
      <c r="K321" s="180" t="s">
        <v>725</v>
      </c>
      <c r="L321" s="49" t="s">
        <v>13</v>
      </c>
      <c r="M321" s="49" t="s">
        <v>17</v>
      </c>
      <c r="N321" s="50">
        <v>1</v>
      </c>
      <c r="O321" s="181" t="s">
        <v>378</v>
      </c>
    </row>
    <row r="322" spans="1:15" ht="89.25" customHeight="1">
      <c r="A322" s="87" t="s">
        <v>377</v>
      </c>
      <c r="B322" s="4" t="s">
        <v>473</v>
      </c>
      <c r="C322" s="4" t="s">
        <v>412</v>
      </c>
      <c r="D322" s="45">
        <v>42713</v>
      </c>
      <c r="E322" s="5" t="s">
        <v>1065</v>
      </c>
      <c r="F322" s="245">
        <v>7010005003668</v>
      </c>
      <c r="G322" s="4" t="s">
        <v>1066</v>
      </c>
      <c r="H322" s="179">
        <v>12999999</v>
      </c>
      <c r="I322" s="179">
        <v>12999999</v>
      </c>
      <c r="J322" s="48">
        <f t="shared" si="12"/>
        <v>1</v>
      </c>
      <c r="K322" s="180" t="s">
        <v>725</v>
      </c>
      <c r="L322" s="49" t="s">
        <v>13</v>
      </c>
      <c r="M322" s="49" t="s">
        <v>17</v>
      </c>
      <c r="N322" s="50">
        <v>3</v>
      </c>
      <c r="O322" s="181" t="s">
        <v>378</v>
      </c>
    </row>
    <row r="323" spans="1:15" ht="271.5" customHeight="1">
      <c r="A323" s="87" t="s">
        <v>377</v>
      </c>
      <c r="B323" s="4" t="s">
        <v>1067</v>
      </c>
      <c r="C323" s="4" t="s">
        <v>1058</v>
      </c>
      <c r="D323" s="45">
        <v>42713</v>
      </c>
      <c r="E323" s="4" t="s">
        <v>1068</v>
      </c>
      <c r="F323" s="245">
        <v>5010005016762</v>
      </c>
      <c r="G323" s="4" t="s">
        <v>1069</v>
      </c>
      <c r="H323" s="179">
        <v>11718000</v>
      </c>
      <c r="I323" s="179">
        <v>11664000</v>
      </c>
      <c r="J323" s="48">
        <f t="shared" si="12"/>
        <v>0.99539170506912444</v>
      </c>
      <c r="K323" s="180" t="s">
        <v>725</v>
      </c>
      <c r="L323" s="49" t="s">
        <v>13</v>
      </c>
      <c r="M323" s="49" t="s">
        <v>17</v>
      </c>
      <c r="N323" s="50">
        <v>2</v>
      </c>
      <c r="O323" s="181" t="s">
        <v>378</v>
      </c>
    </row>
    <row r="324" spans="1:15" ht="243" customHeight="1">
      <c r="A324" s="87" t="s">
        <v>377</v>
      </c>
      <c r="B324" s="4" t="s">
        <v>474</v>
      </c>
      <c r="C324" s="4" t="s">
        <v>1058</v>
      </c>
      <c r="D324" s="45">
        <v>42719</v>
      </c>
      <c r="E324" s="4" t="s">
        <v>1070</v>
      </c>
      <c r="F324" s="245">
        <v>4011105003503</v>
      </c>
      <c r="G324" s="4" t="s">
        <v>1071</v>
      </c>
      <c r="H324" s="179">
        <v>14958000</v>
      </c>
      <c r="I324" s="179">
        <v>14860800</v>
      </c>
      <c r="J324" s="48">
        <f t="shared" si="12"/>
        <v>0.99350180505415164</v>
      </c>
      <c r="K324" s="180" t="s">
        <v>725</v>
      </c>
      <c r="L324" s="49" t="s">
        <v>12</v>
      </c>
      <c r="M324" s="49" t="s">
        <v>17</v>
      </c>
      <c r="N324" s="50">
        <v>1</v>
      </c>
      <c r="O324" s="181" t="s">
        <v>378</v>
      </c>
    </row>
    <row r="325" spans="1:15" ht="271.5" customHeight="1">
      <c r="A325" s="87" t="s">
        <v>377</v>
      </c>
      <c r="B325" s="4" t="s">
        <v>475</v>
      </c>
      <c r="C325" s="4" t="s">
        <v>1058</v>
      </c>
      <c r="D325" s="45">
        <v>42719</v>
      </c>
      <c r="E325" s="4" t="s">
        <v>1070</v>
      </c>
      <c r="F325" s="245">
        <v>4011105003503</v>
      </c>
      <c r="G325" s="4" t="s">
        <v>1072</v>
      </c>
      <c r="H325" s="179">
        <v>9007200</v>
      </c>
      <c r="I325" s="179">
        <v>8985600</v>
      </c>
      <c r="J325" s="48">
        <f t="shared" si="12"/>
        <v>0.99760191846522783</v>
      </c>
      <c r="K325" s="180" t="s">
        <v>725</v>
      </c>
      <c r="L325" s="49" t="s">
        <v>12</v>
      </c>
      <c r="M325" s="49" t="s">
        <v>17</v>
      </c>
      <c r="N325" s="50">
        <v>2</v>
      </c>
      <c r="O325" s="181" t="s">
        <v>378</v>
      </c>
    </row>
    <row r="326" spans="1:15" ht="95.25" customHeight="1">
      <c r="A326" s="87" t="s">
        <v>377</v>
      </c>
      <c r="B326" s="4" t="s">
        <v>476</v>
      </c>
      <c r="C326" s="5" t="s">
        <v>459</v>
      </c>
      <c r="D326" s="45">
        <v>42726</v>
      </c>
      <c r="E326" s="5" t="s">
        <v>689</v>
      </c>
      <c r="F326" s="245">
        <v>7010405000967</v>
      </c>
      <c r="G326" s="4" t="s">
        <v>467</v>
      </c>
      <c r="H326" s="179">
        <v>29787999</v>
      </c>
      <c r="I326" s="179">
        <v>29592000</v>
      </c>
      <c r="J326" s="48">
        <f t="shared" si="12"/>
        <v>0.99342020254532704</v>
      </c>
      <c r="K326" s="180" t="s">
        <v>96</v>
      </c>
      <c r="L326" s="49" t="s">
        <v>13</v>
      </c>
      <c r="M326" s="49" t="s">
        <v>17</v>
      </c>
      <c r="N326" s="50">
        <v>1</v>
      </c>
      <c r="O326" s="181" t="s">
        <v>378</v>
      </c>
    </row>
    <row r="327" spans="1:15" ht="97.5" customHeight="1">
      <c r="A327" s="87" t="s">
        <v>377</v>
      </c>
      <c r="B327" s="4" t="s">
        <v>477</v>
      </c>
      <c r="C327" s="31" t="s">
        <v>478</v>
      </c>
      <c r="D327" s="45">
        <v>42772</v>
      </c>
      <c r="E327" s="4" t="s">
        <v>695</v>
      </c>
      <c r="F327" s="245">
        <v>5010005016762</v>
      </c>
      <c r="G327" s="4" t="s">
        <v>479</v>
      </c>
      <c r="H327" s="179">
        <v>1360800</v>
      </c>
      <c r="I327" s="179">
        <v>1360800</v>
      </c>
      <c r="J327" s="48">
        <f t="shared" si="12"/>
        <v>1</v>
      </c>
      <c r="K327" s="180" t="s">
        <v>725</v>
      </c>
      <c r="L327" s="49" t="s">
        <v>12</v>
      </c>
      <c r="M327" s="49" t="s">
        <v>17</v>
      </c>
      <c r="N327" s="50">
        <v>1</v>
      </c>
      <c r="O327" s="181" t="s">
        <v>378</v>
      </c>
    </row>
    <row r="328" spans="1:15" ht="233.25" customHeight="1">
      <c r="A328" s="87" t="s">
        <v>377</v>
      </c>
      <c r="B328" s="4" t="s">
        <v>480</v>
      </c>
      <c r="C328" s="4" t="s">
        <v>412</v>
      </c>
      <c r="D328" s="45">
        <v>42825</v>
      </c>
      <c r="E328" s="5" t="s">
        <v>1039</v>
      </c>
      <c r="F328" s="245">
        <v>7010005003668</v>
      </c>
      <c r="G328" s="4" t="s">
        <v>481</v>
      </c>
      <c r="H328" s="179">
        <v>99917802</v>
      </c>
      <c r="I328" s="179">
        <v>99917000</v>
      </c>
      <c r="J328" s="48">
        <f>I328/H328</f>
        <v>0.99999197340229717</v>
      </c>
      <c r="K328" s="180" t="s">
        <v>725</v>
      </c>
      <c r="L328" s="49" t="s">
        <v>13</v>
      </c>
      <c r="M328" s="49" t="s">
        <v>17</v>
      </c>
      <c r="N328" s="50">
        <v>11</v>
      </c>
      <c r="O328" s="181" t="s">
        <v>378</v>
      </c>
    </row>
    <row r="329" spans="1:15" ht="130.5" customHeight="1">
      <c r="A329" s="87" t="s">
        <v>482</v>
      </c>
      <c r="B329" s="11" t="s">
        <v>483</v>
      </c>
      <c r="C329" s="11" t="s">
        <v>1073</v>
      </c>
      <c r="D329" s="97">
        <v>42461</v>
      </c>
      <c r="E329" s="11" t="s">
        <v>1074</v>
      </c>
      <c r="F329" s="88">
        <v>2040005016886</v>
      </c>
      <c r="G329" s="11" t="s">
        <v>484</v>
      </c>
      <c r="H329" s="98" t="s">
        <v>20</v>
      </c>
      <c r="I329" s="98">
        <v>35090000</v>
      </c>
      <c r="J329" s="90" t="s">
        <v>20</v>
      </c>
      <c r="K329" s="90" t="s">
        <v>868</v>
      </c>
      <c r="L329" s="91" t="s">
        <v>81</v>
      </c>
      <c r="M329" s="91" t="s">
        <v>17</v>
      </c>
      <c r="N329" s="90">
        <v>1</v>
      </c>
      <c r="O329" s="92"/>
    </row>
    <row r="330" spans="1:15" ht="138.75" customHeight="1">
      <c r="A330" s="87" t="s">
        <v>482</v>
      </c>
      <c r="B330" s="11" t="s">
        <v>485</v>
      </c>
      <c r="C330" s="11" t="s">
        <v>1075</v>
      </c>
      <c r="D330" s="97">
        <v>42461</v>
      </c>
      <c r="E330" s="11" t="s">
        <v>1076</v>
      </c>
      <c r="F330" s="88">
        <v>2040005016886</v>
      </c>
      <c r="G330" s="11" t="s">
        <v>486</v>
      </c>
      <c r="H330" s="98" t="s">
        <v>20</v>
      </c>
      <c r="I330" s="98">
        <v>1900000</v>
      </c>
      <c r="J330" s="90" t="s">
        <v>20</v>
      </c>
      <c r="K330" s="90" t="s">
        <v>868</v>
      </c>
      <c r="L330" s="91" t="s">
        <v>81</v>
      </c>
      <c r="M330" s="91" t="s">
        <v>17</v>
      </c>
      <c r="N330" s="90">
        <v>1</v>
      </c>
      <c r="O330" s="92"/>
    </row>
    <row r="331" spans="1:15" ht="129.75" customHeight="1">
      <c r="A331" s="87" t="s">
        <v>482</v>
      </c>
      <c r="B331" s="11" t="s">
        <v>487</v>
      </c>
      <c r="C331" s="11" t="s">
        <v>1075</v>
      </c>
      <c r="D331" s="97">
        <v>42461</v>
      </c>
      <c r="E331" s="11" t="s">
        <v>1076</v>
      </c>
      <c r="F331" s="88">
        <v>2040005016886</v>
      </c>
      <c r="G331" s="11" t="s">
        <v>488</v>
      </c>
      <c r="H331" s="98" t="s">
        <v>20</v>
      </c>
      <c r="I331" s="98">
        <v>4230200</v>
      </c>
      <c r="J331" s="90" t="s">
        <v>20</v>
      </c>
      <c r="K331" s="90" t="s">
        <v>868</v>
      </c>
      <c r="L331" s="91" t="s">
        <v>81</v>
      </c>
      <c r="M331" s="91" t="s">
        <v>17</v>
      </c>
      <c r="N331" s="90">
        <v>1</v>
      </c>
      <c r="O331" s="92"/>
    </row>
    <row r="332" spans="1:15" ht="209.25" customHeight="1">
      <c r="A332" s="87" t="s">
        <v>482</v>
      </c>
      <c r="B332" s="11" t="s">
        <v>489</v>
      </c>
      <c r="C332" s="11" t="s">
        <v>490</v>
      </c>
      <c r="D332" s="97">
        <v>42481</v>
      </c>
      <c r="E332" s="11" t="s">
        <v>1077</v>
      </c>
      <c r="F332" s="88">
        <v>1011305001870</v>
      </c>
      <c r="G332" s="11" t="s">
        <v>491</v>
      </c>
      <c r="H332" s="98" t="s">
        <v>20</v>
      </c>
      <c r="I332" s="98">
        <v>2851200</v>
      </c>
      <c r="J332" s="90" t="s">
        <v>20</v>
      </c>
      <c r="K332" s="90" t="s">
        <v>868</v>
      </c>
      <c r="L332" s="91" t="s">
        <v>81</v>
      </c>
      <c r="M332" s="91" t="s">
        <v>17</v>
      </c>
      <c r="N332" s="90">
        <v>1</v>
      </c>
      <c r="O332" s="92"/>
    </row>
    <row r="333" spans="1:15" ht="183" customHeight="1">
      <c r="A333" s="87" t="s">
        <v>482</v>
      </c>
      <c r="B333" s="11" t="s">
        <v>492</v>
      </c>
      <c r="C333" s="11" t="s">
        <v>490</v>
      </c>
      <c r="D333" s="97">
        <v>42566</v>
      </c>
      <c r="E333" s="11" t="s">
        <v>1078</v>
      </c>
      <c r="F333" s="88">
        <v>6013305001887</v>
      </c>
      <c r="G333" s="11" t="s">
        <v>493</v>
      </c>
      <c r="H333" s="98" t="s">
        <v>20</v>
      </c>
      <c r="I333" s="98">
        <v>1919160</v>
      </c>
      <c r="J333" s="90" t="s">
        <v>20</v>
      </c>
      <c r="K333" s="90" t="s">
        <v>868</v>
      </c>
      <c r="L333" s="91" t="s">
        <v>81</v>
      </c>
      <c r="M333" s="91" t="s">
        <v>17</v>
      </c>
      <c r="N333" s="90">
        <v>1</v>
      </c>
      <c r="O333" s="92"/>
    </row>
    <row r="334" spans="1:15" ht="258" customHeight="1">
      <c r="A334" s="87" t="s">
        <v>482</v>
      </c>
      <c r="B334" s="11" t="s">
        <v>494</v>
      </c>
      <c r="C334" s="11" t="s">
        <v>495</v>
      </c>
      <c r="D334" s="97">
        <v>42461</v>
      </c>
      <c r="E334" s="11" t="s">
        <v>1079</v>
      </c>
      <c r="F334" s="88">
        <v>1011305001870</v>
      </c>
      <c r="G334" s="11" t="s">
        <v>496</v>
      </c>
      <c r="H334" s="98" t="s">
        <v>20</v>
      </c>
      <c r="I334" s="98">
        <v>11610000</v>
      </c>
      <c r="J334" s="90" t="s">
        <v>20</v>
      </c>
      <c r="K334" s="90" t="s">
        <v>868</v>
      </c>
      <c r="L334" s="91" t="s">
        <v>81</v>
      </c>
      <c r="M334" s="91" t="s">
        <v>17</v>
      </c>
      <c r="N334" s="90">
        <v>1</v>
      </c>
      <c r="O334" s="92"/>
    </row>
    <row r="335" spans="1:15" ht="225" customHeight="1">
      <c r="A335" s="87" t="s">
        <v>482</v>
      </c>
      <c r="B335" s="11" t="s">
        <v>497</v>
      </c>
      <c r="C335" s="11" t="s">
        <v>498</v>
      </c>
      <c r="D335" s="97">
        <v>42522</v>
      </c>
      <c r="E335" s="11" t="s">
        <v>1080</v>
      </c>
      <c r="F335" s="88">
        <v>7010505002112</v>
      </c>
      <c r="G335" s="11" t="s">
        <v>499</v>
      </c>
      <c r="H335" s="98" t="s">
        <v>20</v>
      </c>
      <c r="I335" s="98">
        <v>1695600</v>
      </c>
      <c r="J335" s="90" t="s">
        <v>20</v>
      </c>
      <c r="K335" s="90" t="s">
        <v>868</v>
      </c>
      <c r="L335" s="91" t="s">
        <v>85</v>
      </c>
      <c r="M335" s="91" t="s">
        <v>17</v>
      </c>
      <c r="N335" s="90">
        <v>1</v>
      </c>
      <c r="O335" s="92"/>
    </row>
    <row r="336" spans="1:15" ht="198.75" customHeight="1">
      <c r="A336" s="87" t="s">
        <v>482</v>
      </c>
      <c r="B336" s="11" t="s">
        <v>500</v>
      </c>
      <c r="C336" s="11" t="s">
        <v>498</v>
      </c>
      <c r="D336" s="97">
        <v>42534</v>
      </c>
      <c r="E336" s="11" t="s">
        <v>1081</v>
      </c>
      <c r="F336" s="88">
        <v>6013305001887</v>
      </c>
      <c r="G336" s="11" t="s">
        <v>501</v>
      </c>
      <c r="H336" s="98" t="s">
        <v>20</v>
      </c>
      <c r="I336" s="98">
        <v>3934440</v>
      </c>
      <c r="J336" s="90" t="s">
        <v>20</v>
      </c>
      <c r="K336" s="90" t="s">
        <v>868</v>
      </c>
      <c r="L336" s="91" t="s">
        <v>81</v>
      </c>
      <c r="M336" s="91" t="s">
        <v>17</v>
      </c>
      <c r="N336" s="90">
        <v>1</v>
      </c>
      <c r="O336" s="92"/>
    </row>
    <row r="337" spans="1:15" ht="375" customHeight="1">
      <c r="A337" s="87" t="s">
        <v>482</v>
      </c>
      <c r="B337" s="11" t="s">
        <v>502</v>
      </c>
      <c r="C337" s="11" t="s">
        <v>1082</v>
      </c>
      <c r="D337" s="97">
        <v>42689</v>
      </c>
      <c r="E337" s="11" t="s">
        <v>1083</v>
      </c>
      <c r="F337" s="88">
        <v>8010005018905</v>
      </c>
      <c r="G337" s="11" t="s">
        <v>1084</v>
      </c>
      <c r="H337" s="98" t="s">
        <v>20</v>
      </c>
      <c r="I337" s="98">
        <v>34781361</v>
      </c>
      <c r="J337" s="90" t="s">
        <v>20</v>
      </c>
      <c r="K337" s="90" t="s">
        <v>868</v>
      </c>
      <c r="L337" s="91" t="s">
        <v>81</v>
      </c>
      <c r="M337" s="91" t="s">
        <v>17</v>
      </c>
      <c r="N337" s="90">
        <v>1</v>
      </c>
      <c r="O337" s="92"/>
    </row>
    <row r="338" spans="1:15" ht="172.5" customHeight="1">
      <c r="A338" s="87" t="s">
        <v>482</v>
      </c>
      <c r="B338" s="11" t="s">
        <v>503</v>
      </c>
      <c r="C338" s="11" t="s">
        <v>504</v>
      </c>
      <c r="D338" s="97">
        <v>42656</v>
      </c>
      <c r="E338" s="11" t="s">
        <v>1083</v>
      </c>
      <c r="F338" s="88">
        <v>8010005018905</v>
      </c>
      <c r="G338" s="11" t="s">
        <v>505</v>
      </c>
      <c r="H338" s="98" t="s">
        <v>20</v>
      </c>
      <c r="I338" s="98">
        <v>18965000</v>
      </c>
      <c r="J338" s="90" t="s">
        <v>20</v>
      </c>
      <c r="K338" s="90" t="s">
        <v>868</v>
      </c>
      <c r="L338" s="91" t="s">
        <v>81</v>
      </c>
      <c r="M338" s="91" t="s">
        <v>17</v>
      </c>
      <c r="N338" s="90">
        <v>1</v>
      </c>
      <c r="O338" s="92"/>
    </row>
    <row r="339" spans="1:15" ht="339.75" customHeight="1">
      <c r="A339" s="87" t="s">
        <v>482</v>
      </c>
      <c r="B339" s="11" t="s">
        <v>506</v>
      </c>
      <c r="C339" s="11" t="s">
        <v>1085</v>
      </c>
      <c r="D339" s="97">
        <v>42461</v>
      </c>
      <c r="E339" s="11" t="s">
        <v>1086</v>
      </c>
      <c r="F339" s="88">
        <v>8021005009182</v>
      </c>
      <c r="G339" s="11" t="s">
        <v>507</v>
      </c>
      <c r="H339" s="98" t="s">
        <v>20</v>
      </c>
      <c r="I339" s="98">
        <v>23100000</v>
      </c>
      <c r="J339" s="90" t="s">
        <v>20</v>
      </c>
      <c r="K339" s="90" t="s">
        <v>868</v>
      </c>
      <c r="L339" s="91" t="s">
        <v>81</v>
      </c>
      <c r="M339" s="91" t="s">
        <v>17</v>
      </c>
      <c r="N339" s="90">
        <v>1</v>
      </c>
      <c r="O339" s="92"/>
    </row>
    <row r="340" spans="1:15" ht="215.25" customHeight="1">
      <c r="A340" s="87" t="s">
        <v>482</v>
      </c>
      <c r="B340" s="11" t="s">
        <v>508</v>
      </c>
      <c r="C340" s="11" t="s">
        <v>1087</v>
      </c>
      <c r="D340" s="97">
        <v>42461</v>
      </c>
      <c r="E340" s="11" t="s">
        <v>1088</v>
      </c>
      <c r="F340" s="88">
        <v>5230005000125</v>
      </c>
      <c r="G340" s="11" t="s">
        <v>509</v>
      </c>
      <c r="H340" s="98" t="s">
        <v>20</v>
      </c>
      <c r="I340" s="98">
        <v>25489056</v>
      </c>
      <c r="J340" s="90" t="s">
        <v>20</v>
      </c>
      <c r="K340" s="90" t="s">
        <v>868</v>
      </c>
      <c r="L340" s="91" t="s">
        <v>81</v>
      </c>
      <c r="M340" s="91" t="s">
        <v>17</v>
      </c>
      <c r="N340" s="90">
        <v>1</v>
      </c>
      <c r="O340" s="92"/>
    </row>
    <row r="341" spans="1:15" ht="201.75" customHeight="1">
      <c r="A341" s="87" t="s">
        <v>482</v>
      </c>
      <c r="B341" s="11" t="s">
        <v>510</v>
      </c>
      <c r="C341" s="11" t="s">
        <v>1087</v>
      </c>
      <c r="D341" s="97">
        <v>42461</v>
      </c>
      <c r="E341" s="11" t="s">
        <v>511</v>
      </c>
      <c r="F341" s="88">
        <v>9140005020178</v>
      </c>
      <c r="G341" s="11" t="s">
        <v>512</v>
      </c>
      <c r="H341" s="98" t="s">
        <v>20</v>
      </c>
      <c r="I341" s="98">
        <v>35687910</v>
      </c>
      <c r="J341" s="90" t="s">
        <v>20</v>
      </c>
      <c r="K341" s="90" t="s">
        <v>868</v>
      </c>
      <c r="L341" s="91" t="s">
        <v>81</v>
      </c>
      <c r="M341" s="91" t="s">
        <v>17</v>
      </c>
      <c r="N341" s="90">
        <v>1</v>
      </c>
      <c r="O341" s="92"/>
    </row>
    <row r="342" spans="1:15" ht="292.5" customHeight="1">
      <c r="A342" s="87" t="s">
        <v>482</v>
      </c>
      <c r="B342" s="11" t="s">
        <v>513</v>
      </c>
      <c r="C342" s="11" t="s">
        <v>1085</v>
      </c>
      <c r="D342" s="97">
        <v>42461</v>
      </c>
      <c r="E342" s="11" t="s">
        <v>1086</v>
      </c>
      <c r="F342" s="88">
        <v>8021005009182</v>
      </c>
      <c r="G342" s="11" t="s">
        <v>514</v>
      </c>
      <c r="H342" s="98" t="s">
        <v>20</v>
      </c>
      <c r="I342" s="98">
        <v>26350000</v>
      </c>
      <c r="J342" s="90" t="s">
        <v>20</v>
      </c>
      <c r="K342" s="90" t="s">
        <v>868</v>
      </c>
      <c r="L342" s="91" t="s">
        <v>81</v>
      </c>
      <c r="M342" s="91" t="s">
        <v>17</v>
      </c>
      <c r="N342" s="90">
        <v>1</v>
      </c>
      <c r="O342" s="92"/>
    </row>
    <row r="343" spans="1:15" ht="173.25" customHeight="1">
      <c r="A343" s="87" t="s">
        <v>482</v>
      </c>
      <c r="B343" s="11" t="s">
        <v>515</v>
      </c>
      <c r="C343" s="11" t="s">
        <v>1089</v>
      </c>
      <c r="D343" s="97">
        <v>42522</v>
      </c>
      <c r="E343" s="11" t="s">
        <v>1086</v>
      </c>
      <c r="F343" s="88">
        <v>8021005009182</v>
      </c>
      <c r="G343" s="11" t="s">
        <v>516</v>
      </c>
      <c r="H343" s="98" t="s">
        <v>20</v>
      </c>
      <c r="I343" s="98">
        <v>39876000</v>
      </c>
      <c r="J343" s="90" t="s">
        <v>20</v>
      </c>
      <c r="K343" s="90" t="s">
        <v>868</v>
      </c>
      <c r="L343" s="91" t="s">
        <v>81</v>
      </c>
      <c r="M343" s="91" t="s">
        <v>17</v>
      </c>
      <c r="N343" s="90">
        <v>1</v>
      </c>
      <c r="O343" s="92"/>
    </row>
    <row r="344" spans="1:15" ht="222" customHeight="1">
      <c r="A344" s="87" t="s">
        <v>482</v>
      </c>
      <c r="B344" s="11" t="s">
        <v>517</v>
      </c>
      <c r="C344" s="11" t="s">
        <v>1082</v>
      </c>
      <c r="D344" s="97">
        <v>42649</v>
      </c>
      <c r="E344" s="11" t="s">
        <v>1086</v>
      </c>
      <c r="F344" s="88">
        <v>8021005009182</v>
      </c>
      <c r="G344" s="11" t="s">
        <v>518</v>
      </c>
      <c r="H344" s="98" t="s">
        <v>20</v>
      </c>
      <c r="I344" s="98">
        <v>8600000</v>
      </c>
      <c r="J344" s="90" t="s">
        <v>20</v>
      </c>
      <c r="K344" s="90" t="s">
        <v>868</v>
      </c>
      <c r="L344" s="91" t="s">
        <v>81</v>
      </c>
      <c r="M344" s="91" t="s">
        <v>17</v>
      </c>
      <c r="N344" s="90">
        <v>1</v>
      </c>
      <c r="O344" s="92"/>
    </row>
    <row r="345" spans="1:15" ht="240" customHeight="1">
      <c r="A345" s="87" t="s">
        <v>482</v>
      </c>
      <c r="B345" s="11" t="s">
        <v>519</v>
      </c>
      <c r="C345" s="11" t="s">
        <v>1089</v>
      </c>
      <c r="D345" s="97">
        <v>42461</v>
      </c>
      <c r="E345" s="11" t="s">
        <v>1086</v>
      </c>
      <c r="F345" s="88">
        <v>8021005009182</v>
      </c>
      <c r="G345" s="11" t="s">
        <v>1090</v>
      </c>
      <c r="H345" s="98" t="s">
        <v>20</v>
      </c>
      <c r="I345" s="98">
        <v>260000000</v>
      </c>
      <c r="J345" s="90" t="s">
        <v>20</v>
      </c>
      <c r="K345" s="90" t="s">
        <v>868</v>
      </c>
      <c r="L345" s="91" t="s">
        <v>81</v>
      </c>
      <c r="M345" s="91" t="s">
        <v>17</v>
      </c>
      <c r="N345" s="90">
        <v>1</v>
      </c>
      <c r="O345" s="92"/>
    </row>
    <row r="346" spans="1:15" ht="147" customHeight="1">
      <c r="A346" s="87" t="s">
        <v>482</v>
      </c>
      <c r="B346" s="11" t="s">
        <v>520</v>
      </c>
      <c r="C346" s="11" t="s">
        <v>1089</v>
      </c>
      <c r="D346" s="97">
        <v>42530</v>
      </c>
      <c r="E346" s="11" t="s">
        <v>1091</v>
      </c>
      <c r="F346" s="88">
        <v>9120005012202</v>
      </c>
      <c r="G346" s="11" t="s">
        <v>521</v>
      </c>
      <c r="H346" s="98" t="s">
        <v>20</v>
      </c>
      <c r="I346" s="98">
        <v>79935637</v>
      </c>
      <c r="J346" s="90" t="s">
        <v>20</v>
      </c>
      <c r="K346" s="90" t="s">
        <v>868</v>
      </c>
      <c r="L346" s="91" t="s">
        <v>81</v>
      </c>
      <c r="M346" s="91" t="s">
        <v>17</v>
      </c>
      <c r="N346" s="90">
        <v>3</v>
      </c>
      <c r="O346" s="92"/>
    </row>
    <row r="347" spans="1:15" ht="246.75" customHeight="1">
      <c r="A347" s="87" t="s">
        <v>482</v>
      </c>
      <c r="B347" s="11" t="s">
        <v>522</v>
      </c>
      <c r="C347" s="11" t="s">
        <v>1092</v>
      </c>
      <c r="D347" s="97">
        <v>42732</v>
      </c>
      <c r="E347" s="11" t="s">
        <v>1093</v>
      </c>
      <c r="F347" s="88">
        <v>9120005012202</v>
      </c>
      <c r="G347" s="11" t="s">
        <v>523</v>
      </c>
      <c r="H347" s="98" t="s">
        <v>20</v>
      </c>
      <c r="I347" s="98">
        <v>24943790</v>
      </c>
      <c r="J347" s="90" t="s">
        <v>20</v>
      </c>
      <c r="K347" s="90" t="s">
        <v>868</v>
      </c>
      <c r="L347" s="91" t="s">
        <v>81</v>
      </c>
      <c r="M347" s="91" t="s">
        <v>17</v>
      </c>
      <c r="N347" s="90">
        <v>3</v>
      </c>
      <c r="O347" s="92"/>
    </row>
    <row r="348" spans="1:15" ht="93.75" customHeight="1">
      <c r="A348" s="87" t="s">
        <v>482</v>
      </c>
      <c r="B348" s="11" t="s">
        <v>524</v>
      </c>
      <c r="C348" s="11" t="s">
        <v>1092</v>
      </c>
      <c r="D348" s="97">
        <v>42618</v>
      </c>
      <c r="E348" s="11" t="s">
        <v>1094</v>
      </c>
      <c r="F348" s="88">
        <v>8290805008210</v>
      </c>
      <c r="G348" s="11" t="s">
        <v>525</v>
      </c>
      <c r="H348" s="98" t="s">
        <v>20</v>
      </c>
      <c r="I348" s="98">
        <v>4500131</v>
      </c>
      <c r="J348" s="90" t="s">
        <v>20</v>
      </c>
      <c r="K348" s="90" t="s">
        <v>868</v>
      </c>
      <c r="L348" s="91" t="s">
        <v>81</v>
      </c>
      <c r="M348" s="91" t="s">
        <v>17</v>
      </c>
      <c r="N348" s="90">
        <v>1</v>
      </c>
      <c r="O348" s="92"/>
    </row>
    <row r="349" spans="1:15" ht="177" customHeight="1">
      <c r="A349" s="87" t="s">
        <v>482</v>
      </c>
      <c r="B349" s="11" t="s">
        <v>526</v>
      </c>
      <c r="C349" s="11" t="s">
        <v>1085</v>
      </c>
      <c r="D349" s="97">
        <v>42514</v>
      </c>
      <c r="E349" s="11" t="s">
        <v>1086</v>
      </c>
      <c r="F349" s="88">
        <v>8021005009182</v>
      </c>
      <c r="G349" s="11" t="s">
        <v>649</v>
      </c>
      <c r="H349" s="98" t="s">
        <v>20</v>
      </c>
      <c r="I349" s="98">
        <v>14700000</v>
      </c>
      <c r="J349" s="90" t="s">
        <v>20</v>
      </c>
      <c r="K349" s="90" t="s">
        <v>868</v>
      </c>
      <c r="L349" s="91" t="s">
        <v>81</v>
      </c>
      <c r="M349" s="91" t="s">
        <v>17</v>
      </c>
      <c r="N349" s="90">
        <v>1</v>
      </c>
      <c r="O349" s="92"/>
    </row>
    <row r="350" spans="1:15" ht="409.5" customHeight="1">
      <c r="A350" s="87" t="s">
        <v>482</v>
      </c>
      <c r="B350" s="11" t="s">
        <v>527</v>
      </c>
      <c r="C350" s="11" t="s">
        <v>1085</v>
      </c>
      <c r="D350" s="97">
        <v>42461</v>
      </c>
      <c r="E350" s="11" t="s">
        <v>1095</v>
      </c>
      <c r="F350" s="88">
        <v>6040005001380</v>
      </c>
      <c r="G350" s="11" t="s">
        <v>1096</v>
      </c>
      <c r="H350" s="98" t="s">
        <v>20</v>
      </c>
      <c r="I350" s="98">
        <v>52399440</v>
      </c>
      <c r="J350" s="90" t="s">
        <v>20</v>
      </c>
      <c r="K350" s="90" t="s">
        <v>868</v>
      </c>
      <c r="L350" s="91" t="s">
        <v>81</v>
      </c>
      <c r="M350" s="91" t="s">
        <v>17</v>
      </c>
      <c r="N350" s="90">
        <v>1</v>
      </c>
      <c r="O350" s="92"/>
    </row>
    <row r="351" spans="1:15" ht="188.25" customHeight="1">
      <c r="A351" s="87" t="s">
        <v>482</v>
      </c>
      <c r="B351" s="11" t="s">
        <v>528</v>
      </c>
      <c r="C351" s="11" t="s">
        <v>1082</v>
      </c>
      <c r="D351" s="97">
        <v>42660</v>
      </c>
      <c r="E351" s="11" t="s">
        <v>1097</v>
      </c>
      <c r="F351" s="88">
        <v>8120005014744</v>
      </c>
      <c r="G351" s="11" t="s">
        <v>1098</v>
      </c>
      <c r="H351" s="98" t="s">
        <v>20</v>
      </c>
      <c r="I351" s="98">
        <v>3190000</v>
      </c>
      <c r="J351" s="90" t="s">
        <v>20</v>
      </c>
      <c r="K351" s="90" t="s">
        <v>868</v>
      </c>
      <c r="L351" s="91" t="s">
        <v>81</v>
      </c>
      <c r="M351" s="91" t="s">
        <v>17</v>
      </c>
      <c r="N351" s="90">
        <v>1</v>
      </c>
      <c r="O351" s="92"/>
    </row>
    <row r="352" spans="1:15" ht="337.5" customHeight="1">
      <c r="A352" s="87" t="s">
        <v>482</v>
      </c>
      <c r="B352" s="11" t="s">
        <v>529</v>
      </c>
      <c r="C352" s="11" t="s">
        <v>1085</v>
      </c>
      <c r="D352" s="97">
        <v>42461</v>
      </c>
      <c r="E352" s="11" t="s">
        <v>1099</v>
      </c>
      <c r="F352" s="88">
        <v>8010605002531</v>
      </c>
      <c r="G352" s="11" t="s">
        <v>530</v>
      </c>
      <c r="H352" s="98" t="s">
        <v>20</v>
      </c>
      <c r="I352" s="98">
        <v>6995000</v>
      </c>
      <c r="J352" s="90" t="s">
        <v>20</v>
      </c>
      <c r="K352" s="90" t="s">
        <v>868</v>
      </c>
      <c r="L352" s="91" t="s">
        <v>81</v>
      </c>
      <c r="M352" s="91" t="s">
        <v>17</v>
      </c>
      <c r="N352" s="90">
        <v>1</v>
      </c>
      <c r="O352" s="92"/>
    </row>
    <row r="353" spans="1:15" ht="345.75" customHeight="1">
      <c r="A353" s="87" t="s">
        <v>482</v>
      </c>
      <c r="B353" s="11" t="s">
        <v>531</v>
      </c>
      <c r="C353" s="11" t="s">
        <v>1085</v>
      </c>
      <c r="D353" s="97">
        <v>42461</v>
      </c>
      <c r="E353" s="11" t="s">
        <v>1100</v>
      </c>
      <c r="F353" s="88">
        <v>6050005008697</v>
      </c>
      <c r="G353" s="11" t="s">
        <v>532</v>
      </c>
      <c r="H353" s="98" t="s">
        <v>20</v>
      </c>
      <c r="I353" s="98">
        <v>19581080</v>
      </c>
      <c r="J353" s="90" t="s">
        <v>20</v>
      </c>
      <c r="K353" s="90" t="s">
        <v>868</v>
      </c>
      <c r="L353" s="91" t="s">
        <v>81</v>
      </c>
      <c r="M353" s="91" t="s">
        <v>17</v>
      </c>
      <c r="N353" s="90">
        <v>1</v>
      </c>
      <c r="O353" s="92"/>
    </row>
    <row r="354" spans="1:15" ht="318" customHeight="1">
      <c r="A354" s="87" t="s">
        <v>482</v>
      </c>
      <c r="B354" s="11" t="s">
        <v>533</v>
      </c>
      <c r="C354" s="11" t="s">
        <v>1085</v>
      </c>
      <c r="D354" s="97">
        <v>42461</v>
      </c>
      <c r="E354" s="11" t="s">
        <v>1101</v>
      </c>
      <c r="F354" s="88">
        <v>5230005000125</v>
      </c>
      <c r="G354" s="11" t="s">
        <v>534</v>
      </c>
      <c r="H354" s="98" t="s">
        <v>20</v>
      </c>
      <c r="I354" s="98">
        <v>19400000</v>
      </c>
      <c r="J354" s="90" t="s">
        <v>20</v>
      </c>
      <c r="K354" s="90" t="s">
        <v>868</v>
      </c>
      <c r="L354" s="91" t="s">
        <v>81</v>
      </c>
      <c r="M354" s="91" t="s">
        <v>17</v>
      </c>
      <c r="N354" s="90">
        <v>1</v>
      </c>
      <c r="O354" s="92"/>
    </row>
    <row r="355" spans="1:15" ht="409.5" customHeight="1">
      <c r="A355" s="87" t="s">
        <v>482</v>
      </c>
      <c r="B355" s="11" t="s">
        <v>535</v>
      </c>
      <c r="C355" s="11" t="s">
        <v>1085</v>
      </c>
      <c r="D355" s="97">
        <v>42461</v>
      </c>
      <c r="E355" s="11" t="s">
        <v>1076</v>
      </c>
      <c r="F355" s="88">
        <v>2040005016886</v>
      </c>
      <c r="G355" s="11" t="s">
        <v>536</v>
      </c>
      <c r="H355" s="98" t="s">
        <v>20</v>
      </c>
      <c r="I355" s="98">
        <v>2700000</v>
      </c>
      <c r="J355" s="90" t="s">
        <v>20</v>
      </c>
      <c r="K355" s="90" t="s">
        <v>868</v>
      </c>
      <c r="L355" s="91" t="s">
        <v>81</v>
      </c>
      <c r="M355" s="91" t="s">
        <v>17</v>
      </c>
      <c r="N355" s="90">
        <v>1</v>
      </c>
      <c r="O355" s="92"/>
    </row>
    <row r="356" spans="1:15" ht="252" customHeight="1">
      <c r="A356" s="87" t="s">
        <v>482</v>
      </c>
      <c r="B356" s="11" t="s">
        <v>537</v>
      </c>
      <c r="C356" s="11" t="s">
        <v>1085</v>
      </c>
      <c r="D356" s="97">
        <v>42461</v>
      </c>
      <c r="E356" s="11" t="s">
        <v>1076</v>
      </c>
      <c r="F356" s="88">
        <v>2040005016886</v>
      </c>
      <c r="G356" s="11" t="s">
        <v>538</v>
      </c>
      <c r="H356" s="98" t="s">
        <v>20</v>
      </c>
      <c r="I356" s="98">
        <v>5900000</v>
      </c>
      <c r="J356" s="90" t="s">
        <v>20</v>
      </c>
      <c r="K356" s="90" t="s">
        <v>868</v>
      </c>
      <c r="L356" s="91" t="s">
        <v>81</v>
      </c>
      <c r="M356" s="91" t="s">
        <v>17</v>
      </c>
      <c r="N356" s="90">
        <v>1</v>
      </c>
      <c r="O356" s="92"/>
    </row>
    <row r="357" spans="1:15" ht="175.5" customHeight="1">
      <c r="A357" s="87" t="s">
        <v>482</v>
      </c>
      <c r="B357" s="11" t="s">
        <v>539</v>
      </c>
      <c r="C357" s="11" t="s">
        <v>1085</v>
      </c>
      <c r="D357" s="97">
        <v>42479</v>
      </c>
      <c r="E357" s="11" t="s">
        <v>1102</v>
      </c>
      <c r="F357" s="88">
        <v>1011305001870</v>
      </c>
      <c r="G357" s="11" t="s">
        <v>1103</v>
      </c>
      <c r="H357" s="98" t="s">
        <v>20</v>
      </c>
      <c r="I357" s="98">
        <v>20800000</v>
      </c>
      <c r="J357" s="90" t="s">
        <v>20</v>
      </c>
      <c r="K357" s="90" t="s">
        <v>868</v>
      </c>
      <c r="L357" s="91" t="s">
        <v>81</v>
      </c>
      <c r="M357" s="91" t="s">
        <v>17</v>
      </c>
      <c r="N357" s="90">
        <v>1</v>
      </c>
      <c r="O357" s="92"/>
    </row>
    <row r="358" spans="1:15" ht="101.25" customHeight="1">
      <c r="A358" s="87" t="s">
        <v>482</v>
      </c>
      <c r="B358" s="11" t="s">
        <v>540</v>
      </c>
      <c r="C358" s="11" t="s">
        <v>1082</v>
      </c>
      <c r="D358" s="97">
        <v>42592</v>
      </c>
      <c r="E358" s="11" t="s">
        <v>1104</v>
      </c>
      <c r="F358" s="88">
        <v>6011105004508</v>
      </c>
      <c r="G358" s="11" t="s">
        <v>541</v>
      </c>
      <c r="H358" s="98" t="s">
        <v>20</v>
      </c>
      <c r="I358" s="98">
        <v>24800000</v>
      </c>
      <c r="J358" s="90" t="s">
        <v>20</v>
      </c>
      <c r="K358" s="90" t="s">
        <v>868</v>
      </c>
      <c r="L358" s="91" t="s">
        <v>85</v>
      </c>
      <c r="M358" s="91" t="s">
        <v>17</v>
      </c>
      <c r="N358" s="90">
        <v>2</v>
      </c>
      <c r="O358" s="92"/>
    </row>
    <row r="359" spans="1:15" ht="227.25" customHeight="1">
      <c r="A359" s="87" t="s">
        <v>482</v>
      </c>
      <c r="B359" s="11" t="s">
        <v>542</v>
      </c>
      <c r="C359" s="11" t="s">
        <v>1082</v>
      </c>
      <c r="D359" s="97">
        <v>42654</v>
      </c>
      <c r="E359" s="11" t="s">
        <v>1105</v>
      </c>
      <c r="F359" s="88">
        <v>1011305001870</v>
      </c>
      <c r="G359" s="11" t="s">
        <v>1106</v>
      </c>
      <c r="H359" s="98" t="s">
        <v>20</v>
      </c>
      <c r="I359" s="98">
        <v>15500000</v>
      </c>
      <c r="J359" s="90" t="s">
        <v>20</v>
      </c>
      <c r="K359" s="90" t="s">
        <v>868</v>
      </c>
      <c r="L359" s="91" t="s">
        <v>81</v>
      </c>
      <c r="M359" s="91" t="s">
        <v>17</v>
      </c>
      <c r="N359" s="90">
        <v>1</v>
      </c>
      <c r="O359" s="92"/>
    </row>
    <row r="360" spans="1:15" ht="102" customHeight="1">
      <c r="A360" s="105" t="s">
        <v>551</v>
      </c>
      <c r="B360" s="1" t="s">
        <v>543</v>
      </c>
      <c r="C360" s="1" t="s">
        <v>544</v>
      </c>
      <c r="D360" s="51">
        <v>42461</v>
      </c>
      <c r="E360" s="1" t="s">
        <v>1107</v>
      </c>
      <c r="F360" s="52">
        <v>7010505002095</v>
      </c>
      <c r="G360" s="1" t="s">
        <v>545</v>
      </c>
      <c r="H360" s="53">
        <v>12410079</v>
      </c>
      <c r="I360" s="53">
        <v>12410079</v>
      </c>
      <c r="J360" s="42">
        <f>H360/I360</f>
        <v>1</v>
      </c>
      <c r="K360" s="43" t="s">
        <v>868</v>
      </c>
      <c r="L360" s="40" t="s">
        <v>12</v>
      </c>
      <c r="M360" s="40" t="s">
        <v>17</v>
      </c>
      <c r="N360" s="43" t="s">
        <v>868</v>
      </c>
      <c r="O360" s="122"/>
    </row>
    <row r="361" spans="1:15" ht="114.75" customHeight="1">
      <c r="A361" s="105" t="s">
        <v>551</v>
      </c>
      <c r="B361" s="1" t="s">
        <v>546</v>
      </c>
      <c r="C361" s="1" t="s">
        <v>544</v>
      </c>
      <c r="D361" s="51">
        <v>42461</v>
      </c>
      <c r="E361" s="1" t="s">
        <v>1108</v>
      </c>
      <c r="F361" s="52">
        <v>6010005018634</v>
      </c>
      <c r="G361" s="1" t="s">
        <v>545</v>
      </c>
      <c r="H361" s="53">
        <v>24593964</v>
      </c>
      <c r="I361" s="53">
        <v>24593964</v>
      </c>
      <c r="J361" s="42">
        <f t="shared" ref="J361:J365" si="13">H361/I361</f>
        <v>1</v>
      </c>
      <c r="K361" s="43" t="s">
        <v>868</v>
      </c>
      <c r="L361" s="40" t="s">
        <v>12</v>
      </c>
      <c r="M361" s="40" t="s">
        <v>17</v>
      </c>
      <c r="N361" s="43" t="s">
        <v>96</v>
      </c>
      <c r="O361" s="122"/>
    </row>
    <row r="362" spans="1:15" ht="108.75" customHeight="1">
      <c r="A362" s="105" t="s">
        <v>551</v>
      </c>
      <c r="B362" s="1" t="s">
        <v>547</v>
      </c>
      <c r="C362" s="1" t="s">
        <v>544</v>
      </c>
      <c r="D362" s="51">
        <v>42461</v>
      </c>
      <c r="E362" s="1" t="s">
        <v>1109</v>
      </c>
      <c r="F362" s="52">
        <v>6010005018634</v>
      </c>
      <c r="G362" s="1" t="s">
        <v>545</v>
      </c>
      <c r="H362" s="53">
        <v>1988028</v>
      </c>
      <c r="I362" s="53">
        <v>1988028</v>
      </c>
      <c r="J362" s="42">
        <f t="shared" si="13"/>
        <v>1</v>
      </c>
      <c r="K362" s="43" t="s">
        <v>868</v>
      </c>
      <c r="L362" s="40" t="s">
        <v>12</v>
      </c>
      <c r="M362" s="40" t="s">
        <v>17</v>
      </c>
      <c r="N362" s="43" t="s">
        <v>96</v>
      </c>
      <c r="O362" s="122"/>
    </row>
    <row r="363" spans="1:15" ht="103.5" customHeight="1">
      <c r="A363" s="105" t="s">
        <v>551</v>
      </c>
      <c r="B363" s="11" t="s">
        <v>548</v>
      </c>
      <c r="C363" s="11" t="s">
        <v>544</v>
      </c>
      <c r="D363" s="97">
        <v>42517</v>
      </c>
      <c r="E363" s="11" t="s">
        <v>1095</v>
      </c>
      <c r="F363" s="88">
        <v>6040005001380</v>
      </c>
      <c r="G363" s="11" t="s">
        <v>545</v>
      </c>
      <c r="H363" s="98">
        <v>7228440</v>
      </c>
      <c r="I363" s="98">
        <v>7228440</v>
      </c>
      <c r="J363" s="42">
        <f t="shared" si="13"/>
        <v>1</v>
      </c>
      <c r="K363" s="90" t="s">
        <v>868</v>
      </c>
      <c r="L363" s="91" t="s">
        <v>12</v>
      </c>
      <c r="M363" s="91" t="s">
        <v>17</v>
      </c>
      <c r="N363" s="90" t="s">
        <v>96</v>
      </c>
      <c r="O363" s="122"/>
    </row>
    <row r="364" spans="1:15" ht="104">
      <c r="A364" s="105" t="s">
        <v>551</v>
      </c>
      <c r="B364" s="11" t="s">
        <v>549</v>
      </c>
      <c r="C364" s="11" t="s">
        <v>544</v>
      </c>
      <c r="D364" s="97">
        <v>42615</v>
      </c>
      <c r="E364" s="11" t="s">
        <v>1108</v>
      </c>
      <c r="F364" s="88">
        <v>6010005018634</v>
      </c>
      <c r="G364" s="11" t="s">
        <v>545</v>
      </c>
      <c r="H364" s="98">
        <v>3138480</v>
      </c>
      <c r="I364" s="98">
        <v>3138480</v>
      </c>
      <c r="J364" s="42">
        <f t="shared" si="13"/>
        <v>1</v>
      </c>
      <c r="K364" s="90" t="s">
        <v>868</v>
      </c>
      <c r="L364" s="91" t="s">
        <v>12</v>
      </c>
      <c r="M364" s="91" t="s">
        <v>17</v>
      </c>
      <c r="N364" s="90" t="s">
        <v>96</v>
      </c>
      <c r="O364" s="122"/>
    </row>
    <row r="365" spans="1:15" ht="101.25" customHeight="1">
      <c r="A365" s="87" t="s">
        <v>551</v>
      </c>
      <c r="B365" s="11" t="s">
        <v>550</v>
      </c>
      <c r="C365" s="11" t="s">
        <v>544</v>
      </c>
      <c r="D365" s="97">
        <v>42676</v>
      </c>
      <c r="E365" s="11" t="s">
        <v>1110</v>
      </c>
      <c r="F365" s="88">
        <v>4050005010671</v>
      </c>
      <c r="G365" s="11" t="s">
        <v>545</v>
      </c>
      <c r="H365" s="98">
        <v>2898244</v>
      </c>
      <c r="I365" s="98">
        <v>2898244</v>
      </c>
      <c r="J365" s="42">
        <f t="shared" si="13"/>
        <v>1</v>
      </c>
      <c r="K365" s="90" t="s">
        <v>868</v>
      </c>
      <c r="L365" s="91" t="s">
        <v>12</v>
      </c>
      <c r="M365" s="91" t="s">
        <v>17</v>
      </c>
      <c r="N365" s="90" t="s">
        <v>96</v>
      </c>
      <c r="O365" s="122"/>
    </row>
    <row r="366" spans="1:15" ht="139.5" customHeight="1">
      <c r="A366" s="87" t="s">
        <v>551</v>
      </c>
      <c r="B366" s="1" t="s">
        <v>1111</v>
      </c>
      <c r="C366" s="1" t="s">
        <v>1112</v>
      </c>
      <c r="D366" s="51">
        <v>42545</v>
      </c>
      <c r="E366" s="1" t="s">
        <v>1113</v>
      </c>
      <c r="F366" s="52">
        <v>6010005018634</v>
      </c>
      <c r="G366" s="1" t="s">
        <v>1114</v>
      </c>
      <c r="H366" s="62">
        <v>28341661</v>
      </c>
      <c r="I366" s="62">
        <v>28341661</v>
      </c>
      <c r="J366" s="42">
        <v>1</v>
      </c>
      <c r="K366" s="43" t="s">
        <v>763</v>
      </c>
      <c r="L366" s="40" t="s">
        <v>12</v>
      </c>
      <c r="M366" s="40" t="s">
        <v>17</v>
      </c>
      <c r="N366" s="43" t="s">
        <v>1115</v>
      </c>
      <c r="O366" s="122"/>
    </row>
    <row r="367" spans="1:15" ht="153.75" customHeight="1">
      <c r="A367" s="87" t="s">
        <v>551</v>
      </c>
      <c r="B367" s="11" t="s">
        <v>1116</v>
      </c>
      <c r="C367" s="1" t="s">
        <v>1112</v>
      </c>
      <c r="D367" s="51">
        <v>42461</v>
      </c>
      <c r="E367" s="11" t="s">
        <v>1117</v>
      </c>
      <c r="F367" s="88">
        <v>6040005001380</v>
      </c>
      <c r="G367" s="11" t="s">
        <v>1118</v>
      </c>
      <c r="H367" s="62">
        <v>39869632</v>
      </c>
      <c r="I367" s="62">
        <v>39869632</v>
      </c>
      <c r="J367" s="42">
        <v>1</v>
      </c>
      <c r="K367" s="188" t="s">
        <v>763</v>
      </c>
      <c r="L367" s="91" t="s">
        <v>12</v>
      </c>
      <c r="M367" s="91" t="s">
        <v>17</v>
      </c>
      <c r="N367" s="43" t="s">
        <v>1115</v>
      </c>
      <c r="O367" s="122"/>
    </row>
    <row r="368" spans="1:15" ht="90" customHeight="1">
      <c r="A368" s="87" t="s">
        <v>551</v>
      </c>
      <c r="B368" s="11" t="s">
        <v>1119</v>
      </c>
      <c r="C368" s="1" t="s">
        <v>1112</v>
      </c>
      <c r="D368" s="51">
        <v>42461</v>
      </c>
      <c r="E368" s="11" t="s">
        <v>1120</v>
      </c>
      <c r="F368" s="88">
        <v>7010505002095</v>
      </c>
      <c r="G368" s="11" t="s">
        <v>1121</v>
      </c>
      <c r="H368" s="62">
        <v>413686597</v>
      </c>
      <c r="I368" s="134">
        <v>413252607</v>
      </c>
      <c r="J368" s="42">
        <f>ROUNDDOWN(I368/H368,3)</f>
        <v>0.998</v>
      </c>
      <c r="K368" s="90" t="s">
        <v>763</v>
      </c>
      <c r="L368" s="91" t="s">
        <v>12</v>
      </c>
      <c r="M368" s="91" t="s">
        <v>17</v>
      </c>
      <c r="N368" s="43" t="s">
        <v>1115</v>
      </c>
      <c r="O368" s="122"/>
    </row>
    <row r="369" spans="1:15" ht="124.5" customHeight="1">
      <c r="A369" s="87" t="s">
        <v>551</v>
      </c>
      <c r="B369" s="11" t="s">
        <v>1122</v>
      </c>
      <c r="C369" s="1" t="s">
        <v>1112</v>
      </c>
      <c r="D369" s="51">
        <v>42461</v>
      </c>
      <c r="E369" s="11" t="s">
        <v>1123</v>
      </c>
      <c r="F369" s="88">
        <v>5010005018734</v>
      </c>
      <c r="G369" s="11" t="s">
        <v>1124</v>
      </c>
      <c r="H369" s="62">
        <v>170997591</v>
      </c>
      <c r="I369" s="134">
        <v>170997591</v>
      </c>
      <c r="J369" s="42">
        <v>1</v>
      </c>
      <c r="K369" s="90" t="s">
        <v>763</v>
      </c>
      <c r="L369" s="91" t="s">
        <v>12</v>
      </c>
      <c r="M369" s="91" t="s">
        <v>17</v>
      </c>
      <c r="N369" s="43" t="s">
        <v>1115</v>
      </c>
      <c r="O369" s="122"/>
    </row>
    <row r="370" spans="1:15" ht="194.25" customHeight="1">
      <c r="A370" s="87" t="s">
        <v>551</v>
      </c>
      <c r="B370" s="11" t="s">
        <v>1125</v>
      </c>
      <c r="C370" s="1" t="s">
        <v>1112</v>
      </c>
      <c r="D370" s="51">
        <v>42622</v>
      </c>
      <c r="E370" s="11" t="s">
        <v>1117</v>
      </c>
      <c r="F370" s="88">
        <v>6040005001380</v>
      </c>
      <c r="G370" s="11" t="s">
        <v>1126</v>
      </c>
      <c r="H370" s="62">
        <v>5035539</v>
      </c>
      <c r="I370" s="134">
        <v>5035539</v>
      </c>
      <c r="J370" s="42">
        <v>1</v>
      </c>
      <c r="K370" s="189" t="s">
        <v>763</v>
      </c>
      <c r="L370" s="91" t="s">
        <v>12</v>
      </c>
      <c r="M370" s="91" t="s">
        <v>17</v>
      </c>
      <c r="N370" s="43" t="s">
        <v>1115</v>
      </c>
      <c r="O370" s="122"/>
    </row>
    <row r="371" spans="1:15" ht="122.25" customHeight="1">
      <c r="A371" s="87" t="s">
        <v>551</v>
      </c>
      <c r="B371" s="11" t="s">
        <v>1127</v>
      </c>
      <c r="C371" s="1" t="s">
        <v>1112</v>
      </c>
      <c r="D371" s="51">
        <v>42717</v>
      </c>
      <c r="E371" s="11" t="s">
        <v>1128</v>
      </c>
      <c r="F371" s="88">
        <v>6010005018634</v>
      </c>
      <c r="G371" s="11" t="s">
        <v>1129</v>
      </c>
      <c r="H371" s="62">
        <v>59211924</v>
      </c>
      <c r="I371" s="134">
        <v>59211924</v>
      </c>
      <c r="J371" s="42">
        <v>1</v>
      </c>
      <c r="K371" s="90" t="s">
        <v>763</v>
      </c>
      <c r="L371" s="91" t="s">
        <v>12</v>
      </c>
      <c r="M371" s="91" t="s">
        <v>17</v>
      </c>
      <c r="N371" s="43" t="s">
        <v>1115</v>
      </c>
      <c r="O371" s="122"/>
    </row>
    <row r="372" spans="1:15" ht="87.75" customHeight="1">
      <c r="A372" s="87" t="s">
        <v>551</v>
      </c>
      <c r="B372" s="11" t="s">
        <v>1130</v>
      </c>
      <c r="C372" s="1" t="s">
        <v>1112</v>
      </c>
      <c r="D372" s="51">
        <v>42461</v>
      </c>
      <c r="E372" s="11" t="s">
        <v>1131</v>
      </c>
      <c r="F372" s="88">
        <v>1010405009411</v>
      </c>
      <c r="G372" s="11" t="s">
        <v>1132</v>
      </c>
      <c r="H372" s="62">
        <v>79966045</v>
      </c>
      <c r="I372" s="134">
        <v>79966045</v>
      </c>
      <c r="J372" s="42">
        <v>1</v>
      </c>
      <c r="K372" s="90" t="s">
        <v>763</v>
      </c>
      <c r="L372" s="91" t="s">
        <v>12</v>
      </c>
      <c r="M372" s="91" t="s">
        <v>17</v>
      </c>
      <c r="N372" s="43">
        <v>1</v>
      </c>
      <c r="O372" s="122"/>
    </row>
    <row r="373" spans="1:15" ht="91">
      <c r="A373" s="87" t="s">
        <v>551</v>
      </c>
      <c r="B373" s="11" t="s">
        <v>1133</v>
      </c>
      <c r="C373" s="1" t="s">
        <v>1112</v>
      </c>
      <c r="D373" s="51">
        <v>42461</v>
      </c>
      <c r="E373" s="11" t="s">
        <v>1117</v>
      </c>
      <c r="F373" s="88">
        <v>6040005001380</v>
      </c>
      <c r="G373" s="11" t="s">
        <v>1132</v>
      </c>
      <c r="H373" s="62">
        <v>569150620</v>
      </c>
      <c r="I373" s="134">
        <v>569150620</v>
      </c>
      <c r="J373" s="42">
        <v>1</v>
      </c>
      <c r="K373" s="90" t="s">
        <v>763</v>
      </c>
      <c r="L373" s="91" t="s">
        <v>12</v>
      </c>
      <c r="M373" s="91" t="s">
        <v>17</v>
      </c>
      <c r="N373" s="43">
        <v>1</v>
      </c>
      <c r="O373" s="122"/>
    </row>
    <row r="374" spans="1:15" ht="91">
      <c r="A374" s="87" t="s">
        <v>551</v>
      </c>
      <c r="B374" s="11" t="s">
        <v>1134</v>
      </c>
      <c r="C374" s="1" t="s">
        <v>1112</v>
      </c>
      <c r="D374" s="51">
        <v>42552</v>
      </c>
      <c r="E374" s="11" t="s">
        <v>1117</v>
      </c>
      <c r="F374" s="88">
        <v>6040005001380</v>
      </c>
      <c r="G374" s="11" t="s">
        <v>1132</v>
      </c>
      <c r="H374" s="62">
        <v>54293039</v>
      </c>
      <c r="I374" s="134">
        <v>54293039</v>
      </c>
      <c r="J374" s="42">
        <v>1</v>
      </c>
      <c r="K374" s="90" t="s">
        <v>763</v>
      </c>
      <c r="L374" s="91" t="s">
        <v>12</v>
      </c>
      <c r="M374" s="91" t="s">
        <v>17</v>
      </c>
      <c r="N374" s="43">
        <v>1</v>
      </c>
      <c r="O374" s="122"/>
    </row>
    <row r="375" spans="1:15" ht="136.5" customHeight="1">
      <c r="A375" s="87" t="s">
        <v>551</v>
      </c>
      <c r="B375" s="11" t="s">
        <v>1135</v>
      </c>
      <c r="C375" s="1" t="s">
        <v>1112</v>
      </c>
      <c r="D375" s="51">
        <v>42594</v>
      </c>
      <c r="E375" s="1" t="s">
        <v>1113</v>
      </c>
      <c r="F375" s="52">
        <v>6010005018634</v>
      </c>
      <c r="G375" s="11" t="s">
        <v>1136</v>
      </c>
      <c r="H375" s="62">
        <v>118326999</v>
      </c>
      <c r="I375" s="134">
        <v>118326999</v>
      </c>
      <c r="J375" s="42">
        <v>1</v>
      </c>
      <c r="K375" s="90" t="s">
        <v>763</v>
      </c>
      <c r="L375" s="91" t="s">
        <v>12</v>
      </c>
      <c r="M375" s="91" t="s">
        <v>17</v>
      </c>
      <c r="N375" s="43">
        <v>1</v>
      </c>
      <c r="O375" s="122"/>
    </row>
    <row r="376" spans="1:15" ht="136.5" customHeight="1">
      <c r="A376" s="87" t="s">
        <v>551</v>
      </c>
      <c r="B376" s="11" t="s">
        <v>1137</v>
      </c>
      <c r="C376" s="1" t="s">
        <v>1112</v>
      </c>
      <c r="D376" s="51">
        <v>42612</v>
      </c>
      <c r="E376" s="1" t="s">
        <v>1113</v>
      </c>
      <c r="F376" s="52">
        <v>6010005018634</v>
      </c>
      <c r="G376" s="11" t="s">
        <v>1138</v>
      </c>
      <c r="H376" s="62">
        <v>52296000</v>
      </c>
      <c r="I376" s="134">
        <v>52296000</v>
      </c>
      <c r="J376" s="42">
        <v>1</v>
      </c>
      <c r="K376" s="90" t="s">
        <v>763</v>
      </c>
      <c r="L376" s="91" t="s">
        <v>12</v>
      </c>
      <c r="M376" s="91" t="s">
        <v>17</v>
      </c>
      <c r="N376" s="43">
        <v>1</v>
      </c>
      <c r="O376" s="122"/>
    </row>
    <row r="377" spans="1:15" ht="142.5" customHeight="1">
      <c r="A377" s="87" t="s">
        <v>551</v>
      </c>
      <c r="B377" s="11" t="s">
        <v>1139</v>
      </c>
      <c r="C377" s="1" t="s">
        <v>1112</v>
      </c>
      <c r="D377" s="51">
        <v>42664</v>
      </c>
      <c r="E377" s="1" t="s">
        <v>1113</v>
      </c>
      <c r="F377" s="52">
        <v>6010005018634</v>
      </c>
      <c r="G377" s="11" t="s">
        <v>1140</v>
      </c>
      <c r="H377" s="62">
        <v>8300000</v>
      </c>
      <c r="I377" s="134">
        <v>8300000</v>
      </c>
      <c r="J377" s="42">
        <v>1</v>
      </c>
      <c r="K377" s="90" t="s">
        <v>763</v>
      </c>
      <c r="L377" s="91" t="s">
        <v>12</v>
      </c>
      <c r="M377" s="91" t="s">
        <v>17</v>
      </c>
      <c r="N377" s="43">
        <v>1</v>
      </c>
      <c r="O377" s="122"/>
    </row>
    <row r="378" spans="1:15" ht="91.5" customHeight="1">
      <c r="A378" s="87" t="s">
        <v>551</v>
      </c>
      <c r="B378" s="11" t="s">
        <v>1141</v>
      </c>
      <c r="C378" s="1" t="s">
        <v>1112</v>
      </c>
      <c r="D378" s="51">
        <v>42551</v>
      </c>
      <c r="E378" s="11" t="s">
        <v>1117</v>
      </c>
      <c r="F378" s="88">
        <v>6040005001380</v>
      </c>
      <c r="G378" s="11" t="s">
        <v>1142</v>
      </c>
      <c r="H378" s="62">
        <v>12346000</v>
      </c>
      <c r="I378" s="134">
        <v>12346000</v>
      </c>
      <c r="J378" s="42">
        <v>1</v>
      </c>
      <c r="K378" s="90" t="s">
        <v>763</v>
      </c>
      <c r="L378" s="91" t="s">
        <v>12</v>
      </c>
      <c r="M378" s="91" t="s">
        <v>17</v>
      </c>
      <c r="N378" s="43">
        <v>1</v>
      </c>
      <c r="O378" s="122"/>
    </row>
    <row r="379" spans="1:15" ht="87.75" customHeight="1">
      <c r="A379" s="87" t="s">
        <v>551</v>
      </c>
      <c r="B379" s="11" t="s">
        <v>1143</v>
      </c>
      <c r="C379" s="1" t="s">
        <v>1112</v>
      </c>
      <c r="D379" s="51">
        <v>42461</v>
      </c>
      <c r="E379" s="11" t="s">
        <v>1144</v>
      </c>
      <c r="F379" s="88">
        <v>7010005018674</v>
      </c>
      <c r="G379" s="11" t="s">
        <v>1145</v>
      </c>
      <c r="H379" s="62">
        <v>19642804</v>
      </c>
      <c r="I379" s="134">
        <v>19580708</v>
      </c>
      <c r="J379" s="42">
        <v>0.997</v>
      </c>
      <c r="K379" s="90" t="s">
        <v>763</v>
      </c>
      <c r="L379" s="91" t="s">
        <v>13</v>
      </c>
      <c r="M379" s="91" t="s">
        <v>17</v>
      </c>
      <c r="N379" s="43">
        <v>1</v>
      </c>
      <c r="O379" s="122"/>
    </row>
    <row r="380" spans="1:15" ht="88.5" customHeight="1">
      <c r="A380" s="87" t="s">
        <v>552</v>
      </c>
      <c r="B380" s="3" t="s">
        <v>554</v>
      </c>
      <c r="C380" s="25" t="s">
        <v>1146</v>
      </c>
      <c r="D380" s="190">
        <v>42795</v>
      </c>
      <c r="E380" s="25" t="s">
        <v>1147</v>
      </c>
      <c r="F380" s="191">
        <v>3011005003471</v>
      </c>
      <c r="G380" s="20" t="s">
        <v>1148</v>
      </c>
      <c r="H380" s="192">
        <v>2100000</v>
      </c>
      <c r="I380" s="192">
        <v>2100000</v>
      </c>
      <c r="J380" s="193">
        <v>1</v>
      </c>
      <c r="K380" s="194" t="s">
        <v>763</v>
      </c>
      <c r="L380" s="195" t="s">
        <v>12</v>
      </c>
      <c r="M380" s="195" t="s">
        <v>17</v>
      </c>
      <c r="N380" s="194" t="s">
        <v>1149</v>
      </c>
      <c r="O380" s="196"/>
    </row>
    <row r="381" spans="1:15" ht="96" customHeight="1">
      <c r="A381" s="87" t="s">
        <v>552</v>
      </c>
      <c r="B381" s="197" t="s">
        <v>555</v>
      </c>
      <c r="C381" s="32" t="s">
        <v>556</v>
      </c>
      <c r="D381" s="198">
        <v>42542</v>
      </c>
      <c r="E381" s="21" t="s">
        <v>1150</v>
      </c>
      <c r="F381" s="52">
        <v>2011205000014</v>
      </c>
      <c r="G381" s="21" t="s">
        <v>557</v>
      </c>
      <c r="H381" s="199" t="s">
        <v>763</v>
      </c>
      <c r="I381" s="200">
        <v>5297110</v>
      </c>
      <c r="J381" s="201" t="s">
        <v>20</v>
      </c>
      <c r="K381" s="202" t="s">
        <v>763</v>
      </c>
      <c r="L381" s="203" t="s">
        <v>12</v>
      </c>
      <c r="M381" s="203" t="s">
        <v>17</v>
      </c>
      <c r="N381" s="204">
        <v>1</v>
      </c>
      <c r="O381" s="205"/>
    </row>
    <row r="382" spans="1:15" ht="96" customHeight="1">
      <c r="A382" s="87" t="s">
        <v>552</v>
      </c>
      <c r="B382" s="197" t="s">
        <v>558</v>
      </c>
      <c r="C382" s="32" t="s">
        <v>1151</v>
      </c>
      <c r="D382" s="198">
        <v>42783</v>
      </c>
      <c r="E382" s="29" t="s">
        <v>1152</v>
      </c>
      <c r="F382" s="52">
        <v>7010005018674</v>
      </c>
      <c r="G382" s="21" t="s">
        <v>559</v>
      </c>
      <c r="H382" s="199" t="s">
        <v>20</v>
      </c>
      <c r="I382" s="200">
        <v>1538200</v>
      </c>
      <c r="J382" s="201" t="s">
        <v>20</v>
      </c>
      <c r="K382" s="202" t="s">
        <v>763</v>
      </c>
      <c r="L382" s="203" t="s">
        <v>13</v>
      </c>
      <c r="M382" s="203" t="s">
        <v>17</v>
      </c>
      <c r="N382" s="204">
        <v>1</v>
      </c>
      <c r="O382" s="206" t="s">
        <v>1153</v>
      </c>
    </row>
    <row r="383" spans="1:15" ht="96" customHeight="1">
      <c r="A383" s="87" t="s">
        <v>552</v>
      </c>
      <c r="B383" s="3" t="s">
        <v>560</v>
      </c>
      <c r="C383" s="3" t="s">
        <v>553</v>
      </c>
      <c r="D383" s="207">
        <v>42461</v>
      </c>
      <c r="E383" s="29" t="s">
        <v>1152</v>
      </c>
      <c r="F383" s="52">
        <v>7010005018674</v>
      </c>
      <c r="G383" s="22" t="s">
        <v>561</v>
      </c>
      <c r="H383" s="208" t="s">
        <v>1154</v>
      </c>
      <c r="I383" s="200">
        <v>4577688</v>
      </c>
      <c r="J383" s="201" t="s">
        <v>20</v>
      </c>
      <c r="K383" s="202" t="s">
        <v>763</v>
      </c>
      <c r="L383" s="203" t="s">
        <v>13</v>
      </c>
      <c r="M383" s="203" t="s">
        <v>17</v>
      </c>
      <c r="N383" s="204">
        <v>1</v>
      </c>
      <c r="O383" s="205"/>
    </row>
    <row r="384" spans="1:15" ht="105" customHeight="1">
      <c r="A384" s="87" t="s">
        <v>552</v>
      </c>
      <c r="B384" s="3" t="s">
        <v>562</v>
      </c>
      <c r="C384" s="3" t="s">
        <v>563</v>
      </c>
      <c r="D384" s="209">
        <v>42605</v>
      </c>
      <c r="E384" s="3" t="s">
        <v>564</v>
      </c>
      <c r="F384" s="52">
        <v>7010005018674</v>
      </c>
      <c r="G384" s="3" t="s">
        <v>565</v>
      </c>
      <c r="H384" s="210">
        <v>2034720</v>
      </c>
      <c r="I384" s="192">
        <v>2034720</v>
      </c>
      <c r="J384" s="193">
        <v>1</v>
      </c>
      <c r="K384" s="202" t="s">
        <v>763</v>
      </c>
      <c r="L384" s="203" t="s">
        <v>13</v>
      </c>
      <c r="M384" s="203" t="s">
        <v>17</v>
      </c>
      <c r="N384" s="204">
        <v>1</v>
      </c>
      <c r="O384" s="205"/>
    </row>
    <row r="385" spans="1:15" ht="104.25" customHeight="1">
      <c r="A385" s="87" t="s">
        <v>552</v>
      </c>
      <c r="B385" s="3" t="s">
        <v>566</v>
      </c>
      <c r="C385" s="3" t="s">
        <v>567</v>
      </c>
      <c r="D385" s="190">
        <v>42461</v>
      </c>
      <c r="E385" s="3" t="s">
        <v>568</v>
      </c>
      <c r="F385" s="211">
        <v>6040005001380</v>
      </c>
      <c r="G385" s="3" t="s">
        <v>569</v>
      </c>
      <c r="H385" s="212" t="s">
        <v>763</v>
      </c>
      <c r="I385" s="210">
        <v>12754800</v>
      </c>
      <c r="J385" s="213" t="s">
        <v>96</v>
      </c>
      <c r="K385" s="202" t="s">
        <v>763</v>
      </c>
      <c r="L385" s="203" t="s">
        <v>12</v>
      </c>
      <c r="M385" s="203" t="s">
        <v>17</v>
      </c>
      <c r="N385" s="204">
        <v>1</v>
      </c>
      <c r="O385" s="205"/>
    </row>
    <row r="386" spans="1:15" ht="98.25" customHeight="1">
      <c r="A386" s="87" t="s">
        <v>552</v>
      </c>
      <c r="B386" s="3" t="s">
        <v>570</v>
      </c>
      <c r="C386" s="3" t="s">
        <v>571</v>
      </c>
      <c r="D386" s="190">
        <v>42660</v>
      </c>
      <c r="E386" s="3" t="s">
        <v>572</v>
      </c>
      <c r="F386" s="211">
        <v>5120005015308</v>
      </c>
      <c r="G386" s="3" t="s">
        <v>573</v>
      </c>
      <c r="H386" s="212" t="s">
        <v>763</v>
      </c>
      <c r="I386" s="210">
        <v>34434792</v>
      </c>
      <c r="J386" s="213" t="s">
        <v>1155</v>
      </c>
      <c r="K386" s="202" t="s">
        <v>763</v>
      </c>
      <c r="L386" s="203" t="s">
        <v>12</v>
      </c>
      <c r="M386" s="203" t="s">
        <v>17</v>
      </c>
      <c r="N386" s="204">
        <v>1</v>
      </c>
      <c r="O386" s="205"/>
    </row>
    <row r="387" spans="1:15" ht="105" customHeight="1">
      <c r="A387" s="87" t="s">
        <v>552</v>
      </c>
      <c r="B387" s="197" t="s">
        <v>574</v>
      </c>
      <c r="C387" s="32" t="s">
        <v>575</v>
      </c>
      <c r="D387" s="190">
        <v>42650</v>
      </c>
      <c r="E387" s="21" t="s">
        <v>576</v>
      </c>
      <c r="F387" s="211">
        <v>8010005004194</v>
      </c>
      <c r="G387" s="21" t="s">
        <v>577</v>
      </c>
      <c r="H387" s="210">
        <v>15120000</v>
      </c>
      <c r="I387" s="210">
        <v>15120000</v>
      </c>
      <c r="J387" s="201">
        <v>1</v>
      </c>
      <c r="K387" s="202" t="s">
        <v>763</v>
      </c>
      <c r="L387" s="203" t="s">
        <v>12</v>
      </c>
      <c r="M387" s="203" t="s">
        <v>17</v>
      </c>
      <c r="N387" s="204">
        <v>1</v>
      </c>
      <c r="O387" s="205"/>
    </row>
    <row r="388" spans="1:15" ht="103.5" customHeight="1">
      <c r="A388" s="87" t="s">
        <v>552</v>
      </c>
      <c r="B388" s="3" t="s">
        <v>578</v>
      </c>
      <c r="C388" s="32" t="s">
        <v>575</v>
      </c>
      <c r="D388" s="190">
        <v>42656</v>
      </c>
      <c r="E388" s="21" t="s">
        <v>576</v>
      </c>
      <c r="F388" s="211">
        <v>8010005004194</v>
      </c>
      <c r="G388" s="21" t="s">
        <v>579</v>
      </c>
      <c r="H388" s="200">
        <v>10442088</v>
      </c>
      <c r="I388" s="200">
        <v>10442088</v>
      </c>
      <c r="J388" s="201">
        <v>1</v>
      </c>
      <c r="K388" s="204" t="s">
        <v>763</v>
      </c>
      <c r="L388" s="203" t="s">
        <v>12</v>
      </c>
      <c r="M388" s="203" t="s">
        <v>17</v>
      </c>
      <c r="N388" s="204">
        <v>1</v>
      </c>
      <c r="O388" s="205"/>
    </row>
    <row r="389" spans="1:15" ht="75.75" customHeight="1">
      <c r="A389" s="87" t="s">
        <v>552</v>
      </c>
      <c r="B389" s="3" t="s">
        <v>1156</v>
      </c>
      <c r="C389" s="32" t="s">
        <v>1157</v>
      </c>
      <c r="D389" s="190">
        <v>42720</v>
      </c>
      <c r="E389" s="3" t="s">
        <v>564</v>
      </c>
      <c r="F389" s="52">
        <v>7010005018674</v>
      </c>
      <c r="G389" s="21" t="s">
        <v>1158</v>
      </c>
      <c r="H389" s="200">
        <v>2858004</v>
      </c>
      <c r="I389" s="200">
        <v>2858004</v>
      </c>
      <c r="J389" s="201">
        <v>1</v>
      </c>
      <c r="K389" s="204" t="s">
        <v>763</v>
      </c>
      <c r="L389" s="203" t="s">
        <v>13</v>
      </c>
      <c r="M389" s="203" t="s">
        <v>17</v>
      </c>
      <c r="N389" s="204">
        <v>1</v>
      </c>
      <c r="O389" s="205"/>
    </row>
    <row r="390" spans="1:15" ht="83.25" customHeight="1">
      <c r="A390" s="87" t="s">
        <v>552</v>
      </c>
      <c r="B390" s="3" t="s">
        <v>580</v>
      </c>
      <c r="C390" s="32" t="s">
        <v>581</v>
      </c>
      <c r="D390" s="190">
        <v>42502</v>
      </c>
      <c r="E390" s="21" t="s">
        <v>582</v>
      </c>
      <c r="F390" s="214">
        <v>9010405008752</v>
      </c>
      <c r="G390" s="21" t="s">
        <v>583</v>
      </c>
      <c r="H390" s="200">
        <v>1856460</v>
      </c>
      <c r="I390" s="200">
        <v>1856460</v>
      </c>
      <c r="J390" s="201">
        <v>1</v>
      </c>
      <c r="K390" s="204" t="s">
        <v>763</v>
      </c>
      <c r="L390" s="203" t="s">
        <v>12</v>
      </c>
      <c r="M390" s="203" t="s">
        <v>17</v>
      </c>
      <c r="N390" s="204">
        <v>1</v>
      </c>
      <c r="O390" s="205"/>
    </row>
    <row r="391" spans="1:15" ht="83.25" customHeight="1">
      <c r="A391" s="87" t="s">
        <v>552</v>
      </c>
      <c r="B391" s="3" t="s">
        <v>584</v>
      </c>
      <c r="C391" s="32" t="s">
        <v>581</v>
      </c>
      <c r="D391" s="190">
        <v>42516</v>
      </c>
      <c r="E391" s="21" t="s">
        <v>582</v>
      </c>
      <c r="F391" s="214">
        <v>9010405008752</v>
      </c>
      <c r="G391" s="21" t="s">
        <v>583</v>
      </c>
      <c r="H391" s="200">
        <v>3094830</v>
      </c>
      <c r="I391" s="200">
        <v>3094830</v>
      </c>
      <c r="J391" s="201">
        <v>1</v>
      </c>
      <c r="K391" s="204" t="s">
        <v>763</v>
      </c>
      <c r="L391" s="203" t="s">
        <v>12</v>
      </c>
      <c r="M391" s="203" t="s">
        <v>17</v>
      </c>
      <c r="N391" s="204">
        <v>1</v>
      </c>
      <c r="O391" s="205"/>
    </row>
    <row r="392" spans="1:15" ht="83.25" customHeight="1">
      <c r="A392" s="87" t="s">
        <v>552</v>
      </c>
      <c r="B392" s="3" t="s">
        <v>585</v>
      </c>
      <c r="C392" s="32" t="s">
        <v>581</v>
      </c>
      <c r="D392" s="190">
        <v>42551</v>
      </c>
      <c r="E392" s="21" t="s">
        <v>586</v>
      </c>
      <c r="F392" s="52">
        <v>2011205000014</v>
      </c>
      <c r="G392" s="21" t="s">
        <v>587</v>
      </c>
      <c r="H392" s="200">
        <v>11074320</v>
      </c>
      <c r="I392" s="200">
        <v>11074320</v>
      </c>
      <c r="J392" s="201">
        <v>1</v>
      </c>
      <c r="K392" s="204" t="s">
        <v>763</v>
      </c>
      <c r="L392" s="203" t="s">
        <v>12</v>
      </c>
      <c r="M392" s="203" t="s">
        <v>17</v>
      </c>
      <c r="N392" s="204">
        <v>1</v>
      </c>
      <c r="O392" s="205"/>
    </row>
    <row r="393" spans="1:15" ht="83.25" customHeight="1">
      <c r="A393" s="87" t="s">
        <v>552</v>
      </c>
      <c r="B393" s="3" t="s">
        <v>588</v>
      </c>
      <c r="C393" s="32" t="s">
        <v>581</v>
      </c>
      <c r="D393" s="190">
        <v>42551</v>
      </c>
      <c r="E393" s="21" t="s">
        <v>586</v>
      </c>
      <c r="F393" s="52">
        <v>2011205000014</v>
      </c>
      <c r="G393" s="21" t="s">
        <v>587</v>
      </c>
      <c r="H393" s="200">
        <v>14617309</v>
      </c>
      <c r="I393" s="200">
        <v>14617309</v>
      </c>
      <c r="J393" s="201">
        <v>1</v>
      </c>
      <c r="K393" s="204" t="s">
        <v>763</v>
      </c>
      <c r="L393" s="203" t="s">
        <v>12</v>
      </c>
      <c r="M393" s="203" t="s">
        <v>17</v>
      </c>
      <c r="N393" s="204">
        <v>1</v>
      </c>
      <c r="O393" s="205"/>
    </row>
    <row r="394" spans="1:15" ht="83.25" customHeight="1">
      <c r="A394" s="87" t="s">
        <v>552</v>
      </c>
      <c r="B394" s="3" t="s">
        <v>589</v>
      </c>
      <c r="C394" s="32" t="s">
        <v>581</v>
      </c>
      <c r="D394" s="190">
        <v>42551</v>
      </c>
      <c r="E394" s="21" t="s">
        <v>586</v>
      </c>
      <c r="F394" s="52">
        <v>2011205000014</v>
      </c>
      <c r="G394" s="21" t="s">
        <v>587</v>
      </c>
      <c r="H394" s="200">
        <v>13359600</v>
      </c>
      <c r="I394" s="200">
        <v>13359600</v>
      </c>
      <c r="J394" s="201">
        <v>1</v>
      </c>
      <c r="K394" s="204" t="s">
        <v>763</v>
      </c>
      <c r="L394" s="203" t="s">
        <v>12</v>
      </c>
      <c r="M394" s="203" t="s">
        <v>17</v>
      </c>
      <c r="N394" s="204">
        <v>1</v>
      </c>
      <c r="O394" s="205"/>
    </row>
    <row r="395" spans="1:15" ht="89.25" customHeight="1">
      <c r="A395" s="87" t="s">
        <v>552</v>
      </c>
      <c r="B395" s="3" t="s">
        <v>590</v>
      </c>
      <c r="C395" s="32" t="s">
        <v>581</v>
      </c>
      <c r="D395" s="190">
        <v>42565</v>
      </c>
      <c r="E395" s="21" t="s">
        <v>582</v>
      </c>
      <c r="F395" s="214">
        <v>9010405008752</v>
      </c>
      <c r="G395" s="21" t="s">
        <v>583</v>
      </c>
      <c r="H395" s="200">
        <v>2345310</v>
      </c>
      <c r="I395" s="200">
        <v>2345310</v>
      </c>
      <c r="J395" s="201">
        <v>1</v>
      </c>
      <c r="K395" s="204" t="s">
        <v>763</v>
      </c>
      <c r="L395" s="203" t="s">
        <v>12</v>
      </c>
      <c r="M395" s="203" t="s">
        <v>17</v>
      </c>
      <c r="N395" s="204">
        <v>1</v>
      </c>
      <c r="O395" s="205"/>
    </row>
    <row r="396" spans="1:15" ht="89.25" customHeight="1">
      <c r="A396" s="87" t="s">
        <v>552</v>
      </c>
      <c r="B396" s="3" t="s">
        <v>591</v>
      </c>
      <c r="C396" s="32" t="s">
        <v>581</v>
      </c>
      <c r="D396" s="190">
        <v>42605</v>
      </c>
      <c r="E396" s="21" t="s">
        <v>582</v>
      </c>
      <c r="F396" s="214">
        <v>9010405008752</v>
      </c>
      <c r="G396" s="21" t="s">
        <v>583</v>
      </c>
      <c r="H396" s="200">
        <v>1784250</v>
      </c>
      <c r="I396" s="200">
        <v>1784250</v>
      </c>
      <c r="J396" s="201">
        <v>1</v>
      </c>
      <c r="K396" s="204" t="s">
        <v>763</v>
      </c>
      <c r="L396" s="203" t="s">
        <v>12</v>
      </c>
      <c r="M396" s="203" t="s">
        <v>17</v>
      </c>
      <c r="N396" s="204">
        <v>1</v>
      </c>
      <c r="O396" s="205"/>
    </row>
    <row r="397" spans="1:15" ht="89.25" customHeight="1">
      <c r="A397" s="87" t="s">
        <v>552</v>
      </c>
      <c r="B397" s="3" t="s">
        <v>580</v>
      </c>
      <c r="C397" s="32" t="s">
        <v>581</v>
      </c>
      <c r="D397" s="190">
        <v>42688</v>
      </c>
      <c r="E397" s="21" t="s">
        <v>582</v>
      </c>
      <c r="F397" s="214">
        <v>9010405008752</v>
      </c>
      <c r="G397" s="21" t="s">
        <v>583</v>
      </c>
      <c r="H397" s="200">
        <v>3425951</v>
      </c>
      <c r="I397" s="200">
        <v>3425951</v>
      </c>
      <c r="J397" s="201">
        <v>1</v>
      </c>
      <c r="K397" s="204" t="s">
        <v>763</v>
      </c>
      <c r="L397" s="203" t="s">
        <v>12</v>
      </c>
      <c r="M397" s="203" t="s">
        <v>17</v>
      </c>
      <c r="N397" s="204">
        <v>1</v>
      </c>
      <c r="O397" s="205"/>
    </row>
    <row r="398" spans="1:15" ht="89.25" customHeight="1" thickBot="1">
      <c r="A398" s="215" t="s">
        <v>552</v>
      </c>
      <c r="B398" s="216" t="s">
        <v>592</v>
      </c>
      <c r="C398" s="33" t="s">
        <v>593</v>
      </c>
      <c r="D398" s="217">
        <v>42703</v>
      </c>
      <c r="E398" s="30" t="s">
        <v>1159</v>
      </c>
      <c r="F398" s="218">
        <v>1010005008524</v>
      </c>
      <c r="G398" s="23" t="s">
        <v>559</v>
      </c>
      <c r="H398" s="219" t="s">
        <v>763</v>
      </c>
      <c r="I398" s="220">
        <v>1875000</v>
      </c>
      <c r="J398" s="221" t="s">
        <v>20</v>
      </c>
      <c r="K398" s="222" t="s">
        <v>763</v>
      </c>
      <c r="L398" s="223" t="s">
        <v>13</v>
      </c>
      <c r="M398" s="223" t="s">
        <v>17</v>
      </c>
      <c r="N398" s="222">
        <v>1</v>
      </c>
      <c r="O398" s="224"/>
    </row>
    <row r="399" spans="1:15">
      <c r="B399" s="24" t="s">
        <v>10</v>
      </c>
      <c r="C399" s="24"/>
      <c r="D399" s="225"/>
      <c r="E399" s="24"/>
      <c r="F399" s="225"/>
      <c r="G399" s="24"/>
      <c r="H399" s="225"/>
      <c r="I399" s="225"/>
      <c r="J399" s="225"/>
      <c r="K399" s="225"/>
      <c r="L399" s="226"/>
      <c r="M399" s="226"/>
      <c r="N399" s="225"/>
      <c r="O399" s="227"/>
    </row>
    <row r="400" spans="1:15">
      <c r="B400" s="24" t="s">
        <v>11</v>
      </c>
      <c r="C400" s="24"/>
      <c r="D400" s="225"/>
      <c r="E400" s="24"/>
      <c r="F400" s="225"/>
      <c r="G400" s="24"/>
      <c r="H400" s="225"/>
      <c r="I400" s="225"/>
      <c r="J400" s="225"/>
      <c r="K400" s="225"/>
      <c r="L400" s="226"/>
      <c r="M400" s="226"/>
      <c r="N400" s="225"/>
      <c r="O400" s="227"/>
    </row>
    <row r="401" spans="2:15">
      <c r="B401" s="24"/>
      <c r="C401" s="24"/>
      <c r="D401" s="225"/>
      <c r="E401" s="24"/>
      <c r="F401" s="225"/>
      <c r="G401" s="24"/>
      <c r="H401" s="225"/>
      <c r="I401" s="225"/>
      <c r="J401" s="225"/>
      <c r="K401" s="225"/>
      <c r="L401" s="226"/>
      <c r="M401" s="226"/>
      <c r="N401" s="225"/>
      <c r="O401" s="227"/>
    </row>
    <row r="402" spans="2:15">
      <c r="B402" s="24"/>
      <c r="C402" s="24"/>
      <c r="D402" s="225"/>
      <c r="E402" s="24"/>
      <c r="F402" s="225"/>
      <c r="G402" s="24"/>
      <c r="H402" s="225"/>
      <c r="I402" s="225"/>
      <c r="J402" s="225"/>
      <c r="K402" s="225"/>
      <c r="L402" s="226"/>
      <c r="M402" s="226"/>
      <c r="N402" s="225"/>
      <c r="O402" s="227"/>
    </row>
    <row r="403" spans="2:15">
      <c r="B403" s="24"/>
      <c r="C403" s="24"/>
      <c r="D403" s="225"/>
      <c r="E403" s="24"/>
      <c r="F403" s="225"/>
      <c r="G403" s="24"/>
      <c r="H403" s="225"/>
      <c r="I403" s="225"/>
      <c r="J403" s="225"/>
      <c r="K403" s="225"/>
      <c r="L403" s="226"/>
      <c r="M403" s="226"/>
      <c r="N403" s="225"/>
      <c r="O403" s="227"/>
    </row>
    <row r="404" spans="2:15">
      <c r="B404" s="24"/>
      <c r="C404" s="24"/>
      <c r="D404" s="225"/>
      <c r="E404" s="24"/>
      <c r="F404" s="225"/>
      <c r="H404" s="225"/>
      <c r="I404" s="225"/>
      <c r="J404" s="225"/>
      <c r="K404" s="225"/>
      <c r="L404" s="226"/>
      <c r="M404" s="226"/>
      <c r="N404" s="225"/>
      <c r="O404" s="227"/>
    </row>
  </sheetData>
  <mergeCells count="16">
    <mergeCell ref="N3:N4"/>
    <mergeCell ref="A1:O1"/>
    <mergeCell ref="A3:A4"/>
    <mergeCell ref="B3:B4"/>
    <mergeCell ref="C3:C4"/>
    <mergeCell ref="D3:D4"/>
    <mergeCell ref="E3:E4"/>
    <mergeCell ref="F3:F4"/>
    <mergeCell ref="G3:G4"/>
    <mergeCell ref="H3:H4"/>
    <mergeCell ref="I3:I4"/>
    <mergeCell ref="J3:J4"/>
    <mergeCell ref="K3:K4"/>
    <mergeCell ref="O3:O4"/>
    <mergeCell ref="L3:L4"/>
    <mergeCell ref="M3:M4"/>
  </mergeCells>
  <phoneticPr fontId="1"/>
  <conditionalFormatting sqref="B173 D173">
    <cfRule type="cellIs" dxfId="8" priority="9" stopIfTrue="1" operator="equal">
      <formula>0</formula>
    </cfRule>
  </conditionalFormatting>
  <conditionalFormatting sqref="B173">
    <cfRule type="cellIs" dxfId="7" priority="8" stopIfTrue="1" operator="equal">
      <formula>0</formula>
    </cfRule>
  </conditionalFormatting>
  <conditionalFormatting sqref="B173 D173">
    <cfRule type="cellIs" dxfId="6" priority="7" stopIfTrue="1" operator="equal">
      <formula>0</formula>
    </cfRule>
  </conditionalFormatting>
  <conditionalFormatting sqref="D173 B173">
    <cfRule type="cellIs" dxfId="5" priority="6" stopIfTrue="1" operator="equal">
      <formula>0</formula>
    </cfRule>
  </conditionalFormatting>
  <conditionalFormatting sqref="B173 D173">
    <cfRule type="cellIs" dxfId="4" priority="5" stopIfTrue="1" operator="equal">
      <formula>0</formula>
    </cfRule>
  </conditionalFormatting>
  <conditionalFormatting sqref="B179 D179">
    <cfRule type="cellIs" dxfId="3" priority="4" stopIfTrue="1" operator="equal">
      <formula>0</formula>
    </cfRule>
  </conditionalFormatting>
  <conditionalFormatting sqref="G383">
    <cfRule type="expression" dxfId="2" priority="1" stopIfTrue="1">
      <formula>$B383="支払終了"</formula>
    </cfRule>
    <cfRule type="expression" dxfId="1" priority="2" stopIfTrue="1">
      <formula>$B383="確定"</formula>
    </cfRule>
    <cfRule type="expression" dxfId="0" priority="3" stopIfTrue="1">
      <formula>$B383="出納"</formula>
    </cfRule>
  </conditionalFormatting>
  <dataValidations count="56">
    <dataValidation type="list" allowBlank="1" showInputMessage="1" showErrorMessage="1" sqref="M5:M10" xr:uid="{00000000-0002-0000-0000-000000000000}">
      <formula1>$M$17:$M$18</formula1>
    </dataValidation>
    <dataValidation type="list" allowBlank="1" showInputMessage="1" showErrorMessage="1" sqref="L5 L7:L10" xr:uid="{00000000-0002-0000-0000-000001000000}">
      <formula1>$L$17:$L$19</formula1>
    </dataValidation>
    <dataValidation type="list" allowBlank="1" showInputMessage="1" showErrorMessage="1" sqref="L6" xr:uid="{00000000-0002-0000-0000-000002000000}">
      <formula1>$L$11:$L$15</formula1>
    </dataValidation>
    <dataValidation type="list" allowBlank="1" showInputMessage="1" showErrorMessage="1" sqref="L31:L50" xr:uid="{00000000-0002-0000-0000-000003000000}">
      <formula1>$L$49:$L$53</formula1>
    </dataValidation>
    <dataValidation type="list" allowBlank="1" showInputMessage="1" showErrorMessage="1" sqref="M31:M50" xr:uid="{00000000-0002-0000-0000-000004000000}">
      <formula1>$M$49:$M$51</formula1>
    </dataValidation>
    <dataValidation imeMode="hiragana" allowBlank="1" showInputMessage="1" showErrorMessage="1" sqref="B385:B386" xr:uid="{00000000-0002-0000-0000-000005000000}"/>
    <dataValidation type="list" allowBlank="1" showInputMessage="1" showErrorMessage="1" sqref="L380:L398" xr:uid="{00000000-0002-0000-0000-000006000000}">
      <formula1>$L$60:$L$64</formula1>
    </dataValidation>
    <dataValidation type="list" allowBlank="1" showInputMessage="1" showErrorMessage="1" sqref="M380:M398" xr:uid="{00000000-0002-0000-0000-000007000000}">
      <formula1>$M$60:$M$62</formula1>
    </dataValidation>
    <dataValidation type="list" allowBlank="1" showInputMessage="1" showErrorMessage="1" sqref="L360:L365" xr:uid="{00000000-0002-0000-0000-000008000000}">
      <formula1>$L$61:$L$65</formula1>
    </dataValidation>
    <dataValidation type="list" allowBlank="1" showInputMessage="1" showErrorMessage="1" sqref="M360:M365" xr:uid="{00000000-0002-0000-0000-000009000000}">
      <formula1>$M$61:$M$63</formula1>
    </dataValidation>
    <dataValidation type="list" allowBlank="1" showInputMessage="1" showErrorMessage="1" sqref="M366:M379" xr:uid="{00000000-0002-0000-0000-00000A000000}">
      <formula1>$M$56:$M$58</formula1>
    </dataValidation>
    <dataValidation type="list" allowBlank="1" showInputMessage="1" showErrorMessage="1" sqref="L261:L262 L284" xr:uid="{00000000-0002-0000-0000-00000B000000}">
      <formula1>$L$20:$L$22</formula1>
    </dataValidation>
    <dataValidation type="list" allowBlank="1" showInputMessage="1" showErrorMessage="1" sqref="L285:L287 L305" xr:uid="{00000000-0002-0000-0000-00000C000000}">
      <formula1>"公財,公社,特財,特社"</formula1>
    </dataValidation>
    <dataValidation type="list" allowBlank="1" showInputMessage="1" showErrorMessage="1" sqref="L278:L280 L263:L268 L270:L275" xr:uid="{00000000-0002-0000-0000-00000D000000}">
      <formula1>$L$88:$L$92</formula1>
    </dataValidation>
    <dataValidation type="list" allowBlank="1" showInputMessage="1" showErrorMessage="1" sqref="L298:L302 L281:L283" xr:uid="{00000000-0002-0000-0000-00000E000000}">
      <formula1>$L$20:$L$53</formula1>
    </dataValidation>
    <dataValidation type="list" allowBlank="1" showInputMessage="1" showErrorMessage="1" sqref="L304" xr:uid="{00000000-0002-0000-0000-00000F000000}">
      <formula1>$L$22:$L$55</formula1>
    </dataValidation>
    <dataValidation type="list" allowBlank="1" showInputMessage="1" showErrorMessage="1" sqref="L303 L366:L379 L306:L308" xr:uid="{00000000-0002-0000-0000-000010000000}">
      <formula1>$L$56:$L$60</formula1>
    </dataValidation>
    <dataValidation type="list" allowBlank="1" showInputMessage="1" showErrorMessage="1" sqref="L276" xr:uid="{00000000-0002-0000-0000-000011000000}">
      <formula1>$L$20:$L$51</formula1>
    </dataValidation>
    <dataValidation type="list" allowBlank="1" showInputMessage="1" showErrorMessage="1" sqref="L309" xr:uid="{00000000-0002-0000-0000-000012000000}">
      <formula1>$L$56:$L$59</formula1>
    </dataValidation>
    <dataValidation type="list" allowBlank="1" showInputMessage="1" showErrorMessage="1" sqref="L288:L294 L269" xr:uid="{00000000-0002-0000-0000-000013000000}">
      <formula1>$L$21:$L$55</formula1>
    </dataValidation>
    <dataValidation type="list" allowBlank="1" showInputMessage="1" showErrorMessage="1" sqref="L277" xr:uid="{00000000-0002-0000-0000-000014000000}">
      <formula1>$K$61:$K$65</formula1>
    </dataValidation>
    <dataValidation type="list" allowBlank="1" showInputMessage="1" showErrorMessage="1" sqref="L297" xr:uid="{00000000-0002-0000-0000-000015000000}">
      <formula1>$L$21:$L$54</formula1>
    </dataValidation>
    <dataValidation type="list" allowBlank="1" showInputMessage="1" showErrorMessage="1" sqref="L320" xr:uid="{00000000-0002-0000-0000-000016000000}">
      <formula1>$K$18:$K$19</formula1>
    </dataValidation>
    <dataValidation type="list" allowBlank="1" showInputMessage="1" showErrorMessage="1" sqref="L321:L322" xr:uid="{00000000-0002-0000-0000-000017000000}">
      <formula1>$K$16:$K$19</formula1>
    </dataValidation>
    <dataValidation type="list" allowBlank="1" showInputMessage="1" showErrorMessage="1" sqref="L310:L318 G18 G199:G200 L187:L192 G180:G185 G174:G176 G191:G192 L206:L207 L203 L257:M260 L174:L177 L199:L201 L209:M215 L295:L296 M201:M203" xr:uid="{00000000-0002-0000-0000-000018000000}">
      <formula1>#REF!</formula1>
    </dataValidation>
    <dataValidation type="list" allowBlank="1" showInputMessage="1" showErrorMessage="1" sqref="L319" xr:uid="{00000000-0002-0000-0000-000019000000}">
      <formula1>$K$19:$K$19</formula1>
    </dataValidation>
    <dataValidation type="list" allowBlank="1" showInputMessage="1" showErrorMessage="1" sqref="L323:L328" xr:uid="{00000000-0002-0000-0000-00001A000000}">
      <formula1>$L$62:$L$66</formula1>
    </dataValidation>
    <dataValidation type="list" allowBlank="1" showInputMessage="1" showErrorMessage="1" sqref="M261:M328" xr:uid="{00000000-0002-0000-0000-00001B000000}">
      <formula1>$M$62:$M$64</formula1>
    </dataValidation>
    <dataValidation type="list" allowBlank="1" showInputMessage="1" showErrorMessage="1" sqref="L224:L256" xr:uid="{00000000-0002-0000-0000-00001C000000}">
      <formula1>$L$78:$L$82</formula1>
    </dataValidation>
    <dataValidation type="list" allowBlank="1" showInputMessage="1" showErrorMessage="1" sqref="M224:M256" xr:uid="{00000000-0002-0000-0000-00001D000000}">
      <formula1>$M$78:$M$80</formula1>
    </dataValidation>
    <dataValidation type="list" allowBlank="1" showInputMessage="1" showErrorMessage="1" sqref="L216:L223" xr:uid="{00000000-0002-0000-0000-00001E000000}">
      <formula1>$L$21:$L$53</formula1>
    </dataValidation>
    <dataValidation type="list" allowBlank="1" showInputMessage="1" showErrorMessage="1" sqref="M216:M223" xr:uid="{00000000-0002-0000-0000-00001F000000}">
      <formula1>$M$21:$M$51</formula1>
    </dataValidation>
    <dataValidation type="list" allowBlank="1" showInputMessage="1" showErrorMessage="1" sqref="L204:L205" xr:uid="{00000000-0002-0000-0000-000020000000}">
      <formula1>$L$89:$L$93</formula1>
    </dataValidation>
    <dataValidation type="list" allowBlank="1" showInputMessage="1" showErrorMessage="1" sqref="L180:L186 L193:L196" xr:uid="{00000000-0002-0000-0000-000021000000}">
      <formula1>$K$12:$K$12</formula1>
    </dataValidation>
    <dataValidation imeMode="off" allowBlank="1" showInputMessage="1" showErrorMessage="1" sqref="D173 D179 H383 D384:D397 H398" xr:uid="{00000000-0002-0000-0000-000022000000}"/>
    <dataValidation imeMode="on" allowBlank="1" showInputMessage="1" showErrorMessage="1" sqref="B173 B179 G186:K186 B186:E186" xr:uid="{00000000-0002-0000-0000-000023000000}"/>
    <dataValidation type="list" allowBlank="1" showInputMessage="1" showErrorMessage="1" sqref="L198" xr:uid="{00000000-0002-0000-0000-000024000000}">
      <formula1>$L$84:$L$88</formula1>
    </dataValidation>
    <dataValidation type="list" allowBlank="1" showInputMessage="1" showErrorMessage="1" sqref="L208" xr:uid="{00000000-0002-0000-0000-000025000000}">
      <formula1>$L$71:$L$75</formula1>
    </dataValidation>
    <dataValidation type="list" allowBlank="1" showInputMessage="1" showErrorMessage="1" sqref="M197" xr:uid="{00000000-0002-0000-0000-000026000000}">
      <formula1>$M$70:$M$82</formula1>
    </dataValidation>
    <dataValidation type="list" allowBlank="1" showInputMessage="1" showErrorMessage="1" sqref="L197" xr:uid="{00000000-0002-0000-0000-000027000000}">
      <formula1>$L$70:$L$84</formula1>
    </dataValidation>
    <dataValidation type="list" allowBlank="1" showInputMessage="1" showErrorMessage="1" sqref="M198:M200" xr:uid="{00000000-0002-0000-0000-000028000000}">
      <formula1>$M$84:$M$86</formula1>
    </dataValidation>
    <dataValidation type="list" allowBlank="1" showInputMessage="1" showErrorMessage="1" sqref="L54:L172" xr:uid="{00000000-0002-0000-0000-000029000000}">
      <formula1>$L$160:$L$164</formula1>
    </dataValidation>
    <dataValidation type="list" allowBlank="1" showInputMessage="1" showErrorMessage="1" sqref="M54:M172" xr:uid="{00000000-0002-0000-0000-00002A000000}">
      <formula1>$M$160:$M$162</formula1>
    </dataValidation>
    <dataValidation type="list" allowBlank="1" showInputMessage="1" showErrorMessage="1" sqref="L51:L53" xr:uid="{00000000-0002-0000-0000-00002B000000}">
      <formula1>$L$19:$L$20</formula1>
    </dataValidation>
    <dataValidation type="list" allowBlank="1" showInputMessage="1" showErrorMessage="1" sqref="M51:M53 M19:M22" xr:uid="{00000000-0002-0000-0000-00002C000000}">
      <formula1>$M$19:$M$19</formula1>
    </dataValidation>
    <dataValidation type="list" allowBlank="1" showInputMessage="1" showErrorMessage="1" sqref="L20:L22" xr:uid="{00000000-0002-0000-0000-00002D000000}">
      <formula1>$L$19:$L$21</formula1>
    </dataValidation>
    <dataValidation type="list" allowBlank="1" showInputMessage="1" showErrorMessage="1" sqref="L17:L18" xr:uid="{00000000-0002-0000-0000-00002E000000}">
      <formula1>$L$399:$L$403</formula1>
    </dataValidation>
    <dataValidation type="list" allowBlank="1" showInputMessage="1" showErrorMessage="1" sqref="M17:M18" xr:uid="{00000000-0002-0000-0000-00002F000000}">
      <formula1>$M$399:$M$401</formula1>
    </dataValidation>
    <dataValidation type="list" allowBlank="1" showInputMessage="1" showErrorMessage="1" sqref="L15:L16" xr:uid="{00000000-0002-0000-0000-000030000000}">
      <formula1>$L$401:$L$405</formula1>
    </dataValidation>
    <dataValidation type="list" allowBlank="1" showInputMessage="1" showErrorMessage="1" sqref="M15:M16" xr:uid="{00000000-0002-0000-0000-000031000000}">
      <formula1>$M$401:$M$403</formula1>
    </dataValidation>
    <dataValidation type="list" showDropDown="1" showInputMessage="1" showErrorMessage="1" sqref="L405" xr:uid="{00000000-0002-0000-0000-000032000000}">
      <formula1>$L$404:$L$408</formula1>
    </dataValidation>
    <dataValidation type="list" allowBlank="1" showInputMessage="1" showErrorMessage="1" sqref="L23:L30" xr:uid="{00000000-0002-0000-0000-000033000000}">
      <formula1>$L$38:$L$42</formula1>
    </dataValidation>
    <dataValidation type="list" allowBlank="1" showInputMessage="1" showErrorMessage="1" sqref="M23:M30" xr:uid="{00000000-0002-0000-0000-000034000000}">
      <formula1>$M$38:$M$40</formula1>
    </dataValidation>
    <dataValidation type="list" allowBlank="1" showInputMessage="1" showErrorMessage="1" sqref="L329:L359" xr:uid="{00000000-0002-0000-0000-000035000000}">
      <formula1>$L$73:$L$77</formula1>
    </dataValidation>
    <dataValidation type="list" allowBlank="1" showInputMessage="1" showErrorMessage="1" sqref="M329:M359" xr:uid="{00000000-0002-0000-0000-000036000000}">
      <formula1>$M$73:$M$75</formula1>
    </dataValidation>
    <dataValidation type="list" allowBlank="1" showInputMessage="1" showErrorMessage="1" sqref="L19" xr:uid="{00000000-0002-0000-0000-000037000000}">
      <formula1>$L$19:$L$399</formula1>
    </dataValidation>
  </dataValidations>
  <pageMargins left="0.7" right="0.7" top="0.75" bottom="0.75" header="0.3" footer="0.3"/>
  <pageSetup paperSize="9" scale="58"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様式2-4</vt:lpstr>
      <vt:lpstr>'様式2-4'!Print_Area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田淵 雄一郎（公益認定委員会事務局）</dc:creator>
  <cp:lastModifiedBy>Trevor Incerti</cp:lastModifiedBy>
  <cp:lastPrinted>2017-12-18T09:35:16Z</cp:lastPrinted>
  <dcterms:created xsi:type="dcterms:W3CDTF">2010-08-24T08:00:05Z</dcterms:created>
  <dcterms:modified xsi:type="dcterms:W3CDTF">2022-04-26T17:31:47Z</dcterms:modified>
</cp:coreProperties>
</file>