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4A4CD446-DF72-B94D-93E0-49B9A960E03F}" xr6:coauthVersionLast="47" xr6:coauthVersionMax="47" xr10:uidLastSave="{00000000-0000-0000-0000-000000000000}"/>
  <bookViews>
    <workbookView xWindow="-32040" yWindow="-10060" windowWidth="23940" windowHeight="14960" xr2:uid="{00000000-000D-0000-FFFF-FFFF00000000}"/>
  </bookViews>
  <sheets>
    <sheet name="様式2-1" sheetId="1" r:id="rId1"/>
  </sheets>
  <definedNames>
    <definedName name="_xlnm._FilterDatabase" localSheetId="0" hidden="1">'様式2-1'!$A$4:$N$41</definedName>
    <definedName name="_xlnm.Print_Area" localSheetId="0">'様式2-1'!$A$1:$N$41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9" i="1" l="1"/>
  <c r="J38" i="1"/>
  <c r="J37" i="1"/>
  <c r="J36" i="1" l="1"/>
  <c r="J35" i="1"/>
  <c r="J34" i="1"/>
  <c r="J33" i="1"/>
  <c r="J32" i="1"/>
  <c r="J31" i="1"/>
  <c r="J28" i="1"/>
  <c r="J27" i="1"/>
  <c r="J22" i="1"/>
  <c r="J9" i="1"/>
  <c r="J7" i="1" l="1"/>
  <c r="J6" i="1"/>
  <c r="J5" i="1"/>
</calcChain>
</file>

<file path=xl/sharedStrings.xml><?xml version="1.0" encoding="utf-8"?>
<sst xmlns="http://schemas.openxmlformats.org/spreadsheetml/2006/main" count="279" uniqueCount="133">
  <si>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</si>
  <si>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</si>
  <si>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</si>
  <si>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</si>
  <si>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</si>
  <si>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</si>
  <si>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</si>
  <si>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</si>
  <si>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</si>
  <si>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</si>
  <si>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</si>
  <si>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</si>
  <si>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</si>
  <si>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</si>
  <si>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公共調達の適正化について（平成18年８月25日付財計第2017号）に基づく競争入札に係る情報の公表（公共工事）
及び公益法人に対する支出の公表・点検の方針について（平成24年６月１日行政改革実行本部決定）に基づく情報の公開</t>
    <rPh sb="75" eb="77">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</si>
  <si>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</si>
  <si>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</si>
  <si>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</si>
  <si>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</si>
  <si>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</si>
  <si>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分任支出負担行為担当官沖縄総合事務局那覇港湾・空港整備事務所長　坂井　功
沖縄県那覇市港町2-6-11　　　　　</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ナハ</t>
    </rPh>
    <rPh sb="20" eb="22">
      <t>コウワン</t>
    </rPh>
    <rPh sb="23" eb="25">
      <t>クウコウ</t>
    </rPh>
    <rPh sb="25" eb="27">
      <t>セイビ</t>
    </rPh>
    <rPh sb="27" eb="29">
      <t>ジム</t>
    </rPh>
    <rPh sb="29" eb="30">
      <t>ショ</t>
    </rPh>
    <rPh sb="30" eb="31">
      <t>ナガ</t>
    </rPh>
    <rPh sb="32" eb="34">
      <t>サカイ</t>
    </rPh>
    <rPh sb="35" eb="36">
      <t>イサオ</t>
    </rPh>
    <rPh sb="37" eb="40">
      <t>オキナワケン</t>
    </rPh>
    <rPh sb="40" eb="43">
      <t>ナハシ</t>
    </rPh>
    <rPh sb="43" eb="45">
      <t>ミナトマチ</t>
    </rPh>
    <phoneticPr fontId="8"/>
  </si>
  <si>
    <t>分任支出負担行為担当官沖縄総合事務局那覇港湾・空港整備事務所長　坂井　功
沖縄県那覇市港町2-6-11　　　　　</t>
    <phoneticPr fontId="1"/>
  </si>
  <si>
    <t>分任支出負担行為担当官沖縄総合事務局平良港湾事務所長　林　輝幸
沖縄県宮古島市平良字西里7-21</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ヒララ</t>
    </rPh>
    <rPh sb="20" eb="21">
      <t>コウ</t>
    </rPh>
    <rPh sb="21" eb="22">
      <t>ワン</t>
    </rPh>
    <rPh sb="22" eb="24">
      <t>ジム</t>
    </rPh>
    <rPh sb="24" eb="25">
      <t>ショ</t>
    </rPh>
    <rPh sb="25" eb="26">
      <t>チョウ</t>
    </rPh>
    <rPh sb="27" eb="28">
      <t>ハヤシ</t>
    </rPh>
    <rPh sb="29" eb="31">
      <t>テルユキ</t>
    </rPh>
    <rPh sb="32" eb="35">
      <t>オキナワケン</t>
    </rPh>
    <rPh sb="35" eb="38">
      <t>ミヤコジマ</t>
    </rPh>
    <rPh sb="38" eb="39">
      <t>シ</t>
    </rPh>
    <rPh sb="39" eb="41">
      <t>ヒララ</t>
    </rPh>
    <rPh sb="41" eb="42">
      <t>アザ</t>
    </rPh>
    <rPh sb="42" eb="44">
      <t>ニシザト</t>
    </rPh>
    <phoneticPr fontId="6"/>
  </si>
  <si>
    <t>一般競争入札</t>
  </si>
  <si>
    <t>公財</t>
  </si>
  <si>
    <t>農林水産省</t>
    <rPh sb="0" eb="2">
      <t>ノウリン</t>
    </rPh>
    <rPh sb="2" eb="5">
      <t>スイサンショウ</t>
    </rPh>
    <phoneticPr fontId="1"/>
  </si>
  <si>
    <t>平成29年度有明海東部海岸保全事業海域環境調査業務
福岡県大牟田市、みやま市、柳川市
H29.9.20～H30.3.23
測量</t>
    <rPh sb="0" eb="2">
      <t>ヘイセイ</t>
    </rPh>
    <rPh sb="4" eb="6">
      <t>ネンド</t>
    </rPh>
    <rPh sb="6" eb="17">
      <t>トウブ</t>
    </rPh>
    <rPh sb="17" eb="19">
      <t>カイイキ</t>
    </rPh>
    <rPh sb="19" eb="21">
      <t>カンキョウ</t>
    </rPh>
    <rPh sb="21" eb="23">
      <t>チョウサ</t>
    </rPh>
    <rPh sb="23" eb="25">
      <t>ギョウム</t>
    </rPh>
    <rPh sb="26" eb="29">
      <t>フクオカケン</t>
    </rPh>
    <rPh sb="29" eb="33">
      <t>オオムタシ</t>
    </rPh>
    <rPh sb="37" eb="38">
      <t>シ</t>
    </rPh>
    <rPh sb="39" eb="42">
      <t>ヤナガワシ</t>
    </rPh>
    <rPh sb="61" eb="63">
      <t>ソクリョウ</t>
    </rPh>
    <phoneticPr fontId="1"/>
  </si>
  <si>
    <t>分任支出負担行為担当官　九州農政局有明海岸保全事業所長　今井武三
福岡県みやま市高田町南新開117-1</t>
    <rPh sb="0" eb="2">
      <t>ブンニン</t>
    </rPh>
    <rPh sb="2" eb="4">
      <t>シシュツ</t>
    </rPh>
    <rPh sb="4" eb="6">
      <t>フタン</t>
    </rPh>
    <rPh sb="6" eb="8">
      <t>コウイ</t>
    </rPh>
    <rPh sb="8" eb="11">
      <t>タントウカン</t>
    </rPh>
    <rPh sb="12" eb="17">
      <t>キュウシュウノウセイキョク</t>
    </rPh>
    <rPh sb="17" eb="19">
      <t>アリアケ</t>
    </rPh>
    <rPh sb="19" eb="21">
      <t>カイガン</t>
    </rPh>
    <rPh sb="21" eb="23">
      <t>ホゼン</t>
    </rPh>
    <rPh sb="23" eb="26">
      <t>ジギョウショ</t>
    </rPh>
    <rPh sb="26" eb="27">
      <t>チョウ</t>
    </rPh>
    <rPh sb="28" eb="30">
      <t>イマイ</t>
    </rPh>
    <rPh sb="30" eb="32">
      <t>タケミ</t>
    </rPh>
    <phoneticPr fontId="1"/>
  </si>
  <si>
    <t>公益財団法人　福岡県すこやか健康事業団
福岡県福岡市中央区天神4-1-32</t>
    <phoneticPr fontId="1"/>
  </si>
  <si>
    <t>国認定</t>
  </si>
  <si>
    <t>国土交通省</t>
    <rPh sb="0" eb="2">
      <t>コクド</t>
    </rPh>
    <rPh sb="2" eb="5">
      <t>コウツウショウ</t>
    </rPh>
    <phoneticPr fontId="1"/>
  </si>
  <si>
    <t>川崎港臨港道路東扇島水江町線航行安全管理業務
神奈川県川崎市川崎区京浜運河
H29.4.1～H30.3.31
建設コンサルタント等</t>
    <rPh sb="23" eb="27">
      <t>カナガワケン</t>
    </rPh>
    <phoneticPr fontId="1"/>
  </si>
  <si>
    <t>分任支出負担行為担当官
関東地方整備局　京浜港湾事務所長
今井　泰男
神奈川県横浜市西区みなとみらい6-3-7</t>
    <rPh sb="12" eb="14">
      <t>カントウ</t>
    </rPh>
    <rPh sb="14" eb="16">
      <t>チホウ</t>
    </rPh>
    <rPh sb="16" eb="19">
      <t>セイビキョク</t>
    </rPh>
    <rPh sb="35" eb="39">
      <t>カナガワケン</t>
    </rPh>
    <phoneticPr fontId="1"/>
  </si>
  <si>
    <t>最終予定価格は65,204,794円、最終契約金額は61,398,000円</t>
    <rPh sb="0" eb="2">
      <t>サイシュウ</t>
    </rPh>
    <rPh sb="2" eb="4">
      <t>ヨテイ</t>
    </rPh>
    <rPh sb="4" eb="6">
      <t>カカク</t>
    </rPh>
    <rPh sb="17" eb="18">
      <t>エン</t>
    </rPh>
    <rPh sb="19" eb="21">
      <t>サイシュウ</t>
    </rPh>
    <rPh sb="21" eb="23">
      <t>ケイヤク</t>
    </rPh>
    <rPh sb="23" eb="25">
      <t>キンガク</t>
    </rPh>
    <rPh sb="36" eb="37">
      <t>エン</t>
    </rPh>
    <phoneticPr fontId="1"/>
  </si>
  <si>
    <t>Ｈ２９荒川上流管内生態系保全活動支援業務
荒川上流河川事務所管内
H29.4.1～H30.3.23
土木関係建設コンサルタント業務</t>
    <rPh sb="7" eb="9">
      <t>カンナイ</t>
    </rPh>
    <rPh sb="9" eb="12">
      <t>セイタイケイ</t>
    </rPh>
    <rPh sb="16" eb="18">
      <t>シエン</t>
    </rPh>
    <phoneticPr fontId="4"/>
  </si>
  <si>
    <t>分任支出負担行為担当官
関東地方整備局荒川上流河川事務所長
加藤　智博
埼玉県川越市新宿町3-12　</t>
    <rPh sb="30" eb="32">
      <t>カトウ</t>
    </rPh>
    <rPh sb="33" eb="35">
      <t>トモヒロ</t>
    </rPh>
    <phoneticPr fontId="4"/>
  </si>
  <si>
    <t>最終予定価格は38,458,800円、
最終契約金額は38,307,600円</t>
    <rPh sb="0" eb="2">
      <t>サイシュウ</t>
    </rPh>
    <rPh sb="2" eb="4">
      <t>ヨテイ</t>
    </rPh>
    <rPh sb="4" eb="6">
      <t>カカク</t>
    </rPh>
    <rPh sb="17" eb="18">
      <t>エン</t>
    </rPh>
    <rPh sb="20" eb="22">
      <t>サイシュウ</t>
    </rPh>
    <rPh sb="22" eb="24">
      <t>ケイヤク</t>
    </rPh>
    <rPh sb="24" eb="26">
      <t>キンガク</t>
    </rPh>
    <rPh sb="37" eb="38">
      <t>エン</t>
    </rPh>
    <phoneticPr fontId="1"/>
  </si>
  <si>
    <t>平成２９年度　筑後川矢部川採水・水質分析業務
筑後川水系及び矢部川水系
H29.4.1～H30.3.31
土木関係建設コンサルタント業務</t>
    <phoneticPr fontId="4"/>
  </si>
  <si>
    <t>分任支出負担行為担当官
九州地方整備局　筑後川河川事務所長
富岡　誠司
福岡県久留米市高野1-2-1</t>
    <phoneticPr fontId="1"/>
  </si>
  <si>
    <t>最終予定価格は26,438,400円、
最終契約金額は22,107,600円</t>
    <rPh sb="0" eb="2">
      <t>サイシュウ</t>
    </rPh>
    <rPh sb="2" eb="4">
      <t>ヨテイ</t>
    </rPh>
    <rPh sb="4" eb="6">
      <t>カカク</t>
    </rPh>
    <rPh sb="17" eb="18">
      <t>エン</t>
    </rPh>
    <rPh sb="20" eb="22">
      <t>サイシュウ</t>
    </rPh>
    <rPh sb="22" eb="24">
      <t>ケイヤク</t>
    </rPh>
    <rPh sb="24" eb="26">
      <t>キンガク</t>
    </rPh>
    <rPh sb="37" eb="38">
      <t>エン</t>
    </rPh>
    <phoneticPr fontId="1"/>
  </si>
  <si>
    <t>山国川水系水質・底質調査業務
山国川河川事務所管内
H29.4.1～H30.3.31
土木関係建設コンサルタント業務</t>
    <phoneticPr fontId="1"/>
  </si>
  <si>
    <t>分任支出負担行為担当官
九州地方整備局　山国川河川事務所長　
井元　幸司
大分県中津市大字高瀬1851-2</t>
    <phoneticPr fontId="1"/>
  </si>
  <si>
    <t>最終予定価格は22,086,000円、
最終契約金額は18,878,400円</t>
    <rPh sb="0" eb="2">
      <t>サイシュウ</t>
    </rPh>
    <rPh sb="2" eb="4">
      <t>ヨテイ</t>
    </rPh>
    <rPh sb="4" eb="6">
      <t>カカク</t>
    </rPh>
    <rPh sb="17" eb="18">
      <t>エン</t>
    </rPh>
    <rPh sb="20" eb="22">
      <t>サイシュウ</t>
    </rPh>
    <rPh sb="22" eb="24">
      <t>ケイヤク</t>
    </rPh>
    <rPh sb="24" eb="26">
      <t>キンガク</t>
    </rPh>
    <rPh sb="37" eb="38">
      <t>エン</t>
    </rPh>
    <phoneticPr fontId="1"/>
  </si>
  <si>
    <t>平成29年度苅田港航行安全管理業務
-
H29.4.3～H30.1.31
建設コンサルタント等</t>
  </si>
  <si>
    <t>分任支出負担行為担当官
九州地方整備局　苅田港湾事務所長
鳥居　雅孝
福岡県京都郡苅田町港町28-2</t>
    <rPh sb="20" eb="22">
      <t>カンダ</t>
    </rPh>
    <rPh sb="22" eb="24">
      <t>コウワン</t>
    </rPh>
    <rPh sb="24" eb="26">
      <t>ジム</t>
    </rPh>
    <rPh sb="29" eb="31">
      <t>トリイ</t>
    </rPh>
    <rPh sb="32" eb="34">
      <t>マサタカ</t>
    </rPh>
    <rPh sb="35" eb="38">
      <t>フクオカケン</t>
    </rPh>
    <rPh sb="38" eb="41">
      <t>キョウトグン</t>
    </rPh>
    <rPh sb="41" eb="44">
      <t>カンダマチ</t>
    </rPh>
    <rPh sb="44" eb="46">
      <t>ミナトチョウ</t>
    </rPh>
    <phoneticPr fontId="1"/>
  </si>
  <si>
    <t>最終予定価格は23,104,733円、最終契約金額は21,924,000円</t>
    <rPh sb="0" eb="2">
      <t>サイシュウ</t>
    </rPh>
    <rPh sb="2" eb="4">
      <t>ヨテイ</t>
    </rPh>
    <rPh sb="4" eb="6">
      <t>カカク</t>
    </rPh>
    <rPh sb="17" eb="18">
      <t>エン</t>
    </rPh>
    <rPh sb="19" eb="21">
      <t>サイシュウ</t>
    </rPh>
    <rPh sb="21" eb="24">
      <t>ケイヤクキン</t>
    </rPh>
    <rPh sb="24" eb="25">
      <t>ガク</t>
    </rPh>
    <rPh sb="36" eb="37">
      <t>エン</t>
    </rPh>
    <phoneticPr fontId="1"/>
  </si>
  <si>
    <t>平成２９年度　嘉瀬川ダム採水及び水質分析業務
佐賀県佐賀市富士町畑瀬
H29.4.1～H30.3.31
土木関係建設コンサルタント業務</t>
    <phoneticPr fontId="1"/>
  </si>
  <si>
    <t>分任支出負担行為担当官
九州地方整備局　武雄河川事務所長　
財津　知亨
佐賀県武雄市武雄町大字昭和745</t>
    <phoneticPr fontId="1"/>
  </si>
  <si>
    <t>最終予定価格は20,854,800円、
最終契約金額は17,971,200円</t>
    <rPh sb="0" eb="2">
      <t>サイシュウ</t>
    </rPh>
    <rPh sb="2" eb="4">
      <t>ヨテイ</t>
    </rPh>
    <rPh sb="4" eb="6">
      <t>カカク</t>
    </rPh>
    <rPh sb="17" eb="18">
      <t>エン</t>
    </rPh>
    <rPh sb="20" eb="22">
      <t>サイシュウ</t>
    </rPh>
    <rPh sb="22" eb="24">
      <t>ケイヤク</t>
    </rPh>
    <rPh sb="24" eb="26">
      <t>キンガク</t>
    </rPh>
    <rPh sb="37" eb="38">
      <t>エン</t>
    </rPh>
    <phoneticPr fontId="1"/>
  </si>
  <si>
    <t>松浦川採水運搬水質分析業務
佐賀県唐津市
H29.4.1～H30.3.30
土木関係建設コンサルタント業務</t>
    <phoneticPr fontId="1"/>
  </si>
  <si>
    <t>最終予定価格は19,267,200円、
最終契約金額は15,876,000円</t>
    <rPh sb="0" eb="2">
      <t>サイシュウ</t>
    </rPh>
    <rPh sb="2" eb="4">
      <t>ヨテイ</t>
    </rPh>
    <rPh sb="4" eb="6">
      <t>カカク</t>
    </rPh>
    <rPh sb="17" eb="18">
      <t>エン</t>
    </rPh>
    <rPh sb="20" eb="22">
      <t>サイシュウ</t>
    </rPh>
    <rPh sb="22" eb="24">
      <t>ケイヤク</t>
    </rPh>
    <rPh sb="24" eb="26">
      <t>キンガク</t>
    </rPh>
    <rPh sb="37" eb="38">
      <t>エン</t>
    </rPh>
    <phoneticPr fontId="1"/>
  </si>
  <si>
    <t>六角川及び地下水採水運搬水質分析業務
佐賀県武雄市
H29.4.1～H30.3.30
土木関係建設コンサルタント業務</t>
    <phoneticPr fontId="1"/>
  </si>
  <si>
    <t>最終予定価格は14,288,400円、
最終契約金額は12,387,600円</t>
    <rPh sb="0" eb="2">
      <t>サイシュウ</t>
    </rPh>
    <rPh sb="2" eb="4">
      <t>ヨテイ</t>
    </rPh>
    <rPh sb="4" eb="6">
      <t>カカク</t>
    </rPh>
    <rPh sb="17" eb="18">
      <t>エン</t>
    </rPh>
    <rPh sb="20" eb="22">
      <t>サイシュウ</t>
    </rPh>
    <rPh sb="22" eb="24">
      <t>ケイヤク</t>
    </rPh>
    <rPh sb="24" eb="26">
      <t>キンガク</t>
    </rPh>
    <rPh sb="37" eb="38">
      <t>エン</t>
    </rPh>
    <phoneticPr fontId="1"/>
  </si>
  <si>
    <t>平成２９年度竜門ダム関連採水採泥分析業務
熊本県菊池市龍門地先外
H29.4.1～H30.3.31
土木関係建設コンサルタント業務</t>
    <phoneticPr fontId="1"/>
  </si>
  <si>
    <t>分任支出負担行為担当官
九州地方整備局　菊池川河川事務所長　
鶴﨑　秀樹
熊本県山鹿市山鹿178</t>
    <phoneticPr fontId="1"/>
  </si>
  <si>
    <t>指名競争入札</t>
    <rPh sb="4" eb="6">
      <t>ニュウサツ</t>
    </rPh>
    <phoneticPr fontId="1"/>
  </si>
  <si>
    <t>最終予定価格は11,577,600円、
最終契約金額は8,953,200円</t>
    <rPh sb="0" eb="2">
      <t>サイシュウ</t>
    </rPh>
    <rPh sb="2" eb="4">
      <t>ヨテイ</t>
    </rPh>
    <rPh sb="4" eb="6">
      <t>カカク</t>
    </rPh>
    <rPh sb="17" eb="18">
      <t>エン</t>
    </rPh>
    <rPh sb="20" eb="22">
      <t>サイシュウ</t>
    </rPh>
    <rPh sb="22" eb="24">
      <t>ケイヤク</t>
    </rPh>
    <rPh sb="24" eb="26">
      <t>キンガク</t>
    </rPh>
    <rPh sb="36" eb="37">
      <t>エン</t>
    </rPh>
    <phoneticPr fontId="1"/>
  </si>
  <si>
    <t>嘉瀬川採水運搬水質分析業務
佐賀県佐賀市
H29.4.1～H30.3.30
土木関係建設コンサルタント業務</t>
    <phoneticPr fontId="1"/>
  </si>
  <si>
    <t>最終予定価格は6,620,400円、
最終契約金額は5,853,600円</t>
    <rPh sb="0" eb="2">
      <t>サイシュウ</t>
    </rPh>
    <rPh sb="2" eb="4">
      <t>ヨテイ</t>
    </rPh>
    <rPh sb="4" eb="6">
      <t>カカク</t>
    </rPh>
    <rPh sb="16" eb="17">
      <t>エン</t>
    </rPh>
    <rPh sb="19" eb="21">
      <t>サイシュウ</t>
    </rPh>
    <rPh sb="21" eb="23">
      <t>ケイヤク</t>
    </rPh>
    <rPh sb="23" eb="25">
      <t>キンガク</t>
    </rPh>
    <rPh sb="35" eb="36">
      <t>エン</t>
    </rPh>
    <phoneticPr fontId="1"/>
  </si>
  <si>
    <t>平成29年度関門航路整備船舶安全管理業務
-
H29.4.5～H30.3.23
建設コンサルタント等</t>
  </si>
  <si>
    <t>支出負担行為担当官
九州地方整備局副局長
笹森　秀樹
福岡県福岡市博多区博多駅東2-10-7</t>
    <rPh sb="17" eb="20">
      <t>フクキョクチョウ</t>
    </rPh>
    <rPh sb="21" eb="23">
      <t>ササモリ</t>
    </rPh>
    <rPh sb="24" eb="26">
      <t>ヒデキ</t>
    </rPh>
    <rPh sb="27" eb="30">
      <t>フクオカケン</t>
    </rPh>
    <rPh sb="30" eb="33">
      <t>フクオカシ</t>
    </rPh>
    <rPh sb="33" eb="36">
      <t>ハカタク</t>
    </rPh>
    <rPh sb="36" eb="38">
      <t>ハカタ</t>
    </rPh>
    <rPh sb="38" eb="39">
      <t>エキ</t>
    </rPh>
    <rPh sb="39" eb="40">
      <t>ヒガシ</t>
    </rPh>
    <phoneticPr fontId="1"/>
  </si>
  <si>
    <t>最終予定価格は56,822,916円、最終契約金額は55,728,000円</t>
    <rPh sb="0" eb="2">
      <t>サイシュウ</t>
    </rPh>
    <rPh sb="2" eb="4">
      <t>ヨテイ</t>
    </rPh>
    <rPh sb="4" eb="6">
      <t>カカク</t>
    </rPh>
    <rPh sb="17" eb="18">
      <t>エン</t>
    </rPh>
    <rPh sb="19" eb="21">
      <t>サイシュウ</t>
    </rPh>
    <rPh sb="21" eb="24">
      <t>ケイヤクキン</t>
    </rPh>
    <rPh sb="24" eb="25">
      <t>ガク</t>
    </rPh>
    <rPh sb="36" eb="37">
      <t>エン</t>
    </rPh>
    <phoneticPr fontId="1"/>
  </si>
  <si>
    <t>平成２９年度　木曽三川歴史的河川施設調査業務
H29.4.13～H30.3.20
土木関係建設コンサルタント業務</t>
    <rPh sb="0" eb="2">
      <t>ヘイセイ</t>
    </rPh>
    <rPh sb="4" eb="6">
      <t>ネンド</t>
    </rPh>
    <rPh sb="7" eb="9">
      <t>キソ</t>
    </rPh>
    <rPh sb="9" eb="11">
      <t>サンカワ</t>
    </rPh>
    <rPh sb="11" eb="14">
      <t>レキシテキ</t>
    </rPh>
    <rPh sb="14" eb="16">
      <t>カセン</t>
    </rPh>
    <rPh sb="16" eb="18">
      <t>シセツ</t>
    </rPh>
    <rPh sb="18" eb="20">
      <t>チョウサ</t>
    </rPh>
    <rPh sb="20" eb="22">
      <t>ギョウム</t>
    </rPh>
    <phoneticPr fontId="4"/>
  </si>
  <si>
    <t>分任支出負担行為担当官
木曽川下流河川事務所長
飯野　光則
三重県桑名市大字福島465</t>
    <phoneticPr fontId="1"/>
  </si>
  <si>
    <t>平成29年度北九州港(新門司地区)航行安全管理業務
-
H29.4.21～H29.6.30
建設コンサルタント等</t>
  </si>
  <si>
    <t>分任支出負担行為担当官
九州地方整備局　北九州港湾・空港整備事務所長
國田　淳
福岡県北九州市門司区西海岸1-4-40</t>
    <rPh sb="20" eb="23">
      <t>キタキュウシュウ</t>
    </rPh>
    <rPh sb="23" eb="25">
      <t>コウワン</t>
    </rPh>
    <rPh sb="26" eb="28">
      <t>クウコウ</t>
    </rPh>
    <rPh sb="28" eb="30">
      <t>セイビ</t>
    </rPh>
    <rPh sb="35" eb="37">
      <t>クニダ</t>
    </rPh>
    <rPh sb="38" eb="39">
      <t>ジュン</t>
    </rPh>
    <rPh sb="40" eb="43">
      <t>フクオカケン</t>
    </rPh>
    <rPh sb="43" eb="47">
      <t>キタキュウシュウシ</t>
    </rPh>
    <rPh sb="47" eb="50">
      <t>モジク</t>
    </rPh>
    <rPh sb="50" eb="53">
      <t>ニシカイガン</t>
    </rPh>
    <phoneticPr fontId="1"/>
  </si>
  <si>
    <t>最終予定価格は2,485,351円、最終契約金額は2,451,600円</t>
    <rPh sb="0" eb="2">
      <t>サイシュウ</t>
    </rPh>
    <rPh sb="2" eb="4">
      <t>ヨテイ</t>
    </rPh>
    <rPh sb="4" eb="6">
      <t>カカク</t>
    </rPh>
    <phoneticPr fontId="1"/>
  </si>
  <si>
    <t>平成29年度　清水港航行安全対策調査
静岡県静岡市清水区
H29.5.12～H29.11.30
建設コンサルタント等</t>
    <rPh sb="19" eb="22">
      <t>シズオカケン</t>
    </rPh>
    <rPh sb="22" eb="25">
      <t>シズオカシ</t>
    </rPh>
    <rPh sb="25" eb="28">
      <t>シミズク</t>
    </rPh>
    <rPh sb="48" eb="50">
      <t>ケンセツ</t>
    </rPh>
    <rPh sb="57" eb="58">
      <t>トウ</t>
    </rPh>
    <phoneticPr fontId="1"/>
  </si>
  <si>
    <t>分任支出負担行為担当官
中部地方整備局　清水港湾事務所長
馬場　智
静岡県静岡市清水区日の出町7-2</t>
    <rPh sb="0" eb="2">
      <t>ブンニン</t>
    </rPh>
    <rPh sb="2" eb="4">
      <t>シシュツ</t>
    </rPh>
    <rPh sb="4" eb="6">
      <t>フタン</t>
    </rPh>
    <rPh sb="6" eb="8">
      <t>コウイ</t>
    </rPh>
    <rPh sb="8" eb="11">
      <t>タントウカン</t>
    </rPh>
    <rPh sb="20" eb="22">
      <t>シミズ</t>
    </rPh>
    <rPh sb="22" eb="24">
      <t>コウワン</t>
    </rPh>
    <rPh sb="24" eb="26">
      <t>ジム</t>
    </rPh>
    <rPh sb="26" eb="28">
      <t>ショチョウ</t>
    </rPh>
    <rPh sb="29" eb="31">
      <t>ババ</t>
    </rPh>
    <rPh sb="32" eb="33">
      <t>サトル</t>
    </rPh>
    <rPh sb="34" eb="43">
      <t>シズオカケンシズオカシシミズク</t>
    </rPh>
    <rPh sb="43" eb="44">
      <t>ヒ</t>
    </rPh>
    <rPh sb="45" eb="47">
      <t>デチョウ</t>
    </rPh>
    <phoneticPr fontId="1"/>
  </si>
  <si>
    <t>最終予定価格は25,704,684円、最終契約金額は25,628,400円</t>
    <rPh sb="0" eb="2">
      <t>サイシュウ</t>
    </rPh>
    <rPh sb="2" eb="4">
      <t>ヨテイ</t>
    </rPh>
    <rPh sb="4" eb="6">
      <t>カカク</t>
    </rPh>
    <rPh sb="17" eb="18">
      <t>エン</t>
    </rPh>
    <rPh sb="19" eb="21">
      <t>サイシュウ</t>
    </rPh>
    <rPh sb="21" eb="24">
      <t>ケイヤクキン</t>
    </rPh>
    <rPh sb="24" eb="25">
      <t>ガク</t>
    </rPh>
    <rPh sb="36" eb="37">
      <t>エン</t>
    </rPh>
    <phoneticPr fontId="1"/>
  </si>
  <si>
    <t>宇部港本港地区航行安全管理業務
山口県宇部市大字沖宇部字沖の山地先
H29.5.31～H29.11.30
建設コンサルタント等</t>
    <rPh sb="53" eb="55">
      <t>ケンセツ</t>
    </rPh>
    <rPh sb="62" eb="63">
      <t>トウ</t>
    </rPh>
    <phoneticPr fontId="1"/>
  </si>
  <si>
    <t>分任支出負担行為担当官
中国地方整備局　宇部港湾・空港整備事務所長
齋藤　輝彦
山口県宇部市新町10-33</t>
    <rPh sb="40" eb="43">
      <t>ヤマグチケン</t>
    </rPh>
    <phoneticPr fontId="1"/>
  </si>
  <si>
    <t>最終予定価格は15,007,980円、最終契約金額は14,580,000円</t>
  </si>
  <si>
    <t>徳山下松港徳山地区泊地(-14m)等航行安全管理業務
山口県周南市晴海町地先
H29.6.1～H30.1.19
建設コンサルタント等</t>
    <rPh sb="56" eb="58">
      <t>ケンセツ</t>
    </rPh>
    <rPh sb="65" eb="66">
      <t>トウ</t>
    </rPh>
    <phoneticPr fontId="1"/>
  </si>
  <si>
    <t>最終予定価格は25,477,723円、最終契約金額は25,164,000円</t>
  </si>
  <si>
    <t>松山港航行安全対策検討業務
-
H29.6.6～H30.2.15
建設コンサルタント等</t>
  </si>
  <si>
    <t>分任支出負担行為担当官
四国地方整備局　松山港湾・空港整備事務所長
平野　智
愛媛県松山市海岸通2426-1</t>
    <rPh sb="0" eb="1">
      <t>ブン</t>
    </rPh>
    <rPh sb="1" eb="2">
      <t>ニン</t>
    </rPh>
    <rPh sb="2" eb="4">
      <t>シシュツ</t>
    </rPh>
    <rPh sb="4" eb="6">
      <t>フタン</t>
    </rPh>
    <rPh sb="6" eb="8">
      <t>コウイ</t>
    </rPh>
    <rPh sb="8" eb="11">
      <t>タントウカン</t>
    </rPh>
    <rPh sb="12" eb="14">
      <t>シコク</t>
    </rPh>
    <rPh sb="14" eb="16">
      <t>チホウ</t>
    </rPh>
    <rPh sb="16" eb="19">
      <t>セイビキョク</t>
    </rPh>
    <rPh sb="20" eb="22">
      <t>マツヤマ</t>
    </rPh>
    <rPh sb="22" eb="24">
      <t>コウワン</t>
    </rPh>
    <rPh sb="25" eb="27">
      <t>クウコウ</t>
    </rPh>
    <rPh sb="27" eb="29">
      <t>セイビ</t>
    </rPh>
    <rPh sb="29" eb="31">
      <t>ジム</t>
    </rPh>
    <rPh sb="31" eb="33">
      <t>ショチョウ</t>
    </rPh>
    <rPh sb="34" eb="36">
      <t>ヒラノ</t>
    </rPh>
    <rPh sb="37" eb="38">
      <t>サトシ</t>
    </rPh>
    <rPh sb="39" eb="42">
      <t>エヒメケン</t>
    </rPh>
    <rPh sb="42" eb="45">
      <t>マツヤマシ</t>
    </rPh>
    <rPh sb="45" eb="47">
      <t>カイガン</t>
    </rPh>
    <rPh sb="47" eb="48">
      <t>トオリ</t>
    </rPh>
    <phoneticPr fontId="8"/>
  </si>
  <si>
    <t>最終予定価格は14,512,176円、最終契約金額は14,331,600円</t>
  </si>
  <si>
    <t>神戸港ポートアイランド(第2期)地区航路(-16m)第六南防波堤撤去工事等に伴う航行安全情報管理業務
－
H29.8.7～H30.3.30
建設コンサルタント等</t>
  </si>
  <si>
    <t>支出負担行為担当官
近畿地方整備局副局長
長田　信
兵庫県神戸市中央区海岸通29</t>
    <rPh sb="21" eb="23">
      <t>ナガタ</t>
    </rPh>
    <rPh sb="24" eb="25">
      <t>シン</t>
    </rPh>
    <rPh sb="26" eb="29">
      <t>ヒョウゴケン</t>
    </rPh>
    <phoneticPr fontId="1"/>
  </si>
  <si>
    <t>最終予定価格は69,903,238円、最終契約金額は69,444,000円</t>
  </si>
  <si>
    <t>平成29年度　名古屋港大型コンテナ船の寄港検討業務
－
H29.8.8～H30.2.28
建設コンサルタント等</t>
    <rPh sb="45" eb="47">
      <t>ケンセツ</t>
    </rPh>
    <rPh sb="54" eb="55">
      <t>トウ</t>
    </rPh>
    <phoneticPr fontId="1"/>
  </si>
  <si>
    <t>支出負担行為担当官
中部地方整備局副局長
守屋　正平
愛知県名古屋市中区丸の内2-1-36</t>
    <rPh sb="0" eb="2">
      <t>シシュツ</t>
    </rPh>
    <rPh sb="2" eb="4">
      <t>フタン</t>
    </rPh>
    <rPh sb="4" eb="6">
      <t>コウイ</t>
    </rPh>
    <rPh sb="6" eb="9">
      <t>タントウカン</t>
    </rPh>
    <rPh sb="10" eb="12">
      <t>チュウブ</t>
    </rPh>
    <rPh sb="12" eb="14">
      <t>チホウ</t>
    </rPh>
    <rPh sb="14" eb="17">
      <t>セイビキョク</t>
    </rPh>
    <rPh sb="17" eb="20">
      <t>フクキョクチョウ</t>
    </rPh>
    <rPh sb="21" eb="23">
      <t>モリヤ</t>
    </rPh>
    <rPh sb="24" eb="25">
      <t>マサ</t>
    </rPh>
    <rPh sb="25" eb="26">
      <t>ヒラ</t>
    </rPh>
    <rPh sb="27" eb="30">
      <t>アイチケン</t>
    </rPh>
    <rPh sb="30" eb="34">
      <t>ナゴヤシ</t>
    </rPh>
    <rPh sb="34" eb="36">
      <t>ナカク</t>
    </rPh>
    <rPh sb="36" eb="37">
      <t>マル</t>
    </rPh>
    <rPh sb="38" eb="39">
      <t>ウチ</t>
    </rPh>
    <phoneticPr fontId="1"/>
  </si>
  <si>
    <t>滑走路面状態評価方式導入に関する基礎調査(その２)
航空局
H29.9.15～H30.3.23
その他業種</t>
    <rPh sb="26" eb="29">
      <t>コウクウキョク</t>
    </rPh>
    <rPh sb="50" eb="51">
      <t>タ</t>
    </rPh>
    <rPh sb="51" eb="53">
      <t>ギョウシュ</t>
    </rPh>
    <phoneticPr fontId="1"/>
  </si>
  <si>
    <t>支出負担行為担当官
航空局長
蝦名　邦晴
東京都千代田区霞が関2-1-3</t>
    <rPh sb="10" eb="12">
      <t>コウクウ</t>
    </rPh>
    <rPh sb="12" eb="14">
      <t>キョクチョウ</t>
    </rPh>
    <phoneticPr fontId="8"/>
  </si>
  <si>
    <t>平成29年度博多港整備船舶安全管理業務
-
H29.9.20～H30.5.15
建設コンサルタント等</t>
    <phoneticPr fontId="1"/>
  </si>
  <si>
    <t>分任支出負担行為担当官
九州地方整備局　博多港湾･空港整備事務所長
楠山　哲弘
福岡県福岡市中央区大手門2-5-33</t>
    <rPh sb="34" eb="36">
      <t>クスヤマ</t>
    </rPh>
    <rPh sb="37" eb="38">
      <t>テツ</t>
    </rPh>
    <rPh sb="38" eb="39">
      <t>ヒロ</t>
    </rPh>
    <rPh sb="40" eb="43">
      <t>フクオカケン</t>
    </rPh>
    <phoneticPr fontId="5"/>
  </si>
  <si>
    <t>下水道における災害時初動体制構築に関する資料収集整理業務
－
H29.9.23～H30.2.28
土木関係建設コンサルタント業務</t>
    <phoneticPr fontId="1"/>
  </si>
  <si>
    <t>支出負担行為担当官
国土技術政策総合研究所長
藤田　光一
茨城県つくば市旭1</t>
    <rPh sb="0" eb="2">
      <t>シシュツ</t>
    </rPh>
    <rPh sb="2" eb="4">
      <t>フタン</t>
    </rPh>
    <rPh sb="4" eb="6">
      <t>コウイ</t>
    </rPh>
    <rPh sb="6" eb="9">
      <t>タントウカン</t>
    </rPh>
    <rPh sb="10" eb="21">
      <t>コクソウ</t>
    </rPh>
    <rPh sb="21" eb="22">
      <t>オサ</t>
    </rPh>
    <rPh sb="23" eb="28">
      <t>フジタ</t>
    </rPh>
    <rPh sb="29" eb="32">
      <t>イバラキケン</t>
    </rPh>
    <rPh sb="35" eb="36">
      <t>シ</t>
    </rPh>
    <rPh sb="36" eb="37">
      <t>アサヒ</t>
    </rPh>
    <phoneticPr fontId="11"/>
  </si>
  <si>
    <t>平成29年度　四日市港道路(霞4号幹線)通航船舶安全検証業務
－
H29.10.10～H30.3.20
建設コンサルタント等</t>
    <rPh sb="52" eb="54">
      <t>ケンセツ</t>
    </rPh>
    <rPh sb="61" eb="62">
      <t>トウ</t>
    </rPh>
    <phoneticPr fontId="1"/>
  </si>
  <si>
    <t>平成29年度新門司沖航行安全管理業務
－
H29.10.24～H30.3.28
建設コンサルタント等</t>
    <phoneticPr fontId="1"/>
  </si>
  <si>
    <t>分任支出負担行為担当官
九州地方整備局　北九州港湾・空港整備事務所長
國田　淳
福岡県北九州市門司区西海岸1-4-40</t>
    <rPh sb="0" eb="2">
      <t>ブンニン</t>
    </rPh>
    <rPh sb="2" eb="4">
      <t>シシュツ</t>
    </rPh>
    <rPh sb="4" eb="6">
      <t>フタン</t>
    </rPh>
    <rPh sb="6" eb="8">
      <t>コウイ</t>
    </rPh>
    <rPh sb="8" eb="11">
      <t>タントウカン</t>
    </rPh>
    <rPh sb="12" eb="14">
      <t>キュウシュウ</t>
    </rPh>
    <rPh sb="14" eb="16">
      <t>チホウ</t>
    </rPh>
    <rPh sb="16" eb="18">
      <t>セイビ</t>
    </rPh>
    <rPh sb="18" eb="19">
      <t>キョク</t>
    </rPh>
    <rPh sb="20" eb="23">
      <t>キタキュウシュウ</t>
    </rPh>
    <rPh sb="23" eb="25">
      <t>コウワン</t>
    </rPh>
    <rPh sb="26" eb="28">
      <t>クウコウ</t>
    </rPh>
    <rPh sb="28" eb="30">
      <t>セイビ</t>
    </rPh>
    <rPh sb="30" eb="32">
      <t>ジム</t>
    </rPh>
    <rPh sb="32" eb="33">
      <t>ショ</t>
    </rPh>
    <rPh sb="33" eb="34">
      <t>チョウ</t>
    </rPh>
    <rPh sb="35" eb="36">
      <t>コク</t>
    </rPh>
    <rPh sb="36" eb="37">
      <t>タ</t>
    </rPh>
    <rPh sb="38" eb="39">
      <t>ジュン</t>
    </rPh>
    <rPh sb="40" eb="43">
      <t>フクオカケン</t>
    </rPh>
    <phoneticPr fontId="5"/>
  </si>
  <si>
    <t>航空機地上走行時における安全化検討調査
航空局
H29.11.16～H30.3.26
建設コンサルタント等</t>
    <rPh sb="17" eb="19">
      <t>チョウサ</t>
    </rPh>
    <rPh sb="20" eb="23">
      <t>コウクウキョク</t>
    </rPh>
    <rPh sb="43" eb="45">
      <t>ケンセツ</t>
    </rPh>
    <rPh sb="52" eb="53">
      <t>トウ</t>
    </rPh>
    <phoneticPr fontId="1"/>
  </si>
  <si>
    <t>支出負担行為担当官
航空局長
蝦名　邦晴
東京都千代田区霞が関2-1-3</t>
    <rPh sb="10" eb="12">
      <t>コウクウ</t>
    </rPh>
    <rPh sb="12" eb="14">
      <t>キョクチョウ</t>
    </rPh>
    <phoneticPr fontId="1"/>
  </si>
  <si>
    <t>国際的な地上取扱業務マニュアル翻訳作業及び本邦航空会社の地上取扱業務の諸規則・訓練内容の比較調査
航空局
H30.1.10～H30.3.26
その他業種</t>
    <rPh sb="49" eb="52">
      <t>コウクウキョク</t>
    </rPh>
    <rPh sb="73" eb="74">
      <t>タ</t>
    </rPh>
    <rPh sb="74" eb="76">
      <t>ギョウシュ</t>
    </rPh>
    <phoneticPr fontId="1"/>
  </si>
  <si>
    <t xml:space="preserve">宇部港本港地区航行安全管理業務(その２)
山口県宇部市大字沖宇部字沖の山地先
H30.3.7～H30.10.31
建設コンサルタント等
</t>
    <rPh sb="57" eb="59">
      <t>ケンセツ</t>
    </rPh>
    <rPh sb="66" eb="67">
      <t>トウ</t>
    </rPh>
    <phoneticPr fontId="1"/>
  </si>
  <si>
    <t>分任支出負担行為担当官
中国地方整備局　宇部港湾・空港整備事務所長
山岸　陽介
山口県宇部市新町10-33</t>
    <rPh sb="34" eb="36">
      <t>ヤマギシ</t>
    </rPh>
    <rPh sb="37" eb="39">
      <t>ヨウスケ</t>
    </rPh>
    <rPh sb="40" eb="43">
      <t>ヤマグチケン</t>
    </rPh>
    <phoneticPr fontId="1"/>
  </si>
  <si>
    <t>徳山下松港徳山地区泊地(-14m)航行安全管理業務
山口県周南市晴海町地先
H30.3.26～H30.10.18
建設コンサルタント等</t>
    <rPh sb="57" eb="59">
      <t>ケンセツ</t>
    </rPh>
    <rPh sb="66" eb="67">
      <t>トウ</t>
    </rPh>
    <phoneticPr fontId="1"/>
  </si>
  <si>
    <t>防衛省</t>
    <rPh sb="0" eb="3">
      <t>ボウエイショウ</t>
    </rPh>
    <phoneticPr fontId="1"/>
  </si>
  <si>
    <t>九州防衛局(29)防衛施設技術審査業務
福岡県福岡市
H29.6.1～
H30.3.30
審査業務</t>
    <rPh sb="45" eb="47">
      <t>シンサ</t>
    </rPh>
    <rPh sb="47" eb="49">
      <t>ギョウム</t>
    </rPh>
    <phoneticPr fontId="1"/>
  </si>
  <si>
    <t>支出負担行為担当官
九州防衛局長
川嶋　貴樹
福岡市博多区博多駅東２－１０－７</t>
    <phoneticPr fontId="1"/>
  </si>
  <si>
    <t>奄美(29)防衛施設整備監理業務
鹿児島県奄美市外
H29.10.6～H31.3.31
工事監理業務</t>
    <rPh sb="0" eb="2">
      <t>アマミ</t>
    </rPh>
    <rPh sb="6" eb="8">
      <t>ボウエイ</t>
    </rPh>
    <rPh sb="8" eb="10">
      <t>シセツ</t>
    </rPh>
    <rPh sb="10" eb="12">
      <t>セイビ</t>
    </rPh>
    <rPh sb="12" eb="14">
      <t>カンリ</t>
    </rPh>
    <rPh sb="14" eb="16">
      <t>ギョウム</t>
    </rPh>
    <rPh sb="17" eb="21">
      <t>カゴシマケン</t>
    </rPh>
    <rPh sb="21" eb="24">
      <t>アマミシ</t>
    </rPh>
    <rPh sb="24" eb="25">
      <t>ホカ</t>
    </rPh>
    <rPh sb="44" eb="46">
      <t>コウジ</t>
    </rPh>
    <rPh sb="46" eb="48">
      <t>カンリ</t>
    </rPh>
    <rPh sb="48" eb="50">
      <t>ギョウム</t>
    </rPh>
    <phoneticPr fontId="1"/>
  </si>
  <si>
    <t>支出負担行為担当官
熊本防衛支局長　
竹内  芳寿
熊本市東区東町１－１－１１</t>
    <rPh sb="0" eb="2">
      <t>シシュツ</t>
    </rPh>
    <rPh sb="2" eb="4">
      <t>フタン</t>
    </rPh>
    <rPh sb="4" eb="6">
      <t>コウイ</t>
    </rPh>
    <rPh sb="6" eb="9">
      <t>タントウカン</t>
    </rPh>
    <rPh sb="10" eb="12">
      <t>クマモト</t>
    </rPh>
    <rPh sb="12" eb="14">
      <t>ボウエイ</t>
    </rPh>
    <rPh sb="14" eb="17">
      <t>シキョクチョウ</t>
    </rPh>
    <rPh sb="19" eb="21">
      <t>タケウチ</t>
    </rPh>
    <rPh sb="23" eb="24">
      <t>ヨシ</t>
    </rPh>
    <rPh sb="24" eb="25">
      <t>ヒサシ</t>
    </rPh>
    <rPh sb="26" eb="29">
      <t>クマモトシ</t>
    </rPh>
    <rPh sb="29" eb="31">
      <t>ヒガシク</t>
    </rPh>
    <rPh sb="31" eb="32">
      <t>ヒガシ</t>
    </rPh>
    <rPh sb="32" eb="33">
      <t>マチ</t>
    </rPh>
    <phoneticPr fontId="1"/>
  </si>
  <si>
    <t>中国四国防衛局(29)防衛施設技術審査支援業務
広島県広島市
平.29.7.7～平.30.3.30
建設工事コンサルタント</t>
    <rPh sb="0" eb="2">
      <t>チュウゴク</t>
    </rPh>
    <rPh sb="2" eb="4">
      <t>シコク</t>
    </rPh>
    <rPh sb="4" eb="6">
      <t>ボウエイ</t>
    </rPh>
    <rPh sb="6" eb="7">
      <t>キョク</t>
    </rPh>
    <rPh sb="11" eb="13">
      <t>ボウエイ</t>
    </rPh>
    <rPh sb="13" eb="15">
      <t>シセツ</t>
    </rPh>
    <rPh sb="15" eb="17">
      <t>ギジュツ</t>
    </rPh>
    <rPh sb="17" eb="19">
      <t>シンサ</t>
    </rPh>
    <rPh sb="19" eb="21">
      <t>シエン</t>
    </rPh>
    <rPh sb="21" eb="23">
      <t>ギョウム</t>
    </rPh>
    <rPh sb="24" eb="27">
      <t>ヒロシマケン</t>
    </rPh>
    <rPh sb="27" eb="30">
      <t>ヒロシマシ</t>
    </rPh>
    <rPh sb="50" eb="52">
      <t>ケンセツ</t>
    </rPh>
    <rPh sb="52" eb="54">
      <t>コウジ</t>
    </rPh>
    <phoneticPr fontId="1"/>
  </si>
  <si>
    <t>支出負担行為担当官　　　　　　　　　　　中国四国防衛局　
菅原　隆拓　　　　　　　　　　　　　　　　　　　　　　　　　　　　　　　　　　　　　　　　　　　　　広島市中区上八丁堀６－３０</t>
    <phoneticPr fontId="1"/>
  </si>
  <si>
    <t>公益財団法人　防衛基盤整備協会
東京都新宿区本塩町２１</t>
    <rPh sb="0" eb="2">
      <t>コウエキ</t>
    </rPh>
    <rPh sb="2" eb="4">
      <t>ザイダン</t>
    </rPh>
    <rPh sb="4" eb="6">
      <t>ホウジン</t>
    </rPh>
    <rPh sb="7" eb="9">
      <t>ボウエイ</t>
    </rPh>
    <rPh sb="9" eb="11">
      <t>キバン</t>
    </rPh>
    <rPh sb="11" eb="13">
      <t>セイビ</t>
    </rPh>
    <rPh sb="13" eb="15">
      <t>キョウカイ</t>
    </rPh>
    <rPh sb="16" eb="19">
      <t>トウキョウト</t>
    </rPh>
    <rPh sb="19" eb="22">
      <t>シンジュクク</t>
    </rPh>
    <rPh sb="22" eb="24">
      <t>ホンシオ</t>
    </rPh>
    <rPh sb="24" eb="25">
      <t>マチ</t>
    </rPh>
    <phoneticPr fontId="1"/>
  </si>
  <si>
    <t>内閣府</t>
    <rPh sb="0" eb="3">
      <t>ナイカクフ</t>
    </rPh>
    <phoneticPr fontId="1"/>
  </si>
  <si>
    <t>公益社団法人西部海難防止協会
福岡県北九州市門司区港町７－８</t>
    <rPh sb="0" eb="2">
      <t>コウエキ</t>
    </rPh>
    <rPh sb="2" eb="4">
      <t>シャダン</t>
    </rPh>
    <rPh sb="4" eb="6">
      <t>ホウジン</t>
    </rPh>
    <rPh sb="6" eb="8">
      <t>セイブ</t>
    </rPh>
    <rPh sb="8" eb="10">
      <t>カイナン</t>
    </rPh>
    <rPh sb="10" eb="12">
      <t>ボウシ</t>
    </rPh>
    <rPh sb="12" eb="14">
      <t>キョウカイ</t>
    </rPh>
    <rPh sb="15" eb="18">
      <t>フクオカケン</t>
    </rPh>
    <rPh sb="18" eb="22">
      <t>キタキュウシュウシ</t>
    </rPh>
    <rPh sb="22" eb="24">
      <t>モンジ</t>
    </rPh>
    <rPh sb="24" eb="25">
      <t>ク</t>
    </rPh>
    <rPh sb="25" eb="27">
      <t>ミナトマチ</t>
    </rPh>
    <phoneticPr fontId="8"/>
  </si>
  <si>
    <t>公益社団法人西部海難防止協会
福岡県北九州市門司区港町７－８</t>
    <rPh sb="0" eb="2">
      <t>コウエキ</t>
    </rPh>
    <rPh sb="2" eb="4">
      <t>シャダン</t>
    </rPh>
    <rPh sb="4" eb="6">
      <t>ホウジン</t>
    </rPh>
    <phoneticPr fontId="1"/>
  </si>
  <si>
    <t>公益社団法人東京湾海難防止協会
神奈川県横浜市中区海岸通3-9</t>
    <rPh sb="0" eb="2">
      <t>コウエキ</t>
    </rPh>
    <rPh sb="2" eb="4">
      <t>シャダン</t>
    </rPh>
    <rPh sb="4" eb="6">
      <t>ホウジン</t>
    </rPh>
    <rPh sb="16" eb="20">
      <t>カナガワケン</t>
    </rPh>
    <phoneticPr fontId="1"/>
  </si>
  <si>
    <t>公益財団法人日本生態系協会
東京都豊島区西池袋2-30-20</t>
    <rPh sb="0" eb="2">
      <t>コウエキ</t>
    </rPh>
    <rPh sb="2" eb="4">
      <t>ザイダン</t>
    </rPh>
    <rPh sb="4" eb="6">
      <t>ホウジン</t>
    </rPh>
    <phoneticPr fontId="1"/>
  </si>
  <si>
    <t>公益財団法人福岡県すこやか健康事業団
福岡県福岡市中央区天神4-1-32</t>
    <rPh sb="0" eb="2">
      <t>コウエキ</t>
    </rPh>
    <rPh sb="2" eb="4">
      <t>ザイダン</t>
    </rPh>
    <rPh sb="4" eb="6">
      <t>ホウジン</t>
    </rPh>
    <phoneticPr fontId="1"/>
  </si>
  <si>
    <t>公益社団法人西部海難防止協会
福岡県北九州市門司区港町7-8</t>
    <rPh sb="0" eb="2">
      <t>コウエキ</t>
    </rPh>
    <rPh sb="2" eb="4">
      <t>シャダン</t>
    </rPh>
    <rPh sb="4" eb="6">
      <t>ホウジン</t>
    </rPh>
    <rPh sb="15" eb="18">
      <t>フクオカケン</t>
    </rPh>
    <phoneticPr fontId="1"/>
  </si>
  <si>
    <t>公益財団法人河川財団   
東京都中央区日本橋小伝馬町11-9</t>
    <rPh sb="0" eb="2">
      <t>コウエキ</t>
    </rPh>
    <rPh sb="2" eb="4">
      <t>ザイダン</t>
    </rPh>
    <rPh sb="4" eb="6">
      <t>ホウジン</t>
    </rPh>
    <rPh sb="6" eb="8">
      <t>カセン</t>
    </rPh>
    <phoneticPr fontId="1"/>
  </si>
  <si>
    <t>公益社団法人瀬戸内海海上安全協会
広島県広島市南区的場町1-3-6</t>
    <rPh sb="0" eb="2">
      <t>コウエキ</t>
    </rPh>
    <rPh sb="2" eb="4">
      <t>シャダン</t>
    </rPh>
    <rPh sb="4" eb="6">
      <t>ホウジン</t>
    </rPh>
    <phoneticPr fontId="1"/>
  </si>
  <si>
    <t>公益社団法人神戸海難防止研究会
兵庫県神戸市中央区海岸通5</t>
    <rPh sb="0" eb="2">
      <t>コウエキ</t>
    </rPh>
    <rPh sb="2" eb="4">
      <t>シャダン</t>
    </rPh>
    <rPh sb="4" eb="6">
      <t>ホウジン</t>
    </rPh>
    <rPh sb="16" eb="19">
      <t>ヒョウゴケン</t>
    </rPh>
    <phoneticPr fontId="1"/>
  </si>
  <si>
    <t>公益社団法人伊勢湾海難防止協会
愛知県名古屋市港区西倉町1-54</t>
    <rPh sb="0" eb="2">
      <t>コウエキ</t>
    </rPh>
    <rPh sb="2" eb="4">
      <t>シャダン</t>
    </rPh>
    <rPh sb="4" eb="6">
      <t>ホウジン</t>
    </rPh>
    <phoneticPr fontId="1"/>
  </si>
  <si>
    <t>公益財団法人航空輸送技術研究センター
東京都港区三田1-3-39</t>
    <rPh sb="0" eb="2">
      <t>コウエキ</t>
    </rPh>
    <rPh sb="2" eb="4">
      <t>ザイダン</t>
    </rPh>
    <rPh sb="4" eb="6">
      <t>ホウジン</t>
    </rPh>
    <phoneticPr fontId="1"/>
  </si>
  <si>
    <t>公益財団法人日本下水道新技術機構
東京都新宿区水道町3-1</t>
    <rPh sb="0" eb="2">
      <t>コウエキ</t>
    </rPh>
    <rPh sb="2" eb="4">
      <t>ザイダン</t>
    </rPh>
    <rPh sb="4" eb="6">
      <t>ホウジン</t>
    </rPh>
    <phoneticPr fontId="1"/>
  </si>
  <si>
    <t>公益社団法人伊勢湾海難防止協会
愛知県名古屋市港区西倉町1-54</t>
    <rPh sb="0" eb="2">
      <t>コウエキ</t>
    </rPh>
    <rPh sb="2" eb="4">
      <t>シャダン</t>
    </rPh>
    <rPh sb="4" eb="6">
      <t>ホウジン</t>
    </rPh>
    <phoneticPr fontId="1"/>
  </si>
  <si>
    <t>公益財団法人航空輸送技術研究センター
東京都港区三田1-3-39</t>
    <rPh sb="0" eb="2">
      <t>コウエキ</t>
    </rPh>
    <rPh sb="2" eb="4">
      <t>ザイダン</t>
    </rPh>
    <rPh sb="4" eb="6">
      <t>ホウジン</t>
    </rPh>
    <phoneticPr fontId="1"/>
  </si>
  <si>
    <t>公益社団法人西部海難防止協会
福岡県北九州市門司区港町7-8</t>
    <rPh sb="0" eb="2">
      <t>コウエキ</t>
    </rPh>
    <rPh sb="2" eb="4">
      <t>シャダン</t>
    </rPh>
    <rPh sb="4" eb="6">
      <t>ホウジン</t>
    </rPh>
    <phoneticPr fontId="1"/>
  </si>
  <si>
    <t>公益財団法人防衛基盤整備協会
東京都新宿区四谷本塩町１５－９</t>
    <rPh sb="0" eb="2">
      <t>コウエキ</t>
    </rPh>
    <rPh sb="2" eb="4">
      <t>ザイダン</t>
    </rPh>
    <rPh sb="4" eb="6">
      <t>ホウジン</t>
    </rPh>
    <rPh sb="6" eb="8">
      <t>ボウエイ</t>
    </rPh>
    <rPh sb="21" eb="23">
      <t>ヨツヤ</t>
    </rPh>
    <phoneticPr fontId="1"/>
  </si>
  <si>
    <t>公益財団法人防衛基盤整備協会
東京都新宿区四谷本塩町１５－９</t>
    <rPh sb="0" eb="2">
      <t>コウエキ</t>
    </rPh>
    <rPh sb="2" eb="4">
      <t>ザイダン</t>
    </rPh>
    <rPh sb="4" eb="6">
      <t>ホウジン</t>
    </rPh>
    <rPh sb="6" eb="8">
      <t>ボウエイ</t>
    </rPh>
    <rPh sb="8" eb="10">
      <t>キバン</t>
    </rPh>
    <rPh sb="10" eb="12">
      <t>セイビ</t>
    </rPh>
    <rPh sb="12" eb="14">
      <t>キョウカイ</t>
    </rPh>
    <rPh sb="15" eb="18">
      <t>トウキョウト</t>
    </rPh>
    <rPh sb="18" eb="21">
      <t>シンジュクク</t>
    </rPh>
    <rPh sb="21" eb="23">
      <t>ヨツヤ</t>
    </rPh>
    <rPh sb="23" eb="24">
      <t>ホン</t>
    </rPh>
    <rPh sb="24" eb="25">
      <t>シオ</t>
    </rPh>
    <rPh sb="25" eb="26">
      <t>マチ</t>
    </rPh>
    <phoneticPr fontId="1"/>
  </si>
  <si>
    <t>指名競争入札</t>
    <rPh sb="0" eb="2">
      <t>シメイ</t>
    </rPh>
    <rPh sb="2" eb="4">
      <t>キョウソウ</t>
    </rPh>
    <rPh sb="4" eb="6">
      <t>ニュウサツ</t>
    </rPh>
    <phoneticPr fontId="1"/>
  </si>
  <si>
    <t>一般競争入札(総合評価方式)</t>
  </si>
  <si>
    <t>一般競争入札
（総合評価方式）</t>
    <phoneticPr fontId="8"/>
  </si>
  <si>
    <t>一般競争入札(総合評価方式)</t>
    <rPh sb="0" eb="2">
      <t>イッパン</t>
    </rPh>
    <rPh sb="2" eb="4">
      <t>キョウソウ</t>
    </rPh>
    <rPh sb="4" eb="6">
      <t>ニュウサツ</t>
    </rPh>
    <phoneticPr fontId="1"/>
  </si>
  <si>
    <t>指名競争入札(総合評価方式)</t>
  </si>
  <si>
    <t>一般競争入札
（総合評価方式）</t>
    <rPh sb="0" eb="2">
      <t>イッパン</t>
    </rPh>
    <rPh sb="2" eb="4">
      <t>キョウソウ</t>
    </rPh>
    <rPh sb="4" eb="6">
      <t>ニュウサツ</t>
    </rPh>
    <phoneticPr fontId="1"/>
  </si>
  <si>
    <t>中城湾港船舶航行安全対策検討業務
中城湾港新港地区内及び中城湾港付近海域
H29.4.5～H29.11.30
土木関係建設コンサルタント業務</t>
    <rPh sb="0" eb="2">
      <t>ナカグスク</t>
    </rPh>
    <rPh sb="2" eb="4">
      <t>ワンコウ</t>
    </rPh>
    <rPh sb="4" eb="6">
      <t>センパク</t>
    </rPh>
    <rPh sb="6" eb="8">
      <t>コウコウ</t>
    </rPh>
    <rPh sb="8" eb="10">
      <t>アンゼン</t>
    </rPh>
    <rPh sb="10" eb="12">
      <t>タイサク</t>
    </rPh>
    <rPh sb="12" eb="14">
      <t>ケントウ</t>
    </rPh>
    <rPh sb="14" eb="16">
      <t>ギョウム</t>
    </rPh>
    <phoneticPr fontId="8"/>
  </si>
  <si>
    <t>平良港船舶航行安全対策検討業務
平良港湾事務所
H29.9.5～H30.3.30
土木関係建設コンサルタント業務</t>
    <rPh sb="9" eb="11">
      <t>タイサク</t>
    </rPh>
    <phoneticPr fontId="1"/>
  </si>
  <si>
    <t>那覇空港滑走路増設事業船舶航行安全管理業務
那覇港内及び那覇港付近海域
H29.4.1～H30.3.31
土木関係建設コンサルタント業務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</si>
</sst>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11]ggge&quot;年&quot;m&quot;月&quot;d&quot;日&quot;;@"/>
    <numFmt numFmtId="165" formatCode="0_);[Red]\(0\)"/>
    <numFmt numFmtId="166" formatCode="0.0%"/>
    <numFmt numFmtId="167" formatCode="0_ "/>
    <numFmt numFmtId="168" formatCode="_-* #,##0_-;\-* #,##0_-;_-* &quot;-&quot;??_-;_-@_-"/>
    <numFmt numFmtId="169" formatCode="#,##0;[Red]#,##0"/>
    <numFmt numFmtId="170" formatCode="0.000%"/>
  </numFmts>
  <fonts count="14">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1"/>
      <name val="ＭＳ Ｐゴシック"/>
      <family val="3"/>
      <charset val="128"/>
    </font>
    <font>
      <sz val="11"/>
      <color theme="1"/>
      <name val="Calibri"/>
      <family val="3"/>
      <charset val="128"/>
      <scheme val="minor"/>
    </font>
    <font>
      <sz val="6"/>
      <name val="ＭＳ Ｐゴシック"/>
      <family val="3"/>
      <charset val="128"/>
    </font>
    <font>
      <sz val="9"/>
      <color theme="1"/>
      <name val="Calibri"/>
      <family val="3"/>
      <charset val="128"/>
      <scheme val="minor"/>
    </font>
    <font>
      <sz val="9"/>
      <name val="ＭＳ Ｐゴシック"/>
      <family val="3"/>
      <charset val="128"/>
    </font>
    <font>
      <sz val="9"/>
      <color theme="1"/>
      <name val="ＭＳ Ｐゴシック"/>
      <family val="3"/>
      <charset val="128"/>
    </font>
    <font>
      <sz val="11"/>
      <name val="Calibri"/>
      <family val="2"/>
      <charset val="128"/>
      <scheme val="minor"/>
    </font>
    <font>
      <sz val="11"/>
      <color theme="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top style="medium">
        <color indexed="64"/>
      </top>
      <bottom/>
      <diagonal/>
    </border>
    <border>
      <left style="thin">
        <color indexed="64"/>
      </left>
      <right/>
      <top/>
      <bottom style="thin">
        <color indexed="64"/>
      </bottom>
      <diagonal/>
    </border>
    <border>
      <left/>
      <right/>
      <top style="medium">
        <color indexed="64"/>
      </top>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7" fillId="0" borderId="0">
      <alignment vertical="center"/>
    </xf>
    <xf numFmtId="9" fontId="6" fillId="0" borderId="0" applyFont="0" applyFill="0" applyBorder="0" applyAlignment="0" applyProtection="0">
      <alignment vertical="center"/>
    </xf>
    <xf numFmtId="0" fontId="6" fillId="0" borderId="0">
      <alignment vertical="center"/>
    </xf>
    <xf numFmtId="38" fontId="7" fillId="0" borderId="0" applyFont="0" applyFill="0" applyBorder="0" applyAlignment="0" applyProtection="0">
      <alignment vertical="center"/>
    </xf>
    <xf numFmtId="38" fontId="6" fillId="0" borderId="0" applyFont="0" applyFill="0" applyBorder="0" applyAlignment="0" applyProtection="0">
      <alignment vertical="center"/>
    </xf>
    <xf numFmtId="0" fontId="13" fillId="0" borderId="0"/>
    <xf numFmtId="9" fontId="6" fillId="0" borderId="0" applyFont="0" applyFill="0" applyBorder="0" applyAlignment="0" applyProtection="0">
      <alignment vertical="center"/>
    </xf>
  </cellStyleXfs>
  <cellXfs count="78">
    <xf numFmtId="0" fontId="0" fillId="0" borderId="0" xfId="0">
      <alignment vertical="center"/>
    </xf>
    <xf numFmtId="0" fontId="2" fillId="0" borderId="0" xfId="0" applyFont="1">
      <alignment vertical="center"/>
    </xf>
    <xf numFmtId="0" fontId="9" fillId="0" borderId="0" xfId="0" applyFont="1">
      <alignment vertical="center"/>
    </xf>
    <xf numFmtId="0" fontId="12" fillId="0" borderId="0" xfId="0" applyFont="1" applyFill="1">
      <alignment vertical="center"/>
    </xf>
    <xf numFmtId="0" fontId="0" fillId="0" borderId="0" xfId="0"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3" fillId="0" borderId="2" xfId="0" applyFont="1" applyFill="1" applyBorder="1" applyAlignment="1">
      <alignment horizontal="center" vertical="top" wrapText="1"/>
    </xf>
    <xf numFmtId="0" fontId="10" fillId="0" borderId="1" xfId="0" applyFont="1" applyFill="1" applyBorder="1" applyAlignment="1" applyProtection="1">
      <alignment horizontal="left" vertical="top" wrapText="1"/>
      <protection locked="0"/>
    </xf>
    <xf numFmtId="164" fontId="10" fillId="0" borderId="1" xfId="0" applyNumberFormat="1" applyFont="1" applyFill="1" applyBorder="1" applyAlignment="1" applyProtection="1">
      <alignment horizontal="right" vertical="top"/>
      <protection locked="0"/>
    </xf>
    <xf numFmtId="167" fontId="4" fillId="0" borderId="1" xfId="0" applyNumberFormat="1" applyFont="1" applyFill="1" applyBorder="1" applyAlignment="1">
      <alignment horizontal="right" vertical="top"/>
    </xf>
    <xf numFmtId="0" fontId="4" fillId="0" borderId="1" xfId="0" applyFont="1" applyFill="1" applyBorder="1" applyAlignment="1">
      <alignment horizontal="center" vertical="top"/>
    </xf>
    <xf numFmtId="166" fontId="4" fillId="0" borderId="1" xfId="0" applyNumberFormat="1" applyFont="1" applyFill="1" applyBorder="1" applyAlignment="1">
      <alignment horizontal="right" vertical="top"/>
    </xf>
    <xf numFmtId="0" fontId="4" fillId="0" borderId="1" xfId="0" applyFont="1" applyFill="1" applyBorder="1" applyAlignment="1">
      <alignment horizontal="right" vertical="top"/>
    </xf>
    <xf numFmtId="0" fontId="4" fillId="0" borderId="2" xfId="0" applyFont="1" applyFill="1" applyBorder="1" applyAlignment="1">
      <alignment horizontal="center" vertical="top" wrapText="1"/>
    </xf>
    <xf numFmtId="164" fontId="10" fillId="0" borderId="1" xfId="0" applyNumberFormat="1" applyFont="1" applyFill="1" applyBorder="1" applyAlignment="1" applyProtection="1">
      <alignment horizontal="right" vertical="top" shrinkToFit="1"/>
      <protection locked="0"/>
    </xf>
    <xf numFmtId="0" fontId="4" fillId="0" borderId="2" xfId="0" applyFont="1" applyFill="1" applyBorder="1" applyAlignment="1">
      <alignment horizontal="center" vertical="top"/>
    </xf>
    <xf numFmtId="165" fontId="4" fillId="0" borderId="1" xfId="0" applyNumberFormat="1" applyFont="1" applyFill="1" applyBorder="1" applyAlignment="1">
      <alignment horizontal="right" vertical="top"/>
    </xf>
    <xf numFmtId="0" fontId="4" fillId="0" borderId="1" xfId="5" applyFont="1" applyFill="1" applyBorder="1" applyAlignment="1">
      <alignment horizontal="center" vertical="top" wrapText="1"/>
    </xf>
    <xf numFmtId="166" fontId="4" fillId="0" borderId="1" xfId="5" applyNumberFormat="1" applyFont="1" applyFill="1" applyBorder="1" applyAlignment="1">
      <alignment horizontal="right" vertical="top" wrapText="1"/>
    </xf>
    <xf numFmtId="170" fontId="4" fillId="0" borderId="1" xfId="5" applyNumberFormat="1" applyFont="1" applyFill="1" applyBorder="1" applyAlignment="1">
      <alignment horizontal="center" vertical="top" wrapText="1"/>
    </xf>
    <xf numFmtId="166" fontId="4" fillId="0" borderId="1" xfId="5" applyNumberFormat="1" applyFont="1" applyFill="1" applyBorder="1" applyAlignment="1">
      <alignment horizontal="center" vertical="top" wrapText="1"/>
    </xf>
    <xf numFmtId="3" fontId="4" fillId="0" borderId="1" xfId="5" applyNumberFormat="1" applyFont="1" applyFill="1" applyBorder="1" applyAlignment="1">
      <alignment horizontal="right" vertical="top" wrapText="1"/>
    </xf>
    <xf numFmtId="0" fontId="4" fillId="0" borderId="1" xfId="0" applyFont="1" applyFill="1" applyBorder="1" applyAlignment="1" applyProtection="1">
      <alignment horizontal="left" vertical="top" wrapText="1" shrinkToFit="1"/>
      <protection locked="0"/>
    </xf>
    <xf numFmtId="14" fontId="4" fillId="0" borderId="1" xfId="0" applyNumberFormat="1" applyFont="1" applyFill="1" applyBorder="1" applyAlignment="1" applyProtection="1">
      <alignment horizontal="left" vertical="top" wrapText="1"/>
      <protection locked="0"/>
    </xf>
    <xf numFmtId="164" fontId="4" fillId="0" borderId="1" xfId="0" applyNumberFormat="1" applyFont="1" applyFill="1" applyBorder="1" applyAlignment="1" applyProtection="1">
      <alignment horizontal="right" vertical="top"/>
      <protection locked="0"/>
    </xf>
    <xf numFmtId="0" fontId="4" fillId="0" borderId="1" xfId="0" applyFont="1" applyFill="1" applyBorder="1" applyAlignment="1" applyProtection="1">
      <alignment horizontal="left" vertical="top" wrapText="1"/>
      <protection locked="0"/>
    </xf>
    <xf numFmtId="165" fontId="4" fillId="0" borderId="1" xfId="0" applyNumberFormat="1" applyFont="1" applyFill="1" applyBorder="1" applyAlignment="1" applyProtection="1">
      <alignment horizontal="right" vertical="top" wrapText="1"/>
      <protection locked="0"/>
    </xf>
    <xf numFmtId="0" fontId="4" fillId="0" borderId="1" xfId="0" applyFont="1" applyFill="1" applyBorder="1" applyAlignment="1" applyProtection="1">
      <alignment horizontal="center" vertical="top" wrapText="1"/>
      <protection locked="0"/>
    </xf>
    <xf numFmtId="38" fontId="4" fillId="0" borderId="1" xfId="1" applyFont="1" applyFill="1" applyBorder="1" applyAlignment="1" applyProtection="1">
      <alignment horizontal="right" vertical="top" shrinkToFit="1"/>
      <protection locked="0"/>
    </xf>
    <xf numFmtId="166" fontId="4" fillId="0" borderId="1" xfId="2" applyNumberFormat="1" applyFont="1" applyFill="1" applyBorder="1" applyAlignment="1" applyProtection="1">
      <alignment horizontal="right" vertical="top"/>
    </xf>
    <xf numFmtId="0" fontId="4" fillId="0" borderId="1" xfId="0" applyFont="1" applyFill="1" applyBorder="1" applyAlignment="1" applyProtection="1">
      <alignment horizontal="center" vertical="top"/>
      <protection locked="0"/>
    </xf>
    <xf numFmtId="165" fontId="4" fillId="0" borderId="1" xfId="0" applyNumberFormat="1" applyFont="1" applyFill="1" applyBorder="1" applyAlignment="1" applyProtection="1">
      <alignment horizontal="right" vertical="top"/>
      <protection locked="0"/>
    </xf>
    <xf numFmtId="166" fontId="4" fillId="0" borderId="1" xfId="2" applyNumberFormat="1" applyFont="1" applyFill="1" applyBorder="1" applyAlignment="1" applyProtection="1">
      <alignment horizontal="right" vertical="top"/>
      <protection locked="0"/>
    </xf>
    <xf numFmtId="164" fontId="10" fillId="0" borderId="1" xfId="0" applyNumberFormat="1" applyFont="1" applyFill="1" applyBorder="1" applyAlignment="1" applyProtection="1">
      <alignment horizontal="right" vertical="top" wrapText="1"/>
      <protection locked="0"/>
    </xf>
    <xf numFmtId="38" fontId="10" fillId="0" borderId="1" xfId="1" applyFont="1" applyFill="1" applyBorder="1" applyAlignment="1" applyProtection="1">
      <alignment horizontal="right" vertical="top" shrinkToFit="1"/>
      <protection locked="0"/>
    </xf>
    <xf numFmtId="0" fontId="4" fillId="0" borderId="3" xfId="0" applyFont="1" applyFill="1" applyBorder="1" applyAlignment="1">
      <alignment horizontal="center" vertical="top"/>
    </xf>
    <xf numFmtId="165" fontId="4" fillId="0" borderId="4" xfId="0" applyNumberFormat="1" applyFont="1" applyFill="1" applyBorder="1" applyAlignment="1">
      <alignment horizontal="right" vertical="top"/>
    </xf>
    <xf numFmtId="169" fontId="4" fillId="0" borderId="4" xfId="0" applyNumberFormat="1" applyFont="1" applyFill="1" applyBorder="1" applyAlignment="1">
      <alignment horizontal="center" vertical="top" wrapText="1"/>
    </xf>
    <xf numFmtId="166" fontId="4" fillId="0" borderId="4" xfId="0" applyNumberFormat="1" applyFont="1" applyFill="1" applyBorder="1" applyAlignment="1">
      <alignment horizontal="right" vertical="top"/>
    </xf>
    <xf numFmtId="0" fontId="4" fillId="0" borderId="4" xfId="0" applyFont="1" applyFill="1" applyBorder="1" applyAlignment="1">
      <alignment horizontal="center" vertical="top"/>
    </xf>
    <xf numFmtId="0" fontId="4" fillId="0" borderId="4" xfId="0" applyFont="1" applyFill="1" applyBorder="1" applyAlignment="1">
      <alignment horizontal="right" vertical="top"/>
    </xf>
    <xf numFmtId="0" fontId="0" fillId="0" borderId="0" xfId="0" applyAlignment="1">
      <alignment horizontal="left" vertical="center"/>
    </xf>
    <xf numFmtId="0" fontId="4" fillId="0" borderId="7" xfId="0" applyFont="1" applyFill="1" applyBorder="1" applyAlignment="1">
      <alignment horizontal="left" vertical="top"/>
    </xf>
    <xf numFmtId="0" fontId="0" fillId="0" borderId="0" xfId="0" applyBorder="1" applyAlignment="1">
      <alignment horizontal="left" vertical="center"/>
    </xf>
    <xf numFmtId="164" fontId="4" fillId="0" borderId="1" xfId="0" applyNumberFormat="1" applyFont="1" applyFill="1" applyBorder="1" applyAlignment="1">
      <alignment horizontal="right" vertical="top"/>
    </xf>
    <xf numFmtId="38" fontId="4" fillId="0" borderId="1" xfId="1" applyFont="1" applyFill="1" applyBorder="1" applyAlignment="1">
      <alignment horizontal="right" vertical="top"/>
    </xf>
    <xf numFmtId="38" fontId="4" fillId="0" borderId="1" xfId="0" applyNumberFormat="1" applyFont="1" applyFill="1" applyBorder="1" applyAlignment="1">
      <alignment horizontal="right" vertical="top"/>
    </xf>
    <xf numFmtId="38" fontId="4" fillId="0" borderId="1" xfId="1" applyNumberFormat="1" applyFont="1" applyFill="1" applyBorder="1" applyAlignment="1">
      <alignment horizontal="right" vertical="top"/>
    </xf>
    <xf numFmtId="0" fontId="4" fillId="0" borderId="7" xfId="0" applyFont="1" applyFill="1" applyBorder="1" applyAlignment="1" applyProtection="1">
      <alignment horizontal="left" vertical="top"/>
      <protection locked="0"/>
    </xf>
    <xf numFmtId="0" fontId="4" fillId="0" borderId="7" xfId="0" applyFont="1" applyFill="1" applyBorder="1" applyAlignment="1" applyProtection="1">
      <alignment horizontal="left" vertical="top" wrapText="1"/>
      <protection locked="0"/>
    </xf>
    <xf numFmtId="0" fontId="4" fillId="0" borderId="4" xfId="0" applyFont="1" applyFill="1" applyBorder="1" applyAlignment="1">
      <alignment horizontal="left" vertical="top" wrapText="1"/>
    </xf>
    <xf numFmtId="168" fontId="10" fillId="0" borderId="1" xfId="1" applyNumberFormat="1" applyFont="1" applyFill="1" applyBorder="1" applyAlignment="1" applyProtection="1">
      <alignment horizontal="right" vertical="top"/>
      <protection locked="0"/>
    </xf>
    <xf numFmtId="164" fontId="4" fillId="0" borderId="1" xfId="5" applyNumberFormat="1" applyFont="1" applyFill="1" applyBorder="1" applyAlignment="1">
      <alignment horizontal="right" vertical="top" wrapText="1"/>
    </xf>
    <xf numFmtId="164" fontId="4" fillId="0" borderId="4" xfId="0" applyNumberFormat="1" applyFont="1" applyFill="1" applyBorder="1" applyAlignment="1">
      <alignment horizontal="right" vertical="top" wrapText="1"/>
    </xf>
    <xf numFmtId="38" fontId="4" fillId="0" borderId="4" xfId="0" applyNumberFormat="1" applyFont="1" applyFill="1" applyBorder="1" applyAlignment="1">
      <alignment horizontal="right" vertical="top"/>
    </xf>
    <xf numFmtId="0" fontId="4" fillId="0" borderId="1" xfId="5" applyFont="1" applyFill="1" applyBorder="1" applyAlignment="1">
      <alignment horizontal="left" vertical="top" wrapText="1"/>
    </xf>
    <xf numFmtId="0" fontId="2" fillId="0" borderId="0" xfId="0" applyFont="1" applyBorder="1" applyAlignment="1">
      <alignment horizontal="left" vertical="center"/>
    </xf>
    <xf numFmtId="38" fontId="4" fillId="0" borderId="1" xfId="5" applyNumberFormat="1" applyFont="1" applyFill="1" applyBorder="1" applyAlignment="1">
      <alignment horizontal="right" vertical="top" wrapText="1"/>
    </xf>
    <xf numFmtId="0" fontId="4" fillId="0" borderId="7" xfId="5" applyFont="1" applyFill="1" applyBorder="1" applyAlignment="1">
      <alignment horizontal="left" vertical="top" wrapText="1"/>
    </xf>
    <xf numFmtId="0" fontId="4" fillId="0" borderId="8" xfId="0" applyFont="1" applyFill="1" applyBorder="1" applyAlignment="1">
      <alignment horizontal="left" vertical="top"/>
    </xf>
    <xf numFmtId="0" fontId="0" fillId="0" borderId="0" xfId="0" applyAlignment="1">
      <alignment horizontal="center" vertical="center" wrapText="1"/>
    </xf>
    <xf numFmtId="0" fontId="3"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0"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0" fillId="0" borderId="16" xfId="0" applyBorder="1" applyAlignment="1">
      <alignment vertical="center" wrapText="1"/>
    </xf>
    <xf numFmtId="0" fontId="4" fillId="0" borderId="17" xfId="0" applyFont="1" applyFill="1" applyBorder="1" applyAlignment="1">
      <alignment horizontal="center" vertical="center" wrapText="1"/>
    </xf>
    <xf numFmtId="0" fontId="0" fillId="0" borderId="18" xfId="0" applyBorder="1" applyAlignment="1">
      <alignment vertical="center" wrapText="1"/>
    </xf>
    <xf numFmtId="0" fontId="0" fillId="0" borderId="19" xfId="0" applyBorder="1" applyAlignment="1">
      <alignment vertical="center" wrapText="1"/>
    </xf>
  </cellXfs>
  <cellStyles count="10">
    <cellStyle name="Comma [0]" xfId="1" builtinId="6"/>
    <cellStyle name="Normal" xfId="0" builtinId="0"/>
    <cellStyle name="Percent" xfId="2" builtinId="5"/>
    <cellStyle name="パーセント 2" xfId="9" xr:uid="{00000000-0005-0000-0000-000001000000}"/>
    <cellStyle name="パーセント 3" xfId="4" xr:uid="{00000000-0005-0000-0000-000002000000}"/>
    <cellStyle name="桁区切り 2" xfId="7" xr:uid="{00000000-0005-0000-0000-000004000000}"/>
    <cellStyle name="桁区切り 4 2 2" xfId="6" xr:uid="{00000000-0005-0000-0000-000005000000}"/>
    <cellStyle name="標準 2" xfId="5" xr:uid="{00000000-0005-0000-0000-000007000000}"/>
    <cellStyle name="標準 3" xfId="3" xr:uid="{00000000-0005-0000-0000-000008000000}"/>
    <cellStyle name="標準 8" xfId="8"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672663</xdr:colOff>
      <xdr:row>0</xdr:row>
      <xdr:rowOff>86015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419104" y="8601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twoCellAnchor editAs="oneCell">
    <xdr:from>
      <xdr:col>1</xdr:col>
      <xdr:colOff>0</xdr:colOff>
      <xdr:row>7</xdr:row>
      <xdr:rowOff>0</xdr:rowOff>
    </xdr:from>
    <xdr:to>
      <xdr:col>1</xdr:col>
      <xdr:colOff>304800</xdr:colOff>
      <xdr:row>7</xdr:row>
      <xdr:rowOff>1193409</xdr:rowOff>
    </xdr:to>
    <xdr:sp macro="" textlink="">
      <xdr:nvSpPr>
        <xdr:cNvPr id="3" name="dialog_image" descr="兵庫県美方郡新温泉町芦屋３３８番地の１">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790575" y="1819275"/>
          <a:ext cx="304800" cy="11362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5"/>
  <sheetViews>
    <sheetView tabSelected="1" view="pageBreakPreview" zoomScaleNormal="100" zoomScaleSheetLayoutView="100" workbookViewId="0">
      <selection activeCell="M3" sqref="M3:M4"/>
    </sheetView>
  </sheetViews>
  <sheetFormatPr baseColWidth="10" defaultColWidth="8.83203125" defaultRowHeight="15"/>
  <cols>
    <col min="1" max="1" width="9" style="4" customWidth="1"/>
    <col min="2" max="2" width="17.6640625" style="45" customWidth="1"/>
    <col min="3" max="3" width="17.5" style="45" customWidth="1"/>
    <col min="4" max="4" width="15.5" style="7" customWidth="1"/>
    <col min="5" max="5" width="14" style="45" customWidth="1"/>
    <col min="6" max="6" width="16.1640625" style="7" customWidth="1"/>
    <col min="7" max="7" width="14" style="4" customWidth="1"/>
    <col min="8" max="9" width="14" style="7" customWidth="1"/>
    <col min="10" max="10" width="7.5" style="7" customWidth="1"/>
    <col min="11" max="12" width="11.6640625" style="4" customWidth="1"/>
    <col min="13" max="13" width="11.6640625" style="7" customWidth="1"/>
    <col min="14" max="14" width="11.6640625" style="45" customWidth="1"/>
    <col min="15" max="15" width="3.5" customWidth="1"/>
  </cols>
  <sheetData>
    <row r="1" spans="1:15" ht="32.25" customHeight="1">
      <c r="A1" s="64" t="s">
        <v>14</v>
      </c>
      <c r="B1" s="64"/>
      <c r="C1" s="64"/>
      <c r="D1" s="64"/>
      <c r="E1" s="64"/>
      <c r="F1" s="64"/>
      <c r="G1" s="64"/>
      <c r="H1" s="64"/>
      <c r="I1" s="64"/>
      <c r="J1" s="64"/>
      <c r="K1" s="64"/>
      <c r="L1" s="64"/>
      <c r="M1" s="64"/>
      <c r="N1" s="64"/>
    </row>
    <row r="2" spans="1:15" ht="16" thickBot="1"/>
    <row r="3" spans="1:15" ht="68" customHeight="1">
      <c r="A3" s="65" t="s">
        <v>19</v>
      </c>
      <c r="B3" s="67" t="s">
        <v>8</v>
      </c>
      <c r="C3" s="69" t="s">
        <v>0</v>
      </c>
      <c r="D3" s="69" t="s">
        <v>1</v>
      </c>
      <c r="E3" s="69" t="s">
        <v>16</v>
      </c>
      <c r="F3" s="69" t="s">
        <v>15</v>
      </c>
      <c r="G3" s="69" t="s">
        <v>2</v>
      </c>
      <c r="H3" s="69" t="s">
        <v>3</v>
      </c>
      <c r="I3" s="69" t="s">
        <v>4</v>
      </c>
      <c r="J3" s="69" t="s">
        <v>5</v>
      </c>
      <c r="K3" s="73" t="s">
        <v>7</v>
      </c>
      <c r="L3" s="75" t="s">
        <v>18</v>
      </c>
      <c r="M3" s="67" t="s">
        <v>9</v>
      </c>
      <c r="N3" s="71" t="s">
        <v>6</v>
      </c>
    </row>
    <row r="4" spans="1:15" ht="29.5" customHeight="1">
      <c r="A4" s="66"/>
      <c r="B4" s="68"/>
      <c r="C4" s="70"/>
      <c r="D4" s="70"/>
      <c r="E4" s="70"/>
      <c r="F4" s="70"/>
      <c r="G4" s="70"/>
      <c r="H4" s="70"/>
      <c r="I4" s="70"/>
      <c r="J4" s="70"/>
      <c r="K4" s="74"/>
      <c r="L4" s="76"/>
      <c r="M4" s="77"/>
      <c r="N4" s="72"/>
    </row>
    <row r="5" spans="1:15" ht="116.5" customHeight="1">
      <c r="A5" s="10" t="s">
        <v>106</v>
      </c>
      <c r="B5" s="11" t="s">
        <v>132</v>
      </c>
      <c r="C5" s="11" t="s">
        <v>20</v>
      </c>
      <c r="D5" s="12">
        <v>42828</v>
      </c>
      <c r="E5" s="11" t="s">
        <v>107</v>
      </c>
      <c r="F5" s="13">
        <v>5290805003008</v>
      </c>
      <c r="G5" s="14" t="s">
        <v>124</v>
      </c>
      <c r="H5" s="55">
        <v>69682596</v>
      </c>
      <c r="I5" s="55">
        <v>66204000</v>
      </c>
      <c r="J5" s="15">
        <f>I5/H5</f>
        <v>0.95007941437773069</v>
      </c>
      <c r="K5" s="14" t="s">
        <v>13</v>
      </c>
      <c r="L5" s="14" t="s">
        <v>17</v>
      </c>
      <c r="M5" s="16">
        <v>1</v>
      </c>
      <c r="N5" s="46"/>
      <c r="O5" s="1"/>
    </row>
    <row r="6" spans="1:15" ht="116.5" customHeight="1">
      <c r="A6" s="17" t="s">
        <v>106</v>
      </c>
      <c r="B6" s="11" t="s">
        <v>130</v>
      </c>
      <c r="C6" s="11" t="s">
        <v>21</v>
      </c>
      <c r="D6" s="12">
        <v>42829</v>
      </c>
      <c r="E6" s="11" t="s">
        <v>108</v>
      </c>
      <c r="F6" s="13">
        <v>5290805003008</v>
      </c>
      <c r="G6" s="14" t="s">
        <v>124</v>
      </c>
      <c r="H6" s="55">
        <v>15853818</v>
      </c>
      <c r="I6" s="55">
        <v>15552000</v>
      </c>
      <c r="J6" s="15">
        <f>I6/H6</f>
        <v>0.98096244071932703</v>
      </c>
      <c r="K6" s="14" t="s">
        <v>13</v>
      </c>
      <c r="L6" s="14" t="s">
        <v>17</v>
      </c>
      <c r="M6" s="16">
        <v>1</v>
      </c>
      <c r="N6" s="46"/>
      <c r="O6" s="2"/>
    </row>
    <row r="7" spans="1:15" ht="116.5" customHeight="1">
      <c r="A7" s="17" t="s">
        <v>106</v>
      </c>
      <c r="B7" s="11" t="s">
        <v>131</v>
      </c>
      <c r="C7" s="11" t="s">
        <v>22</v>
      </c>
      <c r="D7" s="18">
        <v>42982</v>
      </c>
      <c r="E7" s="11" t="s">
        <v>108</v>
      </c>
      <c r="F7" s="13">
        <v>5290805003008</v>
      </c>
      <c r="G7" s="14" t="s">
        <v>124</v>
      </c>
      <c r="H7" s="55">
        <v>15560071</v>
      </c>
      <c r="I7" s="55">
        <v>15400800</v>
      </c>
      <c r="J7" s="15">
        <f>I7/H7</f>
        <v>0.98976412125625901</v>
      </c>
      <c r="K7" s="14" t="s">
        <v>13</v>
      </c>
      <c r="L7" s="14" t="s">
        <v>17</v>
      </c>
      <c r="M7" s="16">
        <v>1</v>
      </c>
      <c r="N7" s="46"/>
      <c r="O7" s="2"/>
    </row>
    <row r="8" spans="1:15" ht="100.75" customHeight="1">
      <c r="A8" s="19" t="s">
        <v>25</v>
      </c>
      <c r="B8" s="59" t="s">
        <v>26</v>
      </c>
      <c r="C8" s="59" t="s">
        <v>27</v>
      </c>
      <c r="D8" s="56">
        <v>42998</v>
      </c>
      <c r="E8" s="59" t="s">
        <v>28</v>
      </c>
      <c r="F8" s="20">
        <v>2290005005245</v>
      </c>
      <c r="G8" s="21" t="s">
        <v>55</v>
      </c>
      <c r="H8" s="61">
        <v>10767600</v>
      </c>
      <c r="I8" s="61">
        <v>7344000</v>
      </c>
      <c r="J8" s="22">
        <v>0.68200000000000005</v>
      </c>
      <c r="K8" s="23" t="s">
        <v>24</v>
      </c>
      <c r="L8" s="24" t="s">
        <v>17</v>
      </c>
      <c r="M8" s="25">
        <v>8</v>
      </c>
      <c r="N8" s="62"/>
    </row>
    <row r="9" spans="1:15" ht="100.75" customHeight="1">
      <c r="A9" s="19" t="s">
        <v>30</v>
      </c>
      <c r="B9" s="26" t="s">
        <v>31</v>
      </c>
      <c r="C9" s="27" t="s">
        <v>32</v>
      </c>
      <c r="D9" s="28">
        <v>42828</v>
      </c>
      <c r="E9" s="29" t="s">
        <v>109</v>
      </c>
      <c r="F9" s="30">
        <v>1020005009686</v>
      </c>
      <c r="G9" s="31" t="s">
        <v>127</v>
      </c>
      <c r="H9" s="32">
        <v>52675088</v>
      </c>
      <c r="I9" s="32">
        <v>49356000</v>
      </c>
      <c r="J9" s="33">
        <f>I9/H9</f>
        <v>0.93698941708459982</v>
      </c>
      <c r="K9" s="34" t="s">
        <v>13</v>
      </c>
      <c r="L9" s="34" t="s">
        <v>17</v>
      </c>
      <c r="M9" s="35">
        <v>1</v>
      </c>
      <c r="N9" s="53" t="s">
        <v>33</v>
      </c>
    </row>
    <row r="10" spans="1:15" ht="100.75" customHeight="1">
      <c r="A10" s="19" t="s">
        <v>30</v>
      </c>
      <c r="B10" s="26" t="s">
        <v>34</v>
      </c>
      <c r="C10" s="27" t="s">
        <v>35</v>
      </c>
      <c r="D10" s="28">
        <v>42828</v>
      </c>
      <c r="E10" s="29" t="s">
        <v>110</v>
      </c>
      <c r="F10" s="30">
        <v>6013305001887</v>
      </c>
      <c r="G10" s="31" t="s">
        <v>128</v>
      </c>
      <c r="H10" s="32">
        <v>29829600</v>
      </c>
      <c r="I10" s="32">
        <v>29678400</v>
      </c>
      <c r="J10" s="36">
        <v>0.99493120926864587</v>
      </c>
      <c r="K10" s="34" t="s">
        <v>24</v>
      </c>
      <c r="L10" s="34" t="s">
        <v>17</v>
      </c>
      <c r="M10" s="35">
        <v>1</v>
      </c>
      <c r="N10" s="53" t="s">
        <v>36</v>
      </c>
    </row>
    <row r="11" spans="1:15" ht="100.75" customHeight="1">
      <c r="A11" s="19" t="s">
        <v>30</v>
      </c>
      <c r="B11" s="26" t="s">
        <v>37</v>
      </c>
      <c r="C11" s="29" t="s">
        <v>38</v>
      </c>
      <c r="D11" s="28">
        <v>42828</v>
      </c>
      <c r="E11" s="29" t="s">
        <v>111</v>
      </c>
      <c r="F11" s="30">
        <v>2290005005245</v>
      </c>
      <c r="G11" s="31" t="s">
        <v>128</v>
      </c>
      <c r="H11" s="32">
        <v>27334800</v>
      </c>
      <c r="I11" s="32">
        <v>23004000</v>
      </c>
      <c r="J11" s="36">
        <v>0.84156459897273805</v>
      </c>
      <c r="K11" s="34" t="s">
        <v>12</v>
      </c>
      <c r="L11" s="34" t="s">
        <v>17</v>
      </c>
      <c r="M11" s="35">
        <v>3</v>
      </c>
      <c r="N11" s="53" t="s">
        <v>39</v>
      </c>
    </row>
    <row r="12" spans="1:15" ht="100.75" customHeight="1">
      <c r="A12" s="19" t="s">
        <v>30</v>
      </c>
      <c r="B12" s="26" t="s">
        <v>40</v>
      </c>
      <c r="C12" s="29" t="s">
        <v>41</v>
      </c>
      <c r="D12" s="28">
        <v>42828</v>
      </c>
      <c r="E12" s="29" t="s">
        <v>111</v>
      </c>
      <c r="F12" s="30">
        <v>2290005005245</v>
      </c>
      <c r="G12" s="31" t="s">
        <v>128</v>
      </c>
      <c r="H12" s="32">
        <v>22960800</v>
      </c>
      <c r="I12" s="32">
        <v>19764000</v>
      </c>
      <c r="J12" s="36">
        <v>0.86077140169332078</v>
      </c>
      <c r="K12" s="34" t="s">
        <v>12</v>
      </c>
      <c r="L12" s="34" t="s">
        <v>17</v>
      </c>
      <c r="M12" s="35">
        <v>5</v>
      </c>
      <c r="N12" s="53" t="s">
        <v>42</v>
      </c>
    </row>
    <row r="13" spans="1:15" ht="100.75" customHeight="1">
      <c r="A13" s="19" t="s">
        <v>30</v>
      </c>
      <c r="B13" s="26" t="s">
        <v>43</v>
      </c>
      <c r="C13" s="29" t="s">
        <v>44</v>
      </c>
      <c r="D13" s="28">
        <v>42828</v>
      </c>
      <c r="E13" s="29" t="s">
        <v>112</v>
      </c>
      <c r="F13" s="30">
        <v>5290805003008</v>
      </c>
      <c r="G13" s="31" t="s">
        <v>127</v>
      </c>
      <c r="H13" s="32">
        <v>20234047</v>
      </c>
      <c r="I13" s="32">
        <v>19116000</v>
      </c>
      <c r="J13" s="36">
        <v>0.94474427187008114</v>
      </c>
      <c r="K13" s="34" t="s">
        <v>13</v>
      </c>
      <c r="L13" s="34" t="s">
        <v>17</v>
      </c>
      <c r="M13" s="35">
        <v>1</v>
      </c>
      <c r="N13" s="53" t="s">
        <v>45</v>
      </c>
    </row>
    <row r="14" spans="1:15" ht="100.75" customHeight="1">
      <c r="A14" s="19" t="s">
        <v>30</v>
      </c>
      <c r="B14" s="26" t="s">
        <v>46</v>
      </c>
      <c r="C14" s="29" t="s">
        <v>47</v>
      </c>
      <c r="D14" s="28">
        <v>42828</v>
      </c>
      <c r="E14" s="29" t="s">
        <v>111</v>
      </c>
      <c r="F14" s="30">
        <v>2290005005245</v>
      </c>
      <c r="G14" s="31" t="s">
        <v>128</v>
      </c>
      <c r="H14" s="32">
        <v>19947600</v>
      </c>
      <c r="I14" s="32">
        <v>17064000</v>
      </c>
      <c r="J14" s="36">
        <v>0.85544125609095834</v>
      </c>
      <c r="K14" s="34" t="s">
        <v>12</v>
      </c>
      <c r="L14" s="34" t="s">
        <v>17</v>
      </c>
      <c r="M14" s="35">
        <v>3</v>
      </c>
      <c r="N14" s="53" t="s">
        <v>48</v>
      </c>
    </row>
    <row r="15" spans="1:15" ht="100.75" customHeight="1">
      <c r="A15" s="19" t="s">
        <v>30</v>
      </c>
      <c r="B15" s="26" t="s">
        <v>49</v>
      </c>
      <c r="C15" s="29" t="s">
        <v>47</v>
      </c>
      <c r="D15" s="28">
        <v>42828</v>
      </c>
      <c r="E15" s="29" t="s">
        <v>111</v>
      </c>
      <c r="F15" s="30">
        <v>2290005005245</v>
      </c>
      <c r="G15" s="31" t="s">
        <v>128</v>
      </c>
      <c r="H15" s="32">
        <v>19472400</v>
      </c>
      <c r="I15" s="32">
        <v>16092000</v>
      </c>
      <c r="J15" s="36">
        <v>0.82640044370493626</v>
      </c>
      <c r="K15" s="34" t="s">
        <v>12</v>
      </c>
      <c r="L15" s="34" t="s">
        <v>17</v>
      </c>
      <c r="M15" s="35">
        <v>5</v>
      </c>
      <c r="N15" s="53" t="s">
        <v>50</v>
      </c>
    </row>
    <row r="16" spans="1:15" ht="100.75" customHeight="1">
      <c r="A16" s="19" t="s">
        <v>30</v>
      </c>
      <c r="B16" s="26" t="s">
        <v>51</v>
      </c>
      <c r="C16" s="29" t="s">
        <v>47</v>
      </c>
      <c r="D16" s="28">
        <v>42828</v>
      </c>
      <c r="E16" s="29" t="s">
        <v>111</v>
      </c>
      <c r="F16" s="30">
        <v>2290005005245</v>
      </c>
      <c r="G16" s="31" t="s">
        <v>128</v>
      </c>
      <c r="H16" s="32">
        <v>17226000</v>
      </c>
      <c r="I16" s="32">
        <v>15336000</v>
      </c>
      <c r="J16" s="36">
        <v>0.89028213166144199</v>
      </c>
      <c r="K16" s="34" t="s">
        <v>12</v>
      </c>
      <c r="L16" s="34" t="s">
        <v>17</v>
      </c>
      <c r="M16" s="35">
        <v>4</v>
      </c>
      <c r="N16" s="53" t="s">
        <v>52</v>
      </c>
    </row>
    <row r="17" spans="1:14" ht="100.75" customHeight="1">
      <c r="A17" s="19" t="s">
        <v>30</v>
      </c>
      <c r="B17" s="26" t="s">
        <v>53</v>
      </c>
      <c r="C17" s="29" t="s">
        <v>54</v>
      </c>
      <c r="D17" s="28">
        <v>42828</v>
      </c>
      <c r="E17" s="29" t="s">
        <v>111</v>
      </c>
      <c r="F17" s="30">
        <v>2290005005245</v>
      </c>
      <c r="G17" s="31" t="s">
        <v>55</v>
      </c>
      <c r="H17" s="32">
        <v>14364000</v>
      </c>
      <c r="I17" s="32">
        <v>11761200</v>
      </c>
      <c r="J17" s="36">
        <v>0.81879699248120297</v>
      </c>
      <c r="K17" s="34" t="s">
        <v>12</v>
      </c>
      <c r="L17" s="34" t="s">
        <v>17</v>
      </c>
      <c r="M17" s="35">
        <v>4</v>
      </c>
      <c r="N17" s="53" t="s">
        <v>56</v>
      </c>
    </row>
    <row r="18" spans="1:14" ht="100.75" customHeight="1">
      <c r="A18" s="19" t="s">
        <v>30</v>
      </c>
      <c r="B18" s="26" t="s">
        <v>57</v>
      </c>
      <c r="C18" s="29" t="s">
        <v>47</v>
      </c>
      <c r="D18" s="28">
        <v>42828</v>
      </c>
      <c r="E18" s="29" t="s">
        <v>111</v>
      </c>
      <c r="F18" s="30">
        <v>2290005005245</v>
      </c>
      <c r="G18" s="31" t="s">
        <v>128</v>
      </c>
      <c r="H18" s="32">
        <v>8100000</v>
      </c>
      <c r="I18" s="32">
        <v>7344000</v>
      </c>
      <c r="J18" s="36">
        <v>0.90666666666666662</v>
      </c>
      <c r="K18" s="34" t="s">
        <v>12</v>
      </c>
      <c r="L18" s="34" t="s">
        <v>17</v>
      </c>
      <c r="M18" s="35">
        <v>5</v>
      </c>
      <c r="N18" s="53" t="s">
        <v>58</v>
      </c>
    </row>
    <row r="19" spans="1:14" ht="100.75" customHeight="1">
      <c r="A19" s="19" t="s">
        <v>30</v>
      </c>
      <c r="B19" s="26" t="s">
        <v>59</v>
      </c>
      <c r="C19" s="29" t="s">
        <v>60</v>
      </c>
      <c r="D19" s="28">
        <v>42830</v>
      </c>
      <c r="E19" s="29" t="s">
        <v>112</v>
      </c>
      <c r="F19" s="30">
        <v>5290805003008</v>
      </c>
      <c r="G19" s="31" t="s">
        <v>127</v>
      </c>
      <c r="H19" s="32">
        <v>50911876</v>
      </c>
      <c r="I19" s="32">
        <v>50760000</v>
      </c>
      <c r="J19" s="36">
        <v>0.99701688462629035</v>
      </c>
      <c r="K19" s="34" t="s">
        <v>13</v>
      </c>
      <c r="L19" s="34" t="s">
        <v>17</v>
      </c>
      <c r="M19" s="35">
        <v>1</v>
      </c>
      <c r="N19" s="53" t="s">
        <v>61</v>
      </c>
    </row>
    <row r="20" spans="1:14" ht="100.75" customHeight="1">
      <c r="A20" s="19" t="s">
        <v>30</v>
      </c>
      <c r="B20" s="26" t="s">
        <v>62</v>
      </c>
      <c r="C20" s="29" t="s">
        <v>63</v>
      </c>
      <c r="D20" s="28">
        <v>42837</v>
      </c>
      <c r="E20" s="29" t="s">
        <v>113</v>
      </c>
      <c r="F20" s="30">
        <v>9010005000135</v>
      </c>
      <c r="G20" s="31" t="s">
        <v>125</v>
      </c>
      <c r="H20" s="32">
        <v>25034400</v>
      </c>
      <c r="I20" s="32">
        <v>24732000</v>
      </c>
      <c r="J20" s="36">
        <v>0.98792062122519408</v>
      </c>
      <c r="K20" s="34" t="s">
        <v>12</v>
      </c>
      <c r="L20" s="34" t="s">
        <v>17</v>
      </c>
      <c r="M20" s="35">
        <v>1</v>
      </c>
      <c r="N20" s="52"/>
    </row>
    <row r="21" spans="1:14" ht="100.75" customHeight="1">
      <c r="A21" s="19" t="s">
        <v>30</v>
      </c>
      <c r="B21" s="26" t="s">
        <v>64</v>
      </c>
      <c r="C21" s="29" t="s">
        <v>65</v>
      </c>
      <c r="D21" s="28">
        <v>42846</v>
      </c>
      <c r="E21" s="29" t="s">
        <v>112</v>
      </c>
      <c r="F21" s="30">
        <v>5290805003008</v>
      </c>
      <c r="G21" s="31" t="s">
        <v>127</v>
      </c>
      <c r="H21" s="32">
        <v>1842382</v>
      </c>
      <c r="I21" s="32">
        <v>1836000</v>
      </c>
      <c r="J21" s="36">
        <v>0.99653600610513993</v>
      </c>
      <c r="K21" s="34" t="s">
        <v>13</v>
      </c>
      <c r="L21" s="34" t="s">
        <v>17</v>
      </c>
      <c r="M21" s="35">
        <v>1</v>
      </c>
      <c r="N21" s="53" t="s">
        <v>66</v>
      </c>
    </row>
    <row r="22" spans="1:14" ht="100.75" customHeight="1">
      <c r="A22" s="19" t="s">
        <v>30</v>
      </c>
      <c r="B22" s="5" t="s">
        <v>67</v>
      </c>
      <c r="C22" s="5" t="s">
        <v>68</v>
      </c>
      <c r="D22" s="37">
        <v>42867</v>
      </c>
      <c r="E22" s="5" t="s">
        <v>109</v>
      </c>
      <c r="F22" s="20">
        <v>1020005009686</v>
      </c>
      <c r="G22" s="31" t="s">
        <v>127</v>
      </c>
      <c r="H22" s="49">
        <v>25252264</v>
      </c>
      <c r="I22" s="49">
        <v>24613200</v>
      </c>
      <c r="J22" s="33">
        <f>I22/H22</f>
        <v>0.97469280378187084</v>
      </c>
      <c r="K22" s="14" t="s">
        <v>13</v>
      </c>
      <c r="L22" s="34" t="s">
        <v>17</v>
      </c>
      <c r="M22" s="35">
        <v>1</v>
      </c>
      <c r="N22" s="53" t="s">
        <v>69</v>
      </c>
    </row>
    <row r="23" spans="1:14" ht="100.75" customHeight="1">
      <c r="A23" s="19" t="s">
        <v>30</v>
      </c>
      <c r="B23" s="26" t="s">
        <v>70</v>
      </c>
      <c r="C23" s="29" t="s">
        <v>71</v>
      </c>
      <c r="D23" s="28">
        <v>42886</v>
      </c>
      <c r="E23" s="29" t="s">
        <v>112</v>
      </c>
      <c r="F23" s="30">
        <v>5290805003008</v>
      </c>
      <c r="G23" s="31" t="s">
        <v>127</v>
      </c>
      <c r="H23" s="32">
        <v>15202162</v>
      </c>
      <c r="I23" s="32">
        <v>14796000</v>
      </c>
      <c r="J23" s="36">
        <v>0.97328261598580512</v>
      </c>
      <c r="K23" s="34" t="s">
        <v>13</v>
      </c>
      <c r="L23" s="34" t="s">
        <v>17</v>
      </c>
      <c r="M23" s="35">
        <v>1</v>
      </c>
      <c r="N23" s="53" t="s">
        <v>72</v>
      </c>
    </row>
    <row r="24" spans="1:14" ht="100.75" customHeight="1">
      <c r="A24" s="19" t="s">
        <v>30</v>
      </c>
      <c r="B24" s="26" t="s">
        <v>73</v>
      </c>
      <c r="C24" s="29" t="s">
        <v>71</v>
      </c>
      <c r="D24" s="28">
        <v>42887</v>
      </c>
      <c r="E24" s="29" t="s">
        <v>114</v>
      </c>
      <c r="F24" s="30">
        <v>2240005012774</v>
      </c>
      <c r="G24" s="31" t="s">
        <v>127</v>
      </c>
      <c r="H24" s="32">
        <v>21218664</v>
      </c>
      <c r="I24" s="32">
        <v>21060000</v>
      </c>
      <c r="J24" s="36">
        <v>0.99252243213804603</v>
      </c>
      <c r="K24" s="34" t="s">
        <v>13</v>
      </c>
      <c r="L24" s="34" t="s">
        <v>17</v>
      </c>
      <c r="M24" s="35">
        <v>1</v>
      </c>
      <c r="N24" s="53" t="s">
        <v>74</v>
      </c>
    </row>
    <row r="25" spans="1:14" ht="100.75" customHeight="1">
      <c r="A25" s="19" t="s">
        <v>30</v>
      </c>
      <c r="B25" s="26" t="s">
        <v>75</v>
      </c>
      <c r="C25" s="29" t="s">
        <v>76</v>
      </c>
      <c r="D25" s="28">
        <v>42892</v>
      </c>
      <c r="E25" s="29" t="s">
        <v>114</v>
      </c>
      <c r="F25" s="30">
        <v>2240005012774</v>
      </c>
      <c r="G25" s="31" t="s">
        <v>127</v>
      </c>
      <c r="H25" s="32">
        <v>13242124</v>
      </c>
      <c r="I25" s="32">
        <v>12960000</v>
      </c>
      <c r="J25" s="36">
        <v>0.97869495860331768</v>
      </c>
      <c r="K25" s="34" t="s">
        <v>13</v>
      </c>
      <c r="L25" s="34" t="s">
        <v>17</v>
      </c>
      <c r="M25" s="35">
        <v>1</v>
      </c>
      <c r="N25" s="53" t="s">
        <v>77</v>
      </c>
    </row>
    <row r="26" spans="1:14" ht="100.75" customHeight="1">
      <c r="A26" s="19" t="s">
        <v>30</v>
      </c>
      <c r="B26" s="26" t="s">
        <v>78</v>
      </c>
      <c r="C26" s="29" t="s">
        <v>79</v>
      </c>
      <c r="D26" s="28">
        <v>42954</v>
      </c>
      <c r="E26" s="29" t="s">
        <v>115</v>
      </c>
      <c r="F26" s="30">
        <v>9140005020285</v>
      </c>
      <c r="G26" s="31" t="s">
        <v>128</v>
      </c>
      <c r="H26" s="32">
        <v>61127638</v>
      </c>
      <c r="I26" s="32">
        <v>60804000</v>
      </c>
      <c r="J26" s="36">
        <v>0.99470553728904099</v>
      </c>
      <c r="K26" s="34" t="s">
        <v>13</v>
      </c>
      <c r="L26" s="34" t="s">
        <v>17</v>
      </c>
      <c r="M26" s="35">
        <v>1</v>
      </c>
      <c r="N26" s="53" t="s">
        <v>80</v>
      </c>
    </row>
    <row r="27" spans="1:14" ht="100.75" customHeight="1">
      <c r="A27" s="19" t="s">
        <v>30</v>
      </c>
      <c r="B27" s="26" t="s">
        <v>81</v>
      </c>
      <c r="C27" s="29" t="s">
        <v>82</v>
      </c>
      <c r="D27" s="28">
        <v>42955</v>
      </c>
      <c r="E27" s="29" t="s">
        <v>116</v>
      </c>
      <c r="F27" s="30">
        <v>3180005014553</v>
      </c>
      <c r="G27" s="31" t="s">
        <v>127</v>
      </c>
      <c r="H27" s="32">
        <v>15527221</v>
      </c>
      <c r="I27" s="32">
        <v>14904000</v>
      </c>
      <c r="J27" s="33">
        <f>I27/H27</f>
        <v>0.95986268244652406</v>
      </c>
      <c r="K27" s="34" t="s">
        <v>13</v>
      </c>
      <c r="L27" s="34" t="s">
        <v>17</v>
      </c>
      <c r="M27" s="35">
        <v>1</v>
      </c>
      <c r="N27" s="53"/>
    </row>
    <row r="28" spans="1:14" ht="100.75" customHeight="1">
      <c r="A28" s="19" t="s">
        <v>30</v>
      </c>
      <c r="B28" s="26" t="s">
        <v>83</v>
      </c>
      <c r="C28" s="29" t="s">
        <v>84</v>
      </c>
      <c r="D28" s="28">
        <v>42993</v>
      </c>
      <c r="E28" s="29" t="s">
        <v>117</v>
      </c>
      <c r="F28" s="30">
        <v>1010405000254</v>
      </c>
      <c r="G28" s="31" t="s">
        <v>23</v>
      </c>
      <c r="H28" s="32">
        <v>8700868</v>
      </c>
      <c r="I28" s="32">
        <v>5918400</v>
      </c>
      <c r="J28" s="33">
        <f>I28/H28</f>
        <v>0.68020799763885631</v>
      </c>
      <c r="K28" s="34" t="s">
        <v>12</v>
      </c>
      <c r="L28" s="34" t="s">
        <v>17</v>
      </c>
      <c r="M28" s="35">
        <v>2</v>
      </c>
      <c r="N28" s="53"/>
    </row>
    <row r="29" spans="1:14" ht="100.75" customHeight="1">
      <c r="A29" s="19" t="s">
        <v>30</v>
      </c>
      <c r="B29" s="26" t="s">
        <v>85</v>
      </c>
      <c r="C29" s="29" t="s">
        <v>86</v>
      </c>
      <c r="D29" s="28">
        <v>42998</v>
      </c>
      <c r="E29" s="29" t="s">
        <v>112</v>
      </c>
      <c r="F29" s="30">
        <v>5290805003008</v>
      </c>
      <c r="G29" s="31" t="s">
        <v>127</v>
      </c>
      <c r="H29" s="32">
        <v>30429519</v>
      </c>
      <c r="I29" s="32">
        <v>29484000</v>
      </c>
      <c r="J29" s="36">
        <v>0.96892757325543</v>
      </c>
      <c r="K29" s="34" t="s">
        <v>13</v>
      </c>
      <c r="L29" s="34" t="s">
        <v>17</v>
      </c>
      <c r="M29" s="35">
        <v>1</v>
      </c>
      <c r="N29" s="53"/>
    </row>
    <row r="30" spans="1:14" ht="100.75" customHeight="1">
      <c r="A30" s="19" t="s">
        <v>30</v>
      </c>
      <c r="B30" s="26" t="s">
        <v>87</v>
      </c>
      <c r="C30" s="29" t="s">
        <v>88</v>
      </c>
      <c r="D30" s="28">
        <v>43000</v>
      </c>
      <c r="E30" s="29" t="s">
        <v>118</v>
      </c>
      <c r="F30" s="30">
        <v>4011105003503</v>
      </c>
      <c r="G30" s="31" t="s">
        <v>23</v>
      </c>
      <c r="H30" s="32">
        <v>2970000</v>
      </c>
      <c r="I30" s="32">
        <v>2970000</v>
      </c>
      <c r="J30" s="36">
        <v>1</v>
      </c>
      <c r="K30" s="34" t="s">
        <v>12</v>
      </c>
      <c r="L30" s="34" t="s">
        <v>17</v>
      </c>
      <c r="M30" s="35">
        <v>2</v>
      </c>
      <c r="N30" s="52"/>
    </row>
    <row r="31" spans="1:14" ht="100.75" customHeight="1">
      <c r="A31" s="19" t="s">
        <v>30</v>
      </c>
      <c r="B31" s="11" t="s">
        <v>89</v>
      </c>
      <c r="C31" s="11" t="s">
        <v>82</v>
      </c>
      <c r="D31" s="37">
        <v>43018</v>
      </c>
      <c r="E31" s="11" t="s">
        <v>119</v>
      </c>
      <c r="F31" s="30">
        <v>3180005014553</v>
      </c>
      <c r="G31" s="31" t="s">
        <v>127</v>
      </c>
      <c r="H31" s="38">
        <v>8176891</v>
      </c>
      <c r="I31" s="38">
        <v>7020000</v>
      </c>
      <c r="J31" s="33">
        <f t="shared" ref="J31:J36" si="0">I31/H31</f>
        <v>0.85851700848158552</v>
      </c>
      <c r="K31" s="34" t="s">
        <v>13</v>
      </c>
      <c r="L31" s="34" t="s">
        <v>17</v>
      </c>
      <c r="M31" s="35">
        <v>1</v>
      </c>
      <c r="N31" s="53"/>
    </row>
    <row r="32" spans="1:14" ht="100.75" customHeight="1">
      <c r="A32" s="19" t="s">
        <v>30</v>
      </c>
      <c r="B32" s="26" t="s">
        <v>90</v>
      </c>
      <c r="C32" s="29" t="s">
        <v>91</v>
      </c>
      <c r="D32" s="28">
        <v>43032</v>
      </c>
      <c r="E32" s="29" t="s">
        <v>112</v>
      </c>
      <c r="F32" s="30">
        <v>5290805003008</v>
      </c>
      <c r="G32" s="31" t="s">
        <v>127</v>
      </c>
      <c r="H32" s="32">
        <v>13442972</v>
      </c>
      <c r="I32" s="32">
        <v>13392000</v>
      </c>
      <c r="J32" s="33">
        <f t="shared" si="0"/>
        <v>0.99620827894307895</v>
      </c>
      <c r="K32" s="34" t="s">
        <v>13</v>
      </c>
      <c r="L32" s="34" t="s">
        <v>17</v>
      </c>
      <c r="M32" s="35">
        <v>1</v>
      </c>
      <c r="N32" s="53"/>
    </row>
    <row r="33" spans="1:14" ht="100.75" customHeight="1">
      <c r="A33" s="19" t="s">
        <v>30</v>
      </c>
      <c r="B33" s="26" t="s">
        <v>92</v>
      </c>
      <c r="C33" s="29" t="s">
        <v>93</v>
      </c>
      <c r="D33" s="28">
        <v>43055</v>
      </c>
      <c r="E33" s="29" t="s">
        <v>117</v>
      </c>
      <c r="F33" s="30">
        <v>1010405000254</v>
      </c>
      <c r="G33" s="31" t="s">
        <v>23</v>
      </c>
      <c r="H33" s="32">
        <v>4458796</v>
      </c>
      <c r="I33" s="32">
        <v>4298400</v>
      </c>
      <c r="J33" s="33">
        <f t="shared" si="0"/>
        <v>0.96402706021984408</v>
      </c>
      <c r="K33" s="34" t="s">
        <v>12</v>
      </c>
      <c r="L33" s="34" t="s">
        <v>17</v>
      </c>
      <c r="M33" s="35">
        <v>1</v>
      </c>
      <c r="N33" s="53"/>
    </row>
    <row r="34" spans="1:14" ht="100.75" customHeight="1">
      <c r="A34" s="19" t="s">
        <v>30</v>
      </c>
      <c r="B34" s="26" t="s">
        <v>94</v>
      </c>
      <c r="C34" s="29" t="s">
        <v>93</v>
      </c>
      <c r="D34" s="28">
        <v>43109</v>
      </c>
      <c r="E34" s="29" t="s">
        <v>120</v>
      </c>
      <c r="F34" s="30">
        <v>1010405000254</v>
      </c>
      <c r="G34" s="31" t="s">
        <v>23</v>
      </c>
      <c r="H34" s="49">
        <v>5880078</v>
      </c>
      <c r="I34" s="49">
        <v>4298400</v>
      </c>
      <c r="J34" s="33">
        <f t="shared" si="0"/>
        <v>0.73101071108240401</v>
      </c>
      <c r="K34" s="34" t="s">
        <v>12</v>
      </c>
      <c r="L34" s="34" t="s">
        <v>17</v>
      </c>
      <c r="M34" s="35">
        <v>1</v>
      </c>
      <c r="N34" s="53"/>
    </row>
    <row r="35" spans="1:14" ht="100.75" customHeight="1">
      <c r="A35" s="19" t="s">
        <v>30</v>
      </c>
      <c r="B35" s="26" t="s">
        <v>95</v>
      </c>
      <c r="C35" s="29" t="s">
        <v>96</v>
      </c>
      <c r="D35" s="28">
        <v>43166</v>
      </c>
      <c r="E35" s="29" t="s">
        <v>121</v>
      </c>
      <c r="F35" s="30">
        <v>5290805003008</v>
      </c>
      <c r="G35" s="31" t="s">
        <v>127</v>
      </c>
      <c r="H35" s="32">
        <v>21226973</v>
      </c>
      <c r="I35" s="32">
        <v>20628000</v>
      </c>
      <c r="J35" s="33">
        <f t="shared" si="0"/>
        <v>0.97178245810177455</v>
      </c>
      <c r="K35" s="34" t="s">
        <v>13</v>
      </c>
      <c r="L35" s="34" t="s">
        <v>17</v>
      </c>
      <c r="M35" s="35">
        <v>1</v>
      </c>
      <c r="N35" s="53"/>
    </row>
    <row r="36" spans="1:14" ht="100.75" customHeight="1">
      <c r="A36" s="19" t="s">
        <v>30</v>
      </c>
      <c r="B36" s="26" t="s">
        <v>97</v>
      </c>
      <c r="C36" s="29" t="s">
        <v>96</v>
      </c>
      <c r="D36" s="28">
        <v>43185</v>
      </c>
      <c r="E36" s="29" t="s">
        <v>114</v>
      </c>
      <c r="F36" s="30">
        <v>2240005012774</v>
      </c>
      <c r="G36" s="31" t="s">
        <v>127</v>
      </c>
      <c r="H36" s="32">
        <v>15747738</v>
      </c>
      <c r="I36" s="32">
        <v>15660000</v>
      </c>
      <c r="J36" s="33">
        <f t="shared" si="0"/>
        <v>0.99442853316457258</v>
      </c>
      <c r="K36" s="34" t="s">
        <v>13</v>
      </c>
      <c r="L36" s="34" t="s">
        <v>17</v>
      </c>
      <c r="M36" s="35">
        <v>1</v>
      </c>
      <c r="N36" s="53"/>
    </row>
    <row r="37" spans="1:14" s="3" customFormat="1" ht="100.75" customHeight="1">
      <c r="A37" s="19" t="s">
        <v>98</v>
      </c>
      <c r="B37" s="5" t="s">
        <v>99</v>
      </c>
      <c r="C37" s="5" t="s">
        <v>100</v>
      </c>
      <c r="D37" s="48">
        <v>42886</v>
      </c>
      <c r="E37" s="5" t="s">
        <v>122</v>
      </c>
      <c r="F37" s="20">
        <v>2011105005402</v>
      </c>
      <c r="G37" s="14" t="s">
        <v>23</v>
      </c>
      <c r="H37" s="51">
        <v>2222145</v>
      </c>
      <c r="I37" s="51">
        <v>1836000</v>
      </c>
      <c r="J37" s="15">
        <f t="shared" ref="J37:J39" si="1">+I37/H37</f>
        <v>0.82622871144772281</v>
      </c>
      <c r="K37" s="14" t="s">
        <v>12</v>
      </c>
      <c r="L37" s="14" t="s">
        <v>29</v>
      </c>
      <c r="M37" s="16">
        <v>1</v>
      </c>
      <c r="N37" s="46"/>
    </row>
    <row r="38" spans="1:14" s="3" customFormat="1" ht="100.75" customHeight="1">
      <c r="A38" s="19" t="s">
        <v>98</v>
      </c>
      <c r="B38" s="5" t="s">
        <v>101</v>
      </c>
      <c r="C38" s="5" t="s">
        <v>102</v>
      </c>
      <c r="D38" s="48">
        <v>43013</v>
      </c>
      <c r="E38" s="5" t="s">
        <v>123</v>
      </c>
      <c r="F38" s="20">
        <v>2011105005402</v>
      </c>
      <c r="G38" s="6" t="s">
        <v>129</v>
      </c>
      <c r="H38" s="50">
        <v>132491880</v>
      </c>
      <c r="I38" s="50">
        <v>118800000</v>
      </c>
      <c r="J38" s="15">
        <f t="shared" si="1"/>
        <v>0.89665872353837839</v>
      </c>
      <c r="K38" s="14" t="s">
        <v>12</v>
      </c>
      <c r="L38" s="14" t="s">
        <v>29</v>
      </c>
      <c r="M38" s="16">
        <v>2</v>
      </c>
      <c r="N38" s="46"/>
    </row>
    <row r="39" spans="1:14" s="3" customFormat="1" ht="100.75" customHeight="1" thickBot="1">
      <c r="A39" s="39" t="s">
        <v>98</v>
      </c>
      <c r="B39" s="54" t="s">
        <v>103</v>
      </c>
      <c r="C39" s="54" t="s">
        <v>104</v>
      </c>
      <c r="D39" s="57">
        <v>42922</v>
      </c>
      <c r="E39" s="54" t="s">
        <v>105</v>
      </c>
      <c r="F39" s="40">
        <v>2011105005402</v>
      </c>
      <c r="G39" s="41" t="s">
        <v>126</v>
      </c>
      <c r="H39" s="58">
        <v>6446011</v>
      </c>
      <c r="I39" s="58">
        <v>6372000</v>
      </c>
      <c r="J39" s="42">
        <f t="shared" si="1"/>
        <v>0.98851832551945695</v>
      </c>
      <c r="K39" s="43" t="s">
        <v>12</v>
      </c>
      <c r="L39" s="43" t="s">
        <v>29</v>
      </c>
      <c r="M39" s="44">
        <v>1</v>
      </c>
      <c r="N39" s="63"/>
    </row>
    <row r="40" spans="1:14">
      <c r="B40" s="60" t="s">
        <v>10</v>
      </c>
      <c r="C40" s="47"/>
      <c r="D40" s="8"/>
      <c r="E40" s="47"/>
      <c r="F40" s="8"/>
      <c r="G40" s="9"/>
      <c r="H40" s="8"/>
      <c r="I40" s="8"/>
      <c r="J40" s="8"/>
      <c r="K40" s="9"/>
      <c r="L40" s="9"/>
      <c r="M40" s="8"/>
      <c r="N40" s="47"/>
    </row>
    <row r="41" spans="1:14">
      <c r="B41" s="60" t="s">
        <v>11</v>
      </c>
      <c r="C41" s="47"/>
      <c r="D41" s="8"/>
      <c r="E41" s="47"/>
      <c r="F41" s="8"/>
      <c r="G41" s="9"/>
      <c r="H41" s="8"/>
      <c r="I41" s="8"/>
      <c r="J41" s="8"/>
      <c r="K41" s="9"/>
      <c r="L41" s="9"/>
      <c r="M41" s="8"/>
      <c r="N41" s="47"/>
    </row>
    <row r="42" spans="1:14">
      <c r="B42" s="47"/>
      <c r="C42" s="47"/>
      <c r="D42" s="8"/>
      <c r="E42" s="47"/>
      <c r="F42" s="8"/>
      <c r="G42" s="9"/>
      <c r="H42" s="8"/>
      <c r="I42" s="8"/>
      <c r="J42" s="8"/>
      <c r="K42" s="9"/>
      <c r="L42" s="9"/>
      <c r="M42" s="8"/>
      <c r="N42" s="47"/>
    </row>
    <row r="43" spans="1:14">
      <c r="B43" s="47"/>
      <c r="C43" s="47"/>
      <c r="D43" s="8"/>
      <c r="E43" s="47"/>
      <c r="F43" s="8"/>
      <c r="G43" s="9"/>
      <c r="H43" s="8"/>
      <c r="I43" s="8"/>
      <c r="J43" s="8"/>
      <c r="K43" s="9"/>
      <c r="L43" s="9"/>
      <c r="M43" s="8"/>
      <c r="N43" s="47"/>
    </row>
    <row r="44" spans="1:14">
      <c r="B44" s="47"/>
      <c r="C44" s="47"/>
      <c r="D44" s="8"/>
      <c r="E44" s="47"/>
      <c r="F44" s="8"/>
      <c r="G44" s="9"/>
      <c r="H44" s="8"/>
      <c r="I44" s="8"/>
      <c r="J44" s="8"/>
      <c r="K44" s="9"/>
      <c r="L44" s="9"/>
      <c r="M44" s="8"/>
      <c r="N44" s="47"/>
    </row>
    <row r="45" spans="1:14">
      <c r="B45" s="47"/>
      <c r="C45" s="47"/>
      <c r="D45" s="8"/>
      <c r="E45" s="47"/>
      <c r="F45" s="8"/>
      <c r="G45" s="9"/>
      <c r="H45" s="8"/>
      <c r="I45" s="8"/>
      <c r="J45" s="8"/>
      <c r="K45" s="9"/>
      <c r="L45" s="9"/>
      <c r="M45" s="8"/>
      <c r="N45" s="47"/>
    </row>
  </sheetData>
  <mergeCells count="15">
    <mergeCell ref="A1:N1"/>
    <mergeCell ref="A3:A4"/>
    <mergeCell ref="B3:B4"/>
    <mergeCell ref="C3:C4"/>
    <mergeCell ref="D3:D4"/>
    <mergeCell ref="G3:G4"/>
    <mergeCell ref="H3:H4"/>
    <mergeCell ref="I3:I4"/>
    <mergeCell ref="J3:J4"/>
    <mergeCell ref="N3:N4"/>
    <mergeCell ref="E3:E4"/>
    <mergeCell ref="F3:F4"/>
    <mergeCell ref="K3:K4"/>
    <mergeCell ref="L3:L4"/>
    <mergeCell ref="M3:M4"/>
  </mergeCells>
  <phoneticPr fontId="1"/>
  <pageMargins left="0.70866141732283472" right="0.70866141732283472" top="0.74803149606299213" bottom="0.74803149606299213" header="0.31496062992125984" footer="0.31496062992125984"/>
  <pageSetup paperSize="9" scale="6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様式2-1</vt:lpstr>
      <vt:lpstr>'様式2-1'!Print_Area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2018-12-18T01:31:57Z</cp:lastPrinted>
  <dcterms:created xsi:type="dcterms:W3CDTF">2010-08-24T08:00:05Z</dcterms:created>
  <dcterms:modified xsi:type="dcterms:W3CDTF">2022-04-16T18:35:44Z</dcterms:modified>
</cp:coreProperties>
</file>