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/>
  <mc:AlternateContent xmlns:mc="http://schemas.openxmlformats.org/markup-compatibility/2006">
    <mc:Choice Requires="x15">
      <x15ac:absPath xmlns:x15ac="http://schemas.microsoft.com/office/spreadsheetml/2010/11/ac" url="E:\Software\scripts\R\vote_record\data\"/>
    </mc:Choice>
  </mc:AlternateContent>
  <xr:revisionPtr revIDLastSave="0" documentId="13_ncr:1_{48938890-24B8-4B5D-894B-D404C462B6C8}" xr6:coauthVersionLast="36" xr6:coauthVersionMax="36" xr10:uidLastSave="{00000000-0000-0000-0000-000000000000}"/>
  <bookViews>
    <workbookView xWindow="0" yWindow="0" windowWidth="13605" windowHeight="6975" xr2:uid="{00000000-000D-0000-FFFF-FFFF00000000}"/>
  </bookViews>
  <sheets>
    <sheet name="工作表1" sheetId="1" r:id="rId1"/>
    <sheet name="工作表3" sheetId="4" r:id="rId2"/>
    <sheet name="工作表2" sheetId="2" r:id="rId3"/>
    <sheet name="backupcsv" sheetId="3" r:id="rId4"/>
    <sheet name="工作表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R2" i="1" s="1"/>
  <c r="P2" i="1"/>
  <c r="Q2" i="1"/>
  <c r="D3" i="1"/>
  <c r="E3" i="1"/>
  <c r="F3" i="1"/>
  <c r="G3" i="1"/>
  <c r="H3" i="1"/>
  <c r="I3" i="1"/>
  <c r="J3" i="1"/>
  <c r="K3" i="1"/>
  <c r="L3" i="1"/>
  <c r="M3" i="1"/>
  <c r="N3" i="1"/>
  <c r="R3" i="1" s="1"/>
  <c r="O3" i="1"/>
  <c r="P3" i="1"/>
  <c r="Q3" i="1"/>
  <c r="D4" i="1"/>
  <c r="E4" i="1"/>
  <c r="F4" i="1"/>
  <c r="G4" i="1"/>
  <c r="H4" i="1"/>
  <c r="I4" i="1"/>
  <c r="J4" i="1"/>
  <c r="K4" i="1"/>
  <c r="L4" i="1"/>
  <c r="M4" i="1"/>
  <c r="N4" i="1"/>
  <c r="R4" i="1" s="1"/>
  <c r="O4" i="1"/>
  <c r="P4" i="1"/>
  <c r="Q4" i="1"/>
  <c r="D5" i="1"/>
  <c r="E5" i="1"/>
  <c r="F5" i="1"/>
  <c r="G5" i="1"/>
  <c r="H5" i="1"/>
  <c r="I5" i="1"/>
  <c r="J5" i="1"/>
  <c r="K5" i="1"/>
  <c r="L5" i="1"/>
  <c r="M5" i="1"/>
  <c r="N5" i="1"/>
  <c r="R5" i="1" s="1"/>
  <c r="O5" i="1"/>
  <c r="P5" i="1"/>
  <c r="Q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D7" i="1"/>
  <c r="E7" i="1"/>
  <c r="F7" i="1"/>
  <c r="G7" i="1"/>
  <c r="H7" i="1"/>
  <c r="I7" i="1"/>
  <c r="J7" i="1"/>
  <c r="K7" i="1"/>
  <c r="L7" i="1"/>
  <c r="M7" i="1"/>
  <c r="N7" i="1"/>
  <c r="R7" i="1" s="1"/>
  <c r="O7" i="1"/>
  <c r="P7" i="1"/>
  <c r="Q7" i="1"/>
  <c r="D8" i="1"/>
  <c r="E8" i="1"/>
  <c r="F8" i="1"/>
  <c r="G8" i="1"/>
  <c r="H8" i="1"/>
  <c r="I8" i="1"/>
  <c r="J8" i="1"/>
  <c r="K8" i="1"/>
  <c r="L8" i="1"/>
  <c r="M8" i="1"/>
  <c r="N8" i="1"/>
  <c r="R8" i="1" s="1"/>
  <c r="O8" i="1"/>
  <c r="P8" i="1"/>
  <c r="Q8" i="1"/>
  <c r="D9" i="1"/>
  <c r="E9" i="1"/>
  <c r="F9" i="1"/>
  <c r="G9" i="1"/>
  <c r="H9" i="1"/>
  <c r="I9" i="1"/>
  <c r="J9" i="1"/>
  <c r="K9" i="1"/>
  <c r="L9" i="1"/>
  <c r="M9" i="1"/>
  <c r="N9" i="1"/>
  <c r="R9" i="1" s="1"/>
  <c r="O9" i="1"/>
  <c r="P9" i="1"/>
  <c r="Q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D11" i="1"/>
  <c r="E11" i="1"/>
  <c r="F11" i="1"/>
  <c r="G11" i="1"/>
  <c r="H11" i="1"/>
  <c r="I11" i="1"/>
  <c r="J11" i="1"/>
  <c r="K11" i="1"/>
  <c r="L11" i="1"/>
  <c r="M11" i="1"/>
  <c r="N11" i="1"/>
  <c r="R11" i="1" s="1"/>
  <c r="O11" i="1"/>
  <c r="P11" i="1"/>
  <c r="Q11" i="1"/>
  <c r="D12" i="1"/>
  <c r="E12" i="1"/>
  <c r="F12" i="1"/>
  <c r="G12" i="1"/>
  <c r="H12" i="1"/>
  <c r="I12" i="1"/>
  <c r="J12" i="1"/>
  <c r="K12" i="1"/>
  <c r="L12" i="1"/>
  <c r="M12" i="1"/>
  <c r="N12" i="1"/>
  <c r="R12" i="1" s="1"/>
  <c r="O12" i="1"/>
  <c r="P12" i="1"/>
  <c r="Q12" i="1"/>
  <c r="D13" i="1"/>
  <c r="E13" i="1"/>
  <c r="F13" i="1"/>
  <c r="G13" i="1"/>
  <c r="H13" i="1"/>
  <c r="I13" i="1"/>
  <c r="J13" i="1"/>
  <c r="K13" i="1"/>
  <c r="L13" i="1"/>
  <c r="M13" i="1"/>
  <c r="N13" i="1"/>
  <c r="R13" i="1" s="1"/>
  <c r="O13" i="1"/>
  <c r="P13" i="1"/>
  <c r="Q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5" i="1"/>
  <c r="E15" i="1"/>
  <c r="F15" i="1"/>
  <c r="G15" i="1"/>
  <c r="H15" i="1"/>
  <c r="I15" i="1"/>
  <c r="J15" i="1"/>
  <c r="K15" i="1"/>
  <c r="L15" i="1"/>
  <c r="M15" i="1"/>
  <c r="N15" i="1"/>
  <c r="R15" i="1" s="1"/>
  <c r="O15" i="1"/>
  <c r="P15" i="1"/>
  <c r="Q15" i="1"/>
  <c r="D16" i="1"/>
  <c r="E16" i="1"/>
  <c r="F16" i="1"/>
  <c r="G16" i="1"/>
  <c r="H16" i="1"/>
  <c r="I16" i="1"/>
  <c r="J16" i="1"/>
  <c r="K16" i="1"/>
  <c r="L16" i="1"/>
  <c r="M16" i="1"/>
  <c r="N16" i="1"/>
  <c r="R16" i="1" s="1"/>
  <c r="O16" i="1"/>
  <c r="P16" i="1"/>
  <c r="Q16" i="1"/>
  <c r="D17" i="1"/>
  <c r="E17" i="1"/>
  <c r="F17" i="1"/>
  <c r="G17" i="1"/>
  <c r="H17" i="1"/>
  <c r="I17" i="1"/>
  <c r="J17" i="1"/>
  <c r="K17" i="1"/>
  <c r="L17" i="1"/>
  <c r="M17" i="1"/>
  <c r="N17" i="1"/>
  <c r="R17" i="1" s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9" i="1"/>
  <c r="E19" i="1"/>
  <c r="F19" i="1"/>
  <c r="G19" i="1"/>
  <c r="H19" i="1"/>
  <c r="I19" i="1"/>
  <c r="J19" i="1"/>
  <c r="K19" i="1"/>
  <c r="L19" i="1"/>
  <c r="M19" i="1"/>
  <c r="N19" i="1"/>
  <c r="R19" i="1" s="1"/>
  <c r="O19" i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R20" i="1" s="1"/>
  <c r="O20" i="1"/>
  <c r="P20" i="1"/>
  <c r="Q20" i="1"/>
  <c r="D21" i="1"/>
  <c r="E21" i="1"/>
  <c r="F21" i="1"/>
  <c r="G21" i="1"/>
  <c r="H21" i="1"/>
  <c r="I21" i="1"/>
  <c r="J21" i="1"/>
  <c r="K21" i="1"/>
  <c r="L21" i="1"/>
  <c r="M21" i="1"/>
  <c r="N21" i="1"/>
  <c r="R21" i="1" s="1"/>
  <c r="O21" i="1"/>
  <c r="P21" i="1"/>
  <c r="Q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R23" i="1" s="1"/>
  <c r="O23" i="1"/>
  <c r="P23" i="1"/>
  <c r="Q23" i="1"/>
  <c r="D24" i="1"/>
  <c r="E24" i="1"/>
  <c r="F24" i="1"/>
  <c r="G24" i="1"/>
  <c r="H24" i="1"/>
  <c r="I24" i="1"/>
  <c r="J24" i="1"/>
  <c r="K24" i="1"/>
  <c r="L24" i="1"/>
  <c r="M24" i="1"/>
  <c r="N24" i="1"/>
  <c r="R24" i="1" s="1"/>
  <c r="O24" i="1"/>
  <c r="P24" i="1"/>
  <c r="Q24" i="1"/>
  <c r="D25" i="1"/>
  <c r="E25" i="1"/>
  <c r="F25" i="1"/>
  <c r="G25" i="1"/>
  <c r="H25" i="1"/>
  <c r="I25" i="1"/>
  <c r="J25" i="1"/>
  <c r="K25" i="1"/>
  <c r="L25" i="1"/>
  <c r="M25" i="1"/>
  <c r="N25" i="1"/>
  <c r="R25" i="1" s="1"/>
  <c r="O25" i="1"/>
  <c r="P25" i="1"/>
  <c r="Q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7" i="1"/>
  <c r="E27" i="1"/>
  <c r="F27" i="1"/>
  <c r="G27" i="1"/>
  <c r="H27" i="1"/>
  <c r="I27" i="1"/>
  <c r="J27" i="1"/>
  <c r="K27" i="1"/>
  <c r="L27" i="1"/>
  <c r="M27" i="1"/>
  <c r="N27" i="1"/>
  <c r="R27" i="1" s="1"/>
  <c r="O27" i="1"/>
  <c r="P27" i="1"/>
  <c r="Q27" i="1"/>
  <c r="D28" i="1"/>
  <c r="E28" i="1"/>
  <c r="F28" i="1"/>
  <c r="G28" i="1"/>
  <c r="H28" i="1"/>
  <c r="I28" i="1"/>
  <c r="J28" i="1"/>
  <c r="K28" i="1"/>
  <c r="L28" i="1"/>
  <c r="M28" i="1"/>
  <c r="N28" i="1"/>
  <c r="R28" i="1" s="1"/>
  <c r="O28" i="1"/>
  <c r="P28" i="1"/>
  <c r="Q28" i="1"/>
  <c r="D29" i="1"/>
  <c r="E29" i="1"/>
  <c r="F29" i="1"/>
  <c r="G29" i="1"/>
  <c r="H29" i="1"/>
  <c r="I29" i="1"/>
  <c r="J29" i="1"/>
  <c r="K29" i="1"/>
  <c r="L29" i="1"/>
  <c r="M29" i="1"/>
  <c r="N29" i="1"/>
  <c r="R29" i="1" s="1"/>
  <c r="O29" i="1"/>
  <c r="P29" i="1"/>
  <c r="Q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1" i="1"/>
  <c r="E31" i="1"/>
  <c r="F31" i="1"/>
  <c r="G31" i="1"/>
  <c r="H31" i="1"/>
  <c r="I31" i="1"/>
  <c r="J31" i="1"/>
  <c r="K31" i="1"/>
  <c r="L31" i="1"/>
  <c r="M31" i="1"/>
  <c r="N31" i="1"/>
  <c r="R31" i="1" s="1"/>
  <c r="O31" i="1"/>
  <c r="P31" i="1"/>
  <c r="Q31" i="1"/>
  <c r="D32" i="1"/>
  <c r="E32" i="1"/>
  <c r="F32" i="1"/>
  <c r="G32" i="1"/>
  <c r="H32" i="1"/>
  <c r="I32" i="1"/>
  <c r="J32" i="1"/>
  <c r="K32" i="1"/>
  <c r="L32" i="1"/>
  <c r="M32" i="1"/>
  <c r="N32" i="1"/>
  <c r="R32" i="1" s="1"/>
  <c r="O32" i="1"/>
  <c r="P32" i="1"/>
  <c r="Q32" i="1"/>
  <c r="D33" i="1"/>
  <c r="E33" i="1"/>
  <c r="F33" i="1"/>
  <c r="G33" i="1"/>
  <c r="H33" i="1"/>
  <c r="I33" i="1"/>
  <c r="J33" i="1"/>
  <c r="K33" i="1"/>
  <c r="L33" i="1"/>
  <c r="M33" i="1"/>
  <c r="N33" i="1"/>
  <c r="R33" i="1" s="1"/>
  <c r="O33" i="1"/>
  <c r="P33" i="1"/>
  <c r="Q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5" i="1"/>
  <c r="E35" i="1"/>
  <c r="F35" i="1"/>
  <c r="G35" i="1"/>
  <c r="H35" i="1"/>
  <c r="I35" i="1"/>
  <c r="J35" i="1"/>
  <c r="K35" i="1"/>
  <c r="L35" i="1"/>
  <c r="M35" i="1"/>
  <c r="N35" i="1"/>
  <c r="R35" i="1" s="1"/>
  <c r="O35" i="1"/>
  <c r="P35" i="1"/>
  <c r="Q35" i="1"/>
  <c r="D36" i="1"/>
  <c r="E36" i="1"/>
  <c r="F36" i="1"/>
  <c r="G36" i="1"/>
  <c r="H36" i="1"/>
  <c r="I36" i="1"/>
  <c r="J36" i="1"/>
  <c r="K36" i="1"/>
  <c r="L36" i="1"/>
  <c r="M36" i="1"/>
  <c r="N36" i="1"/>
  <c r="R36" i="1" s="1"/>
  <c r="O36" i="1"/>
  <c r="P36" i="1"/>
  <c r="Q36" i="1"/>
  <c r="D37" i="1"/>
  <c r="E37" i="1"/>
  <c r="F37" i="1"/>
  <c r="G37" i="1"/>
  <c r="H37" i="1"/>
  <c r="I37" i="1"/>
  <c r="J37" i="1"/>
  <c r="K37" i="1"/>
  <c r="L37" i="1"/>
  <c r="M37" i="1"/>
  <c r="N37" i="1"/>
  <c r="R37" i="1" s="1"/>
  <c r="O37" i="1"/>
  <c r="P37" i="1"/>
  <c r="Q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D39" i="1"/>
  <c r="E39" i="1"/>
  <c r="F39" i="1"/>
  <c r="G39" i="1"/>
  <c r="H39" i="1"/>
  <c r="I39" i="1"/>
  <c r="J39" i="1"/>
  <c r="K39" i="1"/>
  <c r="L39" i="1"/>
  <c r="M39" i="1"/>
  <c r="N39" i="1"/>
  <c r="R39" i="1" s="1"/>
  <c r="O39" i="1"/>
  <c r="P39" i="1"/>
  <c r="Q39" i="1"/>
  <c r="D40" i="1"/>
  <c r="E40" i="1"/>
  <c r="F40" i="1"/>
  <c r="G40" i="1"/>
  <c r="H40" i="1"/>
  <c r="I40" i="1"/>
  <c r="J40" i="1"/>
  <c r="K40" i="1"/>
  <c r="L40" i="1"/>
  <c r="M40" i="1"/>
  <c r="N40" i="1"/>
  <c r="R40" i="1" s="1"/>
  <c r="O40" i="1"/>
  <c r="P40" i="1"/>
  <c r="Q40" i="1"/>
  <c r="D41" i="1"/>
  <c r="E41" i="1"/>
  <c r="F41" i="1"/>
  <c r="G41" i="1"/>
  <c r="H41" i="1"/>
  <c r="I41" i="1"/>
  <c r="J41" i="1"/>
  <c r="K41" i="1"/>
  <c r="L41" i="1"/>
  <c r="M41" i="1"/>
  <c r="N41" i="1"/>
  <c r="R41" i="1" s="1"/>
  <c r="O41" i="1"/>
  <c r="P41" i="1"/>
  <c r="Q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D43" i="1"/>
  <c r="E43" i="1"/>
  <c r="F43" i="1"/>
  <c r="G43" i="1"/>
  <c r="H43" i="1"/>
  <c r="I43" i="1"/>
  <c r="J43" i="1"/>
  <c r="K43" i="1"/>
  <c r="L43" i="1"/>
  <c r="M43" i="1"/>
  <c r="N43" i="1"/>
  <c r="R43" i="1" s="1"/>
  <c r="O43" i="1"/>
  <c r="P43" i="1"/>
  <c r="Q43" i="1"/>
  <c r="D44" i="1"/>
  <c r="E44" i="1"/>
  <c r="F44" i="1"/>
  <c r="G44" i="1"/>
  <c r="H44" i="1"/>
  <c r="I44" i="1"/>
  <c r="J44" i="1"/>
  <c r="K44" i="1"/>
  <c r="L44" i="1"/>
  <c r="M44" i="1"/>
  <c r="N44" i="1"/>
  <c r="R44" i="1" s="1"/>
  <c r="O44" i="1"/>
  <c r="P44" i="1"/>
  <c r="Q44" i="1"/>
  <c r="D45" i="1"/>
  <c r="E45" i="1"/>
  <c r="F45" i="1"/>
  <c r="G45" i="1"/>
  <c r="H45" i="1"/>
  <c r="I45" i="1"/>
  <c r="J45" i="1"/>
  <c r="K45" i="1"/>
  <c r="L45" i="1"/>
  <c r="M45" i="1"/>
  <c r="N45" i="1"/>
  <c r="R45" i="1" s="1"/>
  <c r="O45" i="1"/>
  <c r="P45" i="1"/>
  <c r="Q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D47" i="1"/>
  <c r="E47" i="1"/>
  <c r="F47" i="1"/>
  <c r="G47" i="1"/>
  <c r="H47" i="1"/>
  <c r="I47" i="1"/>
  <c r="J47" i="1"/>
  <c r="K47" i="1"/>
  <c r="L47" i="1"/>
  <c r="M47" i="1"/>
  <c r="N47" i="1"/>
  <c r="R47" i="1" s="1"/>
  <c r="O47" i="1"/>
  <c r="P47" i="1"/>
  <c r="Q47" i="1"/>
  <c r="D48" i="1"/>
  <c r="E48" i="1"/>
  <c r="F48" i="1"/>
  <c r="G48" i="1"/>
  <c r="H48" i="1"/>
  <c r="I48" i="1"/>
  <c r="J48" i="1"/>
  <c r="K48" i="1"/>
  <c r="L48" i="1"/>
  <c r="M48" i="1"/>
  <c r="N48" i="1"/>
  <c r="R48" i="1" s="1"/>
  <c r="O48" i="1"/>
  <c r="P48" i="1"/>
  <c r="Q48" i="1"/>
  <c r="D49" i="1"/>
  <c r="E49" i="1"/>
  <c r="F49" i="1"/>
  <c r="G49" i="1"/>
  <c r="H49" i="1"/>
  <c r="I49" i="1"/>
  <c r="J49" i="1"/>
  <c r="K49" i="1"/>
  <c r="L49" i="1"/>
  <c r="M49" i="1"/>
  <c r="N49" i="1"/>
  <c r="R49" i="1" s="1"/>
  <c r="O49" i="1"/>
  <c r="P49" i="1"/>
  <c r="Q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P52" i="1" l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1" i="1"/>
  <c r="D51" i="1" l="1"/>
  <c r="E51" i="1"/>
  <c r="F51" i="1"/>
  <c r="G51" i="1"/>
  <c r="H51" i="1"/>
  <c r="I51" i="1"/>
  <c r="J51" i="1"/>
  <c r="K51" i="1"/>
  <c r="L51" i="1"/>
  <c r="M51" i="1"/>
  <c r="N51" i="1"/>
  <c r="O51" i="1"/>
  <c r="Q51" i="1"/>
  <c r="D52" i="1"/>
  <c r="E52" i="1"/>
  <c r="F52" i="1"/>
  <c r="G52" i="1"/>
  <c r="H52" i="1"/>
  <c r="I52" i="1"/>
  <c r="J52" i="1"/>
  <c r="K52" i="1"/>
  <c r="L52" i="1"/>
  <c r="M52" i="1"/>
  <c r="N52" i="1"/>
  <c r="O52" i="1"/>
  <c r="Q52" i="1"/>
  <c r="D53" i="1"/>
  <c r="E53" i="1"/>
  <c r="F53" i="1"/>
  <c r="G53" i="1"/>
  <c r="H53" i="1"/>
  <c r="I53" i="1"/>
  <c r="J53" i="1"/>
  <c r="K53" i="1"/>
  <c r="L53" i="1"/>
  <c r="M53" i="1"/>
  <c r="N53" i="1"/>
  <c r="O53" i="1"/>
  <c r="Q53" i="1"/>
  <c r="D54" i="1"/>
  <c r="E54" i="1"/>
  <c r="F54" i="1"/>
  <c r="G54" i="1"/>
  <c r="H54" i="1"/>
  <c r="I54" i="1"/>
  <c r="J54" i="1"/>
  <c r="K54" i="1"/>
  <c r="L54" i="1"/>
  <c r="M54" i="1"/>
  <c r="N54" i="1"/>
  <c r="O54" i="1"/>
  <c r="Q54" i="1"/>
  <c r="D55" i="1"/>
  <c r="E55" i="1"/>
  <c r="F55" i="1"/>
  <c r="G55" i="1"/>
  <c r="H55" i="1"/>
  <c r="I55" i="1"/>
  <c r="J55" i="1"/>
  <c r="K55" i="1"/>
  <c r="L55" i="1"/>
  <c r="M55" i="1"/>
  <c r="N55" i="1"/>
  <c r="O55" i="1"/>
  <c r="Q55" i="1"/>
  <c r="D56" i="1"/>
  <c r="E56" i="1"/>
  <c r="F56" i="1"/>
  <c r="G56" i="1"/>
  <c r="H56" i="1"/>
  <c r="I56" i="1"/>
  <c r="J56" i="1"/>
  <c r="K56" i="1"/>
  <c r="L56" i="1"/>
  <c r="M56" i="1"/>
  <c r="N56" i="1"/>
  <c r="O56" i="1"/>
  <c r="Q56" i="1"/>
  <c r="R56" i="1" s="1"/>
  <c r="D57" i="1"/>
  <c r="E57" i="1"/>
  <c r="F57" i="1"/>
  <c r="G57" i="1"/>
  <c r="H57" i="1"/>
  <c r="I57" i="1"/>
  <c r="J57" i="1"/>
  <c r="K57" i="1"/>
  <c r="L57" i="1"/>
  <c r="M57" i="1"/>
  <c r="N57" i="1"/>
  <c r="O57" i="1"/>
  <c r="Q57" i="1"/>
  <c r="D58" i="1"/>
  <c r="E58" i="1"/>
  <c r="F58" i="1"/>
  <c r="G58" i="1"/>
  <c r="H58" i="1"/>
  <c r="I58" i="1"/>
  <c r="J58" i="1"/>
  <c r="K58" i="1"/>
  <c r="L58" i="1"/>
  <c r="M58" i="1"/>
  <c r="N58" i="1"/>
  <c r="O58" i="1"/>
  <c r="Q58" i="1"/>
  <c r="D59" i="1"/>
  <c r="E59" i="1"/>
  <c r="F59" i="1"/>
  <c r="G59" i="1"/>
  <c r="H59" i="1"/>
  <c r="I59" i="1"/>
  <c r="J59" i="1"/>
  <c r="K59" i="1"/>
  <c r="L59" i="1"/>
  <c r="M59" i="1"/>
  <c r="N59" i="1"/>
  <c r="O59" i="1"/>
  <c r="Q59" i="1"/>
  <c r="D60" i="1"/>
  <c r="E60" i="1"/>
  <c r="F60" i="1"/>
  <c r="G60" i="1"/>
  <c r="H60" i="1"/>
  <c r="I60" i="1"/>
  <c r="J60" i="1"/>
  <c r="K60" i="1"/>
  <c r="L60" i="1"/>
  <c r="M60" i="1"/>
  <c r="N60" i="1"/>
  <c r="O60" i="1"/>
  <c r="Q60" i="1"/>
  <c r="D61" i="1"/>
  <c r="E61" i="1"/>
  <c r="F61" i="1"/>
  <c r="G61" i="1"/>
  <c r="H61" i="1"/>
  <c r="I61" i="1"/>
  <c r="J61" i="1"/>
  <c r="K61" i="1"/>
  <c r="L61" i="1"/>
  <c r="M61" i="1"/>
  <c r="N61" i="1"/>
  <c r="O61" i="1"/>
  <c r="Q61" i="1"/>
  <c r="D62" i="1"/>
  <c r="E62" i="1"/>
  <c r="F62" i="1"/>
  <c r="G62" i="1"/>
  <c r="H62" i="1"/>
  <c r="I62" i="1"/>
  <c r="J62" i="1"/>
  <c r="K62" i="1"/>
  <c r="L62" i="1"/>
  <c r="M62" i="1"/>
  <c r="N62" i="1"/>
  <c r="O62" i="1"/>
  <c r="Q62" i="1"/>
  <c r="D63" i="1"/>
  <c r="E63" i="1"/>
  <c r="F63" i="1"/>
  <c r="G63" i="1"/>
  <c r="H63" i="1"/>
  <c r="I63" i="1"/>
  <c r="J63" i="1"/>
  <c r="K63" i="1"/>
  <c r="L63" i="1"/>
  <c r="M63" i="1"/>
  <c r="N63" i="1"/>
  <c r="O63" i="1"/>
  <c r="Q63" i="1"/>
  <c r="D64" i="1"/>
  <c r="E64" i="1"/>
  <c r="F64" i="1"/>
  <c r="G64" i="1"/>
  <c r="H64" i="1"/>
  <c r="I64" i="1"/>
  <c r="J64" i="1"/>
  <c r="K64" i="1"/>
  <c r="L64" i="1"/>
  <c r="M64" i="1"/>
  <c r="N64" i="1"/>
  <c r="O64" i="1"/>
  <c r="Q64" i="1"/>
  <c r="D65" i="1"/>
  <c r="E65" i="1"/>
  <c r="F65" i="1"/>
  <c r="G65" i="1"/>
  <c r="H65" i="1"/>
  <c r="I65" i="1"/>
  <c r="J65" i="1"/>
  <c r="K65" i="1"/>
  <c r="L65" i="1"/>
  <c r="M65" i="1"/>
  <c r="N65" i="1"/>
  <c r="O65" i="1"/>
  <c r="Q65" i="1"/>
  <c r="D66" i="1"/>
  <c r="E66" i="1"/>
  <c r="F66" i="1"/>
  <c r="G66" i="1"/>
  <c r="H66" i="1"/>
  <c r="I66" i="1"/>
  <c r="J66" i="1"/>
  <c r="K66" i="1"/>
  <c r="L66" i="1"/>
  <c r="M66" i="1"/>
  <c r="N66" i="1"/>
  <c r="O66" i="1"/>
  <c r="Q66" i="1"/>
  <c r="D67" i="1"/>
  <c r="E67" i="1"/>
  <c r="F67" i="1"/>
  <c r="G67" i="1"/>
  <c r="H67" i="1"/>
  <c r="I67" i="1"/>
  <c r="J67" i="1"/>
  <c r="K67" i="1"/>
  <c r="L67" i="1"/>
  <c r="M67" i="1"/>
  <c r="N67" i="1"/>
  <c r="O67" i="1"/>
  <c r="Q67" i="1"/>
  <c r="D68" i="1"/>
  <c r="E68" i="1"/>
  <c r="F68" i="1"/>
  <c r="G68" i="1"/>
  <c r="H68" i="1"/>
  <c r="I68" i="1"/>
  <c r="J68" i="1"/>
  <c r="K68" i="1"/>
  <c r="L68" i="1"/>
  <c r="M68" i="1"/>
  <c r="N68" i="1"/>
  <c r="O68" i="1"/>
  <c r="Q68" i="1"/>
  <c r="R68" i="1" s="1"/>
  <c r="R60" i="1" l="1"/>
  <c r="R51" i="1"/>
  <c r="R63" i="1"/>
  <c r="R59" i="1"/>
  <c r="R67" i="1"/>
  <c r="R55" i="1"/>
  <c r="R64" i="1"/>
  <c r="R52" i="1"/>
  <c r="R65" i="1"/>
  <c r="R61" i="1"/>
  <c r="R57" i="1"/>
  <c r="R53" i="1"/>
  <c r="R66" i="1"/>
  <c r="R62" i="1"/>
  <c r="R58" i="1"/>
  <c r="R54" i="1"/>
  <c r="D69" i="1"/>
  <c r="E69" i="1"/>
  <c r="F69" i="1"/>
  <c r="G69" i="1"/>
  <c r="H69" i="1"/>
  <c r="I69" i="1"/>
  <c r="J69" i="1"/>
  <c r="K69" i="1"/>
  <c r="L69" i="1"/>
  <c r="M69" i="1"/>
  <c r="N69" i="1"/>
  <c r="O69" i="1"/>
  <c r="Q69" i="1"/>
  <c r="D70" i="1"/>
  <c r="E70" i="1"/>
  <c r="F70" i="1"/>
  <c r="G70" i="1"/>
  <c r="H70" i="1"/>
  <c r="I70" i="1"/>
  <c r="J70" i="1"/>
  <c r="K70" i="1"/>
  <c r="L70" i="1"/>
  <c r="M70" i="1"/>
  <c r="N70" i="1"/>
  <c r="O70" i="1"/>
  <c r="Q70" i="1"/>
  <c r="D71" i="1"/>
  <c r="E71" i="1"/>
  <c r="F71" i="1"/>
  <c r="G71" i="1"/>
  <c r="H71" i="1"/>
  <c r="I71" i="1"/>
  <c r="J71" i="1"/>
  <c r="K71" i="1"/>
  <c r="L71" i="1"/>
  <c r="M71" i="1"/>
  <c r="N71" i="1"/>
  <c r="O71" i="1"/>
  <c r="Q71" i="1"/>
  <c r="D72" i="1"/>
  <c r="E72" i="1"/>
  <c r="F72" i="1"/>
  <c r="G72" i="1"/>
  <c r="H72" i="1"/>
  <c r="I72" i="1"/>
  <c r="J72" i="1"/>
  <c r="K72" i="1"/>
  <c r="L72" i="1"/>
  <c r="M72" i="1"/>
  <c r="N72" i="1"/>
  <c r="O72" i="1"/>
  <c r="Q72" i="1"/>
  <c r="R72" i="1" s="1"/>
  <c r="D73" i="1"/>
  <c r="E73" i="1"/>
  <c r="F73" i="1"/>
  <c r="G73" i="1"/>
  <c r="H73" i="1"/>
  <c r="I73" i="1"/>
  <c r="J73" i="1"/>
  <c r="K73" i="1"/>
  <c r="L73" i="1"/>
  <c r="M73" i="1"/>
  <c r="N73" i="1"/>
  <c r="O73" i="1"/>
  <c r="Q73" i="1"/>
  <c r="D74" i="1"/>
  <c r="E74" i="1"/>
  <c r="F74" i="1"/>
  <c r="G74" i="1"/>
  <c r="H74" i="1"/>
  <c r="I74" i="1"/>
  <c r="J74" i="1"/>
  <c r="K74" i="1"/>
  <c r="L74" i="1"/>
  <c r="M74" i="1"/>
  <c r="N74" i="1"/>
  <c r="O74" i="1"/>
  <c r="Q74" i="1"/>
  <c r="R73" i="1" l="1"/>
  <c r="R71" i="1"/>
  <c r="R69" i="1"/>
  <c r="R74" i="1"/>
  <c r="R70" i="1"/>
  <c r="D75" i="1"/>
  <c r="E75" i="1"/>
  <c r="F75" i="1"/>
  <c r="G75" i="1"/>
  <c r="H75" i="1"/>
  <c r="I75" i="1"/>
  <c r="J75" i="1"/>
  <c r="K75" i="1"/>
  <c r="L75" i="1"/>
  <c r="M75" i="1"/>
  <c r="N75" i="1"/>
  <c r="O75" i="1"/>
  <c r="Q75" i="1"/>
  <c r="D76" i="1"/>
  <c r="E76" i="1"/>
  <c r="F76" i="1"/>
  <c r="G76" i="1"/>
  <c r="H76" i="1"/>
  <c r="I76" i="1"/>
  <c r="J76" i="1"/>
  <c r="K76" i="1"/>
  <c r="L76" i="1"/>
  <c r="M76" i="1"/>
  <c r="N76" i="1"/>
  <c r="O76" i="1"/>
  <c r="Q76" i="1"/>
  <c r="D77" i="1"/>
  <c r="E77" i="1"/>
  <c r="F77" i="1"/>
  <c r="G77" i="1"/>
  <c r="H77" i="1"/>
  <c r="I77" i="1"/>
  <c r="J77" i="1"/>
  <c r="K77" i="1"/>
  <c r="L77" i="1"/>
  <c r="M77" i="1"/>
  <c r="N77" i="1"/>
  <c r="O77" i="1"/>
  <c r="Q77" i="1"/>
  <c r="D78" i="1"/>
  <c r="E78" i="1"/>
  <c r="F78" i="1"/>
  <c r="G78" i="1"/>
  <c r="H78" i="1"/>
  <c r="I78" i="1"/>
  <c r="J78" i="1"/>
  <c r="K78" i="1"/>
  <c r="L78" i="1"/>
  <c r="M78" i="1"/>
  <c r="N78" i="1"/>
  <c r="O78" i="1"/>
  <c r="Q78" i="1"/>
  <c r="D79" i="1"/>
  <c r="E79" i="1"/>
  <c r="F79" i="1"/>
  <c r="G79" i="1"/>
  <c r="H79" i="1"/>
  <c r="I79" i="1"/>
  <c r="J79" i="1"/>
  <c r="K79" i="1"/>
  <c r="L79" i="1"/>
  <c r="M79" i="1"/>
  <c r="N79" i="1"/>
  <c r="O79" i="1"/>
  <c r="Q79" i="1"/>
  <c r="D80" i="1"/>
  <c r="E80" i="1"/>
  <c r="F80" i="1"/>
  <c r="G80" i="1"/>
  <c r="H80" i="1"/>
  <c r="I80" i="1"/>
  <c r="J80" i="1"/>
  <c r="K80" i="1"/>
  <c r="L80" i="1"/>
  <c r="M80" i="1"/>
  <c r="N80" i="1"/>
  <c r="O80" i="1"/>
  <c r="Q80" i="1"/>
  <c r="D81" i="1"/>
  <c r="E81" i="1"/>
  <c r="F81" i="1"/>
  <c r="G81" i="1"/>
  <c r="H81" i="1"/>
  <c r="I81" i="1"/>
  <c r="J81" i="1"/>
  <c r="K81" i="1"/>
  <c r="L81" i="1"/>
  <c r="M81" i="1"/>
  <c r="N81" i="1"/>
  <c r="O81" i="1"/>
  <c r="Q81" i="1"/>
  <c r="D82" i="1"/>
  <c r="E82" i="1"/>
  <c r="F82" i="1"/>
  <c r="G82" i="1"/>
  <c r="H82" i="1"/>
  <c r="I82" i="1"/>
  <c r="J82" i="1"/>
  <c r="K82" i="1"/>
  <c r="L82" i="1"/>
  <c r="M82" i="1"/>
  <c r="N82" i="1"/>
  <c r="O82" i="1"/>
  <c r="Q82" i="1"/>
  <c r="D83" i="1"/>
  <c r="E83" i="1"/>
  <c r="F83" i="1"/>
  <c r="G83" i="1"/>
  <c r="H83" i="1"/>
  <c r="I83" i="1"/>
  <c r="J83" i="1"/>
  <c r="K83" i="1"/>
  <c r="L83" i="1"/>
  <c r="M83" i="1"/>
  <c r="N83" i="1"/>
  <c r="O83" i="1"/>
  <c r="Q83" i="1"/>
  <c r="D84" i="1"/>
  <c r="E84" i="1"/>
  <c r="F84" i="1"/>
  <c r="G84" i="1"/>
  <c r="H84" i="1"/>
  <c r="I84" i="1"/>
  <c r="J84" i="1"/>
  <c r="K84" i="1"/>
  <c r="L84" i="1"/>
  <c r="M84" i="1"/>
  <c r="N84" i="1"/>
  <c r="O84" i="1"/>
  <c r="Q84" i="1"/>
  <c r="D85" i="1"/>
  <c r="E85" i="1"/>
  <c r="F85" i="1"/>
  <c r="G85" i="1"/>
  <c r="H85" i="1"/>
  <c r="I85" i="1"/>
  <c r="J85" i="1"/>
  <c r="K85" i="1"/>
  <c r="L85" i="1"/>
  <c r="M85" i="1"/>
  <c r="N85" i="1"/>
  <c r="O85" i="1"/>
  <c r="Q85" i="1"/>
  <c r="R83" i="1" l="1"/>
  <c r="R79" i="1"/>
  <c r="R78" i="1"/>
  <c r="R82" i="1"/>
  <c r="R84" i="1"/>
  <c r="R81" i="1"/>
  <c r="R80" i="1"/>
  <c r="R75" i="1"/>
  <c r="R85" i="1"/>
  <c r="R77" i="1"/>
  <c r="R76" i="1"/>
  <c r="D86" i="1"/>
  <c r="E86" i="1"/>
  <c r="F86" i="1"/>
  <c r="G86" i="1"/>
  <c r="H86" i="1"/>
  <c r="I86" i="1"/>
  <c r="J86" i="1"/>
  <c r="K86" i="1"/>
  <c r="L86" i="1"/>
  <c r="M86" i="1"/>
  <c r="N86" i="1"/>
  <c r="O86" i="1"/>
  <c r="Q86" i="1"/>
  <c r="D87" i="1"/>
  <c r="E87" i="1"/>
  <c r="K87" i="1"/>
  <c r="L87" i="1"/>
  <c r="M87" i="1"/>
  <c r="N87" i="1"/>
  <c r="O87" i="1"/>
  <c r="Q87" i="1"/>
  <c r="D88" i="1"/>
  <c r="E88" i="1"/>
  <c r="F88" i="1"/>
  <c r="G88" i="1"/>
  <c r="H88" i="1"/>
  <c r="I88" i="1"/>
  <c r="J88" i="1"/>
  <c r="K88" i="1"/>
  <c r="L88" i="1"/>
  <c r="M88" i="1"/>
  <c r="N88" i="1"/>
  <c r="O88" i="1"/>
  <c r="Q88" i="1"/>
  <c r="J172" i="1" l="1"/>
  <c r="J151" i="1"/>
  <c r="J152" i="1"/>
  <c r="J153" i="1"/>
  <c r="J154" i="1"/>
  <c r="J155" i="1"/>
  <c r="J156" i="1"/>
  <c r="J157" i="1"/>
  <c r="J158" i="1"/>
  <c r="J159" i="1"/>
  <c r="J160" i="1"/>
  <c r="J130" i="1"/>
  <c r="J120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21" i="1"/>
  <c r="J122" i="1"/>
  <c r="J149" i="1"/>
  <c r="J148" i="1"/>
  <c r="J150" i="1"/>
  <c r="J131" i="1"/>
  <c r="J132" i="1"/>
  <c r="J133" i="1"/>
  <c r="J134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23" i="1"/>
  <c r="J117" i="1"/>
  <c r="J124" i="1"/>
  <c r="J125" i="1"/>
  <c r="J119" i="1"/>
  <c r="J126" i="1"/>
  <c r="J127" i="1"/>
  <c r="J128" i="1"/>
  <c r="J129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486" i="1"/>
  <c r="J487" i="1"/>
  <c r="J488" i="1"/>
  <c r="J489" i="1"/>
  <c r="J490" i="1"/>
  <c r="J491" i="1"/>
  <c r="J492" i="1"/>
  <c r="J493" i="1"/>
  <c r="J494" i="1"/>
  <c r="J495" i="1"/>
  <c r="J496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97" i="1"/>
  <c r="J498" i="1"/>
  <c r="J479" i="1"/>
  <c r="J480" i="1"/>
  <c r="J481" i="1"/>
  <c r="J482" i="1"/>
  <c r="J483" i="1"/>
  <c r="J484" i="1"/>
  <c r="J485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43" i="1"/>
  <c r="J426" i="1"/>
  <c r="J427" i="1"/>
  <c r="J428" i="1"/>
  <c r="J429" i="1"/>
  <c r="J430" i="1"/>
  <c r="J431" i="1"/>
  <c r="J432" i="1"/>
  <c r="J433" i="1"/>
  <c r="J434" i="1"/>
  <c r="J435" i="1"/>
  <c r="J436" i="1"/>
  <c r="J387" i="1"/>
  <c r="J388" i="1"/>
  <c r="J407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25" i="1"/>
  <c r="J408" i="1"/>
  <c r="J409" i="1"/>
  <c r="J410" i="1"/>
  <c r="J411" i="1"/>
  <c r="J363" i="1"/>
  <c r="J364" i="1"/>
  <c r="J365" i="1"/>
  <c r="J366" i="1"/>
  <c r="J367" i="1"/>
  <c r="J368" i="1"/>
  <c r="J369" i="1"/>
  <c r="J370" i="1"/>
  <c r="J371" i="1"/>
  <c r="J372" i="1"/>
  <c r="J389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37" i="1"/>
  <c r="J338" i="1"/>
  <c r="J339" i="1"/>
  <c r="J340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41" i="1"/>
  <c r="J327" i="1"/>
  <c r="J328" i="1"/>
  <c r="J329" i="1"/>
  <c r="J330" i="1"/>
  <c r="J331" i="1"/>
  <c r="J332" i="1"/>
  <c r="J333" i="1"/>
  <c r="J334" i="1"/>
  <c r="J335" i="1"/>
  <c r="J336" i="1"/>
  <c r="J282" i="1"/>
  <c r="J283" i="1"/>
  <c r="J284" i="1"/>
  <c r="J286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26" i="1"/>
  <c r="J323" i="1"/>
  <c r="J309" i="1"/>
  <c r="J310" i="1"/>
  <c r="J260" i="1"/>
  <c r="J264" i="1"/>
  <c r="J261" i="1"/>
  <c r="J262" i="1"/>
  <c r="J263" i="1"/>
  <c r="J266" i="1"/>
  <c r="J265" i="1"/>
  <c r="J267" i="1"/>
  <c r="J289" i="1"/>
  <c r="J285" i="1"/>
  <c r="J290" i="1"/>
  <c r="J291" i="1"/>
  <c r="J287" i="1"/>
  <c r="J288" i="1"/>
  <c r="J271" i="1"/>
  <c r="J272" i="1"/>
  <c r="J273" i="1"/>
  <c r="J274" i="1"/>
  <c r="J275" i="1"/>
  <c r="J276" i="1"/>
  <c r="J277" i="1"/>
  <c r="J278" i="1"/>
  <c r="J279" i="1"/>
  <c r="J280" i="1"/>
  <c r="J281" i="1"/>
  <c r="J226" i="1"/>
  <c r="J227" i="1"/>
  <c r="J228" i="1"/>
  <c r="J229" i="1"/>
  <c r="J230" i="1"/>
  <c r="J231" i="1"/>
  <c r="J232" i="1"/>
  <c r="J233" i="1"/>
  <c r="J234" i="1"/>
  <c r="J236" i="1"/>
  <c r="J270" i="1"/>
  <c r="J268" i="1"/>
  <c r="J269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13" i="1"/>
  <c r="J214" i="1"/>
  <c r="J215" i="1"/>
  <c r="J216" i="1"/>
  <c r="J217" i="1"/>
  <c r="J218" i="1"/>
  <c r="J219" i="1"/>
  <c r="J220" i="1"/>
  <c r="J221" i="1"/>
  <c r="J222" i="1"/>
  <c r="J223" i="1"/>
  <c r="J240" i="1"/>
  <c r="J241" i="1"/>
  <c r="J242" i="1"/>
  <c r="J235" i="1"/>
  <c r="J243" i="1"/>
  <c r="J237" i="1"/>
  <c r="J244" i="1"/>
  <c r="J245" i="1"/>
  <c r="J246" i="1"/>
  <c r="J238" i="1"/>
  <c r="J247" i="1"/>
  <c r="J239" i="1"/>
  <c r="J224" i="1"/>
  <c r="J225" i="1"/>
  <c r="J203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161" i="1"/>
  <c r="J162" i="1"/>
  <c r="J163" i="1"/>
  <c r="J164" i="1"/>
  <c r="J165" i="1"/>
  <c r="J166" i="1"/>
  <c r="J167" i="1"/>
  <c r="J168" i="1"/>
  <c r="J169" i="1"/>
  <c r="J170" i="1"/>
  <c r="J171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73" i="1"/>
  <c r="I287" i="1"/>
  <c r="I288" i="1"/>
  <c r="I271" i="1"/>
  <c r="I272" i="1"/>
  <c r="I273" i="1"/>
  <c r="I274" i="1"/>
  <c r="I275" i="1"/>
  <c r="I276" i="1"/>
  <c r="I277" i="1"/>
  <c r="I278" i="1"/>
  <c r="I279" i="1"/>
  <c r="I280" i="1"/>
  <c r="I281" i="1"/>
  <c r="I226" i="1"/>
  <c r="I227" i="1"/>
  <c r="I228" i="1"/>
  <c r="I229" i="1"/>
  <c r="I230" i="1"/>
  <c r="I231" i="1"/>
  <c r="I232" i="1"/>
  <c r="I233" i="1"/>
  <c r="I234" i="1"/>
  <c r="I236" i="1"/>
  <c r="I270" i="1"/>
  <c r="I268" i="1"/>
  <c r="I269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13" i="1"/>
  <c r="I214" i="1"/>
  <c r="I215" i="1"/>
  <c r="I216" i="1"/>
  <c r="I217" i="1"/>
  <c r="I218" i="1"/>
  <c r="I219" i="1"/>
  <c r="I220" i="1"/>
  <c r="I221" i="1"/>
  <c r="I222" i="1"/>
  <c r="I223" i="1"/>
  <c r="I240" i="1"/>
  <c r="I241" i="1"/>
  <c r="I242" i="1"/>
  <c r="I235" i="1"/>
  <c r="I243" i="1"/>
  <c r="I237" i="1"/>
  <c r="I244" i="1"/>
  <c r="I245" i="1"/>
  <c r="I246" i="1"/>
  <c r="I238" i="1"/>
  <c r="I247" i="1"/>
  <c r="I239" i="1"/>
  <c r="I224" i="1"/>
  <c r="I225" i="1"/>
  <c r="I203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4" i="1"/>
  <c r="I205" i="1"/>
  <c r="I206" i="1"/>
  <c r="I207" i="1"/>
  <c r="I208" i="1"/>
  <c r="I209" i="1"/>
  <c r="I210" i="1"/>
  <c r="I211" i="1"/>
  <c r="I212" i="1"/>
  <c r="I161" i="1"/>
  <c r="I162" i="1"/>
  <c r="I163" i="1"/>
  <c r="I164" i="1"/>
  <c r="I165" i="1"/>
  <c r="I166" i="1"/>
  <c r="I167" i="1"/>
  <c r="I168" i="1"/>
  <c r="I169" i="1"/>
  <c r="I170" i="1"/>
  <c r="I171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73" i="1"/>
  <c r="I172" i="1"/>
  <c r="I151" i="1"/>
  <c r="I152" i="1"/>
  <c r="I153" i="1"/>
  <c r="I154" i="1"/>
  <c r="I155" i="1"/>
  <c r="I156" i="1"/>
  <c r="I157" i="1"/>
  <c r="I158" i="1"/>
  <c r="I159" i="1"/>
  <c r="I160" i="1"/>
  <c r="I130" i="1"/>
  <c r="I120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8" i="1"/>
  <c r="I121" i="1"/>
  <c r="I122" i="1"/>
  <c r="I149" i="1"/>
  <c r="I148" i="1"/>
  <c r="I150" i="1"/>
  <c r="I131" i="1"/>
  <c r="I132" i="1"/>
  <c r="I133" i="1"/>
  <c r="I134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23" i="1"/>
  <c r="I117" i="1"/>
  <c r="I124" i="1"/>
  <c r="I125" i="1"/>
  <c r="I119" i="1"/>
  <c r="I126" i="1"/>
  <c r="I127" i="1"/>
  <c r="I128" i="1"/>
  <c r="I129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486" i="1"/>
  <c r="I487" i="1"/>
  <c r="I488" i="1"/>
  <c r="I489" i="1"/>
  <c r="I490" i="1"/>
  <c r="I491" i="1"/>
  <c r="I492" i="1"/>
  <c r="I493" i="1"/>
  <c r="I494" i="1"/>
  <c r="I495" i="1"/>
  <c r="I496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97" i="1"/>
  <c r="I498" i="1"/>
  <c r="I479" i="1"/>
  <c r="I480" i="1"/>
  <c r="I481" i="1"/>
  <c r="I482" i="1"/>
  <c r="I483" i="1"/>
  <c r="I484" i="1"/>
  <c r="I485" i="1"/>
  <c r="I437" i="1"/>
  <c r="I438" i="1"/>
  <c r="I439" i="1"/>
  <c r="I440" i="1"/>
  <c r="I441" i="1"/>
  <c r="I442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43" i="1"/>
  <c r="I426" i="1"/>
  <c r="I427" i="1"/>
  <c r="I428" i="1"/>
  <c r="I429" i="1"/>
  <c r="I430" i="1"/>
  <c r="I431" i="1"/>
  <c r="I432" i="1"/>
  <c r="I433" i="1"/>
  <c r="I434" i="1"/>
  <c r="I435" i="1"/>
  <c r="I436" i="1"/>
  <c r="I387" i="1"/>
  <c r="I388" i="1"/>
  <c r="I407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25" i="1"/>
  <c r="I408" i="1"/>
  <c r="I409" i="1"/>
  <c r="I410" i="1"/>
  <c r="I411" i="1"/>
  <c r="I363" i="1"/>
  <c r="I364" i="1"/>
  <c r="I365" i="1"/>
  <c r="I366" i="1"/>
  <c r="I367" i="1"/>
  <c r="I368" i="1"/>
  <c r="I369" i="1"/>
  <c r="I370" i="1"/>
  <c r="I371" i="1"/>
  <c r="I372" i="1"/>
  <c r="I389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37" i="1"/>
  <c r="I338" i="1"/>
  <c r="I339" i="1"/>
  <c r="I340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4" i="1"/>
  <c r="I325" i="1"/>
  <c r="I341" i="1"/>
  <c r="I327" i="1"/>
  <c r="I328" i="1"/>
  <c r="I329" i="1"/>
  <c r="I330" i="1"/>
  <c r="I331" i="1"/>
  <c r="I332" i="1"/>
  <c r="I333" i="1"/>
  <c r="I334" i="1"/>
  <c r="I335" i="1"/>
  <c r="I336" i="1"/>
  <c r="I282" i="1"/>
  <c r="I283" i="1"/>
  <c r="I284" i="1"/>
  <c r="I286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26" i="1"/>
  <c r="I323" i="1"/>
  <c r="I309" i="1"/>
  <c r="I310" i="1"/>
  <c r="I260" i="1"/>
  <c r="I264" i="1"/>
  <c r="I261" i="1"/>
  <c r="I262" i="1"/>
  <c r="I263" i="1"/>
  <c r="I266" i="1"/>
  <c r="I265" i="1"/>
  <c r="I267" i="1"/>
  <c r="I289" i="1"/>
  <c r="I285" i="1"/>
  <c r="I290" i="1"/>
  <c r="I291" i="1"/>
  <c r="H323" i="1"/>
  <c r="H309" i="1"/>
  <c r="H310" i="1"/>
  <c r="H260" i="1"/>
  <c r="H264" i="1"/>
  <c r="H261" i="1"/>
  <c r="H262" i="1"/>
  <c r="H263" i="1"/>
  <c r="H266" i="1"/>
  <c r="H265" i="1"/>
  <c r="H267" i="1"/>
  <c r="H289" i="1"/>
  <c r="H285" i="1"/>
  <c r="H290" i="1"/>
  <c r="H291" i="1"/>
  <c r="H287" i="1"/>
  <c r="H288" i="1"/>
  <c r="H271" i="1"/>
  <c r="H272" i="1"/>
  <c r="H273" i="1"/>
  <c r="H274" i="1"/>
  <c r="H275" i="1"/>
  <c r="H276" i="1"/>
  <c r="H277" i="1"/>
  <c r="H278" i="1"/>
  <c r="H279" i="1"/>
  <c r="H280" i="1"/>
  <c r="H281" i="1"/>
  <c r="H226" i="1"/>
  <c r="H227" i="1"/>
  <c r="H228" i="1"/>
  <c r="H229" i="1"/>
  <c r="H230" i="1"/>
  <c r="H231" i="1"/>
  <c r="H232" i="1"/>
  <c r="H233" i="1"/>
  <c r="H234" i="1"/>
  <c r="H236" i="1"/>
  <c r="H270" i="1"/>
  <c r="H268" i="1"/>
  <c r="H269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13" i="1"/>
  <c r="H214" i="1"/>
  <c r="H215" i="1"/>
  <c r="H216" i="1"/>
  <c r="H217" i="1"/>
  <c r="H218" i="1"/>
  <c r="H219" i="1"/>
  <c r="H220" i="1"/>
  <c r="H221" i="1"/>
  <c r="H222" i="1"/>
  <c r="H223" i="1"/>
  <c r="H240" i="1"/>
  <c r="H241" i="1"/>
  <c r="H242" i="1"/>
  <c r="H235" i="1"/>
  <c r="H243" i="1"/>
  <c r="H237" i="1"/>
  <c r="H244" i="1"/>
  <c r="H245" i="1"/>
  <c r="H246" i="1"/>
  <c r="H238" i="1"/>
  <c r="H247" i="1"/>
  <c r="H239" i="1"/>
  <c r="H224" i="1"/>
  <c r="H225" i="1"/>
  <c r="H203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4" i="1"/>
  <c r="H205" i="1"/>
  <c r="H206" i="1"/>
  <c r="H207" i="1"/>
  <c r="H208" i="1"/>
  <c r="H209" i="1"/>
  <c r="H210" i="1"/>
  <c r="H211" i="1"/>
  <c r="H212" i="1"/>
  <c r="H161" i="1"/>
  <c r="H162" i="1"/>
  <c r="H163" i="1"/>
  <c r="H164" i="1"/>
  <c r="H165" i="1"/>
  <c r="H166" i="1"/>
  <c r="H167" i="1"/>
  <c r="H168" i="1"/>
  <c r="H169" i="1"/>
  <c r="H170" i="1"/>
  <c r="H171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73" i="1"/>
  <c r="H172" i="1"/>
  <c r="H151" i="1"/>
  <c r="H152" i="1"/>
  <c r="H153" i="1"/>
  <c r="H154" i="1"/>
  <c r="H155" i="1"/>
  <c r="H156" i="1"/>
  <c r="H157" i="1"/>
  <c r="H158" i="1"/>
  <c r="H159" i="1"/>
  <c r="H160" i="1"/>
  <c r="H130" i="1"/>
  <c r="H120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8" i="1"/>
  <c r="H121" i="1"/>
  <c r="H122" i="1"/>
  <c r="H149" i="1"/>
  <c r="H148" i="1"/>
  <c r="H150" i="1"/>
  <c r="H131" i="1"/>
  <c r="H132" i="1"/>
  <c r="H133" i="1"/>
  <c r="H134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23" i="1"/>
  <c r="H117" i="1"/>
  <c r="H124" i="1"/>
  <c r="H125" i="1"/>
  <c r="H119" i="1"/>
  <c r="H126" i="1"/>
  <c r="H127" i="1"/>
  <c r="H128" i="1"/>
  <c r="H129" i="1"/>
  <c r="H563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486" i="1"/>
  <c r="H487" i="1"/>
  <c r="H488" i="1"/>
  <c r="H489" i="1"/>
  <c r="H490" i="1"/>
  <c r="H491" i="1"/>
  <c r="H492" i="1"/>
  <c r="H493" i="1"/>
  <c r="H494" i="1"/>
  <c r="H495" i="1"/>
  <c r="H496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97" i="1"/>
  <c r="H498" i="1"/>
  <c r="H479" i="1"/>
  <c r="H480" i="1"/>
  <c r="H481" i="1"/>
  <c r="H482" i="1"/>
  <c r="H483" i="1"/>
  <c r="H484" i="1"/>
  <c r="H485" i="1"/>
  <c r="H437" i="1"/>
  <c r="H438" i="1"/>
  <c r="H439" i="1"/>
  <c r="H440" i="1"/>
  <c r="H441" i="1"/>
  <c r="H442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43" i="1"/>
  <c r="H426" i="1"/>
  <c r="H427" i="1"/>
  <c r="H428" i="1"/>
  <c r="H429" i="1"/>
  <c r="H430" i="1"/>
  <c r="H431" i="1"/>
  <c r="H432" i="1"/>
  <c r="H433" i="1"/>
  <c r="H434" i="1"/>
  <c r="H435" i="1"/>
  <c r="H436" i="1"/>
  <c r="H387" i="1"/>
  <c r="H388" i="1"/>
  <c r="H407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25" i="1"/>
  <c r="H408" i="1"/>
  <c r="H409" i="1"/>
  <c r="H410" i="1"/>
  <c r="H411" i="1"/>
  <c r="H363" i="1"/>
  <c r="H364" i="1"/>
  <c r="H365" i="1"/>
  <c r="H366" i="1"/>
  <c r="H367" i="1"/>
  <c r="H368" i="1"/>
  <c r="H369" i="1"/>
  <c r="H370" i="1"/>
  <c r="H371" i="1"/>
  <c r="H372" i="1"/>
  <c r="H389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37" i="1"/>
  <c r="H338" i="1"/>
  <c r="H339" i="1"/>
  <c r="H340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4" i="1"/>
  <c r="H325" i="1"/>
  <c r="H341" i="1"/>
  <c r="H327" i="1"/>
  <c r="H328" i="1"/>
  <c r="H329" i="1"/>
  <c r="H330" i="1"/>
  <c r="H331" i="1"/>
  <c r="H332" i="1"/>
  <c r="H333" i="1"/>
  <c r="H334" i="1"/>
  <c r="H335" i="1"/>
  <c r="H336" i="1"/>
  <c r="H282" i="1"/>
  <c r="H283" i="1"/>
  <c r="H284" i="1"/>
  <c r="H286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26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25" i="1"/>
  <c r="G408" i="1"/>
  <c r="G409" i="1"/>
  <c r="G410" i="1"/>
  <c r="G411" i="1"/>
  <c r="G363" i="1"/>
  <c r="G364" i="1"/>
  <c r="G365" i="1"/>
  <c r="G366" i="1"/>
  <c r="G367" i="1"/>
  <c r="G368" i="1"/>
  <c r="G369" i="1"/>
  <c r="G370" i="1"/>
  <c r="G371" i="1"/>
  <c r="G372" i="1"/>
  <c r="G389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37" i="1"/>
  <c r="G338" i="1"/>
  <c r="G339" i="1"/>
  <c r="G340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4" i="1"/>
  <c r="G325" i="1"/>
  <c r="G341" i="1"/>
  <c r="G327" i="1"/>
  <c r="G328" i="1"/>
  <c r="G329" i="1"/>
  <c r="G330" i="1"/>
  <c r="G331" i="1"/>
  <c r="G332" i="1"/>
  <c r="G333" i="1"/>
  <c r="G334" i="1"/>
  <c r="G335" i="1"/>
  <c r="G336" i="1"/>
  <c r="G282" i="1"/>
  <c r="G283" i="1"/>
  <c r="G284" i="1"/>
  <c r="G286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26" i="1"/>
  <c r="G323" i="1"/>
  <c r="G309" i="1"/>
  <c r="G310" i="1"/>
  <c r="G260" i="1"/>
  <c r="G264" i="1"/>
  <c r="G261" i="1"/>
  <c r="G262" i="1"/>
  <c r="G263" i="1"/>
  <c r="G266" i="1"/>
  <c r="G265" i="1"/>
  <c r="G267" i="1"/>
  <c r="G289" i="1"/>
  <c r="G285" i="1"/>
  <c r="G290" i="1"/>
  <c r="G291" i="1"/>
  <c r="G287" i="1"/>
  <c r="G288" i="1"/>
  <c r="G271" i="1"/>
  <c r="G272" i="1"/>
  <c r="G273" i="1"/>
  <c r="G274" i="1"/>
  <c r="G275" i="1"/>
  <c r="G276" i="1"/>
  <c r="G277" i="1"/>
  <c r="G278" i="1"/>
  <c r="G279" i="1"/>
  <c r="G280" i="1"/>
  <c r="G281" i="1"/>
  <c r="G226" i="1"/>
  <c r="G227" i="1"/>
  <c r="G228" i="1"/>
  <c r="G229" i="1"/>
  <c r="G230" i="1"/>
  <c r="G231" i="1"/>
  <c r="G232" i="1"/>
  <c r="G233" i="1"/>
  <c r="G234" i="1"/>
  <c r="G236" i="1"/>
  <c r="G270" i="1"/>
  <c r="G268" i="1"/>
  <c r="G269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13" i="1"/>
  <c r="G214" i="1"/>
  <c r="G215" i="1"/>
  <c r="G216" i="1"/>
  <c r="G217" i="1"/>
  <c r="G218" i="1"/>
  <c r="G219" i="1"/>
  <c r="G220" i="1"/>
  <c r="G221" i="1"/>
  <c r="G222" i="1"/>
  <c r="G223" i="1"/>
  <c r="G240" i="1"/>
  <c r="G241" i="1"/>
  <c r="G242" i="1"/>
  <c r="G235" i="1"/>
  <c r="G243" i="1"/>
  <c r="G237" i="1"/>
  <c r="G244" i="1"/>
  <c r="G245" i="1"/>
  <c r="G246" i="1"/>
  <c r="G238" i="1"/>
  <c r="G247" i="1"/>
  <c r="G239" i="1"/>
  <c r="G224" i="1"/>
  <c r="G225" i="1"/>
  <c r="G203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73" i="1"/>
  <c r="G172" i="1"/>
  <c r="G151" i="1"/>
  <c r="G152" i="1"/>
  <c r="G153" i="1"/>
  <c r="G154" i="1"/>
  <c r="G155" i="1"/>
  <c r="G156" i="1"/>
  <c r="G157" i="1"/>
  <c r="G158" i="1"/>
  <c r="G159" i="1"/>
  <c r="G160" i="1"/>
  <c r="G130" i="1"/>
  <c r="G120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21" i="1"/>
  <c r="G122" i="1"/>
  <c r="G149" i="1"/>
  <c r="G148" i="1"/>
  <c r="G150" i="1"/>
  <c r="G131" i="1"/>
  <c r="G132" i="1"/>
  <c r="G133" i="1"/>
  <c r="G134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23" i="1"/>
  <c r="G117" i="1"/>
  <c r="G124" i="1"/>
  <c r="G125" i="1"/>
  <c r="G119" i="1"/>
  <c r="G126" i="1"/>
  <c r="G127" i="1"/>
  <c r="G128" i="1"/>
  <c r="G129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486" i="1"/>
  <c r="G487" i="1"/>
  <c r="G488" i="1"/>
  <c r="G489" i="1"/>
  <c r="G490" i="1"/>
  <c r="G491" i="1"/>
  <c r="G492" i="1"/>
  <c r="G493" i="1"/>
  <c r="G494" i="1"/>
  <c r="G495" i="1"/>
  <c r="G496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97" i="1"/>
  <c r="G498" i="1"/>
  <c r="G479" i="1"/>
  <c r="G480" i="1"/>
  <c r="G481" i="1"/>
  <c r="G482" i="1"/>
  <c r="G483" i="1"/>
  <c r="G484" i="1"/>
  <c r="G485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43" i="1"/>
  <c r="G426" i="1"/>
  <c r="G427" i="1"/>
  <c r="G428" i="1"/>
  <c r="G429" i="1"/>
  <c r="G430" i="1"/>
  <c r="G431" i="1"/>
  <c r="G432" i="1"/>
  <c r="G433" i="1"/>
  <c r="G434" i="1"/>
  <c r="G435" i="1"/>
  <c r="G436" i="1"/>
  <c r="G387" i="1"/>
  <c r="G388" i="1"/>
  <c r="G407" i="1"/>
  <c r="D125" i="1" l="1"/>
  <c r="E125" i="1"/>
  <c r="F125" i="1"/>
  <c r="K125" i="1"/>
  <c r="L125" i="1"/>
  <c r="M125" i="1"/>
  <c r="N125" i="1"/>
  <c r="O125" i="1"/>
  <c r="Q125" i="1"/>
  <c r="D119" i="1"/>
  <c r="E119" i="1"/>
  <c r="F119" i="1"/>
  <c r="K119" i="1"/>
  <c r="L119" i="1"/>
  <c r="M119" i="1"/>
  <c r="N119" i="1"/>
  <c r="O119" i="1"/>
  <c r="Q119" i="1"/>
  <c r="D126" i="1"/>
  <c r="E126" i="1"/>
  <c r="F126" i="1"/>
  <c r="K126" i="1"/>
  <c r="L126" i="1"/>
  <c r="M126" i="1"/>
  <c r="N126" i="1"/>
  <c r="O126" i="1"/>
  <c r="Q126" i="1"/>
  <c r="D127" i="1"/>
  <c r="E127" i="1"/>
  <c r="F127" i="1"/>
  <c r="K127" i="1"/>
  <c r="L127" i="1"/>
  <c r="M127" i="1"/>
  <c r="N127" i="1"/>
  <c r="O127" i="1"/>
  <c r="Q127" i="1"/>
  <c r="D128" i="1"/>
  <c r="E128" i="1"/>
  <c r="F128" i="1"/>
  <c r="K128" i="1"/>
  <c r="L128" i="1"/>
  <c r="M128" i="1"/>
  <c r="N128" i="1"/>
  <c r="O128" i="1"/>
  <c r="Q128" i="1"/>
  <c r="D129" i="1"/>
  <c r="E129" i="1"/>
  <c r="F129" i="1"/>
  <c r="K129" i="1"/>
  <c r="L129" i="1"/>
  <c r="M129" i="1"/>
  <c r="N129" i="1"/>
  <c r="O129" i="1"/>
  <c r="Q129" i="1"/>
  <c r="R87" i="1"/>
  <c r="M275" i="1"/>
  <c r="M276" i="1"/>
  <c r="M277" i="1"/>
  <c r="M278" i="1"/>
  <c r="M279" i="1"/>
  <c r="M280" i="1"/>
  <c r="M281" i="1"/>
  <c r="M226" i="1"/>
  <c r="M227" i="1"/>
  <c r="M228" i="1"/>
  <c r="M229" i="1"/>
  <c r="M230" i="1"/>
  <c r="M231" i="1"/>
  <c r="M232" i="1"/>
  <c r="M233" i="1"/>
  <c r="M234" i="1"/>
  <c r="M236" i="1"/>
  <c r="M270" i="1"/>
  <c r="M268" i="1"/>
  <c r="M269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13" i="1"/>
  <c r="M214" i="1"/>
  <c r="M215" i="1"/>
  <c r="M216" i="1"/>
  <c r="M217" i="1"/>
  <c r="M218" i="1"/>
  <c r="M219" i="1"/>
  <c r="M220" i="1"/>
  <c r="M221" i="1"/>
  <c r="M222" i="1"/>
  <c r="M223" i="1"/>
  <c r="M240" i="1"/>
  <c r="M241" i="1"/>
  <c r="M242" i="1"/>
  <c r="M235" i="1"/>
  <c r="M243" i="1"/>
  <c r="M237" i="1"/>
  <c r="M244" i="1"/>
  <c r="M245" i="1"/>
  <c r="M246" i="1"/>
  <c r="M238" i="1"/>
  <c r="M247" i="1"/>
  <c r="M239" i="1"/>
  <c r="M224" i="1"/>
  <c r="M225" i="1"/>
  <c r="M203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4" i="1"/>
  <c r="M205" i="1"/>
  <c r="M206" i="1"/>
  <c r="M207" i="1"/>
  <c r="M208" i="1"/>
  <c r="M209" i="1"/>
  <c r="M210" i="1"/>
  <c r="M211" i="1"/>
  <c r="M212" i="1"/>
  <c r="M161" i="1"/>
  <c r="M162" i="1"/>
  <c r="M163" i="1"/>
  <c r="M164" i="1"/>
  <c r="M165" i="1"/>
  <c r="M166" i="1"/>
  <c r="M167" i="1"/>
  <c r="M168" i="1"/>
  <c r="M169" i="1"/>
  <c r="M170" i="1"/>
  <c r="M171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73" i="1"/>
  <c r="M172" i="1"/>
  <c r="M151" i="1"/>
  <c r="M152" i="1"/>
  <c r="M153" i="1"/>
  <c r="M154" i="1"/>
  <c r="M155" i="1"/>
  <c r="M156" i="1"/>
  <c r="M157" i="1"/>
  <c r="M158" i="1"/>
  <c r="M159" i="1"/>
  <c r="M160" i="1"/>
  <c r="M130" i="1"/>
  <c r="M120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21" i="1"/>
  <c r="M122" i="1"/>
  <c r="M149" i="1"/>
  <c r="M148" i="1"/>
  <c r="M150" i="1"/>
  <c r="M131" i="1"/>
  <c r="M132" i="1"/>
  <c r="M133" i="1"/>
  <c r="M134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23" i="1"/>
  <c r="M117" i="1"/>
  <c r="M124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486" i="1"/>
  <c r="M487" i="1"/>
  <c r="M488" i="1"/>
  <c r="M489" i="1"/>
  <c r="M490" i="1"/>
  <c r="M491" i="1"/>
  <c r="M492" i="1"/>
  <c r="M493" i="1"/>
  <c r="M494" i="1"/>
  <c r="M495" i="1"/>
  <c r="M496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97" i="1"/>
  <c r="M498" i="1"/>
  <c r="M479" i="1"/>
  <c r="M480" i="1"/>
  <c r="M481" i="1"/>
  <c r="M482" i="1"/>
  <c r="M483" i="1"/>
  <c r="M484" i="1"/>
  <c r="M485" i="1"/>
  <c r="M437" i="1"/>
  <c r="M438" i="1"/>
  <c r="M439" i="1"/>
  <c r="M440" i="1"/>
  <c r="M441" i="1"/>
  <c r="M442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43" i="1"/>
  <c r="M426" i="1"/>
  <c r="M427" i="1"/>
  <c r="M428" i="1"/>
  <c r="M429" i="1"/>
  <c r="M430" i="1"/>
  <c r="M431" i="1"/>
  <c r="M432" i="1"/>
  <c r="M433" i="1"/>
  <c r="M434" i="1"/>
  <c r="M435" i="1"/>
  <c r="M436" i="1"/>
  <c r="M387" i="1"/>
  <c r="M388" i="1"/>
  <c r="M407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25" i="1"/>
  <c r="M408" i="1"/>
  <c r="M409" i="1"/>
  <c r="M410" i="1"/>
  <c r="M411" i="1"/>
  <c r="M363" i="1"/>
  <c r="M364" i="1"/>
  <c r="M365" i="1"/>
  <c r="M366" i="1"/>
  <c r="M367" i="1"/>
  <c r="M368" i="1"/>
  <c r="M369" i="1"/>
  <c r="M370" i="1"/>
  <c r="M371" i="1"/>
  <c r="M372" i="1"/>
  <c r="M389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37" i="1"/>
  <c r="M338" i="1"/>
  <c r="M339" i="1"/>
  <c r="M340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4" i="1"/>
  <c r="M325" i="1"/>
  <c r="M341" i="1"/>
  <c r="M327" i="1"/>
  <c r="M328" i="1"/>
  <c r="M329" i="1"/>
  <c r="M330" i="1"/>
  <c r="M331" i="1"/>
  <c r="M332" i="1"/>
  <c r="M333" i="1"/>
  <c r="M334" i="1"/>
  <c r="M335" i="1"/>
  <c r="M336" i="1"/>
  <c r="M282" i="1"/>
  <c r="M283" i="1"/>
  <c r="M284" i="1"/>
  <c r="M286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26" i="1"/>
  <c r="M323" i="1"/>
  <c r="M309" i="1"/>
  <c r="M310" i="1"/>
  <c r="M260" i="1"/>
  <c r="M264" i="1"/>
  <c r="M261" i="1"/>
  <c r="M262" i="1"/>
  <c r="M263" i="1"/>
  <c r="M266" i="1"/>
  <c r="M265" i="1"/>
  <c r="M267" i="1"/>
  <c r="M289" i="1"/>
  <c r="M285" i="1"/>
  <c r="M290" i="1"/>
  <c r="M291" i="1"/>
  <c r="M287" i="1"/>
  <c r="M288" i="1"/>
  <c r="M271" i="1"/>
  <c r="M272" i="1"/>
  <c r="M273" i="1"/>
  <c r="M274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486" i="1"/>
  <c r="Q487" i="1"/>
  <c r="Q488" i="1"/>
  <c r="Q489" i="1"/>
  <c r="Q490" i="1"/>
  <c r="Q491" i="1"/>
  <c r="Q492" i="1"/>
  <c r="Q493" i="1"/>
  <c r="Q494" i="1"/>
  <c r="Q495" i="1"/>
  <c r="Q496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97" i="1"/>
  <c r="Q498" i="1"/>
  <c r="Q479" i="1"/>
  <c r="Q480" i="1"/>
  <c r="Q481" i="1"/>
  <c r="Q482" i="1"/>
  <c r="Q483" i="1"/>
  <c r="Q484" i="1"/>
  <c r="Q485" i="1"/>
  <c r="Q437" i="1"/>
  <c r="Q438" i="1"/>
  <c r="Q439" i="1"/>
  <c r="Q440" i="1"/>
  <c r="Q441" i="1"/>
  <c r="Q442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43" i="1"/>
  <c r="Q426" i="1"/>
  <c r="Q427" i="1"/>
  <c r="Q428" i="1"/>
  <c r="Q429" i="1"/>
  <c r="Q430" i="1"/>
  <c r="Q431" i="1"/>
  <c r="Q432" i="1"/>
  <c r="Q433" i="1"/>
  <c r="Q434" i="1"/>
  <c r="Q435" i="1"/>
  <c r="Q436" i="1"/>
  <c r="Q387" i="1"/>
  <c r="Q388" i="1"/>
  <c r="Q407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25" i="1"/>
  <c r="Q408" i="1"/>
  <c r="Q409" i="1"/>
  <c r="Q410" i="1"/>
  <c r="Q411" i="1"/>
  <c r="Q363" i="1"/>
  <c r="Q364" i="1"/>
  <c r="Q365" i="1"/>
  <c r="Q366" i="1"/>
  <c r="Q367" i="1"/>
  <c r="Q368" i="1"/>
  <c r="Q369" i="1"/>
  <c r="Q370" i="1"/>
  <c r="Q371" i="1"/>
  <c r="Q372" i="1"/>
  <c r="Q389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37" i="1"/>
  <c r="Q338" i="1"/>
  <c r="Q339" i="1"/>
  <c r="Q340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4" i="1"/>
  <c r="Q325" i="1"/>
  <c r="Q341" i="1"/>
  <c r="Q327" i="1"/>
  <c r="Q328" i="1"/>
  <c r="Q329" i="1"/>
  <c r="Q330" i="1"/>
  <c r="Q331" i="1"/>
  <c r="Q332" i="1"/>
  <c r="Q333" i="1"/>
  <c r="Q334" i="1"/>
  <c r="Q335" i="1"/>
  <c r="Q336" i="1"/>
  <c r="Q282" i="1"/>
  <c r="Q283" i="1"/>
  <c r="Q284" i="1"/>
  <c r="Q286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26" i="1"/>
  <c r="Q323" i="1"/>
  <c r="Q309" i="1"/>
  <c r="Q310" i="1"/>
  <c r="Q260" i="1"/>
  <c r="Q264" i="1"/>
  <c r="Q261" i="1"/>
  <c r="Q262" i="1"/>
  <c r="Q263" i="1"/>
  <c r="Q266" i="1"/>
  <c r="Q265" i="1"/>
  <c r="Q267" i="1"/>
  <c r="Q289" i="1"/>
  <c r="Q285" i="1"/>
  <c r="Q290" i="1"/>
  <c r="Q291" i="1"/>
  <c r="Q287" i="1"/>
  <c r="Q288" i="1"/>
  <c r="Q271" i="1"/>
  <c r="Q272" i="1"/>
  <c r="Q273" i="1"/>
  <c r="Q274" i="1"/>
  <c r="Q275" i="1"/>
  <c r="Q276" i="1"/>
  <c r="Q277" i="1"/>
  <c r="Q278" i="1"/>
  <c r="Q279" i="1"/>
  <c r="Q280" i="1"/>
  <c r="Q281" i="1"/>
  <c r="Q226" i="1"/>
  <c r="Q227" i="1"/>
  <c r="Q228" i="1"/>
  <c r="Q229" i="1"/>
  <c r="Q230" i="1"/>
  <c r="Q231" i="1"/>
  <c r="Q232" i="1"/>
  <c r="Q233" i="1"/>
  <c r="Q234" i="1"/>
  <c r="Q236" i="1"/>
  <c r="Q270" i="1"/>
  <c r="Q268" i="1"/>
  <c r="Q269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13" i="1"/>
  <c r="Q214" i="1"/>
  <c r="Q215" i="1"/>
  <c r="Q216" i="1"/>
  <c r="Q217" i="1"/>
  <c r="Q218" i="1"/>
  <c r="Q219" i="1"/>
  <c r="Q220" i="1"/>
  <c r="Q221" i="1"/>
  <c r="Q222" i="1"/>
  <c r="Q223" i="1"/>
  <c r="Q240" i="1"/>
  <c r="Q241" i="1"/>
  <c r="Q242" i="1"/>
  <c r="Q235" i="1"/>
  <c r="Q243" i="1"/>
  <c r="Q237" i="1"/>
  <c r="Q244" i="1"/>
  <c r="Q245" i="1"/>
  <c r="Q246" i="1"/>
  <c r="Q238" i="1"/>
  <c r="Q247" i="1"/>
  <c r="Q239" i="1"/>
  <c r="Q224" i="1"/>
  <c r="Q225" i="1"/>
  <c r="Q203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4" i="1"/>
  <c r="Q205" i="1"/>
  <c r="Q206" i="1"/>
  <c r="Q207" i="1"/>
  <c r="Q208" i="1"/>
  <c r="Q209" i="1"/>
  <c r="Q210" i="1"/>
  <c r="Q211" i="1"/>
  <c r="Q212" i="1"/>
  <c r="Q161" i="1"/>
  <c r="Q162" i="1"/>
  <c r="Q163" i="1"/>
  <c r="Q164" i="1"/>
  <c r="Q165" i="1"/>
  <c r="Q166" i="1"/>
  <c r="Q167" i="1"/>
  <c r="Q168" i="1"/>
  <c r="Q169" i="1"/>
  <c r="Q170" i="1"/>
  <c r="Q171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73" i="1"/>
  <c r="Q172" i="1"/>
  <c r="Q151" i="1"/>
  <c r="Q152" i="1"/>
  <c r="Q153" i="1"/>
  <c r="Q154" i="1"/>
  <c r="Q155" i="1"/>
  <c r="Q156" i="1"/>
  <c r="Q157" i="1"/>
  <c r="Q158" i="1"/>
  <c r="Q159" i="1"/>
  <c r="Q160" i="1"/>
  <c r="Q130" i="1"/>
  <c r="Q120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8" i="1"/>
  <c r="Q121" i="1"/>
  <c r="Q122" i="1"/>
  <c r="Q149" i="1"/>
  <c r="Q148" i="1"/>
  <c r="Q150" i="1"/>
  <c r="Q131" i="1"/>
  <c r="Q132" i="1"/>
  <c r="Q133" i="1"/>
  <c r="Q134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23" i="1"/>
  <c r="Q117" i="1"/>
  <c r="Q124" i="1"/>
  <c r="Q563" i="1"/>
  <c r="L307" i="1"/>
  <c r="L308" i="1"/>
  <c r="L326" i="1"/>
  <c r="L323" i="1"/>
  <c r="L309" i="1"/>
  <c r="L310" i="1"/>
  <c r="L260" i="1"/>
  <c r="L264" i="1"/>
  <c r="L261" i="1"/>
  <c r="L262" i="1"/>
  <c r="L263" i="1"/>
  <c r="L266" i="1"/>
  <c r="L265" i="1"/>
  <c r="L267" i="1"/>
  <c r="L289" i="1"/>
  <c r="L285" i="1"/>
  <c r="L290" i="1"/>
  <c r="L291" i="1"/>
  <c r="L287" i="1"/>
  <c r="L288" i="1"/>
  <c r="L271" i="1"/>
  <c r="L272" i="1"/>
  <c r="L273" i="1"/>
  <c r="L274" i="1"/>
  <c r="L275" i="1"/>
  <c r="L276" i="1"/>
  <c r="L277" i="1"/>
  <c r="L278" i="1"/>
  <c r="L279" i="1"/>
  <c r="L280" i="1"/>
  <c r="L281" i="1"/>
  <c r="L226" i="1"/>
  <c r="L227" i="1"/>
  <c r="L228" i="1"/>
  <c r="L229" i="1"/>
  <c r="L230" i="1"/>
  <c r="L231" i="1"/>
  <c r="L232" i="1"/>
  <c r="L233" i="1"/>
  <c r="L234" i="1"/>
  <c r="L236" i="1"/>
  <c r="L270" i="1"/>
  <c r="L268" i="1"/>
  <c r="L269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13" i="1"/>
  <c r="L214" i="1"/>
  <c r="L215" i="1"/>
  <c r="L216" i="1"/>
  <c r="L217" i="1"/>
  <c r="L218" i="1"/>
  <c r="L219" i="1"/>
  <c r="L220" i="1"/>
  <c r="L221" i="1"/>
  <c r="L222" i="1"/>
  <c r="L223" i="1"/>
  <c r="L240" i="1"/>
  <c r="L241" i="1"/>
  <c r="L242" i="1"/>
  <c r="L235" i="1"/>
  <c r="L243" i="1"/>
  <c r="L237" i="1"/>
  <c r="L244" i="1"/>
  <c r="L245" i="1"/>
  <c r="L246" i="1"/>
  <c r="L238" i="1"/>
  <c r="L247" i="1"/>
  <c r="L239" i="1"/>
  <c r="L224" i="1"/>
  <c r="L225" i="1"/>
  <c r="L203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4" i="1"/>
  <c r="L205" i="1"/>
  <c r="L206" i="1"/>
  <c r="L207" i="1"/>
  <c r="L208" i="1"/>
  <c r="L209" i="1"/>
  <c r="L210" i="1"/>
  <c r="L211" i="1"/>
  <c r="L212" i="1"/>
  <c r="L161" i="1"/>
  <c r="L162" i="1"/>
  <c r="L163" i="1"/>
  <c r="L164" i="1"/>
  <c r="L165" i="1"/>
  <c r="L166" i="1"/>
  <c r="L167" i="1"/>
  <c r="L168" i="1"/>
  <c r="L169" i="1"/>
  <c r="L170" i="1"/>
  <c r="L171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73" i="1"/>
  <c r="L172" i="1"/>
  <c r="L151" i="1"/>
  <c r="L152" i="1"/>
  <c r="L153" i="1"/>
  <c r="L154" i="1"/>
  <c r="L155" i="1"/>
  <c r="L156" i="1"/>
  <c r="L157" i="1"/>
  <c r="L158" i="1"/>
  <c r="L159" i="1"/>
  <c r="L160" i="1"/>
  <c r="L130" i="1"/>
  <c r="L120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8" i="1"/>
  <c r="L121" i="1"/>
  <c r="L122" i="1"/>
  <c r="L149" i="1"/>
  <c r="L148" i="1"/>
  <c r="L150" i="1"/>
  <c r="L131" i="1"/>
  <c r="L132" i="1"/>
  <c r="L133" i="1"/>
  <c r="L134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23" i="1"/>
  <c r="L117" i="1"/>
  <c r="L124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486" i="1"/>
  <c r="L487" i="1"/>
  <c r="L488" i="1"/>
  <c r="L489" i="1"/>
  <c r="L490" i="1"/>
  <c r="L491" i="1"/>
  <c r="L492" i="1"/>
  <c r="L493" i="1"/>
  <c r="L494" i="1"/>
  <c r="L495" i="1"/>
  <c r="L496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97" i="1"/>
  <c r="L498" i="1"/>
  <c r="L479" i="1"/>
  <c r="L480" i="1"/>
  <c r="L481" i="1"/>
  <c r="L482" i="1"/>
  <c r="L483" i="1"/>
  <c r="L484" i="1"/>
  <c r="L485" i="1"/>
  <c r="L437" i="1"/>
  <c r="L438" i="1"/>
  <c r="L439" i="1"/>
  <c r="L440" i="1"/>
  <c r="L441" i="1"/>
  <c r="L442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43" i="1"/>
  <c r="L426" i="1"/>
  <c r="L427" i="1"/>
  <c r="L428" i="1"/>
  <c r="L429" i="1"/>
  <c r="L430" i="1"/>
  <c r="L431" i="1"/>
  <c r="L432" i="1"/>
  <c r="L433" i="1"/>
  <c r="L434" i="1"/>
  <c r="L435" i="1"/>
  <c r="L436" i="1"/>
  <c r="L387" i="1"/>
  <c r="L388" i="1"/>
  <c r="L407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25" i="1"/>
  <c r="L408" i="1"/>
  <c r="L409" i="1"/>
  <c r="L410" i="1"/>
  <c r="L411" i="1"/>
  <c r="L363" i="1"/>
  <c r="L364" i="1"/>
  <c r="L365" i="1"/>
  <c r="L366" i="1"/>
  <c r="L367" i="1"/>
  <c r="L368" i="1"/>
  <c r="L369" i="1"/>
  <c r="L370" i="1"/>
  <c r="L371" i="1"/>
  <c r="L372" i="1"/>
  <c r="L389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37" i="1"/>
  <c r="L338" i="1"/>
  <c r="L339" i="1"/>
  <c r="L340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4" i="1"/>
  <c r="L325" i="1"/>
  <c r="L341" i="1"/>
  <c r="L327" i="1"/>
  <c r="L328" i="1"/>
  <c r="L329" i="1"/>
  <c r="L330" i="1"/>
  <c r="L331" i="1"/>
  <c r="L332" i="1"/>
  <c r="L333" i="1"/>
  <c r="L334" i="1"/>
  <c r="L335" i="1"/>
  <c r="L336" i="1"/>
  <c r="L282" i="1"/>
  <c r="L283" i="1"/>
  <c r="L284" i="1"/>
  <c r="L286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K308" i="1"/>
  <c r="K326" i="1"/>
  <c r="K323" i="1"/>
  <c r="K309" i="1"/>
  <c r="K310" i="1"/>
  <c r="K260" i="1"/>
  <c r="K264" i="1"/>
  <c r="K261" i="1"/>
  <c r="K262" i="1"/>
  <c r="K263" i="1"/>
  <c r="K266" i="1"/>
  <c r="K265" i="1"/>
  <c r="K267" i="1"/>
  <c r="K289" i="1"/>
  <c r="K285" i="1"/>
  <c r="K290" i="1"/>
  <c r="K291" i="1"/>
  <c r="K287" i="1"/>
  <c r="K288" i="1"/>
  <c r="K271" i="1"/>
  <c r="K272" i="1"/>
  <c r="K273" i="1"/>
  <c r="K274" i="1"/>
  <c r="K275" i="1"/>
  <c r="K276" i="1"/>
  <c r="K277" i="1"/>
  <c r="K278" i="1"/>
  <c r="K279" i="1"/>
  <c r="K280" i="1"/>
  <c r="K281" i="1"/>
  <c r="K226" i="1"/>
  <c r="K227" i="1"/>
  <c r="K228" i="1"/>
  <c r="K229" i="1"/>
  <c r="K230" i="1"/>
  <c r="K231" i="1"/>
  <c r="K232" i="1"/>
  <c r="K233" i="1"/>
  <c r="K234" i="1"/>
  <c r="K236" i="1"/>
  <c r="K270" i="1"/>
  <c r="K268" i="1"/>
  <c r="K269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13" i="1"/>
  <c r="K214" i="1"/>
  <c r="K215" i="1"/>
  <c r="K216" i="1"/>
  <c r="K217" i="1"/>
  <c r="K218" i="1"/>
  <c r="K219" i="1"/>
  <c r="K220" i="1"/>
  <c r="K221" i="1"/>
  <c r="K222" i="1"/>
  <c r="K223" i="1"/>
  <c r="K240" i="1"/>
  <c r="K241" i="1"/>
  <c r="K242" i="1"/>
  <c r="K235" i="1"/>
  <c r="K243" i="1"/>
  <c r="K237" i="1"/>
  <c r="K244" i="1"/>
  <c r="K245" i="1"/>
  <c r="K246" i="1"/>
  <c r="K238" i="1"/>
  <c r="K247" i="1"/>
  <c r="K239" i="1"/>
  <c r="K224" i="1"/>
  <c r="K225" i="1"/>
  <c r="K203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4" i="1"/>
  <c r="K205" i="1"/>
  <c r="K206" i="1"/>
  <c r="K207" i="1"/>
  <c r="K208" i="1"/>
  <c r="K209" i="1"/>
  <c r="K210" i="1"/>
  <c r="K211" i="1"/>
  <c r="K212" i="1"/>
  <c r="K161" i="1"/>
  <c r="K162" i="1"/>
  <c r="K163" i="1"/>
  <c r="K164" i="1"/>
  <c r="K165" i="1"/>
  <c r="K166" i="1"/>
  <c r="K167" i="1"/>
  <c r="K168" i="1"/>
  <c r="K169" i="1"/>
  <c r="K170" i="1"/>
  <c r="K171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73" i="1"/>
  <c r="K172" i="1"/>
  <c r="K151" i="1"/>
  <c r="K152" i="1"/>
  <c r="K153" i="1"/>
  <c r="K154" i="1"/>
  <c r="K155" i="1"/>
  <c r="K156" i="1"/>
  <c r="K157" i="1"/>
  <c r="K158" i="1"/>
  <c r="K159" i="1"/>
  <c r="K160" i="1"/>
  <c r="K130" i="1"/>
  <c r="K120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21" i="1"/>
  <c r="K122" i="1"/>
  <c r="K149" i="1"/>
  <c r="K148" i="1"/>
  <c r="K150" i="1"/>
  <c r="K131" i="1"/>
  <c r="K132" i="1"/>
  <c r="K133" i="1"/>
  <c r="K134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23" i="1"/>
  <c r="K117" i="1"/>
  <c r="K124" i="1"/>
  <c r="K563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486" i="1"/>
  <c r="K487" i="1"/>
  <c r="K488" i="1"/>
  <c r="K489" i="1"/>
  <c r="K490" i="1"/>
  <c r="K491" i="1"/>
  <c r="K492" i="1"/>
  <c r="K493" i="1"/>
  <c r="K494" i="1"/>
  <c r="K495" i="1"/>
  <c r="K496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97" i="1"/>
  <c r="K498" i="1"/>
  <c r="K479" i="1"/>
  <c r="K480" i="1"/>
  <c r="K481" i="1"/>
  <c r="K482" i="1"/>
  <c r="K483" i="1"/>
  <c r="K484" i="1"/>
  <c r="K485" i="1"/>
  <c r="K437" i="1"/>
  <c r="K438" i="1"/>
  <c r="K439" i="1"/>
  <c r="K440" i="1"/>
  <c r="K441" i="1"/>
  <c r="K442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43" i="1"/>
  <c r="K426" i="1"/>
  <c r="K427" i="1"/>
  <c r="K428" i="1"/>
  <c r="K429" i="1"/>
  <c r="K430" i="1"/>
  <c r="K431" i="1"/>
  <c r="K432" i="1"/>
  <c r="K433" i="1"/>
  <c r="K434" i="1"/>
  <c r="K435" i="1"/>
  <c r="K436" i="1"/>
  <c r="K387" i="1"/>
  <c r="K388" i="1"/>
  <c r="K407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25" i="1"/>
  <c r="K408" i="1"/>
  <c r="K409" i="1"/>
  <c r="K410" i="1"/>
  <c r="K411" i="1"/>
  <c r="K363" i="1"/>
  <c r="K364" i="1"/>
  <c r="K365" i="1"/>
  <c r="K366" i="1"/>
  <c r="K367" i="1"/>
  <c r="K368" i="1"/>
  <c r="K369" i="1"/>
  <c r="K370" i="1"/>
  <c r="K371" i="1"/>
  <c r="K372" i="1"/>
  <c r="K389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37" i="1"/>
  <c r="K338" i="1"/>
  <c r="K339" i="1"/>
  <c r="K340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4" i="1"/>
  <c r="K325" i="1"/>
  <c r="K341" i="1"/>
  <c r="K327" i="1"/>
  <c r="K328" i="1"/>
  <c r="K329" i="1"/>
  <c r="K330" i="1"/>
  <c r="K331" i="1"/>
  <c r="K332" i="1"/>
  <c r="K333" i="1"/>
  <c r="K334" i="1"/>
  <c r="K335" i="1"/>
  <c r="K336" i="1"/>
  <c r="K282" i="1"/>
  <c r="K283" i="1"/>
  <c r="K284" i="1"/>
  <c r="K286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F472" i="1"/>
  <c r="F473" i="1"/>
  <c r="F474" i="1"/>
  <c r="F475" i="1"/>
  <c r="F476" i="1"/>
  <c r="F477" i="1"/>
  <c r="F478" i="1"/>
  <c r="F497" i="1"/>
  <c r="F498" i="1"/>
  <c r="F479" i="1"/>
  <c r="F480" i="1"/>
  <c r="F481" i="1"/>
  <c r="F482" i="1"/>
  <c r="F483" i="1"/>
  <c r="F484" i="1"/>
  <c r="F485" i="1"/>
  <c r="F437" i="1"/>
  <c r="F438" i="1"/>
  <c r="F439" i="1"/>
  <c r="F440" i="1"/>
  <c r="F441" i="1"/>
  <c r="F442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43" i="1"/>
  <c r="F426" i="1"/>
  <c r="F427" i="1"/>
  <c r="F428" i="1"/>
  <c r="F429" i="1"/>
  <c r="F430" i="1"/>
  <c r="F431" i="1"/>
  <c r="F432" i="1"/>
  <c r="F433" i="1"/>
  <c r="F434" i="1"/>
  <c r="F435" i="1"/>
  <c r="F436" i="1"/>
  <c r="F387" i="1"/>
  <c r="F388" i="1"/>
  <c r="F407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25" i="1"/>
  <c r="F408" i="1"/>
  <c r="F409" i="1"/>
  <c r="F410" i="1"/>
  <c r="F411" i="1"/>
  <c r="F363" i="1"/>
  <c r="F364" i="1"/>
  <c r="F365" i="1"/>
  <c r="F366" i="1"/>
  <c r="F367" i="1"/>
  <c r="F368" i="1"/>
  <c r="F369" i="1"/>
  <c r="F370" i="1"/>
  <c r="F371" i="1"/>
  <c r="F372" i="1"/>
  <c r="F389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37" i="1"/>
  <c r="F338" i="1"/>
  <c r="F339" i="1"/>
  <c r="F340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41" i="1"/>
  <c r="F327" i="1"/>
  <c r="F328" i="1"/>
  <c r="F329" i="1"/>
  <c r="F330" i="1"/>
  <c r="F331" i="1"/>
  <c r="F332" i="1"/>
  <c r="F333" i="1"/>
  <c r="F334" i="1"/>
  <c r="F335" i="1"/>
  <c r="F336" i="1"/>
  <c r="F282" i="1"/>
  <c r="F283" i="1"/>
  <c r="F284" i="1"/>
  <c r="F286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26" i="1"/>
  <c r="F323" i="1"/>
  <c r="F309" i="1"/>
  <c r="F310" i="1"/>
  <c r="F260" i="1"/>
  <c r="F264" i="1"/>
  <c r="F261" i="1"/>
  <c r="F262" i="1"/>
  <c r="F263" i="1"/>
  <c r="F266" i="1"/>
  <c r="F265" i="1"/>
  <c r="F267" i="1"/>
  <c r="F289" i="1"/>
  <c r="F285" i="1"/>
  <c r="F290" i="1"/>
  <c r="F291" i="1"/>
  <c r="F287" i="1"/>
  <c r="F288" i="1"/>
  <c r="F271" i="1"/>
  <c r="F272" i="1"/>
  <c r="F273" i="1"/>
  <c r="F274" i="1"/>
  <c r="F275" i="1"/>
  <c r="F276" i="1"/>
  <c r="F277" i="1"/>
  <c r="F278" i="1"/>
  <c r="F279" i="1"/>
  <c r="F280" i="1"/>
  <c r="F281" i="1"/>
  <c r="F226" i="1"/>
  <c r="F227" i="1"/>
  <c r="F228" i="1"/>
  <c r="F229" i="1"/>
  <c r="F230" i="1"/>
  <c r="F231" i="1"/>
  <c r="F232" i="1"/>
  <c r="F233" i="1"/>
  <c r="F234" i="1"/>
  <c r="F236" i="1"/>
  <c r="F270" i="1"/>
  <c r="F268" i="1"/>
  <c r="F269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13" i="1"/>
  <c r="F214" i="1"/>
  <c r="F215" i="1"/>
  <c r="F216" i="1"/>
  <c r="F217" i="1"/>
  <c r="F218" i="1"/>
  <c r="F219" i="1"/>
  <c r="F220" i="1"/>
  <c r="F221" i="1"/>
  <c r="F222" i="1"/>
  <c r="F223" i="1"/>
  <c r="F240" i="1"/>
  <c r="F241" i="1"/>
  <c r="F242" i="1"/>
  <c r="F235" i="1"/>
  <c r="F243" i="1"/>
  <c r="F237" i="1"/>
  <c r="F244" i="1"/>
  <c r="F245" i="1"/>
  <c r="F246" i="1"/>
  <c r="F238" i="1"/>
  <c r="F247" i="1"/>
  <c r="F239" i="1"/>
  <c r="F224" i="1"/>
  <c r="F225" i="1"/>
  <c r="F203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4" i="1"/>
  <c r="F205" i="1"/>
  <c r="F206" i="1"/>
  <c r="F207" i="1"/>
  <c r="F208" i="1"/>
  <c r="F209" i="1"/>
  <c r="F210" i="1"/>
  <c r="F211" i="1"/>
  <c r="F212" i="1"/>
  <c r="F161" i="1"/>
  <c r="F162" i="1"/>
  <c r="F163" i="1"/>
  <c r="F164" i="1"/>
  <c r="F165" i="1"/>
  <c r="F166" i="1"/>
  <c r="F167" i="1"/>
  <c r="F168" i="1"/>
  <c r="F169" i="1"/>
  <c r="F170" i="1"/>
  <c r="F171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73" i="1"/>
  <c r="F172" i="1"/>
  <c r="F151" i="1"/>
  <c r="F152" i="1"/>
  <c r="F153" i="1"/>
  <c r="F154" i="1"/>
  <c r="F155" i="1"/>
  <c r="F156" i="1"/>
  <c r="F157" i="1"/>
  <c r="F158" i="1"/>
  <c r="F159" i="1"/>
  <c r="F160" i="1"/>
  <c r="F130" i="1"/>
  <c r="F120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8" i="1"/>
  <c r="F121" i="1"/>
  <c r="F122" i="1"/>
  <c r="F149" i="1"/>
  <c r="F148" i="1"/>
  <c r="F150" i="1"/>
  <c r="F131" i="1"/>
  <c r="F132" i="1"/>
  <c r="F133" i="1"/>
  <c r="F134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23" i="1"/>
  <c r="F117" i="1"/>
  <c r="F124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486" i="1"/>
  <c r="F487" i="1"/>
  <c r="F488" i="1"/>
  <c r="F489" i="1"/>
  <c r="F490" i="1"/>
  <c r="F491" i="1"/>
  <c r="F492" i="1"/>
  <c r="F493" i="1"/>
  <c r="F494" i="1"/>
  <c r="F495" i="1"/>
  <c r="F496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463" i="1"/>
  <c r="F464" i="1"/>
  <c r="F465" i="1"/>
  <c r="F466" i="1"/>
  <c r="F467" i="1"/>
  <c r="F468" i="1"/>
  <c r="F469" i="1"/>
  <c r="F470" i="1"/>
  <c r="F471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486" i="1"/>
  <c r="E487" i="1"/>
  <c r="E488" i="1"/>
  <c r="E489" i="1"/>
  <c r="E490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97" i="1"/>
  <c r="E498" i="1"/>
  <c r="E479" i="1"/>
  <c r="E480" i="1"/>
  <c r="E481" i="1"/>
  <c r="E482" i="1"/>
  <c r="E483" i="1"/>
  <c r="E484" i="1"/>
  <c r="E485" i="1"/>
  <c r="E437" i="1"/>
  <c r="E438" i="1"/>
  <c r="E439" i="1"/>
  <c r="E440" i="1"/>
  <c r="E441" i="1"/>
  <c r="E442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43" i="1"/>
  <c r="E426" i="1"/>
  <c r="E427" i="1"/>
  <c r="E428" i="1"/>
  <c r="E429" i="1"/>
  <c r="E430" i="1"/>
  <c r="E431" i="1"/>
  <c r="E432" i="1"/>
  <c r="E433" i="1"/>
  <c r="E434" i="1"/>
  <c r="E435" i="1"/>
  <c r="E436" i="1"/>
  <c r="E387" i="1"/>
  <c r="E388" i="1"/>
  <c r="E407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25" i="1"/>
  <c r="E408" i="1"/>
  <c r="E409" i="1"/>
  <c r="E410" i="1"/>
  <c r="E411" i="1"/>
  <c r="E363" i="1"/>
  <c r="E364" i="1"/>
  <c r="E365" i="1"/>
  <c r="E366" i="1"/>
  <c r="E367" i="1"/>
  <c r="E368" i="1"/>
  <c r="E369" i="1"/>
  <c r="E370" i="1"/>
  <c r="E371" i="1"/>
  <c r="E372" i="1"/>
  <c r="E389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37" i="1"/>
  <c r="E338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4" i="1"/>
  <c r="E325" i="1"/>
  <c r="E341" i="1"/>
  <c r="E327" i="1"/>
  <c r="E328" i="1"/>
  <c r="E329" i="1"/>
  <c r="E330" i="1"/>
  <c r="E331" i="1"/>
  <c r="E332" i="1"/>
  <c r="E333" i="1"/>
  <c r="E334" i="1"/>
  <c r="E335" i="1"/>
  <c r="E336" i="1"/>
  <c r="E282" i="1"/>
  <c r="E283" i="1"/>
  <c r="E284" i="1"/>
  <c r="E286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26" i="1"/>
  <c r="E323" i="1"/>
  <c r="E309" i="1"/>
  <c r="E310" i="1"/>
  <c r="E260" i="1"/>
  <c r="E264" i="1"/>
  <c r="E261" i="1"/>
  <c r="E262" i="1"/>
  <c r="E263" i="1"/>
  <c r="E266" i="1"/>
  <c r="E265" i="1"/>
  <c r="E267" i="1"/>
  <c r="E289" i="1"/>
  <c r="E285" i="1"/>
  <c r="E290" i="1"/>
  <c r="E291" i="1"/>
  <c r="E287" i="1"/>
  <c r="E288" i="1"/>
  <c r="E271" i="1"/>
  <c r="E272" i="1"/>
  <c r="E273" i="1"/>
  <c r="E274" i="1"/>
  <c r="E275" i="1"/>
  <c r="E276" i="1"/>
  <c r="E277" i="1"/>
  <c r="E278" i="1"/>
  <c r="E279" i="1"/>
  <c r="E280" i="1"/>
  <c r="E281" i="1"/>
  <c r="E226" i="1"/>
  <c r="E227" i="1"/>
  <c r="E228" i="1"/>
  <c r="E229" i="1"/>
  <c r="E230" i="1"/>
  <c r="E231" i="1"/>
  <c r="E232" i="1"/>
  <c r="E233" i="1"/>
  <c r="E234" i="1"/>
  <c r="E236" i="1"/>
  <c r="E270" i="1"/>
  <c r="E268" i="1"/>
  <c r="E269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13" i="1"/>
  <c r="E214" i="1"/>
  <c r="E215" i="1"/>
  <c r="E216" i="1"/>
  <c r="E217" i="1"/>
  <c r="E218" i="1"/>
  <c r="E219" i="1"/>
  <c r="E220" i="1"/>
  <c r="E221" i="1"/>
  <c r="E222" i="1"/>
  <c r="E223" i="1"/>
  <c r="E240" i="1"/>
  <c r="E241" i="1"/>
  <c r="E242" i="1"/>
  <c r="E235" i="1"/>
  <c r="E243" i="1"/>
  <c r="E237" i="1"/>
  <c r="E244" i="1"/>
  <c r="E245" i="1"/>
  <c r="E246" i="1"/>
  <c r="E238" i="1"/>
  <c r="E247" i="1"/>
  <c r="E239" i="1"/>
  <c r="E224" i="1"/>
  <c r="E225" i="1"/>
  <c r="E203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4" i="1"/>
  <c r="E205" i="1"/>
  <c r="E206" i="1"/>
  <c r="E207" i="1"/>
  <c r="E208" i="1"/>
  <c r="E209" i="1"/>
  <c r="E210" i="1"/>
  <c r="E211" i="1"/>
  <c r="E212" i="1"/>
  <c r="E161" i="1"/>
  <c r="E162" i="1"/>
  <c r="E163" i="1"/>
  <c r="E164" i="1"/>
  <c r="E165" i="1"/>
  <c r="E166" i="1"/>
  <c r="E167" i="1"/>
  <c r="E168" i="1"/>
  <c r="E169" i="1"/>
  <c r="E170" i="1"/>
  <c r="E171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73" i="1"/>
  <c r="E172" i="1"/>
  <c r="E151" i="1"/>
  <c r="E152" i="1"/>
  <c r="E153" i="1"/>
  <c r="E154" i="1"/>
  <c r="E155" i="1"/>
  <c r="E156" i="1"/>
  <c r="E157" i="1"/>
  <c r="E158" i="1"/>
  <c r="E159" i="1"/>
  <c r="E160" i="1"/>
  <c r="E130" i="1"/>
  <c r="E120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8" i="1"/>
  <c r="E121" i="1"/>
  <c r="E122" i="1"/>
  <c r="E149" i="1"/>
  <c r="E148" i="1"/>
  <c r="E150" i="1"/>
  <c r="E131" i="1"/>
  <c r="E132" i="1"/>
  <c r="E133" i="1"/>
  <c r="E134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23" i="1"/>
  <c r="E117" i="1"/>
  <c r="E124" i="1"/>
  <c r="E563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486" i="1"/>
  <c r="D487" i="1"/>
  <c r="D488" i="1"/>
  <c r="D489" i="1"/>
  <c r="D490" i="1"/>
  <c r="D491" i="1"/>
  <c r="D492" i="1"/>
  <c r="D493" i="1"/>
  <c r="D494" i="1"/>
  <c r="D495" i="1"/>
  <c r="D496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97" i="1"/>
  <c r="D498" i="1"/>
  <c r="D479" i="1"/>
  <c r="D480" i="1"/>
  <c r="D481" i="1"/>
  <c r="D482" i="1"/>
  <c r="D483" i="1"/>
  <c r="D484" i="1"/>
  <c r="D485" i="1"/>
  <c r="D437" i="1"/>
  <c r="D438" i="1"/>
  <c r="D439" i="1"/>
  <c r="D440" i="1"/>
  <c r="D441" i="1"/>
  <c r="D442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43" i="1"/>
  <c r="D426" i="1"/>
  <c r="D427" i="1"/>
  <c r="D428" i="1"/>
  <c r="D429" i="1"/>
  <c r="D430" i="1"/>
  <c r="D431" i="1"/>
  <c r="D432" i="1"/>
  <c r="D433" i="1"/>
  <c r="D434" i="1"/>
  <c r="D435" i="1"/>
  <c r="D436" i="1"/>
  <c r="D387" i="1"/>
  <c r="D388" i="1"/>
  <c r="D407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25" i="1"/>
  <c r="D408" i="1"/>
  <c r="D409" i="1"/>
  <c r="D410" i="1"/>
  <c r="D411" i="1"/>
  <c r="D363" i="1"/>
  <c r="D364" i="1"/>
  <c r="D365" i="1"/>
  <c r="D366" i="1"/>
  <c r="D367" i="1"/>
  <c r="D368" i="1"/>
  <c r="D369" i="1"/>
  <c r="D370" i="1"/>
  <c r="D371" i="1"/>
  <c r="D372" i="1"/>
  <c r="D389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37" i="1"/>
  <c r="D338" i="1"/>
  <c r="D339" i="1"/>
  <c r="D340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4" i="1"/>
  <c r="D325" i="1"/>
  <c r="D341" i="1"/>
  <c r="D327" i="1"/>
  <c r="D328" i="1"/>
  <c r="D329" i="1"/>
  <c r="D330" i="1"/>
  <c r="D331" i="1"/>
  <c r="D332" i="1"/>
  <c r="D333" i="1"/>
  <c r="D334" i="1"/>
  <c r="D335" i="1"/>
  <c r="D336" i="1"/>
  <c r="D282" i="1"/>
  <c r="D283" i="1"/>
  <c r="D284" i="1"/>
  <c r="D286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26" i="1"/>
  <c r="D323" i="1"/>
  <c r="D309" i="1"/>
  <c r="D310" i="1"/>
  <c r="D260" i="1"/>
  <c r="D264" i="1"/>
  <c r="D261" i="1"/>
  <c r="D262" i="1"/>
  <c r="D263" i="1"/>
  <c r="D266" i="1"/>
  <c r="D265" i="1"/>
  <c r="D267" i="1"/>
  <c r="D289" i="1"/>
  <c r="D285" i="1"/>
  <c r="D290" i="1"/>
  <c r="D291" i="1"/>
  <c r="D287" i="1"/>
  <c r="D288" i="1"/>
  <c r="D271" i="1"/>
  <c r="D272" i="1"/>
  <c r="D273" i="1"/>
  <c r="D274" i="1"/>
  <c r="D275" i="1"/>
  <c r="D276" i="1"/>
  <c r="D277" i="1"/>
  <c r="D278" i="1"/>
  <c r="D279" i="1"/>
  <c r="D280" i="1"/>
  <c r="D281" i="1"/>
  <c r="D226" i="1"/>
  <c r="D227" i="1"/>
  <c r="D228" i="1"/>
  <c r="D229" i="1"/>
  <c r="D230" i="1"/>
  <c r="D231" i="1"/>
  <c r="D232" i="1"/>
  <c r="D233" i="1"/>
  <c r="D234" i="1"/>
  <c r="D236" i="1"/>
  <c r="D270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13" i="1"/>
  <c r="D214" i="1"/>
  <c r="D215" i="1"/>
  <c r="D216" i="1"/>
  <c r="D217" i="1"/>
  <c r="D218" i="1"/>
  <c r="D219" i="1"/>
  <c r="D220" i="1"/>
  <c r="D221" i="1"/>
  <c r="D222" i="1"/>
  <c r="D223" i="1"/>
  <c r="D240" i="1"/>
  <c r="D241" i="1"/>
  <c r="D242" i="1"/>
  <c r="D235" i="1"/>
  <c r="D243" i="1"/>
  <c r="D237" i="1"/>
  <c r="D244" i="1"/>
  <c r="D245" i="1"/>
  <c r="D246" i="1"/>
  <c r="D238" i="1"/>
  <c r="D247" i="1"/>
  <c r="D239" i="1"/>
  <c r="D224" i="1"/>
  <c r="D225" i="1"/>
  <c r="D203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161" i="1"/>
  <c r="D162" i="1"/>
  <c r="D163" i="1"/>
  <c r="D164" i="1"/>
  <c r="D165" i="1"/>
  <c r="D166" i="1"/>
  <c r="D167" i="1"/>
  <c r="D168" i="1"/>
  <c r="D169" i="1"/>
  <c r="D170" i="1"/>
  <c r="D171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73" i="1"/>
  <c r="D172" i="1"/>
  <c r="D151" i="1"/>
  <c r="D152" i="1"/>
  <c r="D153" i="1"/>
  <c r="D154" i="1"/>
  <c r="D155" i="1"/>
  <c r="D156" i="1"/>
  <c r="D157" i="1"/>
  <c r="D158" i="1"/>
  <c r="D159" i="1"/>
  <c r="D160" i="1"/>
  <c r="D130" i="1"/>
  <c r="D120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8" i="1"/>
  <c r="D121" i="1"/>
  <c r="D122" i="1"/>
  <c r="D149" i="1"/>
  <c r="D148" i="1"/>
  <c r="D150" i="1"/>
  <c r="D131" i="1"/>
  <c r="D132" i="1"/>
  <c r="D133" i="1"/>
  <c r="D134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23" i="1"/>
  <c r="D117" i="1"/>
  <c r="D124" i="1"/>
  <c r="D538" i="1"/>
  <c r="N336" i="1"/>
  <c r="O336" i="1"/>
  <c r="N282" i="1"/>
  <c r="O282" i="1"/>
  <c r="N283" i="1"/>
  <c r="O283" i="1"/>
  <c r="N284" i="1"/>
  <c r="O284" i="1"/>
  <c r="N286" i="1"/>
  <c r="O286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26" i="1"/>
  <c r="O326" i="1"/>
  <c r="N323" i="1"/>
  <c r="O323" i="1"/>
  <c r="N309" i="1"/>
  <c r="O309" i="1"/>
  <c r="N310" i="1"/>
  <c r="O310" i="1"/>
  <c r="N260" i="1"/>
  <c r="O260" i="1"/>
  <c r="N264" i="1"/>
  <c r="O264" i="1"/>
  <c r="N261" i="1"/>
  <c r="O261" i="1"/>
  <c r="N262" i="1"/>
  <c r="O262" i="1"/>
  <c r="N263" i="1"/>
  <c r="O263" i="1"/>
  <c r="N266" i="1"/>
  <c r="O266" i="1"/>
  <c r="N265" i="1"/>
  <c r="O265" i="1"/>
  <c r="N267" i="1"/>
  <c r="O267" i="1"/>
  <c r="N289" i="1"/>
  <c r="O289" i="1"/>
  <c r="N285" i="1"/>
  <c r="O285" i="1"/>
  <c r="N290" i="1"/>
  <c r="O290" i="1"/>
  <c r="N291" i="1"/>
  <c r="O291" i="1"/>
  <c r="N287" i="1"/>
  <c r="O287" i="1"/>
  <c r="N288" i="1"/>
  <c r="O288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6" i="1"/>
  <c r="O236" i="1"/>
  <c r="N270" i="1"/>
  <c r="O270" i="1"/>
  <c r="N268" i="1"/>
  <c r="O268" i="1"/>
  <c r="N269" i="1"/>
  <c r="O269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40" i="1"/>
  <c r="O240" i="1"/>
  <c r="N241" i="1"/>
  <c r="O241" i="1"/>
  <c r="N242" i="1"/>
  <c r="O242" i="1"/>
  <c r="N235" i="1"/>
  <c r="O235" i="1"/>
  <c r="N243" i="1"/>
  <c r="O243" i="1"/>
  <c r="N237" i="1"/>
  <c r="O237" i="1"/>
  <c r="N244" i="1"/>
  <c r="O244" i="1"/>
  <c r="N245" i="1"/>
  <c r="O245" i="1"/>
  <c r="N246" i="1"/>
  <c r="O246" i="1"/>
  <c r="N238" i="1"/>
  <c r="O238" i="1"/>
  <c r="N247" i="1"/>
  <c r="O247" i="1"/>
  <c r="N239" i="1"/>
  <c r="O239" i="1"/>
  <c r="N224" i="1"/>
  <c r="O224" i="1"/>
  <c r="N225" i="1"/>
  <c r="O225" i="1"/>
  <c r="N203" i="1"/>
  <c r="O203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73" i="1"/>
  <c r="O173" i="1"/>
  <c r="N172" i="1"/>
  <c r="O172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30" i="1"/>
  <c r="O130" i="1"/>
  <c r="N120" i="1"/>
  <c r="O120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8" i="1"/>
  <c r="O118" i="1"/>
  <c r="N121" i="1"/>
  <c r="O121" i="1"/>
  <c r="N122" i="1"/>
  <c r="O122" i="1"/>
  <c r="N149" i="1"/>
  <c r="O149" i="1"/>
  <c r="N148" i="1"/>
  <c r="O148" i="1"/>
  <c r="N150" i="1"/>
  <c r="O150" i="1"/>
  <c r="N131" i="1"/>
  <c r="O131" i="1"/>
  <c r="N132" i="1"/>
  <c r="O132" i="1"/>
  <c r="N133" i="1"/>
  <c r="O133" i="1"/>
  <c r="N134" i="1"/>
  <c r="O134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23" i="1"/>
  <c r="O123" i="1"/>
  <c r="N117" i="1"/>
  <c r="O117" i="1"/>
  <c r="N124" i="1"/>
  <c r="O124" i="1"/>
  <c r="R293" i="1" l="1"/>
  <c r="R300" i="1"/>
  <c r="R296" i="1"/>
  <c r="R217" i="1"/>
  <c r="R248" i="1"/>
  <c r="R202" i="1"/>
  <c r="R198" i="1"/>
  <c r="R225" i="1"/>
  <c r="R221" i="1"/>
  <c r="R238" i="1"/>
  <c r="R252" i="1"/>
  <c r="R86" i="1"/>
  <c r="R127" i="1"/>
  <c r="R205" i="1"/>
  <c r="R200" i="1"/>
  <c r="R188" i="1"/>
  <c r="R239" i="1"/>
  <c r="R223" i="1"/>
  <c r="R219" i="1"/>
  <c r="R254" i="1"/>
  <c r="R250" i="1"/>
  <c r="R128" i="1"/>
  <c r="R126" i="1"/>
  <c r="R125" i="1"/>
  <c r="R197" i="1"/>
  <c r="R216" i="1"/>
  <c r="R88" i="1"/>
  <c r="R129" i="1"/>
  <c r="R119" i="1"/>
  <c r="R94" i="1"/>
  <c r="R90" i="1"/>
  <c r="R118" i="1"/>
  <c r="R180" i="1"/>
  <c r="R162" i="1"/>
  <c r="R246" i="1"/>
  <c r="R269" i="1"/>
  <c r="R263" i="1"/>
  <c r="R301" i="1"/>
  <c r="R268" i="1"/>
  <c r="R277" i="1"/>
  <c r="R297" i="1"/>
  <c r="R173" i="1"/>
  <c r="R136" i="1"/>
  <c r="R185" i="1"/>
  <c r="R183" i="1"/>
  <c r="R169" i="1"/>
  <c r="R167" i="1"/>
  <c r="R165" i="1"/>
  <c r="R163" i="1"/>
  <c r="R181" i="1"/>
  <c r="R278" i="1"/>
  <c r="R265" i="1"/>
  <c r="R266" i="1"/>
  <c r="R130" i="1"/>
  <c r="R112" i="1"/>
  <c r="R227" i="1"/>
  <c r="R124" i="1"/>
  <c r="R102" i="1"/>
  <c r="R101" i="1"/>
  <c r="R99" i="1"/>
  <c r="R97" i="1"/>
  <c r="R95" i="1"/>
  <c r="R92" i="1"/>
  <c r="R122" i="1"/>
  <c r="R104" i="1"/>
  <c r="R144" i="1"/>
  <c r="R140" i="1"/>
  <c r="R178" i="1"/>
  <c r="R175" i="1"/>
  <c r="R174" i="1"/>
  <c r="R212" i="1"/>
  <c r="R209" i="1"/>
  <c r="R208" i="1"/>
  <c r="R195" i="1"/>
  <c r="R192" i="1"/>
  <c r="R191" i="1"/>
  <c r="R244" i="1"/>
  <c r="R235" i="1"/>
  <c r="R242" i="1"/>
  <c r="R214" i="1"/>
  <c r="R258" i="1"/>
  <c r="R257" i="1"/>
  <c r="R307" i="1"/>
  <c r="R305" i="1"/>
  <c r="R303" i="1"/>
  <c r="R302" i="1"/>
  <c r="R281" i="1"/>
  <c r="R279" i="1"/>
  <c r="R290" i="1"/>
  <c r="R289" i="1"/>
  <c r="R131" i="1"/>
  <c r="R148" i="1"/>
  <c r="R149" i="1"/>
  <c r="R115" i="1"/>
  <c r="R114" i="1"/>
  <c r="R109" i="1"/>
  <c r="R108" i="1"/>
  <c r="R106" i="1"/>
  <c r="R157" i="1"/>
  <c r="R153" i="1"/>
  <c r="R152" i="1"/>
  <c r="R172" i="1"/>
  <c r="R146" i="1"/>
  <c r="R179" i="1"/>
  <c r="R161" i="1"/>
  <c r="R196" i="1"/>
  <c r="R245" i="1"/>
  <c r="R215" i="1"/>
  <c r="R270" i="1"/>
  <c r="R233" i="1"/>
  <c r="R232" i="1"/>
  <c r="R229" i="1"/>
  <c r="R276" i="1"/>
  <c r="R273" i="1"/>
  <c r="R272" i="1"/>
  <c r="R287" i="1"/>
  <c r="R286" i="1"/>
  <c r="R262" i="1"/>
  <c r="R260" i="1"/>
  <c r="R310" i="1"/>
  <c r="R326" i="1"/>
  <c r="R93" i="1"/>
  <c r="R91" i="1"/>
  <c r="R133" i="1"/>
  <c r="R121" i="1"/>
  <c r="R105" i="1"/>
  <c r="R120" i="1"/>
  <c r="R159" i="1"/>
  <c r="R147" i="1"/>
  <c r="R145" i="1"/>
  <c r="R142" i="1"/>
  <c r="R137" i="1"/>
  <c r="R186" i="1"/>
  <c r="R177" i="1"/>
  <c r="R176" i="1"/>
  <c r="R168" i="1"/>
  <c r="R211" i="1"/>
  <c r="R210" i="1"/>
  <c r="R204" i="1"/>
  <c r="R194" i="1"/>
  <c r="R193" i="1"/>
  <c r="R203" i="1"/>
  <c r="R237" i="1"/>
  <c r="R243" i="1"/>
  <c r="R222" i="1"/>
  <c r="R213" i="1"/>
  <c r="R259" i="1"/>
  <c r="R253" i="1"/>
  <c r="R236" i="1"/>
  <c r="R234" i="1"/>
  <c r="R228" i="1"/>
  <c r="R275" i="1"/>
  <c r="R274" i="1"/>
  <c r="R291" i="1"/>
  <c r="R261" i="1"/>
  <c r="R264" i="1"/>
  <c r="R308" i="1"/>
  <c r="R299" i="1"/>
  <c r="R298" i="1"/>
  <c r="R292" i="1"/>
  <c r="R283" i="1"/>
  <c r="R336" i="1"/>
  <c r="R123" i="1"/>
  <c r="R89" i="1"/>
  <c r="R134" i="1"/>
  <c r="R132" i="1"/>
  <c r="R116" i="1"/>
  <c r="R113" i="1"/>
  <c r="R111" i="1"/>
  <c r="R160" i="1"/>
  <c r="R158" i="1"/>
  <c r="R155" i="1"/>
  <c r="R143" i="1"/>
  <c r="R141" i="1"/>
  <c r="R138" i="1"/>
  <c r="R187" i="1"/>
  <c r="R182" i="1"/>
  <c r="R171" i="1"/>
  <c r="R170" i="1"/>
  <c r="R164" i="1"/>
  <c r="R207" i="1"/>
  <c r="R206" i="1"/>
  <c r="R199" i="1"/>
  <c r="R190" i="1"/>
  <c r="R189" i="1"/>
  <c r="R247" i="1"/>
  <c r="R241" i="1"/>
  <c r="R240" i="1"/>
  <c r="R218" i="1"/>
  <c r="R256" i="1"/>
  <c r="R255" i="1"/>
  <c r="R249" i="1"/>
  <c r="R231" i="1"/>
  <c r="R230" i="1"/>
  <c r="R280" i="1"/>
  <c r="R271" i="1"/>
  <c r="R288" i="1"/>
  <c r="R267" i="1"/>
  <c r="R309" i="1"/>
  <c r="R323" i="1"/>
  <c r="R304" i="1"/>
  <c r="R295" i="1"/>
  <c r="R294" i="1"/>
  <c r="R117" i="1"/>
  <c r="R103" i="1"/>
  <c r="R100" i="1"/>
  <c r="R98" i="1"/>
  <c r="R96" i="1"/>
  <c r="R150" i="1"/>
  <c r="R110" i="1"/>
  <c r="R107" i="1"/>
  <c r="R156" i="1"/>
  <c r="R154" i="1"/>
  <c r="R151" i="1"/>
  <c r="R139" i="1"/>
  <c r="R135" i="1"/>
  <c r="R184" i="1"/>
  <c r="R166" i="1"/>
  <c r="R201" i="1"/>
  <c r="R224" i="1"/>
  <c r="R220" i="1"/>
  <c r="R251" i="1"/>
  <c r="R226" i="1"/>
  <c r="R285" i="1"/>
  <c r="R306" i="1"/>
  <c r="R284" i="1"/>
  <c r="R282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486" i="1"/>
  <c r="O487" i="1"/>
  <c r="O488" i="1"/>
  <c r="O489" i="1"/>
  <c r="O490" i="1"/>
  <c r="O491" i="1"/>
  <c r="O492" i="1"/>
  <c r="O493" i="1"/>
  <c r="O494" i="1"/>
  <c r="O495" i="1"/>
  <c r="O496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97" i="1"/>
  <c r="O498" i="1"/>
  <c r="O479" i="1"/>
  <c r="O480" i="1"/>
  <c r="O481" i="1"/>
  <c r="O482" i="1"/>
  <c r="O483" i="1"/>
  <c r="O484" i="1"/>
  <c r="O485" i="1"/>
  <c r="O437" i="1"/>
  <c r="O438" i="1"/>
  <c r="O439" i="1"/>
  <c r="O440" i="1"/>
  <c r="O441" i="1"/>
  <c r="O442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43" i="1"/>
  <c r="O426" i="1"/>
  <c r="O427" i="1"/>
  <c r="O428" i="1"/>
  <c r="O429" i="1"/>
  <c r="O430" i="1"/>
  <c r="O431" i="1"/>
  <c r="O432" i="1"/>
  <c r="O433" i="1"/>
  <c r="O434" i="1"/>
  <c r="O435" i="1"/>
  <c r="O436" i="1"/>
  <c r="O387" i="1"/>
  <c r="O388" i="1"/>
  <c r="O407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25" i="1"/>
  <c r="O408" i="1"/>
  <c r="O409" i="1"/>
  <c r="O410" i="1"/>
  <c r="O411" i="1"/>
  <c r="O363" i="1"/>
  <c r="O364" i="1"/>
  <c r="O365" i="1"/>
  <c r="O366" i="1"/>
  <c r="O367" i="1"/>
  <c r="O368" i="1"/>
  <c r="O369" i="1"/>
  <c r="O370" i="1"/>
  <c r="O371" i="1"/>
  <c r="O372" i="1"/>
  <c r="O389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37" i="1"/>
  <c r="O338" i="1"/>
  <c r="O339" i="1"/>
  <c r="O34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4" i="1"/>
  <c r="O325" i="1"/>
  <c r="O341" i="1"/>
  <c r="O327" i="1"/>
  <c r="O328" i="1"/>
  <c r="O329" i="1"/>
  <c r="O330" i="1"/>
  <c r="O331" i="1"/>
  <c r="O332" i="1"/>
  <c r="O333" i="1"/>
  <c r="O334" i="1"/>
  <c r="O335" i="1"/>
  <c r="O563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486" i="1"/>
  <c r="N487" i="1"/>
  <c r="N488" i="1"/>
  <c r="N489" i="1"/>
  <c r="N490" i="1"/>
  <c r="N491" i="1"/>
  <c r="N492" i="1"/>
  <c r="N493" i="1"/>
  <c r="N494" i="1"/>
  <c r="N495" i="1"/>
  <c r="N496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97" i="1"/>
  <c r="N498" i="1"/>
  <c r="N479" i="1"/>
  <c r="N480" i="1"/>
  <c r="N481" i="1"/>
  <c r="N482" i="1"/>
  <c r="N483" i="1"/>
  <c r="N484" i="1"/>
  <c r="N485" i="1"/>
  <c r="N437" i="1"/>
  <c r="N438" i="1"/>
  <c r="N439" i="1"/>
  <c r="N440" i="1"/>
  <c r="N441" i="1"/>
  <c r="N442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43" i="1"/>
  <c r="N426" i="1"/>
  <c r="N427" i="1"/>
  <c r="N428" i="1"/>
  <c r="N429" i="1"/>
  <c r="N430" i="1"/>
  <c r="N431" i="1"/>
  <c r="N432" i="1"/>
  <c r="N433" i="1"/>
  <c r="N434" i="1"/>
  <c r="N435" i="1"/>
  <c r="N436" i="1"/>
  <c r="N387" i="1"/>
  <c r="N388" i="1"/>
  <c r="N407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25" i="1"/>
  <c r="N408" i="1"/>
  <c r="N409" i="1"/>
  <c r="N410" i="1"/>
  <c r="N411" i="1"/>
  <c r="N363" i="1"/>
  <c r="N364" i="1"/>
  <c r="N365" i="1"/>
  <c r="N366" i="1"/>
  <c r="N367" i="1"/>
  <c r="N368" i="1"/>
  <c r="N369" i="1"/>
  <c r="N370" i="1"/>
  <c r="N371" i="1"/>
  <c r="N372" i="1"/>
  <c r="N389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37" i="1"/>
  <c r="N338" i="1"/>
  <c r="N339" i="1"/>
  <c r="N340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4" i="1"/>
  <c r="N325" i="1"/>
  <c r="N341" i="1"/>
  <c r="N327" i="1"/>
  <c r="N328" i="1"/>
  <c r="N329" i="1"/>
  <c r="N330" i="1"/>
  <c r="N331" i="1"/>
  <c r="N332" i="1"/>
  <c r="N333" i="1"/>
  <c r="N334" i="1"/>
  <c r="N335" i="1"/>
  <c r="N563" i="1"/>
  <c r="R319" i="1" l="1"/>
  <c r="R311" i="1"/>
  <c r="R355" i="1"/>
  <c r="R347" i="1"/>
  <c r="R338" i="1"/>
  <c r="R380" i="1"/>
  <c r="R389" i="1"/>
  <c r="R365" i="1"/>
  <c r="R406" i="1"/>
  <c r="R402" i="1"/>
  <c r="R398" i="1"/>
  <c r="R394" i="1"/>
  <c r="R390" i="1"/>
  <c r="R436" i="1"/>
  <c r="R432" i="1"/>
  <c r="R428" i="1"/>
  <c r="R424" i="1"/>
  <c r="R420" i="1"/>
  <c r="R416" i="1"/>
  <c r="R412" i="1"/>
  <c r="R459" i="1"/>
  <c r="R455" i="1"/>
  <c r="R451" i="1"/>
  <c r="R447" i="1"/>
  <c r="R442" i="1"/>
  <c r="R438" i="1"/>
  <c r="R483" i="1"/>
  <c r="R479" i="1"/>
  <c r="R477" i="1"/>
  <c r="R473" i="1"/>
  <c r="R315" i="1"/>
  <c r="R359" i="1"/>
  <c r="R351" i="1"/>
  <c r="R343" i="1"/>
  <c r="R384" i="1"/>
  <c r="R376" i="1"/>
  <c r="R369" i="1"/>
  <c r="R410" i="1"/>
  <c r="R511" i="1"/>
  <c r="R499" i="1"/>
  <c r="R537" i="1"/>
  <c r="R533" i="1"/>
  <c r="R521" i="1"/>
  <c r="R517" i="1"/>
  <c r="R555" i="1"/>
  <c r="R551" i="1"/>
  <c r="R547" i="1"/>
  <c r="R543" i="1"/>
  <c r="R539" i="1"/>
  <c r="R465" i="1"/>
  <c r="R503" i="1"/>
  <c r="R489" i="1"/>
  <c r="R525" i="1"/>
  <c r="R513" i="1"/>
  <c r="R469" i="1"/>
  <c r="R507" i="1"/>
  <c r="R493" i="1"/>
  <c r="R529" i="1"/>
  <c r="R559" i="1"/>
  <c r="R333" i="1"/>
  <c r="R329" i="1"/>
  <c r="R325" i="1"/>
  <c r="R321" i="1"/>
  <c r="R313" i="1"/>
  <c r="R357" i="1"/>
  <c r="R349" i="1"/>
  <c r="R340" i="1"/>
  <c r="R382" i="1"/>
  <c r="R374" i="1"/>
  <c r="R367" i="1"/>
  <c r="R408" i="1"/>
  <c r="R404" i="1"/>
  <c r="R400" i="1"/>
  <c r="R392" i="1"/>
  <c r="R388" i="1"/>
  <c r="R434" i="1"/>
  <c r="R430" i="1"/>
  <c r="R426" i="1"/>
  <c r="R422" i="1"/>
  <c r="R418" i="1"/>
  <c r="R414" i="1"/>
  <c r="R461" i="1"/>
  <c r="R457" i="1"/>
  <c r="R453" i="1"/>
  <c r="R449" i="1"/>
  <c r="R445" i="1"/>
  <c r="R440" i="1"/>
  <c r="R485" i="1"/>
  <c r="R481" i="1"/>
  <c r="R497" i="1"/>
  <c r="R475" i="1"/>
  <c r="R471" i="1"/>
  <c r="R467" i="1"/>
  <c r="R463" i="1"/>
  <c r="R509" i="1"/>
  <c r="R505" i="1"/>
  <c r="R501" i="1"/>
  <c r="R495" i="1"/>
  <c r="R491" i="1"/>
  <c r="R487" i="1"/>
  <c r="R535" i="1"/>
  <c r="R531" i="1"/>
  <c r="R527" i="1"/>
  <c r="R523" i="1"/>
  <c r="R519" i="1"/>
  <c r="R515" i="1"/>
  <c r="R561" i="1"/>
  <c r="R557" i="1"/>
  <c r="R553" i="1"/>
  <c r="R549" i="1"/>
  <c r="R545" i="1"/>
  <c r="R541" i="1"/>
  <c r="R317" i="1"/>
  <c r="R361" i="1"/>
  <c r="R353" i="1"/>
  <c r="R345" i="1"/>
  <c r="R386" i="1"/>
  <c r="R378" i="1"/>
  <c r="R371" i="1"/>
  <c r="R363" i="1"/>
  <c r="R396" i="1"/>
  <c r="R335" i="1"/>
  <c r="R331" i="1"/>
  <c r="R327" i="1"/>
  <c r="R322" i="1"/>
  <c r="R334" i="1"/>
  <c r="R330" i="1"/>
  <c r="R341" i="1"/>
  <c r="R314" i="1"/>
  <c r="R362" i="1"/>
  <c r="R358" i="1"/>
  <c r="R354" i="1"/>
  <c r="R350" i="1"/>
  <c r="R346" i="1"/>
  <c r="R342" i="1"/>
  <c r="R337" i="1"/>
  <c r="R383" i="1"/>
  <c r="R379" i="1"/>
  <c r="R375" i="1"/>
  <c r="R372" i="1"/>
  <c r="R368" i="1"/>
  <c r="R364" i="1"/>
  <c r="R409" i="1"/>
  <c r="R405" i="1"/>
  <c r="R401" i="1"/>
  <c r="R397" i="1"/>
  <c r="R393" i="1"/>
  <c r="R407" i="1"/>
  <c r="R435" i="1"/>
  <c r="R431" i="1"/>
  <c r="R427" i="1"/>
  <c r="R423" i="1"/>
  <c r="R419" i="1"/>
  <c r="R415" i="1"/>
  <c r="R462" i="1"/>
  <c r="R458" i="1"/>
  <c r="R454" i="1"/>
  <c r="R450" i="1"/>
  <c r="R446" i="1"/>
  <c r="R441" i="1"/>
  <c r="R437" i="1"/>
  <c r="R482" i="1"/>
  <c r="R498" i="1"/>
  <c r="R476" i="1"/>
  <c r="R472" i="1"/>
  <c r="R468" i="1"/>
  <c r="R464" i="1"/>
  <c r="R510" i="1"/>
  <c r="R506" i="1"/>
  <c r="R502" i="1"/>
  <c r="R496" i="1"/>
  <c r="R492" i="1"/>
  <c r="R488" i="1"/>
  <c r="R536" i="1"/>
  <c r="R532" i="1"/>
  <c r="R528" i="1"/>
  <c r="R524" i="1"/>
  <c r="R520" i="1"/>
  <c r="R516" i="1"/>
  <c r="R562" i="1"/>
  <c r="R558" i="1"/>
  <c r="R554" i="1"/>
  <c r="R550" i="1"/>
  <c r="R546" i="1"/>
  <c r="R542" i="1"/>
  <c r="R538" i="1"/>
  <c r="R332" i="1"/>
  <c r="R328" i="1"/>
  <c r="R324" i="1"/>
  <c r="R320" i="1"/>
  <c r="R316" i="1"/>
  <c r="R312" i="1"/>
  <c r="R360" i="1"/>
  <c r="R356" i="1"/>
  <c r="R352" i="1"/>
  <c r="R348" i="1"/>
  <c r="R344" i="1"/>
  <c r="R339" i="1"/>
  <c r="R385" i="1"/>
  <c r="R381" i="1"/>
  <c r="R377" i="1"/>
  <c r="R373" i="1"/>
  <c r="R370" i="1"/>
  <c r="R366" i="1"/>
  <c r="R411" i="1"/>
  <c r="R425" i="1"/>
  <c r="R403" i="1"/>
  <c r="R399" i="1"/>
  <c r="R395" i="1"/>
  <c r="R391" i="1"/>
  <c r="R387" i="1"/>
  <c r="R433" i="1"/>
  <c r="R429" i="1"/>
  <c r="R443" i="1"/>
  <c r="R421" i="1"/>
  <c r="R417" i="1"/>
  <c r="R413" i="1"/>
  <c r="R460" i="1"/>
  <c r="R456" i="1"/>
  <c r="R452" i="1"/>
  <c r="R448" i="1"/>
  <c r="R444" i="1"/>
  <c r="R439" i="1"/>
  <c r="R484" i="1"/>
  <c r="R480" i="1"/>
  <c r="R478" i="1"/>
  <c r="R474" i="1"/>
  <c r="R470" i="1"/>
  <c r="R466" i="1"/>
  <c r="R512" i="1"/>
  <c r="R508" i="1"/>
  <c r="R504" i="1"/>
  <c r="R500" i="1"/>
  <c r="R494" i="1"/>
  <c r="R490" i="1"/>
  <c r="R486" i="1"/>
  <c r="R534" i="1"/>
  <c r="R530" i="1"/>
  <c r="R526" i="1"/>
  <c r="R522" i="1"/>
  <c r="R518" i="1"/>
  <c r="R514" i="1"/>
  <c r="R560" i="1"/>
  <c r="R556" i="1"/>
  <c r="R552" i="1"/>
  <c r="R548" i="1"/>
  <c r="R544" i="1"/>
  <c r="R540" i="1"/>
  <c r="R318" i="1"/>
  <c r="R5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TJ J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臨時會第二種網址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臨時會第三種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臨時會第四種網址</t>
        </r>
      </text>
    </comment>
    <comment ref="J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臨時會第五種網址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談話會</t>
        </r>
      </text>
    </comment>
    <comment ref="L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全院委員會</t>
        </r>
      </text>
    </comment>
    <comment ref="M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細明體"/>
            <family val="3"/>
            <charset val="136"/>
          </rPr>
          <t>臨時會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全院委員會</t>
        </r>
        <r>
          <rPr>
            <sz val="9"/>
            <color indexed="81"/>
            <rFont val="Tahoma"/>
            <family val="2"/>
          </rPr>
          <t xml:space="preserve">) </t>
        </r>
      </text>
    </comment>
  </commentList>
</comments>
</file>

<file path=xl/sharedStrings.xml><?xml version="1.0" encoding="utf-8"?>
<sst xmlns="http://schemas.openxmlformats.org/spreadsheetml/2006/main" count="6196" uniqueCount="3005">
  <si>
    <t>臨時會</t>
  </si>
  <si>
    <t>101/01/19, 101/01/20</t>
  </si>
  <si>
    <t>常會</t>
  </si>
  <si>
    <t>100/12/12, 100/12/13, 100/12/14</t>
  </si>
  <si>
    <t>100/12/09</t>
  </si>
  <si>
    <t>100/12/02, 100/12/06</t>
  </si>
  <si>
    <t>100/11/25, 100/11/29</t>
  </si>
  <si>
    <t>100/11/18, 100/11/22</t>
  </si>
  <si>
    <t>100/11/11, 100/11/15</t>
  </si>
  <si>
    <t>100/11/04, 100/11/08</t>
  </si>
  <si>
    <t>100/10/28, 100/11/01</t>
  </si>
  <si>
    <t>100/10/21, 100/10/25</t>
  </si>
  <si>
    <t>100/10/14, 100/10/18</t>
  </si>
  <si>
    <t>094/02/25, 094/03/01</t>
  </si>
  <si>
    <t>http://lci.ly.gov.tw/LyLCEW/html/agendarec/02/06/01/01/LCEWC03_060101.htm</t>
  </si>
  <si>
    <t>094/11/25, 094/11/29</t>
  </si>
  <si>
    <t>094/11/18, 094/11/22</t>
  </si>
  <si>
    <t>094/11/11, 094/11/15</t>
  </si>
  <si>
    <t>094/11/04, 094/11/08</t>
  </si>
  <si>
    <t>094/10/28, 094/11/01</t>
  </si>
  <si>
    <t>094/10/21, 094/10/25</t>
  </si>
  <si>
    <t>094/10/14, 094/10/18</t>
  </si>
  <si>
    <t>094/10/07, 094/10/11</t>
  </si>
  <si>
    <t>094/09/30, 094/10/04</t>
  </si>
  <si>
    <t>094/09/23, 094/09/27</t>
  </si>
  <si>
    <t>094/09/16, 094/09/20</t>
  </si>
  <si>
    <t>094/09/13</t>
  </si>
  <si>
    <t>094/05/27, 094/05/31</t>
  </si>
  <si>
    <t>094/05/20, 094/05/24</t>
  </si>
  <si>
    <t>094/05/13, 094/05/17</t>
  </si>
  <si>
    <t>094/05/06, 094/05/10</t>
  </si>
  <si>
    <t>094/04/29, 094/05/03</t>
  </si>
  <si>
    <t>094/04/22, 094/04/26</t>
  </si>
  <si>
    <t>094/04/15, 094/04/19</t>
  </si>
  <si>
    <t>094/04/08, 094/04/12</t>
  </si>
  <si>
    <t>094/04/01</t>
  </si>
  <si>
    <t>094/03/25, 094/03/29</t>
  </si>
  <si>
    <t>094/03/18, 094/03/22</t>
  </si>
  <si>
    <t>094/03/11, 094/03/15</t>
  </si>
  <si>
    <t>094/03/04, 094/03/08</t>
  </si>
  <si>
    <t>095/10/13, 095/10/17</t>
  </si>
  <si>
    <t>095/09/29, 095/10/03, 095/10/04</t>
  </si>
  <si>
    <t>095/09/19, 095/09/22, 095/09/26</t>
  </si>
  <si>
    <t>095/05/26, 095/05/30</t>
  </si>
  <si>
    <t>095/05/19, 095/05/23</t>
  </si>
  <si>
    <t>095/05/12, 095/05/16</t>
  </si>
  <si>
    <t>095/05/05, 095/05/09</t>
  </si>
  <si>
    <t>095/04/28, 095/05/02</t>
  </si>
  <si>
    <t>095/04/21, 095/04/25</t>
  </si>
  <si>
    <t>095/04/14, 095/04/18</t>
  </si>
  <si>
    <t>095/04/07, 095/04/11</t>
  </si>
  <si>
    <t>095/03/31, 095/04/04</t>
  </si>
  <si>
    <t>095/03/24, 095/03/28</t>
  </si>
  <si>
    <t>095/03/17, 095/03/21</t>
  </si>
  <si>
    <t>095/03/10, 095/03/14</t>
  </si>
  <si>
    <t>095/03/03, 095/03/06, 095/03/07</t>
  </si>
  <si>
    <t>095/02/24</t>
  </si>
  <si>
    <t>095/02/21</t>
  </si>
  <si>
    <t>095/01/11, 095/01/12, 095/01/13</t>
  </si>
  <si>
    <t>095/01/06, 095/01/10</t>
  </si>
  <si>
    <t>094/12/30, 095/01/03</t>
  </si>
  <si>
    <t>094/12/23</t>
  </si>
  <si>
    <t>094/12/16, 094/12/20</t>
  </si>
  <si>
    <t>094/12/09, 094/12/13</t>
  </si>
  <si>
    <t>094/12/06</t>
  </si>
  <si>
    <t>096/05/04, 096/05/08</t>
  </si>
  <si>
    <t>096/04/27, 096/05/01</t>
  </si>
  <si>
    <t>096/04/20</t>
  </si>
  <si>
    <t>096/04/13, 096/04/17</t>
  </si>
  <si>
    <t>096/04/10</t>
  </si>
  <si>
    <t>096/03/30, 096/04/03</t>
  </si>
  <si>
    <t>096/03/23, 096/03/27, 096/03/29</t>
  </si>
  <si>
    <t>096/03/16, 096/03/20, 096/03/22</t>
  </si>
  <si>
    <t>096/03/09, 096/03/13, 096/03/15</t>
  </si>
  <si>
    <t>096/03/02, 096/03/05, 096/03/06, 096/03/08</t>
  </si>
  <si>
    <t>096/02/27</t>
  </si>
  <si>
    <t>096/01/18, 096/01/19</t>
  </si>
  <si>
    <t>096/01/12, 096/01/16</t>
  </si>
  <si>
    <t>096/01/05, 096/01/09</t>
  </si>
  <si>
    <t>095/12/29, 096/01/02</t>
  </si>
  <si>
    <t>095/12/22, 095/12/26</t>
  </si>
  <si>
    <t>095/12/15, 095/12/19</t>
  </si>
  <si>
    <t>095/12/12</t>
  </si>
  <si>
    <t>095/12/01, 095/12/05</t>
  </si>
  <si>
    <t>095/11/24, 095/11/28</t>
  </si>
  <si>
    <t>095/11/17, 095/11/21</t>
  </si>
  <si>
    <t>095/11/10, 095/11/14</t>
  </si>
  <si>
    <t>095/11/03, 095/11/07</t>
  </si>
  <si>
    <t>095/10/27, 095/10/31</t>
  </si>
  <si>
    <t>095/10/20, 095/10/24</t>
  </si>
  <si>
    <t>096/12/19, 096/12/20, 096/12/21, 096/12/21</t>
  </si>
  <si>
    <t>096/12/14, 096/12/18</t>
  </si>
  <si>
    <t>096/12/07, 096/12/11</t>
  </si>
  <si>
    <t>096/11/30, 096/12/04</t>
  </si>
  <si>
    <t>096/11/23, 096/11/27</t>
  </si>
  <si>
    <t>096/11/16, 096/11/20, 096/11/21</t>
  </si>
  <si>
    <t>096/11/09, 096/11/13</t>
  </si>
  <si>
    <t>096/11/02, 096/11/06</t>
  </si>
  <si>
    <t>096/10/26, 096/10/30</t>
  </si>
  <si>
    <t>096/10/19, 096/10/23</t>
  </si>
  <si>
    <t>096/10/12, 096/10/16</t>
  </si>
  <si>
    <t>096/10/05, 096/10/05</t>
  </si>
  <si>
    <t>096/09/28, 096/10/02</t>
  </si>
  <si>
    <t>096/09/27</t>
  </si>
  <si>
    <t>096/09/11, 096/09/14</t>
  </si>
  <si>
    <t>096/09/07</t>
  </si>
  <si>
    <t>096/07/19, 096/07/20</t>
  </si>
  <si>
    <t>096/07/10, 096/07/13, 096/07/17</t>
  </si>
  <si>
    <t>096/06/15</t>
  </si>
  <si>
    <t>096/06/14</t>
  </si>
  <si>
    <t>096/06/08, 096/06/12</t>
  </si>
  <si>
    <t>096/06/01, 096/06/05</t>
  </si>
  <si>
    <t>096/05/25, 096/05/29</t>
  </si>
  <si>
    <t>096/05/18, 096/05/22</t>
  </si>
  <si>
    <t>096/05/11, 096/05/15</t>
  </si>
  <si>
    <t>097/10/24, 097/10/28</t>
  </si>
  <si>
    <t>097/10/17, 097/10/21</t>
  </si>
  <si>
    <t>097/10/14</t>
  </si>
  <si>
    <t>097/10/03, 097/10/07</t>
  </si>
  <si>
    <t>097/09/26, 097/09/30</t>
  </si>
  <si>
    <t>097/09/19, 097/09/23</t>
  </si>
  <si>
    <t>097/07/16, 097/07/17, 097/07/18</t>
  </si>
  <si>
    <t>097/07/08, 097/07/11, 097/07/15</t>
  </si>
  <si>
    <t>097/06/27, 097/07/04</t>
  </si>
  <si>
    <t>097/06/19, 097/06/20, 097/06/24</t>
  </si>
  <si>
    <t>097/06/12, 097/06/13, 097/06/17</t>
  </si>
  <si>
    <t>097/06/06, 097/06/10</t>
  </si>
  <si>
    <t>097/05/30, 097/06/03</t>
  </si>
  <si>
    <t>097/05/23, 097/05/27</t>
  </si>
  <si>
    <t>097/05/16, 097/05/20</t>
  </si>
  <si>
    <t>097/05/09</t>
  </si>
  <si>
    <t>097/05/02, 097/05/06</t>
  </si>
  <si>
    <t>097/04/25, 097/04/29</t>
  </si>
  <si>
    <t>097/04/22</t>
  </si>
  <si>
    <t>097/04/08</t>
  </si>
  <si>
    <t>097/03/28, 097/04/01</t>
  </si>
  <si>
    <t>097/03/14, 097/03/25</t>
  </si>
  <si>
    <t>097/03/07, 097/03/11</t>
  </si>
  <si>
    <t>097/02/29, 097/03/04</t>
  </si>
  <si>
    <t>097/02/22, 097/02/26, 097/02/26</t>
  </si>
  <si>
    <t>098/05/15, 098/05/19</t>
  </si>
  <si>
    <t>098/05/08, 098/05/12</t>
  </si>
  <si>
    <t>098/05/01, 098/05/05</t>
  </si>
  <si>
    <t>098/04/24, 098/04/28</t>
  </si>
  <si>
    <t>098/04/17, 098/04/21</t>
  </si>
  <si>
    <t>098/04/10, 098/04/14</t>
  </si>
  <si>
    <t>098/04/03, 098/04/07</t>
  </si>
  <si>
    <t>098/03/27, 098/03/31</t>
  </si>
  <si>
    <t>098/03/20, 098/03/24</t>
  </si>
  <si>
    <t>098/03/13, 098/03/17</t>
  </si>
  <si>
    <t>098/03/06, 098/03/10</t>
  </si>
  <si>
    <t>098/02/27, 098/03/03</t>
  </si>
  <si>
    <t>098/02/20, 098/02/24</t>
  </si>
  <si>
    <t>098/01/15</t>
  </si>
  <si>
    <t>098/01/09, 098/01/12, 098/01/13</t>
  </si>
  <si>
    <t>098/01/06</t>
  </si>
  <si>
    <t>097/12/26, 097/12/30</t>
  </si>
  <si>
    <t>097/12/19, 097/12/23</t>
  </si>
  <si>
    <t>097/12/12, 097/12/16</t>
  </si>
  <si>
    <t>097/12/05, 097/12/09</t>
  </si>
  <si>
    <t>097/11/28, 097/12/02</t>
  </si>
  <si>
    <t>097/11/21, 097/11/25</t>
  </si>
  <si>
    <t>097/11/14, 097/11/18</t>
  </si>
  <si>
    <t>097/11/07, 097/11/11</t>
  </si>
  <si>
    <t>097/10/31, 097/11/04</t>
  </si>
  <si>
    <t>099/02/26, 099/03/02</t>
  </si>
  <si>
    <t>099/02/23</t>
  </si>
  <si>
    <t>099/01/18</t>
  </si>
  <si>
    <t>099/01/07, 099/01/08, 099/01/11, 099/01/12</t>
  </si>
  <si>
    <t>099/01/05</t>
  </si>
  <si>
    <t>098/12/25, 098/12/29</t>
  </si>
  <si>
    <t>098/12/18, 098/12/22</t>
  </si>
  <si>
    <t>098/12/11, 098/12/15</t>
  </si>
  <si>
    <t>098/12/04, 098/12/08</t>
  </si>
  <si>
    <t>098/11/27, 098/12/01</t>
  </si>
  <si>
    <t>098/11/20, 098/11/24</t>
  </si>
  <si>
    <t>098/11/13, 098/11/17</t>
  </si>
  <si>
    <t>098/11/06, 098/11/10</t>
  </si>
  <si>
    <t>098/10/30, 098/11/03</t>
  </si>
  <si>
    <t>098/10/23, 098/10/27</t>
  </si>
  <si>
    <t>098/10/16, 098/10/20</t>
  </si>
  <si>
    <t>098/10/09, 098/10/13</t>
  </si>
  <si>
    <t>098/10/02, 098/10/05, 098/10/06, 098/10/07</t>
  </si>
  <si>
    <t>098/09/25, 098/09/29</t>
  </si>
  <si>
    <t>098/09/18, 098/09/22</t>
  </si>
  <si>
    <t>098/08/25, 098/08/27</t>
  </si>
  <si>
    <t>098/06/12, 098/06/15, 098/06/16</t>
  </si>
  <si>
    <t>098/06/05, 098/06/09</t>
  </si>
  <si>
    <t>098/06/02</t>
  </si>
  <si>
    <t>098/05/22, 098/05/26</t>
  </si>
  <si>
    <t>099/12/10, 099/12/14</t>
  </si>
  <si>
    <t>099/12/03, 099/12/07</t>
  </si>
  <si>
    <t>099/11/19, 099/11/30</t>
  </si>
  <si>
    <t>099/11/12, 099/11/16</t>
  </si>
  <si>
    <t>099/11/05, 099/11/09</t>
  </si>
  <si>
    <t>099/10/29, 099/11/02</t>
  </si>
  <si>
    <t>099/10/22, 099/10/26</t>
  </si>
  <si>
    <t>099/10/15, 099/10/19</t>
  </si>
  <si>
    <t>099/10/08, 099/10/11, 099/10/12, 099/10/13</t>
  </si>
  <si>
    <t>099/10/01, 099/10/05</t>
  </si>
  <si>
    <t>099/07/08, 099/07/09, 099/07/13, 099/07/14</t>
  </si>
  <si>
    <t>099/06/03, 099/06/07, 099/06/08</t>
  </si>
  <si>
    <t>099/05/28, 099/06/01</t>
  </si>
  <si>
    <t>099/05/21, 099/05/25</t>
  </si>
  <si>
    <t>099/05/14, 099/05/18</t>
  </si>
  <si>
    <t>099/05/07, 099/05/11</t>
  </si>
  <si>
    <t>099/04/30, 099/05/04</t>
  </si>
  <si>
    <t>099/04/23, 099/04/27</t>
  </si>
  <si>
    <t>099/04/16, 099/04/20</t>
  </si>
  <si>
    <t>099/04/09, 099/04/13</t>
  </si>
  <si>
    <t>099/04/02, 099/04/06</t>
  </si>
  <si>
    <t>099/03/26, 099/03/30</t>
  </si>
  <si>
    <t>099/03/19, 099/03/23</t>
  </si>
  <si>
    <t>099/03/12, 099/03/16</t>
  </si>
  <si>
    <t>099/03/05, 099/03/09</t>
  </si>
  <si>
    <t>100/10/07, 100/10/11</t>
  </si>
  <si>
    <t>100/09/30, 100/10/04</t>
  </si>
  <si>
    <t>100/09/23, 100/09/26, 100/09/27</t>
  </si>
  <si>
    <t>100/09/16, 100/09/20</t>
  </si>
  <si>
    <t>100/06/10, 100/06/13, 100/06/14</t>
  </si>
  <si>
    <t>100/06/03, 100/06/07</t>
  </si>
  <si>
    <t>100/05/27, 100/05/31</t>
  </si>
  <si>
    <t>100/05/20, 100/05/24</t>
  </si>
  <si>
    <t>100/05/13, 100/05/17</t>
  </si>
  <si>
    <t>100/05/06, 100/05/10</t>
  </si>
  <si>
    <t>100/04/29, 100/05/03</t>
  </si>
  <si>
    <t>100/04/22, 100/04/26</t>
  </si>
  <si>
    <t>100/04/15, 100/04/19</t>
  </si>
  <si>
    <t>100/04/08, 100/04/12, 100/04/12</t>
  </si>
  <si>
    <t>100/04/01</t>
  </si>
  <si>
    <t>100/03/25, 100/03/29</t>
  </si>
  <si>
    <t>100/03/18, 100/03/22</t>
  </si>
  <si>
    <t>100/03/11, 100/03/15</t>
  </si>
  <si>
    <t>100/03/04, 100/03/08</t>
  </si>
  <si>
    <t>100/02/25, 100/03/01</t>
  </si>
  <si>
    <t>100/02/22, 100/02/22</t>
  </si>
  <si>
    <t>100/01/07, 100/01/10, 100/01/11, 100/01/12</t>
  </si>
  <si>
    <t>099/12/31, 100/01/04</t>
  </si>
  <si>
    <t>099/12/24, 099/12/28</t>
  </si>
  <si>
    <t>099/12/17, 099/12/21</t>
  </si>
  <si>
    <t>101/05/25, 101/05/29</t>
  </si>
  <si>
    <t>101/05/18, 101/05/22</t>
  </si>
  <si>
    <t>101/05/11, 101/05/15</t>
  </si>
  <si>
    <t>101/05/04, 101/05/08</t>
  </si>
  <si>
    <t>101/04/27, 101/05/01</t>
  </si>
  <si>
    <t>101/04/20, 101/04/24</t>
  </si>
  <si>
    <t>101/04/13, 101/04/17</t>
  </si>
  <si>
    <t>101/04/06, 101/04/10</t>
  </si>
  <si>
    <t>101/03/23, 101/03/27</t>
  </si>
  <si>
    <t>101/03/16, 101/03/20</t>
  </si>
  <si>
    <t>101/03/09, 101/03/13</t>
  </si>
  <si>
    <t>101/03/02, 101/03/06</t>
  </si>
  <si>
    <t>101/02/24</t>
  </si>
  <si>
    <t>termmeetingtime</t>
  </si>
  <si>
    <t>date</t>
  </si>
  <si>
    <t>term</t>
    <phoneticPr fontId="1" type="noConversion"/>
  </si>
  <si>
    <t>period</t>
    <phoneticPr fontId="1" type="noConversion"/>
  </si>
  <si>
    <t>meetingno</t>
    <phoneticPr fontId="1" type="noConversion"/>
  </si>
  <si>
    <t>testformalmeetingname</t>
    <phoneticPr fontId="1" type="noConversion"/>
  </si>
  <si>
    <t>temp_meeting_no</t>
    <phoneticPr fontId="1" type="noConversion"/>
  </si>
  <si>
    <r>
      <t xml:space="preserve">第09屆 第04會期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</si>
  <si>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107/01/05</t>
  </si>
  <si>
    <t xml:space="preserve">第09屆 第04會期 第15次會議 </t>
  </si>
  <si>
    <t>106/12/29</t>
  </si>
  <si>
    <t xml:space="preserve">第09屆 第04會期 第14次會議 </t>
  </si>
  <si>
    <t>106/12/22, 106/12/26</t>
  </si>
  <si>
    <t xml:space="preserve">第09屆 第04會期 第13次會議 </t>
  </si>
  <si>
    <t>106/12/15, 106/12/19</t>
  </si>
  <si>
    <t xml:space="preserve">第09屆 第04會期 第12次會議 </t>
  </si>
  <si>
    <t>106/12/08, 106/12/12</t>
  </si>
  <si>
    <t xml:space="preserve">第09屆 第04會期 第11次會議 </t>
  </si>
  <si>
    <t>106/12/01, 106/12/05</t>
  </si>
  <si>
    <t xml:space="preserve">第09屆 第04會期 第10次會議 </t>
  </si>
  <si>
    <t>106/11/24, 106/11/28</t>
  </si>
  <si>
    <t xml:space="preserve">第09屆 第04會期 第09次會議 </t>
  </si>
  <si>
    <t>106/11/17, 106/11/21</t>
  </si>
  <si>
    <t xml:space="preserve">第09屆 第04會期 第08次會議 </t>
  </si>
  <si>
    <t>106/11/10, 106/11/14</t>
  </si>
  <si>
    <t xml:space="preserve">第09屆 第04會期 第07次會議 </t>
  </si>
  <si>
    <t>106/11/03, 106/11/07</t>
  </si>
  <si>
    <t xml:space="preserve">第09屆 第04會期 第06次會議 </t>
  </si>
  <si>
    <t>106/10/27, 106/10/31</t>
  </si>
  <si>
    <r>
      <t xml:space="preserve">第09屆 第04會期 第05次會議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</si>
  <si>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106/10/20, 106/10/24</t>
  </si>
  <si>
    <t xml:space="preserve">第09屆 第04會期 第04次會議 </t>
  </si>
  <si>
    <t>106/10/13, 106/10/17</t>
  </si>
  <si>
    <t xml:space="preserve">第09屆 第04會期 第03次會議 </t>
  </si>
  <si>
    <t>106/10/06</t>
  </si>
  <si>
    <r>
      <t xml:space="preserve">第09屆 第04會期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</si>
  <si>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106/09/29, 106/10/03</t>
  </si>
  <si>
    <r>
      <t xml:space="preserve">第09屆 第04會期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</si>
  <si>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106/09/22, 106/09/26</t>
  </si>
  <si>
    <r>
      <t xml:space="preserve">第09屆 第03會期 第03次臨時會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</si>
  <si>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106/08/22, 106/08/24, 106/08/25, 106/08/28, 106/08/29, 106/08/30, 106/08/31</t>
  </si>
  <si>
    <t>談話會</t>
  </si>
  <si>
    <r>
      <t xml:space="preserve">第09屆 第03會期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</si>
  <si>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</t>
  </si>
  <si>
    <r>
      <t xml:space="preserve">第09屆 第03會期 第03次臨時會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</si>
  <si>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106/08/18, 106/08/21</t>
  </si>
  <si>
    <r>
      <t xml:space="preserve">第09屆 第03會期 第02次臨時會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</si>
  <si>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106/07/21</t>
  </si>
  <si>
    <r>
      <t xml:space="preserve">第09屆 第03會期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</si>
  <si>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</t>
  </si>
  <si>
    <r>
      <t xml:space="preserve">第09屆 第03會期 第02次臨時會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</si>
  <si>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106/07/13, 106/07/14</t>
  </si>
  <si>
    <r>
      <t xml:space="preserve">第09屆 第03會期 第01次臨時會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</si>
  <si>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106/07/03, 106/07/04, 106/07/05</t>
  </si>
  <si>
    <r>
      <t xml:space="preserve">第09屆 第03會期 第01次臨時會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</si>
  <si>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106/06/27, 106/06/28, 106/06/29, 106/06/30</t>
  </si>
  <si>
    <r>
      <t xml:space="preserve">第09屆 第03會期 第01次臨時會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</si>
  <si>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106/06/21, 106/06/22, 106/06/23, 106/06/26</t>
  </si>
  <si>
    <r>
      <t xml:space="preserve">第09屆 第03會期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</si>
  <si>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106/06/14, 106/06/20</t>
  </si>
  <si>
    <r>
      <t xml:space="preserve">第09屆 第03會期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</si>
  <si>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</t>
  </si>
  <si>
    <t xml:space="preserve">第09屆 第03會期 第15次會議 </t>
  </si>
  <si>
    <t>106/05/26</t>
  </si>
  <si>
    <t xml:space="preserve">第09屆 第03會期 第14次會議 </t>
  </si>
  <si>
    <t>106/05/19, 106/05/23</t>
  </si>
  <si>
    <t xml:space="preserve">第09屆 第03會期 第13次會議 </t>
  </si>
  <si>
    <t>106/05/12, 106/05/16</t>
  </si>
  <si>
    <t xml:space="preserve">第09屆 第03會期 第12次會議 </t>
  </si>
  <si>
    <t>106/05/05, 106/05/09</t>
  </si>
  <si>
    <t xml:space="preserve">第09屆 第03會期 第11次會議 </t>
  </si>
  <si>
    <t>106/04/28</t>
  </si>
  <si>
    <t xml:space="preserve">第09屆 第03會期 第10次會議 </t>
  </si>
  <si>
    <t>106/04/21, 106/04/25</t>
  </si>
  <si>
    <t xml:space="preserve">第09屆 第03會期 第09次會議 </t>
  </si>
  <si>
    <t>106/04/14, 106/04/18</t>
  </si>
  <si>
    <r>
      <t xml:space="preserve">第09屆 第03會期 第08次會議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</si>
  <si>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106/04/07, 106/04/11</t>
  </si>
  <si>
    <t xml:space="preserve">第09屆 第03會期 第07次會議 </t>
  </si>
  <si>
    <t>106/03/31</t>
  </si>
  <si>
    <t xml:space="preserve">第09屆 第03會期 第06次會議 </t>
  </si>
  <si>
    <t>106/03/24, 106/03/28</t>
  </si>
  <si>
    <t xml:space="preserve">第09屆 第03會期 第05次會議 </t>
  </si>
  <si>
    <t>106/03/17, 106/03/21</t>
  </si>
  <si>
    <r>
      <t xml:space="preserve">第09屆 第03會期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</si>
  <si>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106/03/10, 106/03/14</t>
  </si>
  <si>
    <t>106/03/03, 106/03/07</t>
  </si>
  <si>
    <t>106/02/24</t>
  </si>
  <si>
    <t>全院委員會</t>
  </si>
  <si>
    <t>106/02/22</t>
  </si>
  <si>
    <t>106/02/17, 106/02/21</t>
  </si>
  <si>
    <t xml:space="preserve">第09屆 第02會期 第01次臨時會 第02次會議 </t>
  </si>
  <si>
    <t>106/01/13, 106/01/16, 106/01/17, 106/01/18, 106/01/19</t>
  </si>
  <si>
    <t xml:space="preserve">第09屆 第02會期 第00次會議 </t>
  </si>
  <si>
    <t>106/01/05</t>
  </si>
  <si>
    <t xml:space="preserve">第09屆 第02會期 第01次臨時會 第01次會議 </t>
  </si>
  <si>
    <t>106/01/05, 106/01/06, 106/01/10, 106/01/11, 106/01/12</t>
  </si>
  <si>
    <t xml:space="preserve">第09屆 第02會期 第17次會議 </t>
  </si>
  <si>
    <t>105/12/30</t>
  </si>
  <si>
    <r>
      <t xml:space="preserve">第09屆 第02會期 第16次會議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</si>
  <si>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105/12/23, 105/12/27</t>
  </si>
  <si>
    <r>
      <t xml:space="preserve">第09屆 第02會期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</si>
  <si>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105/12/16, 105/12/20</t>
  </si>
  <si>
    <t xml:space="preserve">第09屆 第02會期 第14次會議 </t>
  </si>
  <si>
    <t>105/12/09, 105/12/13</t>
  </si>
  <si>
    <t xml:space="preserve">第09屆 第02會期 第13次會議 </t>
  </si>
  <si>
    <t>105/12/02, 105/12/06</t>
  </si>
  <si>
    <t xml:space="preserve">第09屆 第02會期 第12次會議 </t>
  </si>
  <si>
    <t>105/11/25, 105/11/29</t>
  </si>
  <si>
    <t xml:space="preserve">第09屆 第02會期 第11次會議 </t>
  </si>
  <si>
    <t>105/11/18, 105/11/22</t>
  </si>
  <si>
    <t xml:space="preserve">第09屆 第02會期 第10次會議 </t>
  </si>
  <si>
    <t>105/11/11, 105/11/15</t>
  </si>
  <si>
    <t xml:space="preserve">第09屆 第02會期 第09次會議 </t>
  </si>
  <si>
    <t>105/11/04, 105/11/08</t>
  </si>
  <si>
    <t xml:space="preserve">第09屆 第02會期 第08次會議 </t>
  </si>
  <si>
    <t>105/10/28, 105/11/01</t>
  </si>
  <si>
    <r>
      <t xml:space="preserve">第09屆 第02會期 第07次會議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</si>
  <si>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105/10/21, 105/10/25</t>
  </si>
  <si>
    <t xml:space="preserve">第09屆 第02會期 第06次會議 </t>
  </si>
  <si>
    <t>105/10/14, 105/10/18</t>
  </si>
  <si>
    <t xml:space="preserve">第09屆 第02會期 第05次會議 </t>
  </si>
  <si>
    <t>105/10/07, 105/10/11</t>
  </si>
  <si>
    <r>
      <t xml:space="preserve">第09屆 第02會期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</si>
  <si>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105/09/30, 105/10/03, 105/10/04</t>
  </si>
  <si>
    <t xml:space="preserve">第09屆 第02會期 第03次會議 </t>
  </si>
  <si>
    <t>105/09/23, 105/09/26</t>
  </si>
  <si>
    <t xml:space="preserve">第09屆 第02會期 第02次會議 </t>
  </si>
  <si>
    <t>105/09/20</t>
  </si>
  <si>
    <t xml:space="preserve">第09屆 第02會期 第01次會議 </t>
  </si>
  <si>
    <t>105/09/13</t>
  </si>
  <si>
    <r>
      <t xml:space="preserve">第09屆 第01會期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</si>
  <si>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105/07/22, 105/07/25, 105/07/26, 105/07/28, 105/07/29</t>
  </si>
  <si>
    <r>
      <t xml:space="preserve">第09屆 第01會期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</si>
  <si>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105/07/20</t>
  </si>
  <si>
    <t xml:space="preserve">第09屆 第01會期 第21次會議 </t>
  </si>
  <si>
    <t>105/07/15</t>
  </si>
  <si>
    <r>
      <t xml:space="preserve">第09屆 第01會期 第20次會議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</si>
  <si>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105/07/12</t>
  </si>
  <si>
    <t xml:space="preserve">第09屆 第01會期 第19次會議 </t>
  </si>
  <si>
    <t>105/07/01, 105/07/05</t>
  </si>
  <si>
    <t xml:space="preserve">第09屆 第01會期 第18次會議 </t>
  </si>
  <si>
    <t>105/06/24, 105/06/28</t>
  </si>
  <si>
    <t xml:space="preserve">第09屆 第01會期 第17次會議 </t>
  </si>
  <si>
    <t>105/06/17, 105/06/21</t>
  </si>
  <si>
    <t xml:space="preserve">第09屆 第01會期 第16次會議 </t>
  </si>
  <si>
    <t>105/06/03, 105/06/07, 105/06/14</t>
  </si>
  <si>
    <r>
      <t xml:space="preserve">第09屆 第01會期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</si>
  <si>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105/05/27, 105/05/31</t>
  </si>
  <si>
    <t xml:space="preserve">第09屆 第01會期 第14次會議 </t>
  </si>
  <si>
    <t>105/05/20, 105/05/24</t>
  </si>
  <si>
    <t xml:space="preserve">第09屆 第01會期 第13次會議 </t>
  </si>
  <si>
    <t>105/05/13, 105/05/17</t>
  </si>
  <si>
    <t xml:space="preserve">第09屆 第01會期 第12次會議 </t>
  </si>
  <si>
    <t>105/05/06, 105/05/10</t>
  </si>
  <si>
    <t xml:space="preserve">第09屆 第01會期 第11次會議 </t>
  </si>
  <si>
    <t>105/04/29, 105/05/03</t>
  </si>
  <si>
    <t xml:space="preserve">第09屆 第01會期 第10次會議 </t>
  </si>
  <si>
    <t>105/04/22, 105/04/26</t>
  </si>
  <si>
    <t xml:space="preserve">第09屆 第01會期 第09次會議 </t>
  </si>
  <si>
    <t>105/04/15, 105/04/19</t>
  </si>
  <si>
    <t xml:space="preserve">第09屆 第01會期 第08次會議 </t>
  </si>
  <si>
    <t>105/04/08, 105/04/12</t>
  </si>
  <si>
    <t xml:space="preserve">第09屆 第01會期 第07次會議 </t>
  </si>
  <si>
    <t>105/04/01</t>
  </si>
  <si>
    <r>
      <t xml:space="preserve">第09屆 第01會期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</si>
  <si>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105/03/25, 105/03/29</t>
  </si>
  <si>
    <t xml:space="preserve">第09屆 第01會期 第05次會議 </t>
  </si>
  <si>
    <t>105/03/18, 105/03/22</t>
  </si>
  <si>
    <t xml:space="preserve">第09屆 第01會期 第04次會議 </t>
  </si>
  <si>
    <t>105/03/11, 105/03/15</t>
  </si>
  <si>
    <r>
      <t xml:space="preserve">第09屆 第01會期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</si>
  <si>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105/03/04, 105/03/08</t>
  </si>
  <si>
    <t xml:space="preserve">第09屆 第01會期 第02次會議 </t>
  </si>
  <si>
    <t>105/02/26, 105/03/01</t>
  </si>
  <si>
    <t>105/02/19, 105/02/23</t>
  </si>
  <si>
    <t xml:space="preserve">第08屆 第08會期 第14次會議 </t>
  </si>
  <si>
    <t>104/12/16, 104/12/17, 104/12/18</t>
  </si>
  <si>
    <r>
      <t xml:space="preserve">第08屆 第08會期 第13次會議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</si>
  <si>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104/12/11, 104/12/14, 104/12/15</t>
  </si>
  <si>
    <t xml:space="preserve">第08屆 第08會期 第12次會議 </t>
  </si>
  <si>
    <t>104/12/04, 104/12/08</t>
  </si>
  <si>
    <t xml:space="preserve">第08屆 第08會期 第11次會議 </t>
  </si>
  <si>
    <t>104/11/27, 104/12/01</t>
  </si>
  <si>
    <t xml:space="preserve">第08屆 第08會期 第10次會議 </t>
  </si>
  <si>
    <t>104/11/20, 104/11/24</t>
  </si>
  <si>
    <r>
      <t xml:space="preserve">第08屆 第08會期 第09次會議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</si>
  <si>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104/11/13, 104/11/17</t>
  </si>
  <si>
    <t xml:space="preserve">第08屆 第08會期 第08次會議 </t>
  </si>
  <si>
    <t>104/11/06, 104/11/10</t>
  </si>
  <si>
    <t xml:space="preserve">第08屆 第08會期 第07次會議 </t>
  </si>
  <si>
    <t>104/10/30, 104/11/03</t>
  </si>
  <si>
    <t xml:space="preserve">第08屆 第08會期 第06次會議 </t>
  </si>
  <si>
    <t>104/10/23, 104/10/27</t>
  </si>
  <si>
    <t xml:space="preserve">第08屆 第08會期 第05次會議 </t>
  </si>
  <si>
    <t>104/10/16, 104/10/20</t>
  </si>
  <si>
    <t xml:space="preserve">第08屆 第08會期 第04次會議 </t>
  </si>
  <si>
    <t>104/10/02, 104/10/06, 104/10/13</t>
  </si>
  <si>
    <t xml:space="preserve">第08屆 第08會期 第03次會議 </t>
  </si>
  <si>
    <t>104/09/25</t>
  </si>
  <si>
    <r>
      <t xml:space="preserve">第08屆 第08會期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</si>
  <si>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104/09/18, 104/09/21, 104/09/22</t>
  </si>
  <si>
    <t xml:space="preserve">第08屆 第08會期 第01次會議 </t>
  </si>
  <si>
    <t>104/09/15</t>
  </si>
  <si>
    <t xml:space="preserve">第08屆 第07會期 第01次會議 </t>
  </si>
  <si>
    <t>104/08/04</t>
  </si>
  <si>
    <t xml:space="preserve">第08屆 第07會期 第16次會議 </t>
  </si>
  <si>
    <t>104/06/12, 104/06/15, 104/06/16</t>
  </si>
  <si>
    <t xml:space="preserve">第08屆 第07會期 第15次會議 </t>
  </si>
  <si>
    <t>104/06/05, 104/06/09</t>
  </si>
  <si>
    <t xml:space="preserve">第08屆 第07會期 第14次會議 </t>
  </si>
  <si>
    <t>104/05/29, 104/06/02</t>
  </si>
  <si>
    <t xml:space="preserve">第08屆 第07會期 第13次會議 </t>
  </si>
  <si>
    <t>104/05/22, 104/05/26</t>
  </si>
  <si>
    <t xml:space="preserve">第08屆 第07會期 第12次會議 </t>
  </si>
  <si>
    <t>104/05/15, 104/05/19</t>
  </si>
  <si>
    <t xml:space="preserve">第08屆 第07會期 第11次會議 </t>
  </si>
  <si>
    <t>104/05/08, 104/05/12</t>
  </si>
  <si>
    <t xml:space="preserve">第08屆 第07會期 第10次會議 </t>
  </si>
  <si>
    <t>104/05/01, 104/05/05</t>
  </si>
  <si>
    <t xml:space="preserve">第08屆 第07會期 第09次會議 </t>
  </si>
  <si>
    <t>104/04/24, 104/04/28</t>
  </si>
  <si>
    <t xml:space="preserve">第08屆 第07會期 第08次會議 </t>
  </si>
  <si>
    <t>104/04/17, 104/04/21</t>
  </si>
  <si>
    <t xml:space="preserve">第08屆 第07會期 第07次會議 </t>
  </si>
  <si>
    <t>104/04/10, 104/04/14</t>
  </si>
  <si>
    <t xml:space="preserve">第08屆 第07會期 第06次會議 </t>
  </si>
  <si>
    <t>104/03/27, 104/03/31, 104/04/07</t>
  </si>
  <si>
    <t xml:space="preserve">第08屆 第07會期 第05次會議 </t>
  </si>
  <si>
    <t>104/03/20, 104/03/24</t>
  </si>
  <si>
    <t xml:space="preserve">第08屆 第07會期 第04次會議 </t>
  </si>
  <si>
    <t>104/03/13, 104/03/17</t>
  </si>
  <si>
    <t xml:space="preserve">第08屆 第07會期 第03次會議 </t>
  </si>
  <si>
    <t>104/03/06, 104/03/10</t>
  </si>
  <si>
    <t xml:space="preserve">第08屆 第07會期 第02次會議 </t>
  </si>
  <si>
    <t>104/03/03</t>
  </si>
  <si>
    <t>104/02/24</t>
  </si>
  <si>
    <t xml:space="preserve">第08屆 第06會期 第19次會議 </t>
  </si>
  <si>
    <t>104/01/22, 104/01/23</t>
  </si>
  <si>
    <t xml:space="preserve">第08屆 第06會期 第18次會議 </t>
  </si>
  <si>
    <t>104/01/16, 104/01/20</t>
  </si>
  <si>
    <t xml:space="preserve">第08屆 第06會期 第17次會議 </t>
  </si>
  <si>
    <t>104/01/09, 104/01/13</t>
  </si>
  <si>
    <t xml:space="preserve">第08屆 第06會期 第16次會議 </t>
  </si>
  <si>
    <t>104/01/06</t>
  </si>
  <si>
    <t xml:space="preserve">第08屆 第06會期 第15次會議 </t>
  </si>
  <si>
    <t>103/12/26, 103/12/30</t>
  </si>
  <si>
    <t xml:space="preserve">第08屆 第06會期 第14次會議 </t>
  </si>
  <si>
    <t>103/12/19, 103/12/23</t>
  </si>
  <si>
    <t xml:space="preserve">第08屆 第06會期 第13次會議 </t>
  </si>
  <si>
    <t>103/12/12, 103/12/15, 103/12/16</t>
  </si>
  <si>
    <t xml:space="preserve">第08屆 第06會期 第12次會議 </t>
  </si>
  <si>
    <t>103/12/05, 103/12/09</t>
  </si>
  <si>
    <t xml:space="preserve">第08屆 第06會期 第11次會議 </t>
  </si>
  <si>
    <t>103/11/21, 103/12/02</t>
  </si>
  <si>
    <t xml:space="preserve">第08屆 第06會期 第10次會議 </t>
  </si>
  <si>
    <t>103/11/14, 103/11/18</t>
  </si>
  <si>
    <t xml:space="preserve">第08屆 第06會期 第09次會議 </t>
  </si>
  <si>
    <t>103/11/07, 103/11/11</t>
  </si>
  <si>
    <t xml:space="preserve">第08屆 第06會期 第08次會議 </t>
  </si>
  <si>
    <t>103/10/31, 103/11/04</t>
  </si>
  <si>
    <t xml:space="preserve">第08屆 第06會期 第07次會議 </t>
  </si>
  <si>
    <t>103/10/24, 103/10/28</t>
  </si>
  <si>
    <t xml:space="preserve">第08屆 第06會期 第06次會議 </t>
  </si>
  <si>
    <t>103/10/17, 103/10/21</t>
  </si>
  <si>
    <t xml:space="preserve">第08屆 第06會期 第05次會議 </t>
  </si>
  <si>
    <t>103/10/14</t>
  </si>
  <si>
    <t xml:space="preserve">第08屆 第06會期 第04次會議 </t>
  </si>
  <si>
    <t>103/10/03, 103/10/07</t>
  </si>
  <si>
    <t xml:space="preserve">第08屆 第06會期 第03次會議 </t>
  </si>
  <si>
    <t>103/09/26, 103/09/29, 103/09/30</t>
  </si>
  <si>
    <t xml:space="preserve">第08屆 第06會期 第02次會議 </t>
  </si>
  <si>
    <t>103/09/19, 103/09/23</t>
  </si>
  <si>
    <t xml:space="preserve">第08屆 第06會期 第01次會議 </t>
  </si>
  <si>
    <t>103/09/12, 103/09/16</t>
  </si>
  <si>
    <t xml:space="preserve">第08屆 第05會期 第02次臨時會 第03次會議 </t>
  </si>
  <si>
    <t>103/08/08</t>
  </si>
  <si>
    <t xml:space="preserve">第08屆 第05會期 第02次臨時會 第02次會議 </t>
  </si>
  <si>
    <t>103/08/01, 103/08/05</t>
  </si>
  <si>
    <t xml:space="preserve">第08屆 第05會期 第02次臨時會 第01次會議 </t>
  </si>
  <si>
    <t>103/07/29</t>
  </si>
  <si>
    <t xml:space="preserve">第08屆 第05會期 第02次會議 </t>
  </si>
  <si>
    <t>103/07/28</t>
  </si>
  <si>
    <t xml:space="preserve">第08屆 第05會期 第01次臨時會 第05次會議 </t>
  </si>
  <si>
    <t>103/07/04</t>
  </si>
  <si>
    <t>臨時會(全院委員會)</t>
  </si>
  <si>
    <t xml:space="preserve">第08屆 第05會期 第01次臨時會 第02次全院委員會 </t>
  </si>
  <si>
    <t>103/07/01, 103/07/02, 103/07/03</t>
  </si>
  <si>
    <t xml:space="preserve">第08屆 第05會期 第01次臨時會 第04次會議 </t>
  </si>
  <si>
    <t>103/06/27</t>
  </si>
  <si>
    <t xml:space="preserve">第08屆 第05會期 第01次臨時會 第03次會議 </t>
  </si>
  <si>
    <t>103/06/24</t>
  </si>
  <si>
    <t xml:space="preserve">第08屆 第05會期 第01次臨時會 第02次會議 </t>
  </si>
  <si>
    <t>103/06/20</t>
  </si>
  <si>
    <t xml:space="preserve">第08屆 第05會期 第01次臨時會 第01次全院委員會 </t>
  </si>
  <si>
    <t>103/06/17, 103/06/18, 103/06/19</t>
  </si>
  <si>
    <t xml:space="preserve">第08屆 第05會期 第01次臨時會 第01次會議 </t>
  </si>
  <si>
    <t>103/06/13</t>
  </si>
  <si>
    <t xml:space="preserve">第08屆 第05會期 第01次會議 </t>
  </si>
  <si>
    <t xml:space="preserve">第08屆 第05會期 第12次會議 </t>
  </si>
  <si>
    <t>103/05/30</t>
  </si>
  <si>
    <t xml:space="preserve">第08屆 第05會期 第11次會議 </t>
  </si>
  <si>
    <t>103/05/23, 103/05/27</t>
  </si>
  <si>
    <t xml:space="preserve">第08屆 第05會期 第10次會議 </t>
  </si>
  <si>
    <t>103/05/16, 103/05/20</t>
  </si>
  <si>
    <t xml:space="preserve">第08屆 第05會期 第09次會議 </t>
  </si>
  <si>
    <t>103/05/09, 103/05/13</t>
  </si>
  <si>
    <t xml:space="preserve">第08屆 第05會期 第08次會議 </t>
  </si>
  <si>
    <t>103/05/02, 103/05/06</t>
  </si>
  <si>
    <t xml:space="preserve">第08屆 第05會期 第07次會議 </t>
  </si>
  <si>
    <t>103/04/25, 103/04/29</t>
  </si>
  <si>
    <r>
      <t xml:space="preserve">第08屆 第05會期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</si>
  <si>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103/04/18, 103/04/22</t>
  </si>
  <si>
    <t xml:space="preserve">第08屆 第05會期 第05次會議 </t>
  </si>
  <si>
    <t>103/04/11</t>
  </si>
  <si>
    <t xml:space="preserve">第08屆 第05會期 第04次會議 </t>
  </si>
  <si>
    <t>103/03/14, 103/03/18</t>
  </si>
  <si>
    <t xml:space="preserve">第08屆 第05會期 第03次會議 </t>
  </si>
  <si>
    <t>103/03/07, 103/03/11</t>
  </si>
  <si>
    <t>103/03/04</t>
  </si>
  <si>
    <t>103/02/21, 103/02/25</t>
  </si>
  <si>
    <t xml:space="preserve">第08屆 第04會期 第01次臨時會 第01次會議 </t>
  </si>
  <si>
    <t>103/01/27, 103/01/28</t>
  </si>
  <si>
    <t xml:space="preserve">第08屆 第04會期 第01次會議 </t>
  </si>
  <si>
    <t>103/01/27</t>
  </si>
  <si>
    <t xml:space="preserve">第08屆 第04會期 第01次臨時會 第01次全院委員會 </t>
  </si>
  <si>
    <t xml:space="preserve">第08屆 第04會期 第18次會議 </t>
  </si>
  <si>
    <t>103/01/09, 103/01/10, 103/01/14</t>
  </si>
  <si>
    <t xml:space="preserve">第08屆 第04會期 第17次會議 </t>
  </si>
  <si>
    <t>103/01/03, 103/01/07</t>
  </si>
  <si>
    <t xml:space="preserve">第08屆 第04會期 第16次會議 </t>
  </si>
  <si>
    <t>102/12/27, 102/12/31</t>
  </si>
  <si>
    <t xml:space="preserve">第08屆 第04會期 第15次會議 </t>
  </si>
  <si>
    <t>102/12/20, 102/12/24</t>
  </si>
  <si>
    <t xml:space="preserve">第08屆 第04會期 第14次會議 </t>
  </si>
  <si>
    <t>102/12/13</t>
  </si>
  <si>
    <t xml:space="preserve">第08屆 第04會期 第13次會議 </t>
  </si>
  <si>
    <t>102/12/06, 102/12/10</t>
  </si>
  <si>
    <t xml:space="preserve">第08屆 第04會期 第12次會議 </t>
  </si>
  <si>
    <t>102/11/29, 102/12/03</t>
  </si>
  <si>
    <t xml:space="preserve">第08屆 第04會期 第11次會議 </t>
  </si>
  <si>
    <t>102/11/22, 102/11/26</t>
  </si>
  <si>
    <t xml:space="preserve">第08屆 第04會期 第10次會議 </t>
  </si>
  <si>
    <t>102/11/15, 102/11/19</t>
  </si>
  <si>
    <t xml:space="preserve">第08屆 第04會期 第09次會議 </t>
  </si>
  <si>
    <t>102/11/08, 102/11/12</t>
  </si>
  <si>
    <t xml:space="preserve">第08屆 第04會期 第08次會議 </t>
  </si>
  <si>
    <t>102/11/01, 102/11/05</t>
  </si>
  <si>
    <t xml:space="preserve">第08屆 第04會期 第07次會議 </t>
  </si>
  <si>
    <t>102/10/25, 102/10/29</t>
  </si>
  <si>
    <t xml:space="preserve">第08屆 第04會期 第06次會議 </t>
  </si>
  <si>
    <t>102/10/18, 102/10/22</t>
  </si>
  <si>
    <t xml:space="preserve">第08屆 第04會期 第02次會議 </t>
  </si>
  <si>
    <t>102/10/14</t>
  </si>
  <si>
    <t xml:space="preserve">第08屆 第04會期 第05次會議 </t>
  </si>
  <si>
    <t>102/10/11, 102/10/15</t>
  </si>
  <si>
    <t xml:space="preserve">第08屆 第04會期 第04次會議 </t>
  </si>
  <si>
    <t>102/10/04, 102/10/08</t>
  </si>
  <si>
    <t xml:space="preserve">第08屆 第04會期 第03次會議 </t>
  </si>
  <si>
    <t>102/09/27, 102/10/01</t>
  </si>
  <si>
    <t>102/09/26</t>
  </si>
  <si>
    <t>102/09/24</t>
  </si>
  <si>
    <t>102/09/17</t>
  </si>
  <si>
    <t xml:space="preserve">第08屆 第03會期 第02次臨時會 第01次會議 </t>
  </si>
  <si>
    <t>102/07/30, 102/08/06</t>
  </si>
  <si>
    <t xml:space="preserve">第08屆 第03會期 第02次會議 </t>
  </si>
  <si>
    <t>102/07/29</t>
  </si>
  <si>
    <t xml:space="preserve">第08屆 第03會期 第01次臨時會 第02次會議 </t>
  </si>
  <si>
    <t>102/06/21, 102/06/25, 102/06/27</t>
  </si>
  <si>
    <t xml:space="preserve">第08屆 第03會期 第01次臨時會 第01次會議 </t>
  </si>
  <si>
    <t>102/06/13, 102/06/14, 102/06/18</t>
  </si>
  <si>
    <t xml:space="preserve">第08屆 第03會期 第01次會議 </t>
  </si>
  <si>
    <t>102/06/13</t>
  </si>
  <si>
    <t xml:space="preserve">第08屆 第03會期 第15次會議 </t>
  </si>
  <si>
    <t>102/05/31</t>
  </si>
  <si>
    <t xml:space="preserve">第08屆 第03會期 第14次會議 </t>
  </si>
  <si>
    <t>102/05/24, 102/05/28</t>
  </si>
  <si>
    <t xml:space="preserve">第08屆 第03會期 第13次會議 </t>
  </si>
  <si>
    <t>102/05/17, 102/05/21</t>
  </si>
  <si>
    <t xml:space="preserve">第08屆 第03會期 第12次會議 </t>
  </si>
  <si>
    <t>102/05/10, 102/05/14</t>
  </si>
  <si>
    <t xml:space="preserve">第08屆 第03會期 第11次會議 </t>
  </si>
  <si>
    <t>102/05/03, 102/05/07</t>
  </si>
  <si>
    <t xml:space="preserve">第08屆 第03會期 第10次會議 </t>
  </si>
  <si>
    <t>102/04/26, 102/04/30</t>
  </si>
  <si>
    <t xml:space="preserve">第08屆 第03會期 第09次會議 </t>
  </si>
  <si>
    <t>102/04/19, 102/04/23</t>
  </si>
  <si>
    <t xml:space="preserve">第08屆 第03會期 第08次會議 </t>
  </si>
  <si>
    <t>102/04/12, 102/04/16</t>
  </si>
  <si>
    <t xml:space="preserve">第08屆 第03會期 第07次會議 </t>
  </si>
  <si>
    <t>102/04/09</t>
  </si>
  <si>
    <t xml:space="preserve">第08屆 第03會期 第06次會議 </t>
  </si>
  <si>
    <t>102/03/29, 102/04/02</t>
  </si>
  <si>
    <t xml:space="preserve">第08屆 第03會期 第05次會議 </t>
  </si>
  <si>
    <t>102/03/22, 102/03/26</t>
  </si>
  <si>
    <t xml:space="preserve">第08屆 第03會期 第04次會議 </t>
  </si>
  <si>
    <t>102/03/15, 102/03/19</t>
  </si>
  <si>
    <t xml:space="preserve">第08屆 第03會期 第03次會議 </t>
  </si>
  <si>
    <t>102/03/08, 102/03/12</t>
  </si>
  <si>
    <t>102/03/01, 102/03/05</t>
  </si>
  <si>
    <t>102/02/26</t>
  </si>
  <si>
    <t xml:space="preserve">第08屆 第02會期 第17次會議 </t>
  </si>
  <si>
    <t>102/01/11, 102/01/14, 102/01/15</t>
  </si>
  <si>
    <t xml:space="preserve">第08屆 第02會期 第16次會議 </t>
  </si>
  <si>
    <t>102/01/04, 102/01/08</t>
  </si>
  <si>
    <t xml:space="preserve">第08屆 第02會期 第15次會議 </t>
  </si>
  <si>
    <t>101/12/28</t>
  </si>
  <si>
    <t xml:space="preserve">第08屆 第02會期 第14次會議 </t>
  </si>
  <si>
    <t>101/12/21, 101/12/25</t>
  </si>
  <si>
    <t xml:space="preserve">第08屆 第02會期 第13次會議 </t>
  </si>
  <si>
    <t>101/12/14, 101/12/18</t>
  </si>
  <si>
    <t xml:space="preserve">第08屆 第02會期 第12次會議 </t>
  </si>
  <si>
    <t>101/12/07, 101/12/11</t>
  </si>
  <si>
    <t xml:space="preserve">第08屆 第02會期 第11次會議 </t>
  </si>
  <si>
    <t>101/11/30, 101/12/04</t>
  </si>
  <si>
    <t xml:space="preserve">第08屆 第02會期 第10次會議 </t>
  </si>
  <si>
    <t>101/11/23, 101/11/27</t>
  </si>
  <si>
    <t xml:space="preserve">第08屆 第02會期 第09次會議 </t>
  </si>
  <si>
    <t>101/11/16, 101/11/20</t>
  </si>
  <si>
    <t xml:space="preserve">第08屆 第02會期 第08次會議 </t>
  </si>
  <si>
    <t>101/11/09, 101/11/13</t>
  </si>
  <si>
    <t xml:space="preserve">第08屆 第02會期 第07次會議 </t>
  </si>
  <si>
    <t>101/11/02, 101/11/06, 101/11/06</t>
  </si>
  <si>
    <t xml:space="preserve">第08屆 第02會期 第06次會議 </t>
  </si>
  <si>
    <t>101/10/26, 101/10/30</t>
  </si>
  <si>
    <t xml:space="preserve">第08屆 第02會期 第05次會議 </t>
  </si>
  <si>
    <t>101/10/19, 101/10/23</t>
  </si>
  <si>
    <t xml:space="preserve">第08屆 第02會期 第04次會議 </t>
  </si>
  <si>
    <t>101/10/12, 101/10/15, 101/10/16</t>
  </si>
  <si>
    <t xml:space="preserve">第08屆 第02會期 第03次會議 </t>
  </si>
  <si>
    <t>101/10/05, 101/10/09</t>
  </si>
  <si>
    <t xml:space="preserve">第08屆 第02會期 第02次會議 </t>
  </si>
  <si>
    <t>101/09/28, 101/10/02</t>
  </si>
  <si>
    <t xml:space="preserve">第08屆 第02會期 第01次會議 </t>
  </si>
  <si>
    <t>101/09/18, 101/09/22</t>
  </si>
  <si>
    <t xml:space="preserve">第08屆 第01會期 第01次臨時會 第01次會議 </t>
  </si>
  <si>
    <t>101/07/25, 101/07/26</t>
  </si>
  <si>
    <t xml:space="preserve">第08屆 第01會期 第02次會議 </t>
  </si>
  <si>
    <t>101/07/24</t>
  </si>
  <si>
    <t xml:space="preserve">第08屆 第01會期 第15次會議 </t>
  </si>
  <si>
    <t>101/06/08</t>
  </si>
  <si>
    <t xml:space="preserve">第08屆 第01會期 第14次會議 </t>
  </si>
  <si>
    <t>101/06/01, 101/06/05</t>
  </si>
  <si>
    <t>HTML5</t>
    <phoneticPr fontId="1" type="noConversion"/>
  </si>
  <si>
    <t xml:space="preserve">第06屆 第01會期 第01次會議 </t>
  </si>
  <si>
    <t>no</t>
    <phoneticPr fontId="1" type="noConversion"/>
  </si>
  <si>
    <t>kind</t>
    <phoneticPr fontId="1" type="noConversion"/>
  </si>
  <si>
    <t xml:space="preserve">第06屆 第02會期 第12次會議 </t>
  </si>
  <si>
    <t xml:space="preserve">第06屆 第02會期 第11次會議 </t>
  </si>
  <si>
    <t xml:space="preserve">第06屆 第02會期 第10次會議 </t>
  </si>
  <si>
    <t xml:space="preserve">第06屆 第02會期 第09次會議 </t>
  </si>
  <si>
    <t xml:space="preserve">第06屆 第02會期 第08次會議 </t>
  </si>
  <si>
    <t xml:space="preserve">第06屆 第02會期 第07次會議 </t>
  </si>
  <si>
    <t xml:space="preserve">第06屆 第02會期 第06次會議 </t>
  </si>
  <si>
    <t xml:space="preserve">第06屆 第02會期 第05次會議 </t>
  </si>
  <si>
    <t xml:space="preserve">第06屆 第02會期 第04次會議 </t>
  </si>
  <si>
    <t xml:space="preserve">第06屆 第02會期 第03次會議 </t>
  </si>
  <si>
    <t xml:space="preserve">第06屆 第02會期 第02次會議 </t>
  </si>
  <si>
    <t xml:space="preserve">第06屆 第02會期 第01次會議 </t>
  </si>
  <si>
    <t xml:space="preserve">第06屆 第01會期 第14次會議 </t>
  </si>
  <si>
    <t xml:space="preserve">第06屆 第01會期 第13次會議 </t>
  </si>
  <si>
    <t xml:space="preserve">第06屆 第01會期 第12次會議 </t>
  </si>
  <si>
    <t xml:space="preserve">第06屆 第01會期 第11次會議 </t>
  </si>
  <si>
    <t xml:space="preserve">第06屆 第01會期 第10次會議 </t>
  </si>
  <si>
    <t xml:space="preserve">第06屆 第01會期 第09次會議 </t>
  </si>
  <si>
    <t xml:space="preserve">第06屆 第01會期 第08次會議 </t>
  </si>
  <si>
    <t xml:space="preserve">第06屆 第01會期 第07次會議 </t>
  </si>
  <si>
    <t xml:space="preserve">第06屆 第01會期 第06次會議 </t>
  </si>
  <si>
    <t xml:space="preserve">第06屆 第01會期 第05次會議 </t>
  </si>
  <si>
    <t xml:space="preserve">第06屆 第01會期 第04次會議 </t>
  </si>
  <si>
    <t xml:space="preserve">第06屆 第01會期 第03次會議 </t>
  </si>
  <si>
    <t xml:space="preserve">第06屆 第01會期 第02次會議 </t>
  </si>
  <si>
    <t xml:space="preserve">第06屆 第04會期 第03次會議 </t>
  </si>
  <si>
    <t xml:space="preserve">第06屆 第04會期 第02次會議 </t>
  </si>
  <si>
    <t xml:space="preserve">第06屆 第04會期 第01次會議 </t>
  </si>
  <si>
    <t xml:space="preserve">第06屆 第03會期 第15次會議 </t>
  </si>
  <si>
    <t xml:space="preserve">第06屆 第03會期 第14次會議 </t>
  </si>
  <si>
    <t xml:space="preserve">第06屆 第03會期 第13次會議 </t>
  </si>
  <si>
    <t xml:space="preserve">第06屆 第03會期 第12次會議 </t>
  </si>
  <si>
    <t xml:space="preserve">第06屆 第03會期 第11次會議 </t>
  </si>
  <si>
    <t xml:space="preserve">第06屆 第03會期 第10次會議 </t>
  </si>
  <si>
    <t xml:space="preserve">第06屆 第03會期 第09次會議 </t>
  </si>
  <si>
    <t xml:space="preserve">第06屆 第03會期 第08次會議 </t>
  </si>
  <si>
    <t xml:space="preserve">第06屆 第03會期 第07次會議 </t>
  </si>
  <si>
    <t xml:space="preserve">第06屆 第03會期 第06次會議 </t>
  </si>
  <si>
    <t xml:space="preserve">第06屆 第03會期 第05次會議 </t>
  </si>
  <si>
    <t xml:space="preserve">第06屆 第03會期 第04次會議 </t>
  </si>
  <si>
    <t xml:space="preserve">第06屆 第03會期 第03次會議 </t>
  </si>
  <si>
    <t xml:space="preserve">第06屆 第03會期 第02次會議 </t>
  </si>
  <si>
    <t xml:space="preserve">第06屆 第03會期 第01次會議 </t>
  </si>
  <si>
    <t xml:space="preserve">第06屆 第02會期 第19次會議 </t>
  </si>
  <si>
    <t xml:space="preserve">第06屆 第02會期 第18次會議 </t>
  </si>
  <si>
    <t xml:space="preserve">第06屆 第02會期 第17次會議 </t>
  </si>
  <si>
    <t xml:space="preserve">第06屆 第02會期 第16次會議 </t>
  </si>
  <si>
    <t xml:space="preserve">第06屆 第02會期 第15次會議 </t>
  </si>
  <si>
    <t xml:space="preserve">第06屆 第02會期 第14次會議 </t>
  </si>
  <si>
    <t xml:space="preserve">第06屆 第02會期 第13次會議 </t>
  </si>
  <si>
    <t xml:space="preserve">第06屆 第05會期 第11次會議 </t>
  </si>
  <si>
    <t xml:space="preserve">第06屆 第05會期 第10次會議 </t>
  </si>
  <si>
    <t xml:space="preserve">第06屆 第05會期 第09次會議 </t>
  </si>
  <si>
    <t xml:space="preserve">第06屆 第05會期 第08次會議 </t>
  </si>
  <si>
    <t xml:space="preserve">第06屆 第05會期 第07次會議 </t>
  </si>
  <si>
    <t xml:space="preserve">第06屆 第05會期 第06次會議 </t>
  </si>
  <si>
    <t xml:space="preserve">第06屆 第05會期 第05次會議 </t>
  </si>
  <si>
    <t xml:space="preserve">第06屆 第05會期 第04次會議 </t>
  </si>
  <si>
    <t xml:space="preserve">第06屆 第05會期 第03次會議 </t>
  </si>
  <si>
    <t xml:space="preserve">第06屆 第05會期 第02次會議 </t>
  </si>
  <si>
    <t xml:space="preserve">第06屆 第05會期 第01次會議 </t>
  </si>
  <si>
    <t xml:space="preserve">第06屆 第04會期 第17次會議 </t>
  </si>
  <si>
    <t xml:space="preserve">第06屆 第04會期 第16次會議 </t>
  </si>
  <si>
    <t xml:space="preserve">第06屆 第04會期 第15次會議 </t>
  </si>
  <si>
    <t xml:space="preserve">第06屆 第04會期 第14次會議 </t>
  </si>
  <si>
    <t xml:space="preserve">第06屆 第04會期 第13次會議 </t>
  </si>
  <si>
    <t xml:space="preserve">第06屆 第04會期 第12次會議 </t>
  </si>
  <si>
    <t xml:space="preserve">第06屆 第04會期 第11次會議 </t>
  </si>
  <si>
    <t xml:space="preserve">第06屆 第04會期 第10次會議 </t>
  </si>
  <si>
    <t xml:space="preserve">第06屆 第04會期 第09次會議 </t>
  </si>
  <si>
    <t xml:space="preserve">第06屆 第04會期 第08次會議 </t>
  </si>
  <si>
    <t xml:space="preserve">第06屆 第04會期 第07次會議 </t>
  </si>
  <si>
    <t xml:space="preserve">第06屆 第04會期 第06次會議 </t>
  </si>
  <si>
    <t xml:space="preserve">第06屆 第04會期 第05次會議 </t>
  </si>
  <si>
    <t xml:space="preserve">第06屆 第04會期 第04次會議 </t>
  </si>
  <si>
    <t xml:space="preserve">第06屆 第06會期 第16次會議 </t>
  </si>
  <si>
    <t xml:space="preserve">第06屆 第06會期 第15次會議 </t>
  </si>
  <si>
    <t xml:space="preserve">第06屆 第06會期 第14次會議 </t>
  </si>
  <si>
    <t xml:space="preserve">第06屆 第06會期 第13次會議 </t>
  </si>
  <si>
    <t xml:space="preserve">第06屆 第06會期 第12次會議 </t>
  </si>
  <si>
    <t xml:space="preserve">第06屆 第06會期 第11次會議 </t>
  </si>
  <si>
    <t xml:space="preserve">第06屆 第06會期 第10次會議 </t>
  </si>
  <si>
    <t xml:space="preserve">第06屆 第06會期 第09次會議 </t>
  </si>
  <si>
    <t xml:space="preserve">第06屆 第06會期 第08次會議 </t>
  </si>
  <si>
    <t xml:space="preserve">第06屆 第06會期 第07次會議 </t>
  </si>
  <si>
    <t xml:space="preserve">第06屆 第06會期 第06次會議 </t>
  </si>
  <si>
    <t xml:space="preserve">第06屆 第06會期 第05次會議 </t>
  </si>
  <si>
    <t xml:space="preserve">第06屆 第06會期 第04次會議 </t>
  </si>
  <si>
    <t xml:space="preserve">第06屆 第06會期 第03次會議 </t>
  </si>
  <si>
    <t xml:space="preserve">第06屆 第06會期 第02次會議 </t>
  </si>
  <si>
    <t xml:space="preserve">第06屆 第06會期 第01次會議 </t>
  </si>
  <si>
    <t xml:space="preserve">第06屆 第05會期 第01次臨時會 第02次會議 </t>
  </si>
  <si>
    <t xml:space="preserve">第06屆 第05會期 第01次臨時會 第01次會議 </t>
  </si>
  <si>
    <t xml:space="preserve">第06屆 第05會期 第18次會議 </t>
  </si>
  <si>
    <t xml:space="preserve">第06屆 第05會期 第17次會議 </t>
  </si>
  <si>
    <t xml:space="preserve">第06屆 第05會期 第16次會議 </t>
  </si>
  <si>
    <t xml:space="preserve">第06屆 第05會期 第15次會議 </t>
  </si>
  <si>
    <t xml:space="preserve">第06屆 第05會期 第14次會議 </t>
  </si>
  <si>
    <t xml:space="preserve">第06屆 第05會期 第13次會議 </t>
  </si>
  <si>
    <t xml:space="preserve">第06屆 第05會期 第12次會議 </t>
  </si>
  <si>
    <t xml:space="preserve">第07屆 第02會期 第06次會議 </t>
  </si>
  <si>
    <t xml:space="preserve">第07屆 第02會期 第05次會議 </t>
  </si>
  <si>
    <t xml:space="preserve">第07屆 第02會期 第04次會議 </t>
  </si>
  <si>
    <t xml:space="preserve">第07屆 第02會期 第03次會議 </t>
  </si>
  <si>
    <t xml:space="preserve">第07屆 第02會期 第02次會議 </t>
  </si>
  <si>
    <t xml:space="preserve">第07屆 第02會期 第01次會議 </t>
  </si>
  <si>
    <t xml:space="preserve">第07屆 第01會期 第19次會議 </t>
  </si>
  <si>
    <t xml:space="preserve">第07屆 第01會期 第18次會議 </t>
  </si>
  <si>
    <t xml:space="preserve">第07屆 第01會期 第17次會議 </t>
  </si>
  <si>
    <t xml:space="preserve">第07屆 第01會期 第16次會議 </t>
  </si>
  <si>
    <t xml:space="preserve">第07屆 第01會期 第15次會議 </t>
  </si>
  <si>
    <t xml:space="preserve">第07屆 第01會期 第14次會議 </t>
  </si>
  <si>
    <t xml:space="preserve">第07屆 第01會期 第13次會議 </t>
  </si>
  <si>
    <t xml:space="preserve">第07屆 第01會期 第12次會議 </t>
  </si>
  <si>
    <t xml:space="preserve">第07屆 第01會期 第11次會議 </t>
  </si>
  <si>
    <t xml:space="preserve">第07屆 第01會期 第10次會議 </t>
  </si>
  <si>
    <t xml:space="preserve">第07屆 第01會期 第09次會議 </t>
  </si>
  <si>
    <t xml:space="preserve">第07屆 第01會期 第08次會議 </t>
  </si>
  <si>
    <t xml:space="preserve">第07屆 第01會期 第07次會議 </t>
  </si>
  <si>
    <t xml:space="preserve">第07屆 第01會期 第06次會議 </t>
  </si>
  <si>
    <t xml:space="preserve">第07屆 第01會期 第05次會議 </t>
  </si>
  <si>
    <t xml:space="preserve">第07屆 第01會期 第04次會議 </t>
  </si>
  <si>
    <t xml:space="preserve">第07屆 第01會期 第03次會議 </t>
  </si>
  <si>
    <t xml:space="preserve">第07屆 第01會期 第02次會議 </t>
  </si>
  <si>
    <t xml:space="preserve">第07屆 第01會期 第01次會議 </t>
  </si>
  <si>
    <t xml:space="preserve">第07屆 第03會期 第13次會議 </t>
  </si>
  <si>
    <t xml:space="preserve">第07屆 第03會期 第12次會議 </t>
  </si>
  <si>
    <t xml:space="preserve">第07屆 第03會期 第11次會議 </t>
  </si>
  <si>
    <t xml:space="preserve">第07屆 第03會期 第10次會議 </t>
  </si>
  <si>
    <t xml:space="preserve">第07屆 第03會期 第09次會議 </t>
  </si>
  <si>
    <t xml:space="preserve">第07屆 第03會期 第08次會議 </t>
  </si>
  <si>
    <t xml:space="preserve">第07屆 第03會期 第07次會議 </t>
  </si>
  <si>
    <t xml:space="preserve">第07屆 第03會期 第06次會議 </t>
  </si>
  <si>
    <t xml:space="preserve">第07屆 第03會期 第05次會議 </t>
  </si>
  <si>
    <t xml:space="preserve">第07屆 第03會期 第04次會議 </t>
  </si>
  <si>
    <t xml:space="preserve">第07屆 第03會期 第03次會議 </t>
  </si>
  <si>
    <t xml:space="preserve">第07屆 第03會期 第02次會議 </t>
  </si>
  <si>
    <t xml:space="preserve">第07屆 第03會期 第01次會議 </t>
  </si>
  <si>
    <t xml:space="preserve">第07屆 第02會期 第01次臨時會 第01次會議 </t>
  </si>
  <si>
    <t xml:space="preserve">第07屆 第02會期 第17次會議 </t>
  </si>
  <si>
    <t xml:space="preserve">第07屆 第02會期 第16次會議 </t>
  </si>
  <si>
    <t xml:space="preserve">第07屆 第02會期 第15次會議 </t>
  </si>
  <si>
    <t xml:space="preserve">第07屆 第02會期 第14次會議 </t>
  </si>
  <si>
    <t xml:space="preserve">第07屆 第02會期 第13次會議 </t>
  </si>
  <si>
    <t xml:space="preserve">第07屆 第02會期 第12次會議 </t>
  </si>
  <si>
    <t xml:space="preserve">第07屆 第02會期 第11次會議 </t>
  </si>
  <si>
    <t xml:space="preserve">第07屆 第02會期 第10次會議 </t>
  </si>
  <si>
    <t xml:space="preserve">第07屆 第02會期 第09次會議 </t>
  </si>
  <si>
    <t xml:space="preserve">第07屆 第02會期 第08次會議 </t>
  </si>
  <si>
    <t xml:space="preserve">第07屆 第02會期 第07次會議 </t>
  </si>
  <si>
    <t xml:space="preserve">第07屆 第05會期 第02次會議 </t>
  </si>
  <si>
    <t xml:space="preserve">第07屆 第05會期 第01次會議 </t>
  </si>
  <si>
    <t xml:space="preserve">第07屆 第04會期 第01次臨時會 第01次會議 </t>
  </si>
  <si>
    <t xml:space="preserve">第07屆 第04會期 第17次會議 </t>
  </si>
  <si>
    <t xml:space="preserve">第07屆 第04會期 第16次會議 </t>
  </si>
  <si>
    <t xml:space="preserve">第07屆 第04會期 第15次會議 </t>
  </si>
  <si>
    <t xml:space="preserve">第07屆 第04會期 第14次會議 </t>
  </si>
  <si>
    <t xml:space="preserve">第07屆 第04會期 第13次會議 </t>
  </si>
  <si>
    <t xml:space="preserve">第07屆 第04會期 第12次會議 </t>
  </si>
  <si>
    <t xml:space="preserve">第07屆 第04會期 第11次會議 </t>
  </si>
  <si>
    <t xml:space="preserve">第07屆 第04會期 第10次會議 </t>
  </si>
  <si>
    <t xml:space="preserve">第07屆 第04會期 第09次會議 </t>
  </si>
  <si>
    <t xml:space="preserve">第07屆 第04會期 第08次會議 </t>
  </si>
  <si>
    <t xml:space="preserve">第07屆 第04會期 第07次會議 </t>
  </si>
  <si>
    <t xml:space="preserve">第07屆 第04會期 第06次會議 </t>
  </si>
  <si>
    <t xml:space="preserve">第07屆 第04會期 第05次會議 </t>
  </si>
  <si>
    <t xml:space="preserve">第07屆 第04會期 第04次會議 </t>
  </si>
  <si>
    <t xml:space="preserve">第07屆 第04會期 第03次會議 </t>
  </si>
  <si>
    <t xml:space="preserve">第07屆 第04會期 第02次會議 </t>
  </si>
  <si>
    <t xml:space="preserve">第07屆 第04會期 第01次會議 </t>
  </si>
  <si>
    <t xml:space="preserve">第07屆 第03會期 第01次臨時會 第01次會議 </t>
  </si>
  <si>
    <t xml:space="preserve">第07屆 第03會期 第17次會議 </t>
  </si>
  <si>
    <t xml:space="preserve">第07屆 第03會期 第16次會議 </t>
  </si>
  <si>
    <t xml:space="preserve">第07屆 第03會期 第15次會議 </t>
  </si>
  <si>
    <t xml:space="preserve">第07屆 第03會期 第14次會議 </t>
  </si>
  <si>
    <t xml:space="preserve">第07屆 第06會期 第11次會議 </t>
  </si>
  <si>
    <t xml:space="preserve">第07屆 第06會期 第10次會議 </t>
  </si>
  <si>
    <t xml:space="preserve">第07屆 第06會期 第09次會議 </t>
  </si>
  <si>
    <t xml:space="preserve">第07屆 第06會期 第08次會議 </t>
  </si>
  <si>
    <t xml:space="preserve">第07屆 第06會期 第07次會議 </t>
  </si>
  <si>
    <t xml:space="preserve">第07屆 第06會期 第06次會議 </t>
  </si>
  <si>
    <t xml:space="preserve">第07屆 第06會期 第05次會議 </t>
  </si>
  <si>
    <t xml:space="preserve">第07屆 第06會期 第04次會議 </t>
  </si>
  <si>
    <t xml:space="preserve">第07屆 第06會期 第03次會議 </t>
  </si>
  <si>
    <t xml:space="preserve">第07屆 第06會期 第02次會議 </t>
  </si>
  <si>
    <t xml:space="preserve">第07屆 第05會期 第01次臨時會 第01次會議 </t>
  </si>
  <si>
    <t xml:space="preserve">第07屆 第05會期 第16次會議 </t>
  </si>
  <si>
    <t xml:space="preserve">第07屆 第05會期 第15次會議 </t>
  </si>
  <si>
    <t xml:space="preserve">第07屆 第05會期 第14次會議 </t>
  </si>
  <si>
    <t xml:space="preserve">第07屆 第05會期 第13次會議 </t>
  </si>
  <si>
    <t xml:space="preserve">第07屆 第05會期 第12次會議 </t>
  </si>
  <si>
    <t xml:space="preserve">第07屆 第05會期 第11次會議 </t>
  </si>
  <si>
    <t xml:space="preserve">第07屆 第05會期 第10次會議 </t>
  </si>
  <si>
    <t xml:space="preserve">第07屆 第05會期 第09次會議 </t>
  </si>
  <si>
    <t xml:space="preserve">第07屆 第05會期 第08次會議 </t>
  </si>
  <si>
    <t xml:space="preserve">第07屆 第05會期 第07次會議 </t>
  </si>
  <si>
    <t xml:space="preserve">第07屆 第05會期 第06次會議 </t>
  </si>
  <si>
    <t xml:space="preserve">第07屆 第05會期 第05次會議 </t>
  </si>
  <si>
    <t xml:space="preserve">第07屆 第05會期 第04次會議 </t>
  </si>
  <si>
    <t xml:space="preserve">第07屆 第05會期 第03次會議 </t>
  </si>
  <si>
    <t xml:space="preserve">第07屆 第08會期 第04次會議 </t>
  </si>
  <si>
    <t xml:space="preserve">第07屆 第08會期 第03次會議 </t>
  </si>
  <si>
    <t xml:space="preserve">第07屆 第08會期 第02次會議 </t>
  </si>
  <si>
    <t xml:space="preserve">第07屆 第08會期 第01次會議 </t>
  </si>
  <si>
    <t xml:space="preserve">第07屆 第07會期 第17次會議 </t>
  </si>
  <si>
    <t xml:space="preserve">第07屆 第07會期 第16次會議 </t>
  </si>
  <si>
    <t xml:space="preserve">第07屆 第07會期 第15次會議 </t>
  </si>
  <si>
    <t xml:space="preserve">第07屆 第07會期 第14次會議 </t>
  </si>
  <si>
    <t xml:space="preserve">第07屆 第07會期 第13次會議 </t>
  </si>
  <si>
    <t xml:space="preserve">第07屆 第07會期 第12次會議 </t>
  </si>
  <si>
    <t xml:space="preserve">第07屆 第07會期 第11次會議 </t>
  </si>
  <si>
    <t xml:space="preserve">第07屆 第07會期 第10次會議 </t>
  </si>
  <si>
    <t xml:space="preserve">第07屆 第07會期 第09次會議 </t>
  </si>
  <si>
    <t xml:space="preserve">第07屆 第07會期 第08次會議 </t>
  </si>
  <si>
    <t xml:space="preserve">第07屆 第07會期 第07次會議 </t>
  </si>
  <si>
    <t xml:space="preserve">第07屆 第07會期 第06次會議 </t>
  </si>
  <si>
    <t xml:space="preserve">第07屆 第07會期 第05次會議 </t>
  </si>
  <si>
    <t xml:space="preserve">第07屆 第07會期 第04次會議 </t>
  </si>
  <si>
    <t xml:space="preserve">第07屆 第07會期 第03次會議 </t>
  </si>
  <si>
    <t xml:space="preserve">第07屆 第07會期 第02次會議 </t>
  </si>
  <si>
    <t xml:space="preserve">第07屆 第07會期 第01次會議 </t>
  </si>
  <si>
    <t xml:space="preserve">第07屆 第06會期 第15次會議 </t>
  </si>
  <si>
    <t xml:space="preserve">第07屆 第06會期 第14次會議 </t>
  </si>
  <si>
    <t xml:space="preserve">第07屆 第06會期 第13次會議 </t>
  </si>
  <si>
    <t xml:space="preserve">第07屆 第06會期 第12次會議 </t>
  </si>
  <si>
    <t xml:space="preserve">第08屆 第01會期 第13次會議 </t>
  </si>
  <si>
    <t xml:space="preserve">第08屆 第01會期 第12次會議 </t>
  </si>
  <si>
    <t xml:space="preserve">第08屆 第01會期 第11次會議 </t>
  </si>
  <si>
    <t xml:space="preserve">第08屆 第01會期 第10次會議 </t>
  </si>
  <si>
    <t xml:space="preserve">第08屆 第01會期 第09次會議 </t>
  </si>
  <si>
    <t xml:space="preserve">第08屆 第01會期 第08次會議 </t>
  </si>
  <si>
    <t xml:space="preserve">第08屆 第01會期 第07次會議 </t>
  </si>
  <si>
    <t xml:space="preserve">第08屆 第01會期 第06次會議 </t>
  </si>
  <si>
    <t xml:space="preserve">第08屆 第01會期 第05次會議 </t>
  </si>
  <si>
    <t xml:space="preserve">第08屆 第01會期 第04次會議 </t>
  </si>
  <si>
    <t xml:space="preserve">第08屆 第01會期 第03次會議 </t>
  </si>
  <si>
    <t xml:space="preserve">第08屆 第01會期 第01次會議 </t>
  </si>
  <si>
    <t>101/02/17, 101/決定/本（</t>
  </si>
  <si>
    <t xml:space="preserve">第07屆 第08會期 第01次臨時會 第01次會議 </t>
  </si>
  <si>
    <t xml:space="preserve">第07屆 第08會期 第14次會議 </t>
  </si>
  <si>
    <t xml:space="preserve">第07屆 第08會期 第13次會議 </t>
  </si>
  <si>
    <t xml:space="preserve">第07屆 第08會期 第12次會議 </t>
  </si>
  <si>
    <t xml:space="preserve">第07屆 第08會期 第11次會議 </t>
  </si>
  <si>
    <t xml:space="preserve">第07屆 第08會期 第10次會議 </t>
  </si>
  <si>
    <t xml:space="preserve">第07屆 第08會期 第09次會議 </t>
  </si>
  <si>
    <t xml:space="preserve">第07屆 第08會期 第08次會議 </t>
  </si>
  <si>
    <t xml:space="preserve">第07屆 第08會期 第07次會議 </t>
  </si>
  <si>
    <t xml:space="preserve">第07屆 第08會期 第06次會議 </t>
  </si>
  <si>
    <t xml:space="preserve">第07屆 第08會期 第05次會議 </t>
  </si>
  <si>
    <t>第06屆 第02會期 第12次會議</t>
  </si>
  <si>
    <t>第06屆 第02會期 第11次會議</t>
  </si>
  <si>
    <t>第06屆 第02會期 第10次會議</t>
  </si>
  <si>
    <t>第06屆 第02會期 第09次會議</t>
  </si>
  <si>
    <t>第06屆 第02會期 第08次會議</t>
  </si>
  <si>
    <t>第06屆 第02會期 第07次會議</t>
  </si>
  <si>
    <t>第06屆 第02會期 第06次會議</t>
  </si>
  <si>
    <t>第06屆 第02會期 第05次會議</t>
  </si>
  <si>
    <t>第06屆 第02會期 第04次會議</t>
  </si>
  <si>
    <t>第06屆 第02會期 第03次會議</t>
  </si>
  <si>
    <t>第06屆 第02會期 第02次會議</t>
  </si>
  <si>
    <t>第06屆 第02會期 第01次會議</t>
  </si>
  <si>
    <t>第06屆 第01會期 第14次會議</t>
  </si>
  <si>
    <t>第06屆 第01會期 第13次會議</t>
  </si>
  <si>
    <t>第06屆 第01會期 第12次會議</t>
  </si>
  <si>
    <t>第06屆 第01會期 第11次會議</t>
  </si>
  <si>
    <t>第06屆 第01會期 第10次會議</t>
  </si>
  <si>
    <t>第06屆 第01會期 第09次會議</t>
  </si>
  <si>
    <t>第06屆 第01會期 第08次會議</t>
  </si>
  <si>
    <t>第06屆 第01會期 第07次會議</t>
  </si>
  <si>
    <t>第06屆 第01會期 第06次會議</t>
  </si>
  <si>
    <t>第06屆 第01會期 第05次會議</t>
  </si>
  <si>
    <t>第06屆 第01會期 第04次會議</t>
  </si>
  <si>
    <t>第06屆 第01會期 第03次會議</t>
  </si>
  <si>
    <t>第06屆 第01會期 第02次會議</t>
  </si>
  <si>
    <t>第06屆 第04會期 第03次會議</t>
  </si>
  <si>
    <t>第06屆 第04會期 第02次會議</t>
  </si>
  <si>
    <t>第06屆 第04會期 第01次會議</t>
  </si>
  <si>
    <t>第06屆 第03會期 第15次會議</t>
  </si>
  <si>
    <t>第06屆 第03會期 第14次會議</t>
  </si>
  <si>
    <t>第06屆 第03會期 第13次會議</t>
  </si>
  <si>
    <t>第06屆 第03會期 第12次會議</t>
  </si>
  <si>
    <t>第06屆 第03會期 第11次會議</t>
  </si>
  <si>
    <t>第06屆 第03會期 第10次會議</t>
  </si>
  <si>
    <t>第06屆 第03會期 第09次會議</t>
  </si>
  <si>
    <t>第06屆 第03會期 第08次會議</t>
  </si>
  <si>
    <t>第06屆 第03會期 第07次會議</t>
  </si>
  <si>
    <t>第06屆 第03會期 第06次會議</t>
  </si>
  <si>
    <t>第06屆 第03會期 第05次會議</t>
  </si>
  <si>
    <t>第06屆 第03會期 第04次會議</t>
  </si>
  <si>
    <t>第06屆 第03會期 第03次會議</t>
  </si>
  <si>
    <t>第06屆 第03會期 第02次會議</t>
  </si>
  <si>
    <t>第06屆 第03會期 第01次會議</t>
  </si>
  <si>
    <t>第06屆 第02會期 第19次會議</t>
  </si>
  <si>
    <t>第06屆 第02會期 第18次會議</t>
  </si>
  <si>
    <t>第06屆 第02會期 第17次會議</t>
  </si>
  <si>
    <t>第06屆 第02會期 第16次會議</t>
  </si>
  <si>
    <t>第06屆 第02會期 第15次會議</t>
  </si>
  <si>
    <t>第06屆 第02會期 第14次會議</t>
  </si>
  <si>
    <t>第06屆 第02會期 第13次會議</t>
  </si>
  <si>
    <t>第06屆 第05會期 第11次會議</t>
  </si>
  <si>
    <t>第06屆 第05會期 第10次會議</t>
  </si>
  <si>
    <t>第06屆 第05會期 第09次會議</t>
  </si>
  <si>
    <t>第06屆 第05會期 第08次會議</t>
  </si>
  <si>
    <t>第06屆 第05會期 第07次會議</t>
  </si>
  <si>
    <t>第06屆 第05會期 第06次會議</t>
  </si>
  <si>
    <t>第06屆 第05會期 第05次會議</t>
  </si>
  <si>
    <t>第06屆 第05會期 第04次會議</t>
  </si>
  <si>
    <t>第06屆 第05會期 第03次會議</t>
  </si>
  <si>
    <t>第06屆 第05會期 第02次會議</t>
  </si>
  <si>
    <t>第06屆 第05會期 第01次會議</t>
  </si>
  <si>
    <t>第06屆 第04會期 第17次會議</t>
  </si>
  <si>
    <t>第06屆 第04會期 第16次會議</t>
  </si>
  <si>
    <t>第06屆 第04會期 第15次會議</t>
  </si>
  <si>
    <t>第06屆 第04會期 第14次會議</t>
  </si>
  <si>
    <t>第06屆 第04會期 第13次會議</t>
  </si>
  <si>
    <t>第06屆 第04會期 第12次會議</t>
  </si>
  <si>
    <t>第06屆 第04會期 第11次會議</t>
  </si>
  <si>
    <t>第06屆 第04會期 第10次會議</t>
  </si>
  <si>
    <t>第06屆 第04會期 第09次會議</t>
  </si>
  <si>
    <t>第06屆 第04會期 第08次會議</t>
  </si>
  <si>
    <t>第06屆 第04會期 第07次會議</t>
  </si>
  <si>
    <t>第06屆 第04會期 第06次會議</t>
  </si>
  <si>
    <t>第06屆 第04會期 第05次會議</t>
  </si>
  <si>
    <t>第06屆 第04會期 第04次會議</t>
  </si>
  <si>
    <t>第06屆 第06會期 第16次會議</t>
  </si>
  <si>
    <t>第06屆 第06會期 第15次會議</t>
  </si>
  <si>
    <t>第06屆 第06會期 第14次會議</t>
  </si>
  <si>
    <t>第06屆 第06會期 第13次會議</t>
  </si>
  <si>
    <t>第06屆 第06會期 第12次會議</t>
  </si>
  <si>
    <t>第06屆 第06會期 第11次會議</t>
  </si>
  <si>
    <t>第06屆 第06會期 第10次會議</t>
  </si>
  <si>
    <t>第06屆 第06會期 第09次會議</t>
  </si>
  <si>
    <t>第06屆 第06會期 第08次會議</t>
  </si>
  <si>
    <t>第06屆 第06會期 第07次會議</t>
  </si>
  <si>
    <t>第06屆 第06會期 第06次會議</t>
  </si>
  <si>
    <t>第06屆 第06會期 第05次會議</t>
  </si>
  <si>
    <t>第06屆 第06會期 第04次會議</t>
  </si>
  <si>
    <t>第06屆 第06會期 第03次會議</t>
  </si>
  <si>
    <t>第06屆 第06會期 第02次會議</t>
  </si>
  <si>
    <t>第06屆 第06會期 第01次會議</t>
  </si>
  <si>
    <t>第06屆 第05會期 第01次臨時會 第02次會議</t>
  </si>
  <si>
    <t>第06屆 第05會期 第01次臨時會 第01次會議</t>
  </si>
  <si>
    <t>第06屆 第05會期 第18次會議</t>
  </si>
  <si>
    <t>第06屆 第05會期 第17次會議</t>
  </si>
  <si>
    <t>第06屆 第05會期 第16次會議</t>
  </si>
  <si>
    <t>第06屆 第05會期 第15次會議</t>
  </si>
  <si>
    <t>第06屆 第05會期 第14次會議</t>
  </si>
  <si>
    <t>第06屆 第05會期 第13次會議</t>
  </si>
  <si>
    <t>第06屆 第05會期 第12次會議</t>
  </si>
  <si>
    <t>第07屆 第02會期 第06次會議</t>
  </si>
  <si>
    <t>第07屆 第02會期 第05次會議</t>
  </si>
  <si>
    <t>第07屆 第02會期 第04次會議</t>
  </si>
  <si>
    <t>第07屆 第02會期 第03次會議</t>
  </si>
  <si>
    <t>第07屆 第02會期 第02次會議</t>
  </si>
  <si>
    <t>第07屆 第02會期 第01次會議</t>
  </si>
  <si>
    <t>第07屆 第01會期 第19次會議</t>
  </si>
  <si>
    <t>第07屆 第01會期 第18次會議</t>
  </si>
  <si>
    <t>第07屆 第01會期 第17次會議</t>
  </si>
  <si>
    <t>第07屆 第01會期 第16次會議</t>
  </si>
  <si>
    <t>第07屆 第01會期 第15次會議</t>
  </si>
  <si>
    <t>第07屆 第01會期 第14次會議</t>
  </si>
  <si>
    <t>第07屆 第01會期 第13次會議</t>
  </si>
  <si>
    <t>第07屆 第01會期 第12次會議</t>
  </si>
  <si>
    <t>第07屆 第01會期 第11次會議</t>
  </si>
  <si>
    <t>第07屆 第01會期 第10次會議</t>
  </si>
  <si>
    <t>第07屆 第01會期 第09次會議</t>
  </si>
  <si>
    <t>第07屆 第01會期 第08次會議</t>
  </si>
  <si>
    <t>第07屆 第01會期 第07次會議</t>
  </si>
  <si>
    <t>第07屆 第01會期 第06次會議</t>
  </si>
  <si>
    <t>第07屆 第01會期 第05次會議</t>
  </si>
  <si>
    <t>第07屆 第01會期 第04次會議</t>
  </si>
  <si>
    <t>第07屆 第01會期 第03次會議</t>
  </si>
  <si>
    <t>第07屆 第01會期 第02次會議</t>
  </si>
  <si>
    <t>第07屆 第01會期 第01次會議</t>
  </si>
  <si>
    <t>第07屆 第03會期 第13次會議</t>
  </si>
  <si>
    <t>第07屆 第03會期 第12次會議</t>
  </si>
  <si>
    <t>第07屆 第03會期 第11次會議</t>
  </si>
  <si>
    <t>第07屆 第03會期 第10次會議</t>
  </si>
  <si>
    <t>第07屆 第03會期 第09次會議</t>
  </si>
  <si>
    <t>第07屆 第03會期 第08次會議</t>
  </si>
  <si>
    <t>第07屆 第03會期 第07次會議</t>
  </si>
  <si>
    <t>第07屆 第03會期 第06次會議</t>
  </si>
  <si>
    <t>第07屆 第03會期 第05次會議</t>
  </si>
  <si>
    <t>第07屆 第03會期 第04次會議</t>
  </si>
  <si>
    <t>第07屆 第03會期 第03次會議</t>
  </si>
  <si>
    <t>第07屆 第03會期 第02次會議</t>
  </si>
  <si>
    <t>第07屆 第03會期 第01次會議</t>
  </si>
  <si>
    <t>第07屆 第02會期 第01次臨時會 第01次會議</t>
  </si>
  <si>
    <t>第07屆 第02會期 第17次會議</t>
  </si>
  <si>
    <t>第07屆 第02會期 第16次會議</t>
  </si>
  <si>
    <t>第07屆 第02會期 第15次會議</t>
  </si>
  <si>
    <t>第07屆 第02會期 第14次會議</t>
  </si>
  <si>
    <t>第07屆 第02會期 第13次會議</t>
  </si>
  <si>
    <t>第07屆 第02會期 第12次會議</t>
  </si>
  <si>
    <t>第07屆 第02會期 第11次會議</t>
  </si>
  <si>
    <t>第07屆 第02會期 第10次會議</t>
  </si>
  <si>
    <t>第07屆 第02會期 第09次會議</t>
  </si>
  <si>
    <t>第07屆 第02會期 第08次會議</t>
  </si>
  <si>
    <t>第07屆 第02會期 第07次會議</t>
  </si>
  <si>
    <t>第07屆 第05會期 第02次會議</t>
  </si>
  <si>
    <t>第07屆 第05會期 第01次會議</t>
  </si>
  <si>
    <t>第07屆 第04會期 第01次臨時會 第01次會議</t>
  </si>
  <si>
    <t>第07屆 第04會期 第17次會議</t>
  </si>
  <si>
    <t>第07屆 第04會期 第16次會議</t>
  </si>
  <si>
    <t>第07屆 第04會期 第15次會議</t>
  </si>
  <si>
    <t>第07屆 第04會期 第14次會議</t>
  </si>
  <si>
    <t>第07屆 第04會期 第13次會議</t>
  </si>
  <si>
    <t>第07屆 第04會期 第12次會議</t>
  </si>
  <si>
    <t>第07屆 第04會期 第11次會議</t>
  </si>
  <si>
    <t>第07屆 第04會期 第10次會議</t>
  </si>
  <si>
    <t>第07屆 第04會期 第09次會議</t>
  </si>
  <si>
    <t>第07屆 第04會期 第08次會議</t>
  </si>
  <si>
    <t>第07屆 第04會期 第07次會議</t>
  </si>
  <si>
    <t>第07屆 第04會期 第06次會議</t>
  </si>
  <si>
    <t>第07屆 第04會期 第05次會議</t>
  </si>
  <si>
    <t>第07屆 第04會期 第04次會議</t>
  </si>
  <si>
    <t>第07屆 第04會期 第03次會議</t>
  </si>
  <si>
    <t>第07屆 第04會期 第02次會議</t>
  </si>
  <si>
    <t>第07屆 第04會期 第01次會議</t>
  </si>
  <si>
    <t>第07屆 第03會期 第01次臨時會 第01次會議</t>
  </si>
  <si>
    <t>第07屆 第03會期 第17次會議</t>
  </si>
  <si>
    <t>第07屆 第03會期 第16次會議</t>
  </si>
  <si>
    <t>第07屆 第03會期 第15次會議</t>
  </si>
  <si>
    <t>第07屆 第03會期 第14次會議</t>
  </si>
  <si>
    <t>第07屆 第06會期 第11次會議</t>
  </si>
  <si>
    <t>第07屆 第06會期 第10次會議</t>
  </si>
  <si>
    <t>第07屆 第06會期 第09次會議</t>
  </si>
  <si>
    <t>第07屆 第06會期 第08次會議</t>
  </si>
  <si>
    <t>第07屆 第06會期 第07次會議</t>
  </si>
  <si>
    <t>第07屆 第06會期 第06次會議</t>
  </si>
  <si>
    <t>第07屆 第06會期 第05次會議</t>
  </si>
  <si>
    <t>第07屆 第06會期 第04次會議</t>
  </si>
  <si>
    <t>第07屆 第06會期 第03次會議</t>
  </si>
  <si>
    <t>第07屆 第06會期 第02次會議</t>
  </si>
  <si>
    <t>第07屆 第05會期 第01次臨時會 第01次會議</t>
  </si>
  <si>
    <t>第07屆 第05會期 第16次會議</t>
  </si>
  <si>
    <t>第07屆 第05會期 第15次會議</t>
  </si>
  <si>
    <t>第07屆 第05會期 第14次會議</t>
  </si>
  <si>
    <t>第07屆 第05會期 第13次會議</t>
  </si>
  <si>
    <t>第07屆 第05會期 第12次會議</t>
  </si>
  <si>
    <t>第07屆 第05會期 第11次會議</t>
  </si>
  <si>
    <t>第07屆 第05會期 第10次會議</t>
  </si>
  <si>
    <t>第07屆 第05會期 第09次會議</t>
  </si>
  <si>
    <t>第07屆 第05會期 第08次會議</t>
  </si>
  <si>
    <t>第07屆 第05會期 第07次會議</t>
  </si>
  <si>
    <t>第07屆 第05會期 第06次會議</t>
  </si>
  <si>
    <t>第07屆 第05會期 第05次會議</t>
  </si>
  <si>
    <t>第07屆 第05會期 第04次會議</t>
  </si>
  <si>
    <t>第07屆 第05會期 第03次會議</t>
  </si>
  <si>
    <t>第07屆 第08會期 第04次會議</t>
  </si>
  <si>
    <t>第07屆 第08會期 第03次會議</t>
  </si>
  <si>
    <t>第07屆 第08會期 第02次會議</t>
  </si>
  <si>
    <t>第07屆 第08會期 第01次會議</t>
  </si>
  <si>
    <t>第07屆 第07會期 第17次會議</t>
  </si>
  <si>
    <t>第07屆 第07會期 第16次會議</t>
  </si>
  <si>
    <t>第07屆 第07會期 第15次會議</t>
  </si>
  <si>
    <t>第07屆 第07會期 第14次會議</t>
  </si>
  <si>
    <t>第07屆 第07會期 第13次會議</t>
  </si>
  <si>
    <t>第07屆 第07會期 第12次會議</t>
  </si>
  <si>
    <t>第07屆 第07會期 第11次會議</t>
  </si>
  <si>
    <t>第07屆 第07會期 第10次會議</t>
  </si>
  <si>
    <t>第07屆 第07會期 第09次會議</t>
  </si>
  <si>
    <t>第07屆 第07會期 第08次會議</t>
  </si>
  <si>
    <t>第07屆 第07會期 第07次會議</t>
  </si>
  <si>
    <t>第07屆 第07會期 第06次會議</t>
  </si>
  <si>
    <t>第07屆 第07會期 第05次會議</t>
  </si>
  <si>
    <t>第07屆 第07會期 第04次會議</t>
  </si>
  <si>
    <t>第07屆 第07會期 第03次會議</t>
  </si>
  <si>
    <t>第07屆 第07會期 第02次會議</t>
  </si>
  <si>
    <t>第07屆 第07會期 第01次會議</t>
  </si>
  <si>
    <t>第07屆 第06會期 第15次會議</t>
  </si>
  <si>
    <t>第07屆 第06會期 第14次會議</t>
  </si>
  <si>
    <t>第07屆 第06會期 第13次會議</t>
  </si>
  <si>
    <t>第07屆 第06會期 第12次會議</t>
  </si>
  <si>
    <t>第08屆 第01會期 第13次會議</t>
  </si>
  <si>
    <t>第08屆 第01會期 第12次會議</t>
  </si>
  <si>
    <t>第08屆 第01會期 第11次會議</t>
  </si>
  <si>
    <t>第08屆 第01會期 第10次會議</t>
  </si>
  <si>
    <t>第08屆 第01會期 第09次會議</t>
  </si>
  <si>
    <t>第08屆 第01會期 第08次會議</t>
  </si>
  <si>
    <t>第08屆 第01會期 第07次會議</t>
  </si>
  <si>
    <t>第08屆 第01會期 第06次會議</t>
  </si>
  <si>
    <t>第08屆 第01會期 第05次會議</t>
  </si>
  <si>
    <t>第08屆 第01會期 第04次會議</t>
  </si>
  <si>
    <t>第08屆 第01會期 第03次會議</t>
  </si>
  <si>
    <t>第08屆 第01會期 第02次會議</t>
  </si>
  <si>
    <t>第08屆 第01會期 第01次會議</t>
  </si>
  <si>
    <t>第07屆 第08會期 第01次臨時會 第01次會議</t>
  </si>
  <si>
    <t>第07屆 第08會期 第14次會議</t>
  </si>
  <si>
    <t>第07屆 第08會期 第13次會議</t>
  </si>
  <si>
    <t>第07屆 第08會期 第12次會議</t>
  </si>
  <si>
    <t>第07屆 第08會期 第11次會議</t>
  </si>
  <si>
    <t>第07屆 第08會期 第10次會議</t>
  </si>
  <si>
    <t>第07屆 第08會期 第09次會議</t>
  </si>
  <si>
    <t>第07屆 第08會期 第08次會議</t>
  </si>
  <si>
    <t>第07屆 第08會期 第07次會議</t>
  </si>
  <si>
    <t>第07屆 第08會期 第06次會議</t>
  </si>
  <si>
    <t>第07屆 第08會期 第05次會議</t>
  </si>
  <si>
    <t>第08屆 第03會期 第04次會議</t>
  </si>
  <si>
    <t>第08屆 第03會期 第03次會議</t>
  </si>
  <si>
    <t>第08屆 第03會期 第02次會議</t>
  </si>
  <si>
    <t>第08屆 第03會期 第01次會議</t>
  </si>
  <si>
    <t>第08屆 第02會期 第17次會議</t>
  </si>
  <si>
    <t>第08屆 第02會期 第16次會議</t>
  </si>
  <si>
    <t>第08屆 第02會期 第15次會議</t>
  </si>
  <si>
    <t>第08屆 第02會期 第14次會議</t>
  </si>
  <si>
    <t>第08屆 第02會期 第13次會議</t>
  </si>
  <si>
    <t>第08屆 第02會期 第12次會議</t>
  </si>
  <si>
    <t>第08屆 第02會期 第11次會議</t>
  </si>
  <si>
    <t>第08屆 第02會期 第10次會議</t>
  </si>
  <si>
    <t>第08屆 第02會期 第09次會議</t>
  </si>
  <si>
    <t>第08屆 第02會期 第08次會議</t>
  </si>
  <si>
    <t>第08屆 第02會期 第07次會議</t>
  </si>
  <si>
    <t>第08屆 第02會期 第06次會議</t>
  </si>
  <si>
    <t>第08屆 第02會期 第05次會議</t>
  </si>
  <si>
    <t>第08屆 第02會期 第04次會議</t>
  </si>
  <si>
    <t>第08屆 第02會期 第03次會議</t>
  </si>
  <si>
    <t>第08屆 第02會期 第02次會議</t>
  </si>
  <si>
    <t>第08屆 第02會期 第01次會議</t>
  </si>
  <si>
    <t>第08屆 第01會期 第01次臨時會 第01次會議</t>
  </si>
  <si>
    <t>第08屆 第01會期 第15次會議</t>
  </si>
  <si>
    <t>第08屆 第01會期 第14次會議</t>
  </si>
  <si>
    <t>第08屆 第04會期 第06次會議</t>
  </si>
  <si>
    <t>第08屆 第04會期 第02次會議</t>
  </si>
  <si>
    <t>第08屆 第04會期 第05次會議</t>
  </si>
  <si>
    <t>第08屆 第04會期 第04次會議</t>
  </si>
  <si>
    <t>第08屆 第04會期 第03次會議</t>
  </si>
  <si>
    <t>第08屆 第04會期 第01次會議</t>
  </si>
  <si>
    <t>第08屆 第03會期 第02次臨時會 第01次會議</t>
  </si>
  <si>
    <t>第08屆 第03會期 第01次臨時會 第02次會議</t>
  </si>
  <si>
    <t>第08屆 第03會期 第01次臨時會 第01次會議</t>
  </si>
  <si>
    <t>第08屆 第03會期 第15次會議</t>
  </si>
  <si>
    <t>第08屆 第03會期 第14次會議</t>
  </si>
  <si>
    <t>第08屆 第03會期 第13次會議</t>
  </si>
  <si>
    <t>第08屆 第03會期 第12次會議</t>
  </si>
  <si>
    <t>第08屆 第03會期 第11次會議</t>
  </si>
  <si>
    <t>第08屆 第03會期 第10次會議</t>
  </si>
  <si>
    <t>第08屆 第03會期 第09次會議</t>
  </si>
  <si>
    <t>第08屆 第03會期 第08次會議</t>
  </si>
  <si>
    <t>第08屆 第03會期 第07次會議</t>
  </si>
  <si>
    <t>第08屆 第03會期 第06次會議</t>
  </si>
  <si>
    <t>第08屆 第03會期 第05次會議</t>
  </si>
  <si>
    <t>第08屆 第05會期 第10次會議</t>
  </si>
  <si>
    <t>第08屆 第05會期 第09次會議</t>
  </si>
  <si>
    <t>第08屆 第05會期 第08次會議</t>
  </si>
  <si>
    <t>第08屆 第05會期 第07次會議</t>
  </si>
  <si>
    <t xml:space="preserve">第08屆 第05會期 第06次會議* </t>
  </si>
  <si>
    <t>第08屆 第05會期 第05次會議</t>
  </si>
  <si>
    <t>第08屆 第05會期 第04次會議</t>
  </si>
  <si>
    <t>第08屆 第05會期 第03次會議</t>
  </si>
  <si>
    <t>第08屆 第05會期 第02次會議</t>
  </si>
  <si>
    <t>第08屆 第05會期 第01次會議</t>
  </si>
  <si>
    <t>第08屆 第04會期 第01次臨時會 第01次會議</t>
  </si>
  <si>
    <t>第08屆 第04會期 第18次會議</t>
  </si>
  <si>
    <t>第08屆 第04會期 第17次會議</t>
  </si>
  <si>
    <t>第08屆 第04會期 第16次會議</t>
  </si>
  <si>
    <t>第08屆 第04會期 第15次會議</t>
  </si>
  <si>
    <t>第08屆 第04會期 第14次會議</t>
  </si>
  <si>
    <t>第08屆 第04會期 第13次會議</t>
  </si>
  <si>
    <t>第08屆 第04會期 第12次會議</t>
  </si>
  <si>
    <t>第08屆 第04會期 第11次會議</t>
  </si>
  <si>
    <t>第08屆 第04會期 第10次會議</t>
  </si>
  <si>
    <t>第08屆 第04會期 第09次會議</t>
  </si>
  <si>
    <t>第08屆 第04會期 第08次會議</t>
  </si>
  <si>
    <t>第08屆 第04會期 第07次會議</t>
  </si>
  <si>
    <t>第08屆 第06會期 第11次會議</t>
  </si>
  <si>
    <t>第08屆 第06會期 第10次會議</t>
  </si>
  <si>
    <t>第08屆 第06會期 第09次會議</t>
  </si>
  <si>
    <t>第08屆 第06會期 第08次會議</t>
  </si>
  <si>
    <t>第08屆 第06會期 第07次會議</t>
  </si>
  <si>
    <t>第08屆 第06會期 第06次會議</t>
  </si>
  <si>
    <t>第08屆 第06會期 第05次會議</t>
  </si>
  <si>
    <t>第08屆 第06會期 第04次會議</t>
  </si>
  <si>
    <t>第08屆 第06會期 第03次會議</t>
  </si>
  <si>
    <t>第08屆 第06會期 第02次會議</t>
  </si>
  <si>
    <t>第08屆 第06會期 第01次會議</t>
  </si>
  <si>
    <t>第08屆 第05會期 第02次臨時會 第03次會議</t>
  </si>
  <si>
    <t>第08屆 第05會期 第02次臨時會 第02次會議</t>
  </si>
  <si>
    <t>第08屆 第05會期 第02次臨時會 第01次會議</t>
  </si>
  <si>
    <t>第08屆 第05會期 第01次臨時會 第05次會議</t>
  </si>
  <si>
    <t>第08屆 第05會期 第01次臨時會 第04次會議</t>
  </si>
  <si>
    <t>第08屆 第05會期 第01次臨時會 第03次會議</t>
  </si>
  <si>
    <t>第08屆 第05會期 第01次臨時會 第02次會議</t>
  </si>
  <si>
    <t>第08屆 第05會期 第01次臨時會 第01次會議</t>
  </si>
  <si>
    <t>第08屆 第05會期 第12次會議</t>
  </si>
  <si>
    <t>第08屆 第05會期 第11次會議</t>
  </si>
  <si>
    <t>第08屆 第07會期 第01次會議</t>
  </si>
  <si>
    <t>第08屆 第07會期 第16次會議</t>
  </si>
  <si>
    <t>第08屆 第07會期 第15次會議</t>
  </si>
  <si>
    <t>第08屆 第07會期 第14次會議</t>
  </si>
  <si>
    <t>第08屆 第07會期 第13次會議</t>
  </si>
  <si>
    <t>第08屆 第07會期 第12次會議</t>
  </si>
  <si>
    <t>第08屆 第07會期 第11次會議</t>
  </si>
  <si>
    <t>第08屆 第07會期 第10次會議</t>
  </si>
  <si>
    <t>第08屆 第07會期 第09次會議</t>
  </si>
  <si>
    <t>第08屆 第07會期 第08次會議</t>
  </si>
  <si>
    <t>第08屆 第07會期 第07次會議</t>
  </si>
  <si>
    <t>第08屆 第07會期 第06次會議</t>
  </si>
  <si>
    <t>第08屆 第07會期 第05次會議</t>
  </si>
  <si>
    <t>第08屆 第07會期 第04次會議</t>
  </si>
  <si>
    <t>第08屆 第07會期 第03次會議</t>
  </si>
  <si>
    <t>第08屆 第07會期 第02次會議</t>
  </si>
  <si>
    <t>第08屆 第06會期 第19次會議</t>
  </si>
  <si>
    <t>第08屆 第06會期 第18次會議</t>
  </si>
  <si>
    <t>第08屆 第06會期 第17次會議</t>
  </si>
  <si>
    <t>第08屆 第06會期 第16次會議</t>
  </si>
  <si>
    <t>第08屆 第06會期 第15次會議</t>
  </si>
  <si>
    <t>第08屆 第06會期 第14次會議</t>
  </si>
  <si>
    <t>第08屆 第06會期 第13次會議</t>
  </si>
  <si>
    <t>第08屆 第06會期 第12次會議</t>
  </si>
  <si>
    <t>第09屆 第01會期 第11次會議</t>
  </si>
  <si>
    <t>第09屆 第01會期 第10次會議</t>
  </si>
  <si>
    <t>第09屆 第01會期 第09次會議</t>
  </si>
  <si>
    <t>第09屆 第01會期 第08次會議</t>
  </si>
  <si>
    <t>第09屆 第01會期 第07次會議</t>
  </si>
  <si>
    <t xml:space="preserve">第09屆 第01會期 第06次會議* </t>
  </si>
  <si>
    <t>第09屆 第01會期 第05次會議</t>
  </si>
  <si>
    <t>第09屆 第01會期 第04次會議</t>
  </si>
  <si>
    <t xml:space="preserve">第09屆 第01會期 第03次會議* </t>
  </si>
  <si>
    <t>第09屆 第01會期 第02次會議</t>
  </si>
  <si>
    <t xml:space="preserve">第09屆 第01會期 第01次會議* </t>
  </si>
  <si>
    <t>第08屆 第08會期 第14次會議</t>
  </si>
  <si>
    <t xml:space="preserve">第08屆 第08會期 第13次會議* </t>
  </si>
  <si>
    <t>第08屆 第08會期 第12次會議</t>
  </si>
  <si>
    <t>第08屆 第08會期 第11次會議</t>
  </si>
  <si>
    <t>第08屆 第08會期 第10次會議</t>
  </si>
  <si>
    <t xml:space="preserve">第08屆 第08會期 第09次會議* </t>
  </si>
  <si>
    <t>第08屆 第08會期 第08次會議</t>
  </si>
  <si>
    <t>第08屆 第08會期 第07次會議</t>
  </si>
  <si>
    <t>第08屆 第08會期 第06次會議</t>
  </si>
  <si>
    <t>第08屆 第08會期 第05次會議</t>
  </si>
  <si>
    <t>第08屆 第08會期 第04次會議</t>
  </si>
  <si>
    <t>第08屆 第08會期 第03次會議</t>
  </si>
  <si>
    <t xml:space="preserve">第08屆 第08會期 第02次會議* </t>
  </si>
  <si>
    <t>第08屆 第08會期 第01次會議</t>
  </si>
  <si>
    <t>第09屆 第02會期 第13次會議</t>
  </si>
  <si>
    <t>第09屆 第02會期 第12次會議</t>
  </si>
  <si>
    <t>第09屆 第02會期 第11次會議</t>
  </si>
  <si>
    <t>第09屆 第02會期 第10次會議</t>
  </si>
  <si>
    <t>第09屆 第02會期 第09次會議</t>
  </si>
  <si>
    <t>第09屆 第02會期 第08次會議</t>
  </si>
  <si>
    <t xml:space="preserve">第09屆 第02會期 第07次會議* </t>
  </si>
  <si>
    <t>第09屆 第02會期 第06次會議</t>
  </si>
  <si>
    <t>第09屆 第02會期 第05次會議</t>
  </si>
  <si>
    <t xml:space="preserve">第09屆 第02會期 第04次會議* </t>
  </si>
  <si>
    <t>第09屆 第02會期 第03次會議</t>
  </si>
  <si>
    <t>第09屆 第02會期 第02次會議</t>
  </si>
  <si>
    <t>第09屆 第02會期 第01次會議</t>
  </si>
  <si>
    <t xml:space="preserve">第09屆 第01會期 第01次臨時會 第01次會議* </t>
  </si>
  <si>
    <t>第09屆 第01會期 第21次會議</t>
  </si>
  <si>
    <t xml:space="preserve">第09屆 第01會期 第20次會議* </t>
  </si>
  <si>
    <t>第09屆 第01會期 第19次會議</t>
  </si>
  <si>
    <t>第09屆 第01會期 第18次會議</t>
  </si>
  <si>
    <t>第09屆 第01會期 第17次會議</t>
  </si>
  <si>
    <t>第09屆 第01會期 第16次會議</t>
  </si>
  <si>
    <t xml:space="preserve">第09屆 第01會期 第15次會議* </t>
  </si>
  <si>
    <t>第09屆 第01會期 第14次會議</t>
  </si>
  <si>
    <t>第09屆 第01會期 第13次會議</t>
  </si>
  <si>
    <t>第09屆 第01會期 第12次會議</t>
  </si>
  <si>
    <t xml:space="preserve">第09屆 第03會期 第01次臨時會 第01次會議* </t>
  </si>
  <si>
    <t xml:space="preserve">第09屆 第03會期 第01次會議* </t>
  </si>
  <si>
    <t>第09屆 第03會期 第15次會議</t>
  </si>
  <si>
    <t>第09屆 第03會期 第14次會議</t>
  </si>
  <si>
    <t>第09屆 第03會期 第13次會議</t>
  </si>
  <si>
    <t>第09屆 第03會期 第12次會議</t>
  </si>
  <si>
    <t>第09屆 第03會期 第11次會議</t>
  </si>
  <si>
    <t>第09屆 第03會期 第10次會議</t>
  </si>
  <si>
    <t>第09屆 第03會期 第09次會議</t>
  </si>
  <si>
    <t xml:space="preserve">第09屆 第03會期 第08次會議* </t>
  </si>
  <si>
    <t>第09屆 第03會期 第07次會議</t>
  </si>
  <si>
    <t>第09屆 第03會期 第06次會議</t>
  </si>
  <si>
    <t>第09屆 第03會期 第05次會議</t>
  </si>
  <si>
    <t xml:space="preserve">第09屆 第03會期 第04次會議* </t>
  </si>
  <si>
    <t xml:space="preserve">第09屆 第03會期 第03次會議* </t>
  </si>
  <si>
    <t xml:space="preserve">第09屆 第03會期 第02次會議* </t>
  </si>
  <si>
    <t>第09屆 第02會期 第01次臨時會 第02次會議</t>
  </si>
  <si>
    <t>第09屆 第02會期 第00次會議</t>
  </si>
  <si>
    <t>第09屆 第02會期 第01次臨時會 第01次會議</t>
  </si>
  <si>
    <t>第09屆 第02會期 第17次會議</t>
  </si>
  <si>
    <t xml:space="preserve">第09屆 第02會期 第16次會議* </t>
  </si>
  <si>
    <t xml:space="preserve">第09屆 第02會期 第15次會議* </t>
  </si>
  <si>
    <t>第09屆 第02會期 第14次會議</t>
  </si>
  <si>
    <t xml:space="preserve">第09屆 第04會期 第01次臨時會 第01次會議* </t>
  </si>
  <si>
    <t>第09屆 第04會期 第15次會議</t>
  </si>
  <si>
    <t>第09屆 第04會期 第14次會議</t>
  </si>
  <si>
    <t>第09屆 第04會期 第13次會議</t>
  </si>
  <si>
    <t>第09屆 第04會期 第12次會議</t>
  </si>
  <si>
    <t>第09屆 第04會期 第11次會議</t>
  </si>
  <si>
    <t>第09屆 第04會期 第10次會議</t>
  </si>
  <si>
    <t>第09屆 第04會期 第09次會議</t>
  </si>
  <si>
    <t>第09屆 第04會期 第08次會議</t>
  </si>
  <si>
    <t>第09屆 第04會期 第07次會議</t>
  </si>
  <si>
    <t>第09屆 第04會期 第06次會議</t>
  </si>
  <si>
    <t xml:space="preserve">第09屆 第04會期 第05次會議* </t>
  </si>
  <si>
    <t>第09屆 第04會期 第04次會議</t>
  </si>
  <si>
    <t>第09屆 第04會期 第03次會議</t>
  </si>
  <si>
    <t xml:space="preserve">第09屆 第04會期 第02次會議* </t>
  </si>
  <si>
    <t xml:space="preserve">第09屆 第04會期 第01次會議* </t>
  </si>
  <si>
    <t xml:space="preserve">第09屆 第03會期 第03次臨時會 第02次會議* </t>
  </si>
  <si>
    <t xml:space="preserve">第09屆 第03會期 第03次臨時會 第01次會議* </t>
  </si>
  <si>
    <t xml:space="preserve">第09屆 第03會期 第02次臨時會 第02次會議* </t>
  </si>
  <si>
    <t xml:space="preserve">第09屆 第03會期 第02次臨時會 第01次會議* </t>
  </si>
  <si>
    <t xml:space="preserve">第09屆 第03會期 第01次臨時會 第04次會議* </t>
  </si>
  <si>
    <t xml:space="preserve">第09屆 第03會期 第01次臨時會 第03次會議* </t>
  </si>
  <si>
    <t xml:space="preserve">第09屆 第03會期 第01次臨時會 第02次會議* </t>
  </si>
  <si>
    <t>常會</t>
    <phoneticPr fontId="1" type="noConversion"/>
  </si>
  <si>
    <t>第06屆 第01會期 第01次會議</t>
    <phoneticPr fontId="1" type="noConversion"/>
  </si>
  <si>
    <t>HTML6</t>
    <phoneticPr fontId="1" type="noConversion"/>
  </si>
  <si>
    <t>HTML4</t>
    <phoneticPr fontId="1" type="noConversion"/>
  </si>
  <si>
    <t>HTML7</t>
    <phoneticPr fontId="1" type="noConversion"/>
  </si>
  <si>
    <t>HTML8</t>
    <phoneticPr fontId="1" type="noConversion"/>
  </si>
  <si>
    <t>HTML9</t>
    <phoneticPr fontId="1" type="noConversion"/>
  </si>
  <si>
    <t>HTML10</t>
    <phoneticPr fontId="1" type="noConversion"/>
  </si>
  <si>
    <t>HTML11</t>
    <phoneticPr fontId="1" type="noConversion"/>
  </si>
  <si>
    <t>HTML12</t>
    <phoneticPr fontId="1" type="noConversion"/>
  </si>
  <si>
    <t>HTML13</t>
    <phoneticPr fontId="1" type="noConversion"/>
  </si>
  <si>
    <t>107/02/27</t>
  </si>
  <si>
    <t>第09屆 第05會期 第01次會議</t>
    <phoneticPr fontId="1" type="noConversion"/>
  </si>
  <si>
    <t>第09屆 第04會期 第01次臨時會 第02次會議 *</t>
    <phoneticPr fontId="1" type="noConversion"/>
  </si>
  <si>
    <t xml:space="preserve">107/01/08, 107/01/09, 107/01/16, 107/01/18, 107/01/29, 107/01/30 </t>
    <phoneticPr fontId="1" type="noConversion"/>
  </si>
  <si>
    <t>第09屆 第04會期 第01次臨時會 第01次會議 *</t>
  </si>
  <si>
    <t>kind</t>
  </si>
  <si>
    <t>HTML4</t>
  </si>
  <si>
    <t>HTML5</t>
  </si>
  <si>
    <t>HTML6</t>
  </si>
  <si>
    <t>HTML7</t>
  </si>
  <si>
    <t>HTML8</t>
  </si>
  <si>
    <t>HTML9</t>
  </si>
  <si>
    <t>HTML10</t>
  </si>
  <si>
    <t>HTML11</t>
  </si>
  <si>
    <t>HTML12</t>
  </si>
  <si>
    <t>HTML13</t>
  </si>
  <si>
    <t>term</t>
  </si>
  <si>
    <t>period</t>
  </si>
  <si>
    <t>temp_meeting_no</t>
  </si>
  <si>
    <t>meetingno</t>
  </si>
  <si>
    <t>testformalmeetingname</t>
  </si>
  <si>
    <t>第06屆 第01會期 第01次會議</t>
  </si>
  <si>
    <t>http://lci.ly.gov.tw/LyLCEW/html/agendarec1/02/06/01/01/LCEWC03_060101.htm</t>
  </si>
  <si>
    <t>立法院第6屆第1會期第1次</t>
  </si>
  <si>
    <t>http://lci.ly.gov.tw/LyLCEW/html/agendarec/02/06/02/12/LCEWC03_060212.htm</t>
  </si>
  <si>
    <t>http://lci.ly.gov.tw/LyLCEW/html/agendarec1/02/06/02/12/LCEWC03_060212.htm</t>
  </si>
  <si>
    <t>立法院第6屆第2會期第12次</t>
  </si>
  <si>
    <t>http://lci.ly.gov.tw/LyLCEW/html/agendarec/02/06/02/11/LCEWC03_060211.htm</t>
  </si>
  <si>
    <t>http://lci.ly.gov.tw/LyLCEW/html/agendarec1/02/06/02/11/LCEWC03_060211.htm</t>
  </si>
  <si>
    <t>立法院第6屆第2會期第11次</t>
  </si>
  <si>
    <t>http://lci.ly.gov.tw/LyLCEW/html/agendarec/02/06/02/10/LCEWC03_060210.htm</t>
  </si>
  <si>
    <t>http://lci.ly.gov.tw/LyLCEW/html/agendarec1/02/06/02/10/LCEWC03_060210.htm</t>
  </si>
  <si>
    <t>立法院第6屆第2會期第10次</t>
  </si>
  <si>
    <t>http://lci.ly.gov.tw/LyLCEW/html/agendarec/02/06/02/09/LCEWC03_060209.htm</t>
  </si>
  <si>
    <t>http://lci.ly.gov.tw/LyLCEW/html/agendarec1/02/06/02/09/LCEWC03_060209.htm</t>
  </si>
  <si>
    <t>立法院第6屆第2會期第9次</t>
  </si>
  <si>
    <t>http://lci.ly.gov.tw/LyLCEW/html/agendarec/02/06/02/08/LCEWC03_060208.htm</t>
  </si>
  <si>
    <t>http://lci.ly.gov.tw/LyLCEW/html/agendarec1/02/06/02/08/LCEWC03_060208.htm</t>
  </si>
  <si>
    <t>立法院第6屆第2會期第8次</t>
  </si>
  <si>
    <t>http://lci.ly.gov.tw/LyLCEW/html/agendarec/02/06/02/07/LCEWC03_060207.htm</t>
  </si>
  <si>
    <t>http://lci.ly.gov.tw/LyLCEW/html/agendarec1/02/06/02/07/LCEWC03_060207.htm</t>
  </si>
  <si>
    <t>立法院第6屆第2會期第7次</t>
  </si>
  <si>
    <t>http://lci.ly.gov.tw/LyLCEW/html/agendarec/02/06/02/06/LCEWC03_060206.htm</t>
  </si>
  <si>
    <t>http://lci.ly.gov.tw/LyLCEW/html/agendarec1/02/06/02/06/LCEWC03_060206.htm</t>
  </si>
  <si>
    <t>立法院第6屆第2會期第6次</t>
  </si>
  <si>
    <t>http://lci.ly.gov.tw/LyLCEW/html/agendarec/02/06/02/05/LCEWC03_060205.htm</t>
  </si>
  <si>
    <t>http://lci.ly.gov.tw/LyLCEW/html/agendarec1/02/06/02/05/LCEWC03_060205.htm</t>
  </si>
  <si>
    <t>立法院第6屆第2會期第5次</t>
  </si>
  <si>
    <t>http://lci.ly.gov.tw/LyLCEW/html/agendarec/02/06/02/04/LCEWC03_060204.htm</t>
  </si>
  <si>
    <t>http://lci.ly.gov.tw/LyLCEW/html/agendarec1/02/06/02/04/LCEWC03_060204.htm</t>
  </si>
  <si>
    <t>立法院第6屆第2會期第4次</t>
  </si>
  <si>
    <t>http://lci.ly.gov.tw/LyLCEW/html/agendarec/02/06/02/03/LCEWC03_060203.htm</t>
  </si>
  <si>
    <t>http://lci.ly.gov.tw/LyLCEW/html/agendarec1/02/06/02/03/LCEWC03_060203.htm</t>
  </si>
  <si>
    <t>立法院第6屆第2會期第3次</t>
  </si>
  <si>
    <t>http://lci.ly.gov.tw/LyLCEW/html/agendarec/02/06/02/02/LCEWC03_060202.htm</t>
  </si>
  <si>
    <t>http://lci.ly.gov.tw/LyLCEW/html/agendarec1/02/06/02/02/LCEWC03_060202.htm</t>
  </si>
  <si>
    <t>立法院第6屆第2會期第2次</t>
  </si>
  <si>
    <t>http://lci.ly.gov.tw/LyLCEW/html/agendarec/02/06/02/01/LCEWC03_060201.htm</t>
  </si>
  <si>
    <t>http://lci.ly.gov.tw/LyLCEW/html/agendarec1/02/06/02/01/LCEWC03_060201.htm</t>
  </si>
  <si>
    <t>立法院第6屆第2會期第1次</t>
  </si>
  <si>
    <t>http://lci.ly.gov.tw/LyLCEW/html/agendarec/02/06/01/14/LCEWC03_060114.htm</t>
  </si>
  <si>
    <t>http://lci.ly.gov.tw/LyLCEW/html/agendarec1/02/06/01/14/LCEWC03_060114.htm</t>
  </si>
  <si>
    <t>立法院第6屆第1會期第14次</t>
  </si>
  <si>
    <t>http://lci.ly.gov.tw/LyLCEW/html/agendarec/02/06/01/13/LCEWC03_060113.htm</t>
  </si>
  <si>
    <t>http://lci.ly.gov.tw/LyLCEW/html/agendarec1/02/06/01/13/LCEWC03_060113.htm</t>
  </si>
  <si>
    <t>立法院第6屆第1會期第13次</t>
  </si>
  <si>
    <t>http://lci.ly.gov.tw/LyLCEW/html/agendarec/02/06/01/12/LCEWC03_060112.htm</t>
  </si>
  <si>
    <t>http://lci.ly.gov.tw/LyLCEW/html/agendarec1/02/06/01/12/LCEWC03_060112.htm</t>
  </si>
  <si>
    <t>立法院第6屆第1會期第12次</t>
  </si>
  <si>
    <t>http://lci.ly.gov.tw/LyLCEW/html/agendarec/02/06/01/11/LCEWC03_060111.htm</t>
  </si>
  <si>
    <t>http://lci.ly.gov.tw/LyLCEW/html/agendarec1/02/06/01/11/LCEWC03_060111.htm</t>
  </si>
  <si>
    <t>立法院第6屆第1會期第11次</t>
  </si>
  <si>
    <t>http://lci.ly.gov.tw/LyLCEW/html/agendarec/02/06/01/10/LCEWC03_060110.htm</t>
  </si>
  <si>
    <t>http://lci.ly.gov.tw/LyLCEW/html/agendarec1/02/06/01/10/LCEWC03_060110.htm</t>
  </si>
  <si>
    <t>立法院第6屆第1會期第10次</t>
  </si>
  <si>
    <t>http://lci.ly.gov.tw/LyLCEW/html/agendarec/02/06/01/09/LCEWC03_060109.htm</t>
  </si>
  <si>
    <t>http://lci.ly.gov.tw/LyLCEW/html/agendarec1/02/06/01/09/LCEWC03_060109.htm</t>
  </si>
  <si>
    <t>立法院第6屆第1會期第9次</t>
  </si>
  <si>
    <t>http://lci.ly.gov.tw/LyLCEW/html/agendarec/02/06/01/08/LCEWC03_060108.htm</t>
  </si>
  <si>
    <t>http://lci.ly.gov.tw/LyLCEW/html/agendarec1/02/06/01/08/LCEWC03_060108.htm</t>
  </si>
  <si>
    <t>立法院第6屆第1會期第8次</t>
  </si>
  <si>
    <t>http://lci.ly.gov.tw/LyLCEW/html/agendarec/02/06/01/07/LCEWC03_060107.htm</t>
  </si>
  <si>
    <t>http://lci.ly.gov.tw/LyLCEW/html/agendarec1/02/06/01/07/LCEWC03_060107.htm</t>
  </si>
  <si>
    <t>立法院第6屆第1會期第7次</t>
  </si>
  <si>
    <t>http://lci.ly.gov.tw/LyLCEW/html/agendarec/02/06/01/06/LCEWC03_060106.htm</t>
  </si>
  <si>
    <t>http://lci.ly.gov.tw/LyLCEW/html/agendarec1/02/06/01/06/LCEWC03_060106.htm</t>
  </si>
  <si>
    <t>立法院第6屆第1會期第6次</t>
  </si>
  <si>
    <t>http://lci.ly.gov.tw/LyLCEW/html/agendarec/02/06/01/05/LCEWC03_060105.htm</t>
  </si>
  <si>
    <t>http://lci.ly.gov.tw/LyLCEW/html/agendarec1/02/06/01/05/LCEWC03_060105.htm</t>
  </si>
  <si>
    <t>立法院第6屆第1會期第5次</t>
  </si>
  <si>
    <t>http://lci.ly.gov.tw/LyLCEW/html/agendarec/02/06/01/04/LCEWC03_060104.htm</t>
  </si>
  <si>
    <t>http://lci.ly.gov.tw/LyLCEW/html/agendarec1/02/06/01/04/LCEWC03_060104.htm</t>
  </si>
  <si>
    <t>立法院第6屆第1會期第4次</t>
  </si>
  <si>
    <t>http://lci.ly.gov.tw/LyLCEW/html/agendarec/02/06/01/03/LCEWC03_060103.htm</t>
  </si>
  <si>
    <t>http://lci.ly.gov.tw/LyLCEW/html/agendarec1/02/06/01/03/LCEWC03_060103.htm</t>
  </si>
  <si>
    <t>立法院第6屆第1會期第3次</t>
  </si>
  <si>
    <t>http://lci.ly.gov.tw/LyLCEW/html/agendarec/02/06/01/02/LCEWC03_060102.htm</t>
  </si>
  <si>
    <t>http://lci.ly.gov.tw/LyLCEW/html/agendarec1/02/06/01/02/LCEWC03_060102.htm</t>
  </si>
  <si>
    <t>立法院第6屆第1會期第2次</t>
  </si>
  <si>
    <t>http://lci.ly.gov.tw/LyLCEW/html/agendarec/02/06/04/03/LCEWC03_060403.htm</t>
  </si>
  <si>
    <t>http://lci.ly.gov.tw/LyLCEW/html/agendarec1/02/06/04/03/LCEWC03_060403.htm</t>
  </si>
  <si>
    <t>立法院第6屆第4會期第3次</t>
  </si>
  <si>
    <t>http://lci.ly.gov.tw/LyLCEW/html/agendarec/02/06/04/02/LCEWC03_060402.htm</t>
  </si>
  <si>
    <t>http://lci.ly.gov.tw/LyLCEW/html/agendarec1/02/06/04/02/LCEWC03_060402.htm</t>
  </si>
  <si>
    <t>立法院第6屆第4會期第2次</t>
  </si>
  <si>
    <t>http://lci.ly.gov.tw/LyLCEW/html/agendarec/02/06/04/01/LCEWC03_060401.htm</t>
  </si>
  <si>
    <t>http://lci.ly.gov.tw/LyLCEW/html/agendarec1/02/06/04/01/LCEWC03_060401.htm</t>
  </si>
  <si>
    <t>立法院第6屆第4會期第1次</t>
  </si>
  <si>
    <t>http://lci.ly.gov.tw/LyLCEW/html/agendarec/02/06/03/15/LCEWC03_060315.htm</t>
  </si>
  <si>
    <t>http://lci.ly.gov.tw/LyLCEW/html/agendarec1/02/06/03/15/LCEWC03_060315.htm</t>
  </si>
  <si>
    <t>立法院第6屆第3會期第15次</t>
  </si>
  <si>
    <t>http://lci.ly.gov.tw/LyLCEW/html/agendarec/02/06/03/14/LCEWC03_060314.htm</t>
  </si>
  <si>
    <t>http://lci.ly.gov.tw/LyLCEW/html/agendarec1/02/06/03/14/LCEWC03_060314.htm</t>
  </si>
  <si>
    <t>立法院第6屆第3會期第14次</t>
  </si>
  <si>
    <t>http://lci.ly.gov.tw/LyLCEW/html/agendarec/02/06/03/13/LCEWC03_060313.htm</t>
  </si>
  <si>
    <t>http://lci.ly.gov.tw/LyLCEW/html/agendarec1/02/06/03/13/LCEWC03_060313.htm</t>
  </si>
  <si>
    <t>立法院第6屆第3會期第13次</t>
  </si>
  <si>
    <t>http://lci.ly.gov.tw/LyLCEW/html/agendarec/02/06/03/12/LCEWC03_060312.htm</t>
  </si>
  <si>
    <t>http://lci.ly.gov.tw/LyLCEW/html/agendarec1/02/06/03/12/LCEWC03_060312.htm</t>
  </si>
  <si>
    <t>立法院第6屆第3會期第12次</t>
  </si>
  <si>
    <t>http://lci.ly.gov.tw/LyLCEW/html/agendarec/02/06/03/11/LCEWC03_060311.htm</t>
  </si>
  <si>
    <t>http://lci.ly.gov.tw/LyLCEW/html/agendarec1/02/06/03/11/LCEWC03_060311.htm</t>
  </si>
  <si>
    <t>立法院第6屆第3會期第11次</t>
  </si>
  <si>
    <t>http://lci.ly.gov.tw/LyLCEW/html/agendarec/02/06/03/10/LCEWC03_060310.htm</t>
  </si>
  <si>
    <t>http://lci.ly.gov.tw/LyLCEW/html/agendarec1/02/06/03/10/LCEWC03_060310.htm</t>
  </si>
  <si>
    <t>立法院第6屆第3會期第10次</t>
  </si>
  <si>
    <t>http://lci.ly.gov.tw/LyLCEW/html/agendarec/02/06/03/09/LCEWC03_060309.htm</t>
  </si>
  <si>
    <t>http://lci.ly.gov.tw/LyLCEW/html/agendarec1/02/06/03/09/LCEWC03_060309.htm</t>
  </si>
  <si>
    <t>立法院第6屆第3會期第9次</t>
  </si>
  <si>
    <t>http://lci.ly.gov.tw/LyLCEW/html/agendarec/02/06/03/08/LCEWC03_060308.htm</t>
  </si>
  <si>
    <t>http://lci.ly.gov.tw/LyLCEW/html/agendarec1/02/06/03/08/LCEWC03_060308.htm</t>
  </si>
  <si>
    <t>立法院第6屆第3會期第8次</t>
  </si>
  <si>
    <t>http://lci.ly.gov.tw/LyLCEW/html/agendarec/02/06/03/07/LCEWC03_060307.htm</t>
  </si>
  <si>
    <t>http://lci.ly.gov.tw/LyLCEW/html/agendarec1/02/06/03/07/LCEWC03_060307.htm</t>
  </si>
  <si>
    <t>立法院第6屆第3會期第7次</t>
  </si>
  <si>
    <t>http://lci.ly.gov.tw/LyLCEW/html/agendarec/02/06/03/06/LCEWC03_060306.htm</t>
  </si>
  <si>
    <t>http://lci.ly.gov.tw/LyLCEW/html/agendarec1/02/06/03/06/LCEWC03_060306.htm</t>
  </si>
  <si>
    <t>立法院第6屆第3會期第6次</t>
  </si>
  <si>
    <t>http://lci.ly.gov.tw/LyLCEW/html/agendarec/02/06/03/05/LCEWC03_060305.htm</t>
  </si>
  <si>
    <t>http://lci.ly.gov.tw/LyLCEW/html/agendarec1/02/06/03/05/LCEWC03_060305.htm</t>
  </si>
  <si>
    <t>立法院第6屆第3會期第5次</t>
  </si>
  <si>
    <t>http://lci.ly.gov.tw/LyLCEW/html/agendarec/02/06/03/04/LCEWC03_060304.htm</t>
  </si>
  <si>
    <t>http://lci.ly.gov.tw/LyLCEW/html/agendarec1/02/06/03/04/LCEWC03_060304.htm</t>
  </si>
  <si>
    <t>立法院第6屆第3會期第4次</t>
  </si>
  <si>
    <t>http://lci.ly.gov.tw/LyLCEW/html/agendarec/02/06/03/03/LCEWC03_060303.htm</t>
  </si>
  <si>
    <t>http://lci.ly.gov.tw/LyLCEW/html/agendarec1/02/06/03/03/LCEWC03_060303.htm</t>
  </si>
  <si>
    <t>立法院第6屆第3會期第3次</t>
  </si>
  <si>
    <t>http://lci.ly.gov.tw/LyLCEW/html/agendarec/02/06/03/02/LCEWC03_060302.htm</t>
  </si>
  <si>
    <t>http://lci.ly.gov.tw/LyLCEW/html/agendarec1/02/06/03/02/LCEWC03_060302.htm</t>
  </si>
  <si>
    <t>立法院第6屆第3會期第2次</t>
  </si>
  <si>
    <t>http://lci.ly.gov.tw/LyLCEW/html/agendarec/02/06/03/01/LCEWC03_060301.htm</t>
  </si>
  <si>
    <t>http://lci.ly.gov.tw/LyLCEW/html/agendarec1/02/06/03/01/LCEWC03_060301.htm</t>
  </si>
  <si>
    <t>立法院第6屆第3會期第1次</t>
  </si>
  <si>
    <t>http://lci.ly.gov.tw/LyLCEW/html/agendarec/02/06/02/19/LCEWC03_060219.htm</t>
  </si>
  <si>
    <t>http://lci.ly.gov.tw/LyLCEW/html/agendarec1/02/06/02/19/LCEWC03_060219.htm</t>
  </si>
  <si>
    <t>立法院第6屆第2會期第19次</t>
  </si>
  <si>
    <t>http://lci.ly.gov.tw/LyLCEW/html/agendarec/02/06/02/18/LCEWC03_060218.htm</t>
  </si>
  <si>
    <t>http://lci.ly.gov.tw/LyLCEW/html/agendarec1/02/06/02/18/LCEWC03_060218.htm</t>
  </si>
  <si>
    <t>立法院第6屆第2會期第18次</t>
  </si>
  <si>
    <t>http://lci.ly.gov.tw/LyLCEW/html/agendarec/02/06/02/17/LCEWC03_060217.htm</t>
  </si>
  <si>
    <t>http://lci.ly.gov.tw/LyLCEW/html/agendarec1/02/06/02/17/LCEWC03_060217.htm</t>
  </si>
  <si>
    <t>立法院第6屆第2會期第17次</t>
  </si>
  <si>
    <t>http://lci.ly.gov.tw/LyLCEW/html/agendarec/02/06/02/16/LCEWC03_060216.htm</t>
  </si>
  <si>
    <t>http://lci.ly.gov.tw/LyLCEW/html/agendarec1/02/06/02/16/LCEWC03_060216.htm</t>
  </si>
  <si>
    <t>立法院第6屆第2會期第16次</t>
  </si>
  <si>
    <t>http://lci.ly.gov.tw/LyLCEW/html/agendarec/02/06/02/15/LCEWC03_060215.htm</t>
  </si>
  <si>
    <t>http://lci.ly.gov.tw/LyLCEW/html/agendarec1/02/06/02/15/LCEWC03_060215.htm</t>
  </si>
  <si>
    <t>立法院第6屆第2會期第15次</t>
  </si>
  <si>
    <t>http://lci.ly.gov.tw/LyLCEW/html/agendarec/02/06/02/14/LCEWC03_060214.htm</t>
  </si>
  <si>
    <t>http://lci.ly.gov.tw/LyLCEW/html/agendarec1/02/06/02/14/LCEWC03_060214.htm</t>
  </si>
  <si>
    <t>立法院第6屆第2會期第14次</t>
  </si>
  <si>
    <t>http://lci.ly.gov.tw/LyLCEW/html/agendarec/02/06/02/13/LCEWC03_060213.htm</t>
  </si>
  <si>
    <t>http://lci.ly.gov.tw/LyLCEW/html/agendarec1/02/06/02/13/LCEWC03_060213.htm</t>
  </si>
  <si>
    <t>立法院第6屆第2會期第13次</t>
  </si>
  <si>
    <t>http://lci.ly.gov.tw/LyLCEW/html/agendarec/02/06/05/11/LCEWC03_060511.htm</t>
  </si>
  <si>
    <t>http://lci.ly.gov.tw/LyLCEW/html/agendarec1/02/06/05/11/LCEWC03_060511.htm</t>
  </si>
  <si>
    <t>立法院第6屆第5會期第11次</t>
  </si>
  <si>
    <t>http://lci.ly.gov.tw/LyLCEW/html/agendarec/02/06/05/10/LCEWC03_060510.htm</t>
  </si>
  <si>
    <t>http://lci.ly.gov.tw/LyLCEW/html/agendarec1/02/06/05/10/LCEWC03_060510.htm</t>
  </si>
  <si>
    <t>立法院第6屆第5會期第10次</t>
  </si>
  <si>
    <t>http://lci.ly.gov.tw/LyLCEW/html/agendarec/02/06/05/09/LCEWC03_060509.htm</t>
  </si>
  <si>
    <t>http://lci.ly.gov.tw/LyLCEW/html/agendarec1/02/06/05/09/LCEWC03_060509.htm</t>
  </si>
  <si>
    <t>立法院第6屆第5會期第9次</t>
  </si>
  <si>
    <t>http://lci.ly.gov.tw/LyLCEW/html/agendarec/02/06/05/08/LCEWC03_060508.htm</t>
  </si>
  <si>
    <t>http://lci.ly.gov.tw/LyLCEW/html/agendarec1/02/06/05/08/LCEWC03_060508.htm</t>
  </si>
  <si>
    <t>立法院第6屆第5會期第8次</t>
  </si>
  <si>
    <t>http://lci.ly.gov.tw/LyLCEW/html/agendarec/02/06/05/07/LCEWC03_060507.htm</t>
  </si>
  <si>
    <t>http://lci.ly.gov.tw/LyLCEW/html/agendarec1/02/06/05/07/LCEWC03_060507.htm</t>
  </si>
  <si>
    <t>立法院第6屆第5會期第7次</t>
  </si>
  <si>
    <t>http://lci.ly.gov.tw/LyLCEW/html/agendarec/02/06/05/06/LCEWC03_060506.htm</t>
  </si>
  <si>
    <t>http://lci.ly.gov.tw/LyLCEW/html/agendarec1/02/06/05/06/LCEWC03_060506.htm</t>
  </si>
  <si>
    <t>立法院第6屆第5會期第6次</t>
  </si>
  <si>
    <t>http://lci.ly.gov.tw/LyLCEW/html/agendarec/02/06/05/05/LCEWC03_060505.htm</t>
  </si>
  <si>
    <t>http://lci.ly.gov.tw/LyLCEW/html/agendarec1/02/06/05/05/LCEWC03_060505.htm</t>
  </si>
  <si>
    <t>立法院第6屆第5會期第5次</t>
  </si>
  <si>
    <t>http://lci.ly.gov.tw/LyLCEW/html/agendarec/02/06/05/04/LCEWC03_060504.htm</t>
  </si>
  <si>
    <t>http://lci.ly.gov.tw/LyLCEW/html/agendarec1/02/06/05/04/LCEWC03_060504.htm</t>
  </si>
  <si>
    <t>立法院第6屆第5會期第4次</t>
  </si>
  <si>
    <t>http://lci.ly.gov.tw/LyLCEW/html/agendarec/02/06/05/03/LCEWC03_060503.htm</t>
  </si>
  <si>
    <t>http://lci.ly.gov.tw/LyLCEW/html/agendarec1/02/06/05/03/LCEWC03_060503.htm</t>
  </si>
  <si>
    <t>立法院第6屆第5會期第3次</t>
  </si>
  <si>
    <t>http://lci.ly.gov.tw/LyLCEW/html/agendarec/02/06/05/02/LCEWC03_060502.htm</t>
  </si>
  <si>
    <t>http://lci.ly.gov.tw/LyLCEW/html/agendarec1/02/06/05/02/LCEWC03_060502.htm</t>
  </si>
  <si>
    <t>立法院第6屆第5會期第2次</t>
  </si>
  <si>
    <t>http://lci.ly.gov.tw/LyLCEW/html/agendarec/02/06/05/01/LCEWC03_060501.htm</t>
  </si>
  <si>
    <t>http://lci.ly.gov.tw/LyLCEW/html/agendarec1/02/06/05/01/LCEWC03_060501.htm</t>
  </si>
  <si>
    <t>立法院第6屆第5會期第1次</t>
  </si>
  <si>
    <t>http://lci.ly.gov.tw/LyLCEW/html/agendarec/02/06/04/17/LCEWC03_060417.htm</t>
  </si>
  <si>
    <t>http://lci.ly.gov.tw/LyLCEW/html/agendarec1/02/06/04/17/LCEWC03_060417.htm</t>
  </si>
  <si>
    <t>立法院第6屆第4會期第17次</t>
  </si>
  <si>
    <t>http://lci.ly.gov.tw/LyLCEW/html/agendarec/02/06/04/16/LCEWC03_060416.htm</t>
  </si>
  <si>
    <t>http://lci.ly.gov.tw/LyLCEW/html/agendarec1/02/06/04/16/LCEWC03_060416.htm</t>
  </si>
  <si>
    <t>立法院第6屆第4會期第16次</t>
  </si>
  <si>
    <t>http://lci.ly.gov.tw/LyLCEW/html/agendarec/02/06/04/15/LCEWC03_060415.htm</t>
  </si>
  <si>
    <t>http://lci.ly.gov.tw/LyLCEW/html/agendarec1/02/06/04/15/LCEWC03_060415.htm</t>
  </si>
  <si>
    <t>立法院第6屆第4會期第15次</t>
  </si>
  <si>
    <t>http://lci.ly.gov.tw/LyLCEW/html/agendarec/02/06/04/14/LCEWC03_060414.htm</t>
  </si>
  <si>
    <t>http://lci.ly.gov.tw/LyLCEW/html/agendarec1/02/06/04/14/LCEWC03_060414.htm</t>
  </si>
  <si>
    <t>立法院第6屆第4會期第14次</t>
  </si>
  <si>
    <t>http://lci.ly.gov.tw/LyLCEW/html/agendarec/02/06/04/13/LCEWC03_060413.htm</t>
  </si>
  <si>
    <t>http://lci.ly.gov.tw/LyLCEW/html/agendarec1/02/06/04/13/LCEWC03_060413.htm</t>
  </si>
  <si>
    <t>立法院第6屆第4會期第13次</t>
  </si>
  <si>
    <t>http://lci.ly.gov.tw/LyLCEW/html/agendarec/02/06/04/12/LCEWC03_060412.htm</t>
  </si>
  <si>
    <t>http://lci.ly.gov.tw/LyLCEW/html/agendarec1/02/06/04/12/LCEWC03_060412.htm</t>
  </si>
  <si>
    <t>立法院第6屆第4會期第12次</t>
  </si>
  <si>
    <t>http://lci.ly.gov.tw/LyLCEW/html/agendarec/02/06/04/11/LCEWC03_060411.htm</t>
  </si>
  <si>
    <t>http://lci.ly.gov.tw/LyLCEW/html/agendarec1/02/06/04/11/LCEWC03_060411.htm</t>
  </si>
  <si>
    <t>立法院第6屆第4會期第11次</t>
  </si>
  <si>
    <t>http://lci.ly.gov.tw/LyLCEW/html/agendarec/02/06/04/10/LCEWC03_060410.htm</t>
  </si>
  <si>
    <t>http://lci.ly.gov.tw/LyLCEW/html/agendarec1/02/06/04/10/LCEWC03_060410.htm</t>
  </si>
  <si>
    <t>立法院第6屆第4會期第10次</t>
  </si>
  <si>
    <t>http://lci.ly.gov.tw/LyLCEW/html/agendarec/02/06/04/09/LCEWC03_060409.htm</t>
  </si>
  <si>
    <t>http://lci.ly.gov.tw/LyLCEW/html/agendarec1/02/06/04/09/LCEWC03_060409.htm</t>
  </si>
  <si>
    <t>立法院第6屆第4會期第9次</t>
  </si>
  <si>
    <t>http://lci.ly.gov.tw/LyLCEW/html/agendarec/02/06/04/08/LCEWC03_060408.htm</t>
  </si>
  <si>
    <t>http://lci.ly.gov.tw/LyLCEW/html/agendarec1/02/06/04/08/LCEWC03_060408.htm</t>
  </si>
  <si>
    <t>立法院第6屆第4會期第8次</t>
  </si>
  <si>
    <t>http://lci.ly.gov.tw/LyLCEW/html/agendarec/02/06/04/07/LCEWC03_060407.htm</t>
  </si>
  <si>
    <t>http://lci.ly.gov.tw/LyLCEW/html/agendarec1/02/06/04/07/LCEWC03_060407.htm</t>
  </si>
  <si>
    <t>立法院第6屆第4會期第7次</t>
  </si>
  <si>
    <t>http://lci.ly.gov.tw/LyLCEW/html/agendarec/02/06/04/06/LCEWC03_060406.htm</t>
  </si>
  <si>
    <t>http://lci.ly.gov.tw/LyLCEW/html/agendarec1/02/06/04/06/LCEWC03_060406.htm</t>
  </si>
  <si>
    <t>立法院第6屆第4會期第6次</t>
  </si>
  <si>
    <t>http://lci.ly.gov.tw/LyLCEW/html/agendarec/02/06/04/05/LCEWC03_060405.htm</t>
  </si>
  <si>
    <t>http://lci.ly.gov.tw/LyLCEW/html/agendarec1/02/06/04/05/LCEWC03_060405.htm</t>
  </si>
  <si>
    <t>立法院第6屆第4會期第5次</t>
  </si>
  <si>
    <t>http://lci.ly.gov.tw/LyLCEW/html/agendarec/02/06/04/04/LCEWC03_060404.htm</t>
  </si>
  <si>
    <t>http://lci.ly.gov.tw/LyLCEW/html/agendarec1/02/06/04/04/LCEWC03_060404.htm</t>
  </si>
  <si>
    <t>立法院第6屆第4會期第4次</t>
  </si>
  <si>
    <t>http://lci.ly.gov.tw/LyLCEW/html/agendarec/02/06/06/16/LCEWC03_060616.htm</t>
  </si>
  <si>
    <t>http://lci.ly.gov.tw/LyLCEW/html/agendarec1/02/06/06/16/LCEWC03_060616.htm</t>
  </si>
  <si>
    <t>立法院第6屆第6會期第16次</t>
  </si>
  <si>
    <t>http://lci.ly.gov.tw/LyLCEW/html/agendarec/02/06/06/15/LCEWC03_060615.htm</t>
  </si>
  <si>
    <t>http://lci.ly.gov.tw/LyLCEW/html/agendarec1/02/06/06/15/LCEWC03_060615.htm</t>
  </si>
  <si>
    <t>立法院第6屆第6會期第15次</t>
  </si>
  <si>
    <t>http://lci.ly.gov.tw/LyLCEW/html/agendarec/02/06/06/14/LCEWC03_060614.htm</t>
  </si>
  <si>
    <t>http://lci.ly.gov.tw/LyLCEW/html/agendarec1/02/06/06/14/LCEWC03_060614.htm</t>
  </si>
  <si>
    <t>立法院第6屆第6會期第14次</t>
  </si>
  <si>
    <t>http://lci.ly.gov.tw/LyLCEW/html/agendarec/02/06/06/13/LCEWC03_060613.htm</t>
  </si>
  <si>
    <t>http://lci.ly.gov.tw/LyLCEW/html/agendarec1/02/06/06/13/LCEWC03_060613.htm</t>
  </si>
  <si>
    <t>立法院第6屆第6會期第13次</t>
  </si>
  <si>
    <t>http://lci.ly.gov.tw/LyLCEW/html/agendarec/02/06/06/12/LCEWC03_060612.htm</t>
  </si>
  <si>
    <t>http://lci.ly.gov.tw/LyLCEW/html/agendarec1/02/06/06/12/LCEWC03_060612.htm</t>
  </si>
  <si>
    <t>立法院第6屆第6會期第12次</t>
  </si>
  <si>
    <t>http://lci.ly.gov.tw/LyLCEW/html/agendarec/02/06/06/11/LCEWC03_060611.htm</t>
  </si>
  <si>
    <t>http://lci.ly.gov.tw/LyLCEW/html/agendarec1/02/06/06/11/LCEWC03_060611.htm</t>
  </si>
  <si>
    <t>立法院第6屆第6會期第11次</t>
  </si>
  <si>
    <t>http://lci.ly.gov.tw/LyLCEW/html/agendarec/02/06/06/10/LCEWC03_060610.htm</t>
  </si>
  <si>
    <t>http://lci.ly.gov.tw/LyLCEW/html/agendarec1/02/06/06/10/LCEWC03_060610.htm</t>
  </si>
  <si>
    <t>立法院第6屆第6會期第10次</t>
  </si>
  <si>
    <t>http://lci.ly.gov.tw/LyLCEW/html/agendarec/02/06/06/09/LCEWC03_060609.htm</t>
  </si>
  <si>
    <t>http://lci.ly.gov.tw/LyLCEW/html/agendarec1/02/06/06/09/LCEWC03_060609.htm</t>
  </si>
  <si>
    <t>立法院第6屆第6會期第9次</t>
  </si>
  <si>
    <t>http://lci.ly.gov.tw/LyLCEW/html/agendarec/02/06/06/08/LCEWC03_060608.htm</t>
  </si>
  <si>
    <t>http://lci.ly.gov.tw/LyLCEW/html/agendarec1/02/06/06/08/LCEWC03_060608.htm</t>
  </si>
  <si>
    <t>立法院第6屆第6會期第8次</t>
  </si>
  <si>
    <t>http://lci.ly.gov.tw/LyLCEW/html/agendarec/02/06/06/07/LCEWC03_060607.htm</t>
  </si>
  <si>
    <t>http://lci.ly.gov.tw/LyLCEW/html/agendarec1/02/06/06/07/LCEWC03_060607.htm</t>
  </si>
  <si>
    <t>立法院第6屆第6會期第7次</t>
  </si>
  <si>
    <t>http://lci.ly.gov.tw/LyLCEW/html/agendarec/02/06/06/06/LCEWC03_060606.htm</t>
  </si>
  <si>
    <t>http://lci.ly.gov.tw/LyLCEW/html/agendarec1/02/06/06/06/LCEWC03_060606.htm</t>
  </si>
  <si>
    <t>立法院第6屆第6會期第6次</t>
  </si>
  <si>
    <t>http://lci.ly.gov.tw/LyLCEW/html/agendarec/02/06/06/05/LCEWC03_060605.htm</t>
  </si>
  <si>
    <t>http://lci.ly.gov.tw/LyLCEW/html/agendarec1/02/06/06/05/LCEWC03_060605.htm</t>
  </si>
  <si>
    <t>立法院第6屆第6會期第5次</t>
  </si>
  <si>
    <t>http://lci.ly.gov.tw/LyLCEW/html/agendarec/02/06/06/04/LCEWC03_060604.htm</t>
  </si>
  <si>
    <t>http://lci.ly.gov.tw/LyLCEW/html/agendarec1/02/06/06/04/LCEWC03_060604.htm</t>
  </si>
  <si>
    <t>立法院第6屆第6會期第4次</t>
  </si>
  <si>
    <t>http://lci.ly.gov.tw/LyLCEW/html/agendarec/02/06/06/03/LCEWC03_060603.htm</t>
  </si>
  <si>
    <t>http://lci.ly.gov.tw/LyLCEW/html/agendarec1/02/06/06/03/LCEWC03_060603.htm</t>
  </si>
  <si>
    <t>立法院第6屆第6會期第3次</t>
  </si>
  <si>
    <t>http://lci.ly.gov.tw/LyLCEW/html/agendarec/02/06/06/02/LCEWC03_060602.htm</t>
  </si>
  <si>
    <t>http://lci.ly.gov.tw/LyLCEW/html/agendarec1/02/06/06/02/LCEWC03_060602.htm</t>
  </si>
  <si>
    <t>立法院第6屆第6會期第2次</t>
  </si>
  <si>
    <t>http://lci.ly.gov.tw/LyLCEW/html/agendarec/02/06/06/01/LCEWC03_060601.htm</t>
  </si>
  <si>
    <t>http://lci.ly.gov.tw/LyLCEW/html/agendarec1/02/06/06/01/LCEWC03_060601.htm</t>
  </si>
  <si>
    <t>立法院第6屆第6會期第1次</t>
  </si>
  <si>
    <t>http://lci.ly.gov.tw/LyLCEW/html/agendarec1/03/06/05/01/02/LCEWC03_06050102.htm</t>
  </si>
  <si>
    <t>https://lci.ly.gov.tw/LyLCEW/html/agendarec/03/06/05/01/LCEWC03_060501.htm</t>
  </si>
  <si>
    <t>https://lci.ly.gov.tw/LyLCEW/html/agendarec1/03/06/05/01/LCEWC03_060501.htm</t>
  </si>
  <si>
    <t>https://lci.ly.gov.tw/LyLCEW/html/agendarec1/03/06/05/01/02/LCEWC03_060502.htm</t>
  </si>
  <si>
    <t>http://lci.ly.gov.tw/LyLCEW/html/agendarec1/03/06/05/01/01/LCEWC03_06050101.htm</t>
  </si>
  <si>
    <t>https://lci.ly.gov.tw/LyLCEW/html/agendarec1/03/06/05/01/01/LCEWC03_060501.htm</t>
  </si>
  <si>
    <t>http://lci.ly.gov.tw/LyLCEW/html/agendarec/02/06/05/18/LCEWC03_060518.htm</t>
  </si>
  <si>
    <t>http://lci.ly.gov.tw/LyLCEW/html/agendarec1/02/06/05/18/LCEWC03_060518.htm</t>
  </si>
  <si>
    <t>立法院第6屆第5會期第18次</t>
  </si>
  <si>
    <t>http://lci.ly.gov.tw/LyLCEW/html/agendarec/02/06/05/17/LCEWC03_060517.htm</t>
  </si>
  <si>
    <t>http://lci.ly.gov.tw/LyLCEW/html/agendarec1/02/06/05/17/LCEWC03_060517.htm</t>
  </si>
  <si>
    <t>立法院第6屆第5會期第17次</t>
  </si>
  <si>
    <t>http://lci.ly.gov.tw/LyLCEW/html/agendarec/02/06/05/16/LCEWC03_060516.htm</t>
  </si>
  <si>
    <t>http://lci.ly.gov.tw/LyLCEW/html/agendarec1/02/06/05/16/LCEWC03_060516.htm</t>
  </si>
  <si>
    <t>立法院第6屆第5會期第16次</t>
  </si>
  <si>
    <t>http://lci.ly.gov.tw/LyLCEW/html/agendarec/02/06/05/15/LCEWC03_060515.htm</t>
  </si>
  <si>
    <t>http://lci.ly.gov.tw/LyLCEW/html/agendarec1/02/06/05/15/LCEWC03_060515.htm</t>
  </si>
  <si>
    <t>立法院第6屆第5會期第15次</t>
  </si>
  <si>
    <t>http://lci.ly.gov.tw/LyLCEW/html/agendarec/02/06/05/14/LCEWC03_060514.htm</t>
  </si>
  <si>
    <t>http://lci.ly.gov.tw/LyLCEW/html/agendarec1/02/06/05/14/LCEWC03_060514.htm</t>
  </si>
  <si>
    <t>立法院第6屆第5會期第14次</t>
  </si>
  <si>
    <t>http://lci.ly.gov.tw/LyLCEW/html/agendarec/02/06/05/13/LCEWC03_060513.htm</t>
  </si>
  <si>
    <t>http://lci.ly.gov.tw/LyLCEW/html/agendarec1/02/06/05/13/LCEWC03_060513.htm</t>
  </si>
  <si>
    <t>立法院第6屆第5會期第13次</t>
  </si>
  <si>
    <t>http://lci.ly.gov.tw/LyLCEW/html/agendarec/02/06/05/12/LCEWC03_060512.htm</t>
  </si>
  <si>
    <t>http://lci.ly.gov.tw/LyLCEW/html/agendarec1/02/06/05/12/LCEWC03_060512.htm</t>
  </si>
  <si>
    <t>立法院第6屆第5會期第12次</t>
  </si>
  <si>
    <t>http://lci.ly.gov.tw/LyLCEW/html/agendarec/02/07/02/06/LCEWC03_070206.htm</t>
  </si>
  <si>
    <t>http://lci.ly.gov.tw/LyLCEW/html/agendarec1/02/07/02/06/LCEWC03_070206.htm</t>
  </si>
  <si>
    <t>立法院第7屆第2會期第6次</t>
  </si>
  <si>
    <t>http://lci.ly.gov.tw/LyLCEW/html/agendarec/02/07/02/05/LCEWC03_070205.htm</t>
  </si>
  <si>
    <t>http://lci.ly.gov.tw/LyLCEW/html/agendarec1/02/07/02/05/LCEWC03_070205.htm</t>
  </si>
  <si>
    <t>立法院第7屆第2會期第5次</t>
  </si>
  <si>
    <t>http://lci.ly.gov.tw/LyLCEW/html/agendarec/02/07/02/04/LCEWC03_070204.htm</t>
  </si>
  <si>
    <t>http://lci.ly.gov.tw/LyLCEW/html/agendarec1/02/07/02/04/LCEWC03_070204.htm</t>
  </si>
  <si>
    <t>立法院第7屆第2會期第4次</t>
  </si>
  <si>
    <t>http://lci.ly.gov.tw/LyLCEW/html/agendarec/02/07/02/03/LCEWC03_070203.htm</t>
  </si>
  <si>
    <t>http://lci.ly.gov.tw/LyLCEW/html/agendarec1/02/07/02/03/LCEWC03_070203.htm</t>
  </si>
  <si>
    <t>立法院第7屆第2會期第3次</t>
  </si>
  <si>
    <t>http://lci.ly.gov.tw/LyLCEW/html/agendarec/02/07/02/02/LCEWC03_070202.htm</t>
  </si>
  <si>
    <t>http://lci.ly.gov.tw/LyLCEW/html/agendarec1/02/07/02/02/LCEWC03_070202.htm</t>
  </si>
  <si>
    <t>立法院第7屆第2會期第2次</t>
  </si>
  <si>
    <t>http://lci.ly.gov.tw/LyLCEW/html/agendarec/02/07/02/01/LCEWC03_070201.htm</t>
  </si>
  <si>
    <t>http://lci.ly.gov.tw/LyLCEW/html/agendarec1/02/07/02/01/LCEWC03_070201.htm</t>
  </si>
  <si>
    <t>立法院第7屆第2會期第1次</t>
  </si>
  <si>
    <t>http://lci.ly.gov.tw/LyLCEW/html/agendarec/02/07/01/19/LCEWC03_070119.htm</t>
  </si>
  <si>
    <t>http://lci.ly.gov.tw/LyLCEW/html/agendarec1/02/07/01/19/LCEWC03_070119.htm</t>
  </si>
  <si>
    <t>立法院第7屆第1會期第19次</t>
  </si>
  <si>
    <t>http://lci.ly.gov.tw/LyLCEW/html/agendarec/02/07/01/18/LCEWC03_070118.htm</t>
  </si>
  <si>
    <t>http://lci.ly.gov.tw/LyLCEW/html/agendarec1/02/07/01/18/LCEWC03_070118.htm</t>
  </si>
  <si>
    <t>立法院第7屆第1會期第18次</t>
  </si>
  <si>
    <t>http://lci.ly.gov.tw/LyLCEW/html/agendarec/02/07/01/17/LCEWC03_070117.htm</t>
  </si>
  <si>
    <t>http://lci.ly.gov.tw/LyLCEW/html/agendarec1/02/07/01/17/LCEWC03_070117.htm</t>
  </si>
  <si>
    <t>立法院第7屆第1會期第17次</t>
  </si>
  <si>
    <t>http://lci.ly.gov.tw/LyLCEW/html/agendarec/02/07/01/16/LCEWC03_070116.htm</t>
  </si>
  <si>
    <t>http://lci.ly.gov.tw/LyLCEW/html/agendarec1/02/07/01/16/LCEWC03_070116.htm</t>
  </si>
  <si>
    <t>立法院第7屆第1會期第16次</t>
  </si>
  <si>
    <t>http://lci.ly.gov.tw/LyLCEW/html/agendarec/02/07/01/15/LCEWC03_070115.htm</t>
  </si>
  <si>
    <t>http://lci.ly.gov.tw/LyLCEW/html/agendarec1/02/07/01/15/LCEWC03_070115.htm</t>
  </si>
  <si>
    <t>立法院第7屆第1會期第15次</t>
  </si>
  <si>
    <t>http://lci.ly.gov.tw/LyLCEW/html/agendarec/02/07/01/14/LCEWC03_070114.htm</t>
  </si>
  <si>
    <t>http://lci.ly.gov.tw/LyLCEW/html/agendarec1/02/07/01/14/LCEWC03_070114.htm</t>
  </si>
  <si>
    <t>立法院第7屆第1會期第14次</t>
  </si>
  <si>
    <t>http://lci.ly.gov.tw/LyLCEW/html/agendarec/02/07/01/13/LCEWC03_070113.htm</t>
  </si>
  <si>
    <t>http://lci.ly.gov.tw/LyLCEW/html/agendarec1/02/07/01/13/LCEWC03_070113.htm</t>
  </si>
  <si>
    <t>立法院第7屆第1會期第13次</t>
  </si>
  <si>
    <t>http://lci.ly.gov.tw/LyLCEW/html/agendarec/02/07/01/12/LCEWC03_070112.htm</t>
  </si>
  <si>
    <t>http://lci.ly.gov.tw/LyLCEW/html/agendarec1/02/07/01/12/LCEWC03_070112.htm</t>
  </si>
  <si>
    <t>立法院第7屆第1會期第12次</t>
  </si>
  <si>
    <t>http://lci.ly.gov.tw/LyLCEW/html/agendarec/02/07/01/11/LCEWC03_070111.htm</t>
  </si>
  <si>
    <t>http://lci.ly.gov.tw/LyLCEW/html/agendarec1/02/07/01/11/LCEWC03_070111.htm</t>
  </si>
  <si>
    <t>立法院第7屆第1會期第11次</t>
  </si>
  <si>
    <t>http://lci.ly.gov.tw/LyLCEW/html/agendarec/02/07/01/10/LCEWC03_070110.htm</t>
  </si>
  <si>
    <t>http://lci.ly.gov.tw/LyLCEW/html/agendarec1/02/07/01/10/LCEWC03_070110.htm</t>
  </si>
  <si>
    <t>立法院第7屆第1會期第10次</t>
  </si>
  <si>
    <t>http://lci.ly.gov.tw/LyLCEW/html/agendarec/02/07/01/09/LCEWC03_070109.htm</t>
  </si>
  <si>
    <t>http://lci.ly.gov.tw/LyLCEW/html/agendarec1/02/07/01/09/LCEWC03_070109.htm</t>
  </si>
  <si>
    <t>立法院第7屆第1會期第9次</t>
  </si>
  <si>
    <t>http://lci.ly.gov.tw/LyLCEW/html/agendarec/02/07/01/08/LCEWC03_070108.htm</t>
  </si>
  <si>
    <t>http://lci.ly.gov.tw/LyLCEW/html/agendarec1/02/07/01/08/LCEWC03_070108.htm</t>
  </si>
  <si>
    <t>立法院第7屆第1會期第8次</t>
  </si>
  <si>
    <t>http://lci.ly.gov.tw/LyLCEW/html/agendarec/02/07/01/07/LCEWC03_070107.htm</t>
  </si>
  <si>
    <t>http://lci.ly.gov.tw/LyLCEW/html/agendarec1/02/07/01/07/LCEWC03_070107.htm</t>
  </si>
  <si>
    <t>立法院第7屆第1會期第7次</t>
  </si>
  <si>
    <t>http://lci.ly.gov.tw/LyLCEW/html/agendarec/02/07/01/06/LCEWC03_070106.htm</t>
  </si>
  <si>
    <t>http://lci.ly.gov.tw/LyLCEW/html/agendarec1/02/07/01/06/LCEWC03_070106.htm</t>
  </si>
  <si>
    <t>立法院第7屆第1會期第6次</t>
  </si>
  <si>
    <t>http://lci.ly.gov.tw/LyLCEW/html/agendarec/02/07/01/05/LCEWC03_070105.htm</t>
  </si>
  <si>
    <t>http://lci.ly.gov.tw/LyLCEW/html/agendarec1/02/07/01/05/LCEWC03_070105.htm</t>
  </si>
  <si>
    <t>立法院第7屆第1會期第5次</t>
  </si>
  <si>
    <t>http://lci.ly.gov.tw/LyLCEW/html/agendarec/02/07/01/04/LCEWC03_070104.htm</t>
  </si>
  <si>
    <t>http://lci.ly.gov.tw/LyLCEW/html/agendarec1/02/07/01/04/LCEWC03_070104.htm</t>
  </si>
  <si>
    <t>立法院第7屆第1會期第4次</t>
  </si>
  <si>
    <t>http://lci.ly.gov.tw/LyLCEW/html/agendarec/02/07/01/03/LCEWC03_070103.htm</t>
  </si>
  <si>
    <t>http://lci.ly.gov.tw/LyLCEW/html/agendarec1/02/07/01/03/LCEWC03_070103.htm</t>
  </si>
  <si>
    <t>立法院第7屆第1會期第3次</t>
  </si>
  <si>
    <t>http://lci.ly.gov.tw/LyLCEW/html/agendarec/02/07/01/02/LCEWC03_070102.htm</t>
  </si>
  <si>
    <t>http://lci.ly.gov.tw/LyLCEW/html/agendarec1/02/07/01/02/LCEWC03_070102.htm</t>
  </si>
  <si>
    <t>立法院第7屆第1會期第2次</t>
  </si>
  <si>
    <t>http://lci.ly.gov.tw/LyLCEW/html/agendarec/02/07/01/01/LCEWC03_070101.htm</t>
  </si>
  <si>
    <t>http://lci.ly.gov.tw/LyLCEW/html/agendarec1/02/07/01/01/LCEWC03_070101.htm</t>
  </si>
  <si>
    <t>立法院第7屆第1會期第1次</t>
  </si>
  <si>
    <t>http://lci.ly.gov.tw/LyLCEW/html/agendarec/02/07/03/13/LCEWC03_070313.htm</t>
  </si>
  <si>
    <t>http://lci.ly.gov.tw/LyLCEW/html/agendarec1/02/07/03/13/LCEWC03_070313.htm</t>
  </si>
  <si>
    <t>立法院第7屆第3會期第13次</t>
  </si>
  <si>
    <t>http://lci.ly.gov.tw/LyLCEW/html/agendarec/02/07/03/12/LCEWC03_070312.htm</t>
  </si>
  <si>
    <t>http://lci.ly.gov.tw/LyLCEW/html/agendarec1/02/07/03/12/LCEWC03_070312.htm</t>
  </si>
  <si>
    <t>立法院第7屆第3會期第12次</t>
  </si>
  <si>
    <t>http://lci.ly.gov.tw/LyLCEW/html/agendarec/02/07/03/11/LCEWC03_070311.htm</t>
  </si>
  <si>
    <t>http://lci.ly.gov.tw/LyLCEW/html/agendarec1/02/07/03/11/LCEWC03_070311.htm</t>
  </si>
  <si>
    <t>立法院第7屆第3會期第11次</t>
  </si>
  <si>
    <t>http://lci.ly.gov.tw/LyLCEW/html/agendarec/02/07/03/10/LCEWC03_070310.htm</t>
  </si>
  <si>
    <t>http://lci.ly.gov.tw/LyLCEW/html/agendarec1/02/07/03/10/LCEWC03_070310.htm</t>
  </si>
  <si>
    <t>立法院第7屆第3會期第10次</t>
  </si>
  <si>
    <t>http://lci.ly.gov.tw/LyLCEW/html/agendarec/02/07/03/09/LCEWC03_070309.htm</t>
  </si>
  <si>
    <t>http://lci.ly.gov.tw/LyLCEW/html/agendarec1/02/07/03/09/LCEWC03_070309.htm</t>
  </si>
  <si>
    <t>立法院第7屆第3會期第9次</t>
  </si>
  <si>
    <t>http://lci.ly.gov.tw/LyLCEW/html/agendarec/02/07/03/08/LCEWC03_070308.htm</t>
  </si>
  <si>
    <t>http://lci.ly.gov.tw/LyLCEW/html/agendarec1/02/07/03/08/LCEWC03_070308.htm</t>
  </si>
  <si>
    <t>立法院第7屆第3會期第8次</t>
  </si>
  <si>
    <t>http://lci.ly.gov.tw/LyLCEW/html/agendarec/02/07/03/07/LCEWC03_070307.htm</t>
  </si>
  <si>
    <t>http://lci.ly.gov.tw/LyLCEW/html/agendarec1/02/07/03/07/LCEWC03_070307.htm</t>
  </si>
  <si>
    <t>立法院第7屆第3會期第7次</t>
  </si>
  <si>
    <t>http://lci.ly.gov.tw/LyLCEW/html/agendarec/02/07/03/06/LCEWC03_070306.htm</t>
  </si>
  <si>
    <t>http://lci.ly.gov.tw/LyLCEW/html/agendarec1/02/07/03/06/LCEWC03_070306.htm</t>
  </si>
  <si>
    <t>立法院第7屆第3會期第6次</t>
  </si>
  <si>
    <t>http://lci.ly.gov.tw/LyLCEW/html/agendarec/02/07/03/05/LCEWC03_070305.htm</t>
  </si>
  <si>
    <t>http://lci.ly.gov.tw/LyLCEW/html/agendarec1/02/07/03/05/LCEWC03_070305.htm</t>
  </si>
  <si>
    <t>立法院第7屆第3會期第5次</t>
  </si>
  <si>
    <t>http://lci.ly.gov.tw/LyLCEW/html/agendarec/02/07/03/04/LCEWC03_070304.htm</t>
  </si>
  <si>
    <t>http://lci.ly.gov.tw/LyLCEW/html/agendarec1/02/07/03/04/LCEWC03_070304.htm</t>
  </si>
  <si>
    <t>立法院第7屆第3會期第4次</t>
  </si>
  <si>
    <t>http://lci.ly.gov.tw/LyLCEW/html/agendarec/02/07/03/03/LCEWC03_070303.htm</t>
  </si>
  <si>
    <t>http://lci.ly.gov.tw/LyLCEW/html/agendarec1/02/07/03/03/LCEWC03_070303.htm</t>
  </si>
  <si>
    <t>立法院第7屆第3會期第3次</t>
  </si>
  <si>
    <t>http://lci.ly.gov.tw/LyLCEW/html/agendarec/02/07/03/02/LCEWC03_070302.htm</t>
  </si>
  <si>
    <t>http://lci.ly.gov.tw/LyLCEW/html/agendarec1/02/07/03/02/LCEWC03_070302.htm</t>
  </si>
  <si>
    <t>立法院第7屆第3會期第2次</t>
  </si>
  <si>
    <t>http://lci.ly.gov.tw/LyLCEW/html/agendarec/02/07/03/01/LCEWC03_070301.htm</t>
  </si>
  <si>
    <t>http://lci.ly.gov.tw/LyLCEW/html/agendarec1/02/07/03/01/LCEWC03_070301.htm</t>
  </si>
  <si>
    <t>立法院第7屆第3會期第1次</t>
  </si>
  <si>
    <t>http://lci.ly.gov.tw/LyLCEW/html/agendarec1/03/07/02/01/01/LCEWC03_07020101.htm</t>
  </si>
  <si>
    <t>https://lci.ly.gov.tw/LyLCEW/html/agendarec/03/07/02/01/LCEWC03_070201.htm</t>
  </si>
  <si>
    <t>https://lci.ly.gov.tw/LyLCEW/html/agendarec1/03/07/02/01/LCEWC03_070201.htm</t>
  </si>
  <si>
    <t>https://lci.ly.gov.tw/LyLCEW/html/agendarec1/03/07/02/01/01/LCEWC03_070201.htm</t>
  </si>
  <si>
    <t>http://lci.ly.gov.tw/LyLCEW/html/agendarec/02/07/02/17/LCEWC03_070217.htm</t>
  </si>
  <si>
    <t>http://lci.ly.gov.tw/LyLCEW/html/agendarec1/02/07/02/17/LCEWC03_070217.htm</t>
  </si>
  <si>
    <t>立法院第7屆第2會期第17次</t>
  </si>
  <si>
    <t>http://lci.ly.gov.tw/LyLCEW/html/agendarec/02/07/02/16/LCEWC03_070216.htm</t>
  </si>
  <si>
    <t>http://lci.ly.gov.tw/LyLCEW/html/agendarec1/02/07/02/16/LCEWC03_070216.htm</t>
  </si>
  <si>
    <t>立法院第7屆第2會期第16次</t>
  </si>
  <si>
    <t>http://lci.ly.gov.tw/LyLCEW/html/agendarec/02/07/02/15/LCEWC03_070215.htm</t>
  </si>
  <si>
    <t>http://lci.ly.gov.tw/LyLCEW/html/agendarec1/02/07/02/15/LCEWC03_070215.htm</t>
  </si>
  <si>
    <t>立法院第7屆第2會期第15次</t>
  </si>
  <si>
    <t>http://lci.ly.gov.tw/LyLCEW/html/agendarec/02/07/02/14/LCEWC03_070214.htm</t>
  </si>
  <si>
    <t>http://lci.ly.gov.tw/LyLCEW/html/agendarec1/02/07/02/14/LCEWC03_070214.htm</t>
  </si>
  <si>
    <t>立法院第7屆第2會期第14次</t>
  </si>
  <si>
    <t>http://lci.ly.gov.tw/LyLCEW/html/agendarec/02/07/02/13/LCEWC03_070213.htm</t>
  </si>
  <si>
    <t>http://lci.ly.gov.tw/LyLCEW/html/agendarec1/02/07/02/13/LCEWC03_070213.htm</t>
  </si>
  <si>
    <t>立法院第7屆第2會期第13次</t>
  </si>
  <si>
    <t>http://lci.ly.gov.tw/LyLCEW/html/agendarec/02/07/02/12/LCEWC03_070212.htm</t>
  </si>
  <si>
    <t>http://lci.ly.gov.tw/LyLCEW/html/agendarec1/02/07/02/12/LCEWC03_070212.htm</t>
  </si>
  <si>
    <t>立法院第7屆第2會期第12次</t>
  </si>
  <si>
    <t>http://lci.ly.gov.tw/LyLCEW/html/agendarec/02/07/02/11/LCEWC03_070211.htm</t>
  </si>
  <si>
    <t>http://lci.ly.gov.tw/LyLCEW/html/agendarec1/02/07/02/11/LCEWC03_070211.htm</t>
  </si>
  <si>
    <t>立法院第7屆第2會期第11次</t>
  </si>
  <si>
    <t>http://lci.ly.gov.tw/LyLCEW/html/agendarec/02/07/02/10/LCEWC03_070210.htm</t>
  </si>
  <si>
    <t>http://lci.ly.gov.tw/LyLCEW/html/agendarec1/02/07/02/10/LCEWC03_070210.htm</t>
  </si>
  <si>
    <t>立法院第7屆第2會期第10次</t>
  </si>
  <si>
    <t>http://lci.ly.gov.tw/LyLCEW/html/agendarec/02/07/02/09/LCEWC03_070209.htm</t>
  </si>
  <si>
    <t>http://lci.ly.gov.tw/LyLCEW/html/agendarec1/02/07/02/09/LCEWC03_070209.htm</t>
  </si>
  <si>
    <t>立法院第7屆第2會期第9次</t>
  </si>
  <si>
    <t>http://lci.ly.gov.tw/LyLCEW/html/agendarec/02/07/02/08/LCEWC03_070208.htm</t>
  </si>
  <si>
    <t>http://lci.ly.gov.tw/LyLCEW/html/agendarec1/02/07/02/08/LCEWC03_070208.htm</t>
  </si>
  <si>
    <t>立法院第7屆第2會期第8次</t>
  </si>
  <si>
    <t>http://lci.ly.gov.tw/LyLCEW/html/agendarec/02/07/02/07/LCEWC03_070207.htm</t>
  </si>
  <si>
    <t>http://lci.ly.gov.tw/LyLCEW/html/agendarec1/02/07/02/07/LCEWC03_070207.htm</t>
  </si>
  <si>
    <t>立法院第7屆第2會期第7次</t>
  </si>
  <si>
    <t>http://lci.ly.gov.tw/LyLCEW/html/agendarec/02/07/05/02/LCEWC03_070502.htm</t>
  </si>
  <si>
    <t>http://lci.ly.gov.tw/LyLCEW/html/agendarec1/02/07/05/02/LCEWC03_070502.htm</t>
  </si>
  <si>
    <t>立法院第7屆第5會期第2次</t>
  </si>
  <si>
    <t>http://lci.ly.gov.tw/LyLCEW/html/agendarec/02/07/05/01/LCEWC03_070501.htm</t>
  </si>
  <si>
    <t>http://lci.ly.gov.tw/LyLCEW/html/agendarec1/02/07/05/01/LCEWC03_070501.htm</t>
  </si>
  <si>
    <t>立法院第7屆第5會期第1次</t>
  </si>
  <si>
    <t>http://lci.ly.gov.tw/LyLCEW/html/agendarec1/03/07/04/01/01/LCEWC03_07040101.htm</t>
  </si>
  <si>
    <t>https://lci.ly.gov.tw/LyLCEW/html/agendarec/03/07/04/01/LCEWC03_070401.htm</t>
  </si>
  <si>
    <t>https://lci.ly.gov.tw/LyLCEW/html/agendarec1/03/07/04/01/LCEWC03_070401.htm</t>
  </si>
  <si>
    <t>https://lci.ly.gov.tw/LyLCEW/html/agendarec1/03/07/04/01/01/LCEWC03_070401.htm</t>
  </si>
  <si>
    <t>立法院第7屆第4會期第1次</t>
  </si>
  <si>
    <t>http://lci.ly.gov.tw/LyLCEW/html/agendarec/02/07/04/17/LCEWC03_070417.htm</t>
  </si>
  <si>
    <t>http://lci.ly.gov.tw/LyLCEW/html/agendarec1/02/07/04/17/LCEWC03_070417.htm</t>
  </si>
  <si>
    <t>立法院第7屆第4會期第17次</t>
  </si>
  <si>
    <t>http://lci.ly.gov.tw/LyLCEW/html/agendarec/02/07/04/16/LCEWC03_070416.htm</t>
  </si>
  <si>
    <t>http://lci.ly.gov.tw/LyLCEW/html/agendarec1/02/07/04/16/LCEWC03_070416.htm</t>
  </si>
  <si>
    <t>立法院第7屆第4會期第16次</t>
  </si>
  <si>
    <t>http://lci.ly.gov.tw/LyLCEW/html/agendarec/02/07/04/15/LCEWC03_070415.htm</t>
  </si>
  <si>
    <t>http://lci.ly.gov.tw/LyLCEW/html/agendarec1/02/07/04/15/LCEWC03_070415.htm</t>
  </si>
  <si>
    <t>立法院第7屆第4會期第15次</t>
  </si>
  <si>
    <t>http://lci.ly.gov.tw/LyLCEW/html/agendarec/02/07/04/14/LCEWC03_070414.htm</t>
  </si>
  <si>
    <t>http://lci.ly.gov.tw/LyLCEW/html/agendarec1/02/07/04/14/LCEWC03_070414.htm</t>
  </si>
  <si>
    <t>立法院第7屆第4會期第14次</t>
  </si>
  <si>
    <t>http://lci.ly.gov.tw/LyLCEW/html/agendarec/02/07/04/13/LCEWC03_070413.htm</t>
  </si>
  <si>
    <t>http://lci.ly.gov.tw/LyLCEW/html/agendarec1/02/07/04/13/LCEWC03_070413.htm</t>
  </si>
  <si>
    <t>立法院第7屆第4會期第13次</t>
  </si>
  <si>
    <t>http://lci.ly.gov.tw/LyLCEW/html/agendarec/02/07/04/12/LCEWC03_070412.htm</t>
  </si>
  <si>
    <t>http://lci.ly.gov.tw/LyLCEW/html/agendarec1/02/07/04/12/LCEWC03_070412.htm</t>
  </si>
  <si>
    <t>立法院第7屆第4會期第12次</t>
  </si>
  <si>
    <t>http://lci.ly.gov.tw/LyLCEW/html/agendarec/02/07/04/11/LCEWC03_070411.htm</t>
  </si>
  <si>
    <t>http://lci.ly.gov.tw/LyLCEW/html/agendarec1/02/07/04/11/LCEWC03_070411.htm</t>
  </si>
  <si>
    <t>立法院第7屆第4會期第11次</t>
  </si>
  <si>
    <t>http://lci.ly.gov.tw/LyLCEW/html/agendarec/02/07/04/10/LCEWC03_070410.htm</t>
  </si>
  <si>
    <t>http://lci.ly.gov.tw/LyLCEW/html/agendarec1/02/07/04/10/LCEWC03_070410.htm</t>
  </si>
  <si>
    <t>立法院第7屆第4會期第10次</t>
  </si>
  <si>
    <t>http://lci.ly.gov.tw/LyLCEW/html/agendarec/02/07/04/09/LCEWC03_070409.htm</t>
  </si>
  <si>
    <t>http://lci.ly.gov.tw/LyLCEW/html/agendarec1/02/07/04/09/LCEWC03_070409.htm</t>
  </si>
  <si>
    <t>立法院第7屆第4會期第9次</t>
  </si>
  <si>
    <t>http://lci.ly.gov.tw/LyLCEW/html/agendarec/02/07/04/08/LCEWC03_070408.htm</t>
  </si>
  <si>
    <t>http://lci.ly.gov.tw/LyLCEW/html/agendarec1/02/07/04/08/LCEWC03_070408.htm</t>
  </si>
  <si>
    <t>立法院第7屆第4會期第8次</t>
  </si>
  <si>
    <t>http://lci.ly.gov.tw/LyLCEW/html/agendarec/02/07/04/07/LCEWC03_070407.htm</t>
  </si>
  <si>
    <t>http://lci.ly.gov.tw/LyLCEW/html/agendarec1/02/07/04/07/LCEWC03_070407.htm</t>
  </si>
  <si>
    <t>立法院第7屆第4會期第7次</t>
  </si>
  <si>
    <t>http://lci.ly.gov.tw/LyLCEW/html/agendarec/02/07/04/06/LCEWC03_070406.htm</t>
  </si>
  <si>
    <t>http://lci.ly.gov.tw/LyLCEW/html/agendarec1/02/07/04/06/LCEWC03_070406.htm</t>
  </si>
  <si>
    <t>立法院第7屆第4會期第6次</t>
  </si>
  <si>
    <t>http://lci.ly.gov.tw/LyLCEW/html/agendarec/02/07/04/05/LCEWC03_070405.htm</t>
  </si>
  <si>
    <t>http://lci.ly.gov.tw/LyLCEW/html/agendarec1/02/07/04/05/LCEWC03_070405.htm</t>
  </si>
  <si>
    <t>立法院第7屆第4會期第5次</t>
  </si>
  <si>
    <t>http://lci.ly.gov.tw/LyLCEW/html/agendarec/02/07/04/04/LCEWC03_070404.htm</t>
  </si>
  <si>
    <t>http://lci.ly.gov.tw/LyLCEW/html/agendarec1/02/07/04/04/LCEWC03_070404.htm</t>
  </si>
  <si>
    <t>立法院第7屆第4會期第4次</t>
  </si>
  <si>
    <t>http://lci.ly.gov.tw/LyLCEW/html/agendarec/02/07/04/03/LCEWC03_070403.htm</t>
  </si>
  <si>
    <t>http://lci.ly.gov.tw/LyLCEW/html/agendarec1/02/07/04/03/LCEWC03_070403.htm</t>
  </si>
  <si>
    <t>立法院第7屆第4會期第3次</t>
  </si>
  <si>
    <t>http://lci.ly.gov.tw/LyLCEW/html/agendarec/02/07/04/02/LCEWC03_070402.htm</t>
  </si>
  <si>
    <t>http://lci.ly.gov.tw/LyLCEW/html/agendarec1/02/07/04/02/LCEWC03_070402.htm</t>
  </si>
  <si>
    <t>立法院第7屆第4會期第2次</t>
  </si>
  <si>
    <t>http://lci.ly.gov.tw/LyLCEW/html/agendarec/02/07/04/01/LCEWC03_070401.htm</t>
  </si>
  <si>
    <t>http://lci.ly.gov.tw/LyLCEW/html/agendarec1/02/07/04/01/LCEWC03_070401.htm</t>
  </si>
  <si>
    <t>http://lci.ly.gov.tw/LyLCEW/html/agendarec1/03/07/03/01/01/LCEWC03_07030101.htm</t>
  </si>
  <si>
    <t>https://lci.ly.gov.tw/LyLCEW/html/agendarec/03/07/03/01/LCEWC03_070301.htm</t>
  </si>
  <si>
    <t>https://lci.ly.gov.tw/LyLCEW/html/agendarec1/03/07/03/01/LCEWC03_070301.htm</t>
  </si>
  <si>
    <t>https://lci.ly.gov.tw/LyLCEW/html/agendarec1/03/07/03/01/01/LCEWC03_070301.htm</t>
  </si>
  <si>
    <t>http://lci.ly.gov.tw/LyLCEW/html/agendarec/02/07/03/17/LCEWC03_070317.htm</t>
  </si>
  <si>
    <t>http://lci.ly.gov.tw/LyLCEW/html/agendarec1/02/07/03/17/LCEWC03_070317.htm</t>
  </si>
  <si>
    <t>立法院第7屆第3會期第17次</t>
  </si>
  <si>
    <t>http://lci.ly.gov.tw/LyLCEW/html/agendarec/02/07/03/16/LCEWC03_070316.htm</t>
  </si>
  <si>
    <t>http://lci.ly.gov.tw/LyLCEW/html/agendarec1/02/07/03/16/LCEWC03_070316.htm</t>
  </si>
  <si>
    <t>立法院第7屆第3會期第16次</t>
  </si>
  <si>
    <t>http://lci.ly.gov.tw/LyLCEW/html/agendarec/02/07/03/15/LCEWC03_070315.htm</t>
  </si>
  <si>
    <t>http://lci.ly.gov.tw/LyLCEW/html/agendarec1/02/07/03/15/LCEWC03_070315.htm</t>
  </si>
  <si>
    <t>立法院第7屆第3會期第15次</t>
  </si>
  <si>
    <t>http://lci.ly.gov.tw/LyLCEW/html/agendarec/02/07/03/14/LCEWC03_070314.htm</t>
  </si>
  <si>
    <t>http://lci.ly.gov.tw/LyLCEW/html/agendarec1/02/07/03/14/LCEWC03_070314.htm</t>
  </si>
  <si>
    <t>立法院第7屆第3會期第14次</t>
  </si>
  <si>
    <t>http://lci.ly.gov.tw/LyLCEW/html/agendarec/02/07/06/11/LCEWC03_070611.htm</t>
  </si>
  <si>
    <t>http://lci.ly.gov.tw/LyLCEW/html/agendarec1/02/07/06/11/LCEWC03_070611.htm</t>
  </si>
  <si>
    <t>立法院第7屆第6會期第11次</t>
  </si>
  <si>
    <t>http://lci.ly.gov.tw/LyLCEW/html/agendarec/02/07/06/10/LCEWC03_070610.htm</t>
  </si>
  <si>
    <t>http://lci.ly.gov.tw/LyLCEW/html/agendarec1/02/07/06/10/LCEWC03_070610.htm</t>
  </si>
  <si>
    <t>立法院第7屆第6會期第10次</t>
  </si>
  <si>
    <t>http://lci.ly.gov.tw/LyLCEW/html/agendarec/02/07/06/09/LCEWC03_070609.htm</t>
  </si>
  <si>
    <t>http://lci.ly.gov.tw/LyLCEW/html/agendarec1/02/07/06/09/LCEWC03_070609.htm</t>
  </si>
  <si>
    <t>立法院第7屆第6會期第9次</t>
  </si>
  <si>
    <t>http://lci.ly.gov.tw/LyLCEW/html/agendarec/02/07/06/08/LCEWC03_070608.htm</t>
  </si>
  <si>
    <t>http://lci.ly.gov.tw/LyLCEW/html/agendarec1/02/07/06/08/LCEWC03_070608.htm</t>
  </si>
  <si>
    <t>立法院第7屆第6會期第8次</t>
  </si>
  <si>
    <t>http://lci.ly.gov.tw/LyLCEW/html/agendarec/02/07/06/07/LCEWC03_070607.htm</t>
  </si>
  <si>
    <t>http://lci.ly.gov.tw/LyLCEW/html/agendarec1/02/07/06/07/LCEWC03_070607.htm</t>
  </si>
  <si>
    <t>立法院第7屆第6會期第7次</t>
  </si>
  <si>
    <t>http://lci.ly.gov.tw/LyLCEW/html/agendarec/02/07/06/06/LCEWC03_070606.htm</t>
  </si>
  <si>
    <t>http://lci.ly.gov.tw/LyLCEW/html/agendarec1/02/07/06/06/LCEWC03_070606.htm</t>
  </si>
  <si>
    <t>立法院第7屆第6會期第6次</t>
  </si>
  <si>
    <t>http://lci.ly.gov.tw/LyLCEW/html/agendarec/02/07/06/05/LCEWC03_070605.htm</t>
  </si>
  <si>
    <t>http://lci.ly.gov.tw/LyLCEW/html/agendarec1/02/07/06/05/LCEWC03_070605.htm</t>
  </si>
  <si>
    <t>立法院第7屆第6會期第5次</t>
  </si>
  <si>
    <t>http://lci.ly.gov.tw/LyLCEW/html/agendarec/02/07/06/04/LCEWC03_070604.htm</t>
  </si>
  <si>
    <t>http://lci.ly.gov.tw/LyLCEW/html/agendarec1/02/07/06/04/LCEWC03_070604.htm</t>
  </si>
  <si>
    <t>立法院第7屆第6會期第4次</t>
  </si>
  <si>
    <t>http://lci.ly.gov.tw/LyLCEW/html/agendarec/02/07/06/03/LCEWC03_070603.htm</t>
  </si>
  <si>
    <t>http://lci.ly.gov.tw/LyLCEW/html/agendarec1/02/07/06/03/LCEWC03_070603.htm</t>
  </si>
  <si>
    <t>立法院第7屆第6會期第3次</t>
  </si>
  <si>
    <t>http://lci.ly.gov.tw/LyLCEW/html/agendarec/02/07/06/02/LCEWC03_070602.htm</t>
  </si>
  <si>
    <t>http://lci.ly.gov.tw/LyLCEW/html/agendarec1/02/07/06/02/LCEWC03_070602.htm</t>
  </si>
  <si>
    <t>立法院第7屆第6會期第2次</t>
  </si>
  <si>
    <t>http://lci.ly.gov.tw/LyLCEW/html/agendarec1/03/07/05/01/01/LCEWC03_07050101.htm</t>
  </si>
  <si>
    <t>https://lci.ly.gov.tw/LyLCEW/html/agendarec/03/07/05/01/LCEWC03_070501.htm</t>
  </si>
  <si>
    <t>https://lci.ly.gov.tw/LyLCEW/html/agendarec1/03/07/05/01/LCEWC03_070501.htm</t>
  </si>
  <si>
    <t>https://lci.ly.gov.tw/LyLCEW/html/agendarec1/03/07/05/01/01/LCEWC03_070501.htm</t>
  </si>
  <si>
    <t>http://lci.ly.gov.tw/LyLCEW/html/agendarec/02/07/05/16/LCEWC03_070516.htm</t>
  </si>
  <si>
    <t>http://lci.ly.gov.tw/LyLCEW/html/agendarec1/02/07/05/16/LCEWC03_070516.htm</t>
  </si>
  <si>
    <t>立法院第7屆第5會期第16次</t>
  </si>
  <si>
    <t>http://lci.ly.gov.tw/LyLCEW/html/agendarec/02/07/05/15/LCEWC03_070515.htm</t>
  </si>
  <si>
    <t>http://lci.ly.gov.tw/LyLCEW/html/agendarec1/02/07/05/15/LCEWC03_070515.htm</t>
  </si>
  <si>
    <t>立法院第7屆第5會期第15次</t>
  </si>
  <si>
    <t>http://lci.ly.gov.tw/LyLCEW/html/agendarec/02/07/05/14/LCEWC03_070514.htm</t>
  </si>
  <si>
    <t>http://lci.ly.gov.tw/LyLCEW/html/agendarec1/02/07/05/14/LCEWC03_070514.htm</t>
  </si>
  <si>
    <t>立法院第7屆第5會期第14次</t>
  </si>
  <si>
    <t>http://lci.ly.gov.tw/LyLCEW/html/agendarec/02/07/05/13/LCEWC03_070513.htm</t>
  </si>
  <si>
    <t>http://lci.ly.gov.tw/LyLCEW/html/agendarec1/02/07/05/13/LCEWC03_070513.htm</t>
  </si>
  <si>
    <t>立法院第7屆第5會期第13次</t>
  </si>
  <si>
    <t>http://lci.ly.gov.tw/LyLCEW/html/agendarec/02/07/05/12/LCEWC03_070512.htm</t>
  </si>
  <si>
    <t>http://lci.ly.gov.tw/LyLCEW/html/agendarec1/02/07/05/12/LCEWC03_070512.htm</t>
  </si>
  <si>
    <t>立法院第7屆第5會期第12次</t>
  </si>
  <si>
    <t>http://lci.ly.gov.tw/LyLCEW/html/agendarec/02/07/05/11/LCEWC03_070511.htm</t>
  </si>
  <si>
    <t>http://lci.ly.gov.tw/LyLCEW/html/agendarec1/02/07/05/11/LCEWC03_070511.htm</t>
  </si>
  <si>
    <t>立法院第7屆第5會期第11次</t>
  </si>
  <si>
    <t>http://lci.ly.gov.tw/LyLCEW/html/agendarec/02/07/05/10/LCEWC03_070510.htm</t>
  </si>
  <si>
    <t>http://lci.ly.gov.tw/LyLCEW/html/agendarec1/02/07/05/10/LCEWC03_070510.htm</t>
  </si>
  <si>
    <t>立法院第7屆第5會期第10次</t>
  </si>
  <si>
    <t>http://lci.ly.gov.tw/LyLCEW/html/agendarec/02/07/05/09/LCEWC03_070509.htm</t>
  </si>
  <si>
    <t>http://lci.ly.gov.tw/LyLCEW/html/agendarec1/02/07/05/09/LCEWC03_070509.htm</t>
  </si>
  <si>
    <t>立法院第7屆第5會期第9次</t>
  </si>
  <si>
    <t>http://lci.ly.gov.tw/LyLCEW/html/agendarec/02/07/05/08/LCEWC03_070508.htm</t>
  </si>
  <si>
    <t>http://lci.ly.gov.tw/LyLCEW/html/agendarec1/02/07/05/08/LCEWC03_070508.htm</t>
  </si>
  <si>
    <t>立法院第7屆第5會期第8次</t>
  </si>
  <si>
    <t>http://lci.ly.gov.tw/LyLCEW/html/agendarec/02/07/05/07/LCEWC03_070507.htm</t>
  </si>
  <si>
    <t>http://lci.ly.gov.tw/LyLCEW/html/agendarec1/02/07/05/07/LCEWC03_070507.htm</t>
  </si>
  <si>
    <t>立法院第7屆第5會期第7次</t>
  </si>
  <si>
    <t>http://lci.ly.gov.tw/LyLCEW/html/agendarec/02/07/05/06/LCEWC03_070506.htm</t>
  </si>
  <si>
    <t>http://lci.ly.gov.tw/LyLCEW/html/agendarec1/02/07/05/06/LCEWC03_070506.htm</t>
  </si>
  <si>
    <t>立法院第7屆第5會期第6次</t>
  </si>
  <si>
    <t>http://lci.ly.gov.tw/LyLCEW/html/agendarec/02/07/05/05/LCEWC03_070505.htm</t>
  </si>
  <si>
    <t>http://lci.ly.gov.tw/LyLCEW/html/agendarec1/02/07/05/05/LCEWC03_070505.htm</t>
  </si>
  <si>
    <t>立法院第7屆第5會期第5次</t>
  </si>
  <si>
    <t>http://lci.ly.gov.tw/LyLCEW/html/agendarec/02/07/05/04/LCEWC03_070504.htm</t>
  </si>
  <si>
    <t>http://lci.ly.gov.tw/LyLCEW/html/agendarec1/02/07/05/04/LCEWC03_070504.htm</t>
  </si>
  <si>
    <t>立法院第7屆第5會期第4次</t>
  </si>
  <si>
    <t>http://lci.ly.gov.tw/LyLCEW/html/agendarec/02/07/05/03/LCEWC03_070503.htm</t>
  </si>
  <si>
    <t>http://lci.ly.gov.tw/LyLCEW/html/agendarec1/02/07/05/03/LCEWC03_070503.htm</t>
  </si>
  <si>
    <t>立法院第7屆第5會期第3次</t>
  </si>
  <si>
    <t>http://lci.ly.gov.tw/LyLCEW/html/agendarec/02/07/08/04/LCEWC03_070804.htm</t>
  </si>
  <si>
    <t>http://lci.ly.gov.tw/LyLCEW/html/agendarec1/02/07/08/04/LCEWC03_070804.htm</t>
  </si>
  <si>
    <t>立法院第7屆第8會期第4次</t>
  </si>
  <si>
    <t>http://lci.ly.gov.tw/LyLCEW/html/agendarec/02/07/08/03/LCEWC03_070803.htm</t>
  </si>
  <si>
    <t>http://lci.ly.gov.tw/LyLCEW/html/agendarec1/02/07/08/03/LCEWC03_070803.htm</t>
  </si>
  <si>
    <t>立法院第7屆第8會期第3次</t>
  </si>
  <si>
    <t>http://lci.ly.gov.tw/LyLCEW/html/agendarec/02/07/08/02/LCEWC03_070802.htm</t>
  </si>
  <si>
    <t>http://lci.ly.gov.tw/LyLCEW/html/agendarec1/02/07/08/02/LCEWC03_070802.htm</t>
  </si>
  <si>
    <t>立法院第7屆第8會期第2次</t>
  </si>
  <si>
    <t>http://lci.ly.gov.tw/LyLCEW/html/agendarec/02/07/08/01/LCEWC03_070801.htm</t>
  </si>
  <si>
    <t>http://lci.ly.gov.tw/LyLCEW/html/agendarec1/02/07/08/01/LCEWC03_070801.htm</t>
  </si>
  <si>
    <t>立法院第7屆第8會期第1次</t>
  </si>
  <si>
    <t>http://lci.ly.gov.tw/LyLCEW/html/agendarec/02/07/07/17/LCEWC03_070717.htm</t>
  </si>
  <si>
    <t>http://lci.ly.gov.tw/LyLCEW/html/agendarec1/02/07/07/17/LCEWC03_070717.htm</t>
  </si>
  <si>
    <t>立法院第7屆第7會期第17次</t>
  </si>
  <si>
    <t>http://lci.ly.gov.tw/LyLCEW/html/agendarec/02/07/07/16/LCEWC03_070716.htm</t>
  </si>
  <si>
    <t>http://lci.ly.gov.tw/LyLCEW/html/agendarec1/02/07/07/16/LCEWC03_070716.htm</t>
  </si>
  <si>
    <t>立法院第7屆第7會期第16次</t>
  </si>
  <si>
    <t>http://lci.ly.gov.tw/LyLCEW/html/agendarec/02/07/07/15/LCEWC03_070715.htm</t>
  </si>
  <si>
    <t>http://lci.ly.gov.tw/LyLCEW/html/agendarec1/02/07/07/15/LCEWC03_070715.htm</t>
  </si>
  <si>
    <t>立法院第7屆第7會期第15次</t>
  </si>
  <si>
    <t>http://lci.ly.gov.tw/LyLCEW/html/agendarec/02/07/07/14/LCEWC03_070714.htm</t>
  </si>
  <si>
    <t>http://lci.ly.gov.tw/LyLCEW/html/agendarec1/02/07/07/14/LCEWC03_070714.htm</t>
  </si>
  <si>
    <t>立法院第7屆第7會期第14次</t>
  </si>
  <si>
    <t>http://lci.ly.gov.tw/LyLCEW/html/agendarec/02/07/07/13/LCEWC03_070713.htm</t>
  </si>
  <si>
    <t>http://lci.ly.gov.tw/LyLCEW/html/agendarec1/02/07/07/13/LCEWC03_070713.htm</t>
  </si>
  <si>
    <t>立法院第7屆第7會期第13次</t>
  </si>
  <si>
    <t>http://lci.ly.gov.tw/LyLCEW/html/agendarec/02/07/07/12/LCEWC03_070712.htm</t>
  </si>
  <si>
    <t>http://lci.ly.gov.tw/LyLCEW/html/agendarec1/02/07/07/12/LCEWC03_070712.htm</t>
  </si>
  <si>
    <t>立法院第7屆第7會期第12次</t>
  </si>
  <si>
    <t>http://lci.ly.gov.tw/LyLCEW/html/agendarec/02/07/07/11/LCEWC03_070711.htm</t>
  </si>
  <si>
    <t>http://lci.ly.gov.tw/LyLCEW/html/agendarec1/02/07/07/11/LCEWC03_070711.htm</t>
  </si>
  <si>
    <t>立法院第7屆第7會期第11次</t>
  </si>
  <si>
    <t>http://lci.ly.gov.tw/LyLCEW/html/agendarec/02/07/07/10/LCEWC03_070710.htm</t>
  </si>
  <si>
    <t>http://lci.ly.gov.tw/LyLCEW/html/agendarec1/02/07/07/10/LCEWC03_070710.htm</t>
  </si>
  <si>
    <t>立法院第7屆第7會期第10次</t>
  </si>
  <si>
    <t>http://lci.ly.gov.tw/LyLCEW/html/agendarec/02/07/07/09/LCEWC03_070709.htm</t>
  </si>
  <si>
    <t>http://lci.ly.gov.tw/LyLCEW/html/agendarec1/02/07/07/09/LCEWC03_070709.htm</t>
  </si>
  <si>
    <t>立法院第7屆第7會期第9次</t>
  </si>
  <si>
    <t>http://lci.ly.gov.tw/LyLCEW/html/agendarec/02/07/07/08/LCEWC03_070708.htm</t>
  </si>
  <si>
    <t>http://lci.ly.gov.tw/LyLCEW/html/agendarec1/02/07/07/08/LCEWC03_070708.htm</t>
  </si>
  <si>
    <t>立法院第7屆第7會期第8次</t>
  </si>
  <si>
    <t>http://lci.ly.gov.tw/LyLCEW/html/agendarec/02/07/07/07/LCEWC03_070707.htm</t>
  </si>
  <si>
    <t>http://lci.ly.gov.tw/LyLCEW/html/agendarec1/02/07/07/07/LCEWC03_070707.htm</t>
  </si>
  <si>
    <t>立法院第7屆第7會期第7次</t>
  </si>
  <si>
    <t>http://lci.ly.gov.tw/LyLCEW/html/agendarec/02/07/07/06/LCEWC03_070706.htm</t>
  </si>
  <si>
    <t>http://lci.ly.gov.tw/LyLCEW/html/agendarec1/02/07/07/06/LCEWC03_070706.htm</t>
  </si>
  <si>
    <t>立法院第7屆第7會期第6次</t>
  </si>
  <si>
    <t>http://lci.ly.gov.tw/LyLCEW/html/agendarec/02/07/07/05/LCEWC03_070705.htm</t>
  </si>
  <si>
    <t>http://lci.ly.gov.tw/LyLCEW/html/agendarec1/02/07/07/05/LCEWC03_070705.htm</t>
  </si>
  <si>
    <t>立法院第7屆第7會期第5次</t>
  </si>
  <si>
    <t>http://lci.ly.gov.tw/LyLCEW/html/agendarec/02/07/07/04/LCEWC03_070704.htm</t>
  </si>
  <si>
    <t>http://lci.ly.gov.tw/LyLCEW/html/agendarec1/02/07/07/04/LCEWC03_070704.htm</t>
  </si>
  <si>
    <t>立法院第7屆第7會期第4次</t>
  </si>
  <si>
    <t>http://lci.ly.gov.tw/LyLCEW/html/agendarec/02/07/07/03/LCEWC03_070703.htm</t>
  </si>
  <si>
    <t>http://lci.ly.gov.tw/LyLCEW/html/agendarec1/02/07/07/03/LCEWC03_070703.htm</t>
  </si>
  <si>
    <t>立法院第7屆第7會期第3次</t>
  </si>
  <si>
    <t>http://lci.ly.gov.tw/LyLCEW/html/agendarec/02/07/07/02/LCEWC03_070702.htm</t>
  </si>
  <si>
    <t>http://lci.ly.gov.tw/LyLCEW/html/agendarec1/02/07/07/02/LCEWC03_070702.htm</t>
  </si>
  <si>
    <t>立法院第7屆第7會期第2次</t>
  </si>
  <si>
    <t>http://lci.ly.gov.tw/LyLCEW/html/agendarec/02/07/07/01/LCEWC03_070701.htm</t>
  </si>
  <si>
    <t>http://lci.ly.gov.tw/LyLCEW/html/agendarec1/02/07/07/01/LCEWC03_070701.htm</t>
  </si>
  <si>
    <t>立法院第7屆第7會期第1次</t>
  </si>
  <si>
    <t>http://lci.ly.gov.tw/LyLCEW/html/agendarec/02/07/06/15/LCEWC03_070615.htm</t>
  </si>
  <si>
    <t>http://lci.ly.gov.tw/LyLCEW/html/agendarec1/02/07/06/15/LCEWC03_070615.htm</t>
  </si>
  <si>
    <t>立法院第7屆第6會期第15次</t>
  </si>
  <si>
    <t>http://lci.ly.gov.tw/LyLCEW/html/agendarec/02/07/06/14/LCEWC03_070614.htm</t>
  </si>
  <si>
    <t>http://lci.ly.gov.tw/LyLCEW/html/agendarec1/02/07/06/14/LCEWC03_070614.htm</t>
  </si>
  <si>
    <t>立法院第7屆第6會期第14次</t>
  </si>
  <si>
    <t>http://lci.ly.gov.tw/LyLCEW/html/agendarec/02/07/06/13/LCEWC03_070613.htm</t>
  </si>
  <si>
    <t>http://lci.ly.gov.tw/LyLCEW/html/agendarec1/02/07/06/13/LCEWC03_070613.htm</t>
  </si>
  <si>
    <t>立法院第7屆第6會期第13次</t>
  </si>
  <si>
    <t>http://lci.ly.gov.tw/LyLCEW/html/agendarec/02/07/06/12/LCEWC03_070612.htm</t>
  </si>
  <si>
    <t>http://lci.ly.gov.tw/LyLCEW/html/agendarec1/02/07/06/12/LCEWC03_070612.htm</t>
  </si>
  <si>
    <t>立法院第7屆第6會期第12次</t>
  </si>
  <si>
    <t>http://lci.ly.gov.tw/LyLCEW/html/agendarec/02/08/01/13/LCEWC03_080113.htm</t>
  </si>
  <si>
    <t>http://lci.ly.gov.tw/LyLCEW/html/agendarec1/02/08/01/13/LCEWC03_080113.htm</t>
  </si>
  <si>
    <t>立法院第8屆第1會期第13次</t>
  </si>
  <si>
    <t>http://lci.ly.gov.tw/LyLCEW/html/agendarec/02/08/01/12/LCEWC03_080112.htm</t>
  </si>
  <si>
    <t>http://lci.ly.gov.tw/LyLCEW/html/agendarec1/02/08/01/12/LCEWC03_080112.htm</t>
  </si>
  <si>
    <t>立法院第8屆第1會期第12次</t>
  </si>
  <si>
    <t>http://lci.ly.gov.tw/LyLCEW/html/agendarec/02/08/01/11/LCEWC03_080111.htm</t>
  </si>
  <si>
    <t>http://lci.ly.gov.tw/LyLCEW/html/agendarec1/02/08/01/11/LCEWC03_080111.htm</t>
  </si>
  <si>
    <t>立法院第8屆第1會期第11次</t>
  </si>
  <si>
    <t>http://lci.ly.gov.tw/LyLCEW/html/agendarec/02/08/01/10/LCEWC03_080110.htm</t>
  </si>
  <si>
    <t>http://lci.ly.gov.tw/LyLCEW/html/agendarec1/02/08/01/10/LCEWC03_080110.htm</t>
  </si>
  <si>
    <t>立法院第8屆第1會期第10次</t>
  </si>
  <si>
    <t>http://lci.ly.gov.tw/LyLCEW/html/agendarec/02/08/01/09/LCEWC03_080109.htm</t>
  </si>
  <si>
    <t>http://lci.ly.gov.tw/LyLCEW/html/agendarec1/02/08/01/09/LCEWC03_080109.htm</t>
  </si>
  <si>
    <t>立法院第8屆第1會期第9次</t>
  </si>
  <si>
    <t>http://lci.ly.gov.tw/LyLCEW/html/agendarec/02/08/01/08/LCEWC03_080108.htm</t>
  </si>
  <si>
    <t>http://lci.ly.gov.tw/LyLCEW/html/agendarec1/02/08/01/08/LCEWC03_080108.htm</t>
  </si>
  <si>
    <t>立法院第8屆第1會期第8次</t>
  </si>
  <si>
    <t>http://lci.ly.gov.tw/LyLCEW/html/agendarec/02/08/01/07/LCEWC03_080107.htm</t>
  </si>
  <si>
    <t>http://lci.ly.gov.tw/LyLCEW/html/agendarec1/02/08/01/07/LCEWC03_080107.htm</t>
  </si>
  <si>
    <t>立法院第8屆第1會期第7次</t>
  </si>
  <si>
    <t>http://lci.ly.gov.tw/LyLCEW/html/agendarec/02/08/01/06/LCEWC03_080106.htm</t>
  </si>
  <si>
    <t>http://lci.ly.gov.tw/LyLCEW/html/agendarec1/02/08/01/06/LCEWC03_080106.htm</t>
  </si>
  <si>
    <t>立法院第8屆第1會期第6次</t>
  </si>
  <si>
    <t>http://lci.ly.gov.tw/LyLCEW/html/agendarec/02/08/01/05/LCEWC03_080105.htm</t>
  </si>
  <si>
    <t>http://lci.ly.gov.tw/LyLCEW/html/agendarec1/02/08/01/05/LCEWC03_080105.htm</t>
  </si>
  <si>
    <t>立法院第8屆第1會期第5次</t>
  </si>
  <si>
    <t>http://lci.ly.gov.tw/LyLCEW/html/agendarec/02/08/01/04/LCEWC03_080104.htm</t>
  </si>
  <si>
    <t>http://lci.ly.gov.tw/LyLCEW/html/agendarec1/02/08/01/04/LCEWC03_080104.htm</t>
  </si>
  <si>
    <t>立法院第8屆第1會期第4次</t>
  </si>
  <si>
    <t>http://lci.ly.gov.tw/LyLCEW/html/agendarec/02/08/01/03/LCEWC03_080103.htm</t>
  </si>
  <si>
    <t>http://lci.ly.gov.tw/LyLCEW/html/agendarec1/02/08/01/03/LCEWC03_080103.htm</t>
  </si>
  <si>
    <t>立法院第8屆第1會期第3次</t>
  </si>
  <si>
    <t>http://lci.ly.gov.tw/LyLCEW/html/agendarec/02/08/01/02/LCEWC03_080102.htm</t>
  </si>
  <si>
    <t>http://lci.ly.gov.tw/LyLCEW/html/agendarec1/02/08/01/02/LCEWC03_080102.htm</t>
  </si>
  <si>
    <t>立法院第8屆第1會期第2次</t>
  </si>
  <si>
    <t>http://lci.ly.gov.tw/LyLCEW/html/agendarec/02/08/01/01/LCEWC03_080101.htm</t>
  </si>
  <si>
    <t>http://lci.ly.gov.tw/LyLCEW/html/agendarec1/02/08/01/01/LCEWC03_080101.htm</t>
  </si>
  <si>
    <t>立法院第8屆第1會期第1次</t>
  </si>
  <si>
    <t>https://lci.ly.gov.tw/LyLCEW/html/agendarec1/04/08/01/01/LCEWC03_080101.htm</t>
  </si>
  <si>
    <t>http://lci.ly.gov.tw/LyLCEW/html/agendarec1/03/07/08/01/01/LCEWC03_07080101.htm</t>
  </si>
  <si>
    <t>https://lci.ly.gov.tw/LyLCEW/html/agendarec/03/07/08/01/LCEWC03_070801.htm</t>
  </si>
  <si>
    <t>https://lci.ly.gov.tw/LyLCEW/html/agendarec1/03/07/08/01/LCEWC03_070801.htm</t>
  </si>
  <si>
    <t>https://lci.ly.gov.tw/LyLCEW/html/agendarec1/03/07/08/01/01/LCEWC03_070801.htm</t>
  </si>
  <si>
    <t>http://lci.ly.gov.tw/LyLCEW/html/agendarec/02/07/08/14/LCEWC03_070814.htm</t>
  </si>
  <si>
    <t>http://lci.ly.gov.tw/LyLCEW/html/agendarec1/02/07/08/14/LCEWC03_070814.htm</t>
  </si>
  <si>
    <t>立法院第7屆第8會期第14次</t>
  </si>
  <si>
    <t>http://lci.ly.gov.tw/LyLCEW/html/agendarec/02/07/08/13/LCEWC03_070813.htm</t>
  </si>
  <si>
    <t>http://lci.ly.gov.tw/LyLCEW/html/agendarec1/02/07/08/13/LCEWC03_070813.htm</t>
  </si>
  <si>
    <t>立法院第7屆第8會期第13次</t>
  </si>
  <si>
    <t>http://lci.ly.gov.tw/LyLCEW/html/agendarec/02/07/08/12/LCEWC03_070812.htm</t>
  </si>
  <si>
    <t>http://lci.ly.gov.tw/LyLCEW/html/agendarec1/02/07/08/12/LCEWC03_070812.htm</t>
  </si>
  <si>
    <t>立法院第7屆第8會期第12次</t>
  </si>
  <si>
    <t>http://lci.ly.gov.tw/LyLCEW/html/agendarec/02/07/08/11/LCEWC03_070811.htm</t>
  </si>
  <si>
    <t>http://lci.ly.gov.tw/LyLCEW/html/agendarec1/02/07/08/11/LCEWC03_070811.htm</t>
  </si>
  <si>
    <t>立法院第7屆第8會期第11次</t>
  </si>
  <si>
    <t>http://lci.ly.gov.tw/LyLCEW/html/agendarec/02/07/08/10/LCEWC03_070810.htm</t>
  </si>
  <si>
    <t>http://lci.ly.gov.tw/LyLCEW/html/agendarec1/02/07/08/10/LCEWC03_070810.htm</t>
  </si>
  <si>
    <t>立法院第7屆第8會期第10次</t>
  </si>
  <si>
    <t>http://lci.ly.gov.tw/LyLCEW/html/agendarec/02/07/08/09/LCEWC03_070809.htm</t>
  </si>
  <si>
    <t>http://lci.ly.gov.tw/LyLCEW/html/agendarec1/02/07/08/09/LCEWC03_070809.htm</t>
  </si>
  <si>
    <t>立法院第7屆第8會期第9次</t>
  </si>
  <si>
    <t>http://lci.ly.gov.tw/LyLCEW/html/agendarec/02/07/08/08/LCEWC03_070808.htm</t>
  </si>
  <si>
    <t>http://lci.ly.gov.tw/LyLCEW/html/agendarec1/02/07/08/08/LCEWC03_070808.htm</t>
  </si>
  <si>
    <t>立法院第7屆第8會期第8次</t>
  </si>
  <si>
    <t>http://lci.ly.gov.tw/LyLCEW/html/agendarec/02/07/08/07/LCEWC03_070807.htm</t>
  </si>
  <si>
    <t>http://lci.ly.gov.tw/LyLCEW/html/agendarec1/02/07/08/07/LCEWC03_070807.htm</t>
  </si>
  <si>
    <t>立法院第7屆第8會期第7次</t>
  </si>
  <si>
    <t>http://lci.ly.gov.tw/LyLCEW/html/agendarec/02/07/08/06/LCEWC03_070806.htm</t>
  </si>
  <si>
    <t>http://lci.ly.gov.tw/LyLCEW/html/agendarec1/02/07/08/06/LCEWC03_070806.htm</t>
  </si>
  <si>
    <t>立法院第7屆第8會期第6次</t>
  </si>
  <si>
    <t>http://lci.ly.gov.tw/LyLCEW/html/agendarec/02/07/08/05/LCEWC03_070805.htm</t>
  </si>
  <si>
    <t>http://lci.ly.gov.tw/LyLCEW/html/agendarec1/02/07/08/05/LCEWC03_070805.htm</t>
  </si>
  <si>
    <t>立法院第7屆第8會期第5次</t>
  </si>
  <si>
    <t>http://lci.ly.gov.tw/LyLCEW/html/agendarec/02/08/03/04/LCEWC03_080304.htm</t>
  </si>
  <si>
    <t>http://lci.ly.gov.tw/LyLCEW/html/agendarec1/02/08/03/04/LCEWC03_080304.htm</t>
  </si>
  <si>
    <t>立法院第8屆第3會期第4次</t>
  </si>
  <si>
    <t>http://lci.ly.gov.tw/LyLCEW/html/agendarec/02/08/03/03/LCEWC03_080303.htm</t>
  </si>
  <si>
    <t>http://lci.ly.gov.tw/LyLCEW/html/agendarec1/02/08/03/03/LCEWC03_080303.htm</t>
  </si>
  <si>
    <t>立法院第8屆第3會期第3次</t>
  </si>
  <si>
    <t>http://lci.ly.gov.tw/LyLCEW/html/agendarec/02/08/03/02/LCEWC03_080302.htm</t>
  </si>
  <si>
    <t>http://lci.ly.gov.tw/LyLCEW/html/agendarec1/02/08/03/02/LCEWC03_080302.htm</t>
  </si>
  <si>
    <t>立法院第8屆第3會期第2次</t>
  </si>
  <si>
    <t>http://lci.ly.gov.tw/LyLCEW/html/agendarec/02/08/03/01/LCEWC03_080301.htm</t>
  </si>
  <si>
    <t>http://lci.ly.gov.tw/LyLCEW/html/agendarec1/02/08/03/01/LCEWC03_080301.htm</t>
  </si>
  <si>
    <t>立法院第8屆第3會期第1次</t>
  </si>
  <si>
    <t>http://lci.ly.gov.tw/LyLCEW/html/agendarec/02/08/02/17/LCEWC03_080217.htm</t>
  </si>
  <si>
    <t>http://lci.ly.gov.tw/LyLCEW/html/agendarec1/02/08/02/17/LCEWC03_080217.htm</t>
  </si>
  <si>
    <t>立法院第8屆第2會期第17次</t>
  </si>
  <si>
    <t>http://lci.ly.gov.tw/LyLCEW/html/agendarec/02/08/02/16/LCEWC03_080216.htm</t>
  </si>
  <si>
    <t>http://lci.ly.gov.tw/LyLCEW/html/agendarec1/02/08/02/16/LCEWC03_080216.htm</t>
  </si>
  <si>
    <t>立法院第8屆第2會期第16次</t>
  </si>
  <si>
    <t>http://lci.ly.gov.tw/LyLCEW/html/agendarec/02/08/02/15/LCEWC03_080215.htm</t>
  </si>
  <si>
    <t>http://lci.ly.gov.tw/LyLCEW/html/agendarec1/02/08/02/15/LCEWC03_080215.htm</t>
  </si>
  <si>
    <t>立法院第8屆第2會期第15次</t>
  </si>
  <si>
    <t>http://lci.ly.gov.tw/LyLCEW/html/agendarec/02/08/02/14/LCEWC03_080214.htm</t>
  </si>
  <si>
    <t>http://lci.ly.gov.tw/LyLCEW/html/agendarec1/02/08/02/14/LCEWC03_080214.htm</t>
  </si>
  <si>
    <t>立法院第8屆第2會期第14次</t>
  </si>
  <si>
    <t>http://lci.ly.gov.tw/LyLCEW/html/agendarec/02/08/02/13/LCEWC03_080213.htm</t>
  </si>
  <si>
    <t>http://lci.ly.gov.tw/LyLCEW/html/agendarec1/02/08/02/13/LCEWC03_080213.htm</t>
  </si>
  <si>
    <t>立法院第8屆第2會期第13次</t>
  </si>
  <si>
    <t>http://lci.ly.gov.tw/LyLCEW/html/agendarec/02/08/02/12/LCEWC03_080212.htm</t>
  </si>
  <si>
    <t>http://lci.ly.gov.tw/LyLCEW/html/agendarec1/02/08/02/12/LCEWC03_080212.htm</t>
  </si>
  <si>
    <t>立法院第8屆第2會期第12次</t>
  </si>
  <si>
    <t>http://lci.ly.gov.tw/LyLCEW/html/agendarec/02/08/02/11/LCEWC03_080211.htm</t>
  </si>
  <si>
    <t>http://lci.ly.gov.tw/LyLCEW/html/agendarec1/02/08/02/11/LCEWC03_080211.htm</t>
  </si>
  <si>
    <t>立法院第8屆第2會期第11次</t>
  </si>
  <si>
    <t>http://lci.ly.gov.tw/LyLCEW/html/agendarec/02/08/02/10/LCEWC03_080210.htm</t>
  </si>
  <si>
    <t>http://lci.ly.gov.tw/LyLCEW/html/agendarec1/02/08/02/10/LCEWC03_080210.htm</t>
  </si>
  <si>
    <t>立法院第8屆第2會期第10次</t>
  </si>
  <si>
    <t>http://lci.ly.gov.tw/LyLCEW/html/agendarec/02/08/02/09/LCEWC03_080209.htm</t>
  </si>
  <si>
    <t>http://lci.ly.gov.tw/LyLCEW/html/agendarec1/02/08/02/09/LCEWC03_080209.htm</t>
  </si>
  <si>
    <t>立法院第8屆第2會期第9次</t>
  </si>
  <si>
    <t>http://lci.ly.gov.tw/LyLCEW/html/agendarec/02/08/02/08/LCEWC03_080208.htm</t>
  </si>
  <si>
    <t>http://lci.ly.gov.tw/LyLCEW/html/agendarec1/02/08/02/08/LCEWC03_080208.htm</t>
  </si>
  <si>
    <t>立法院第8屆第2會期第8次</t>
  </si>
  <si>
    <t>http://lci.ly.gov.tw/LyLCEW/html/agendarec/02/08/02/07/LCEWC03_080207.htm</t>
  </si>
  <si>
    <t>http://lci.ly.gov.tw/LyLCEW/html/agendarec1/02/08/02/07/LCEWC03_080207.htm</t>
  </si>
  <si>
    <t>立法院第8屆第2會期第7次</t>
  </si>
  <si>
    <t>http://lci.ly.gov.tw/LyLCEW/html/agendarec/02/08/02/06/LCEWC03_080206.htm</t>
  </si>
  <si>
    <t>http://lci.ly.gov.tw/LyLCEW/html/agendarec1/02/08/02/06/LCEWC03_080206.htm</t>
  </si>
  <si>
    <t>立法院第8屆第2會期第6次</t>
  </si>
  <si>
    <t>http://lci.ly.gov.tw/LyLCEW/html/agendarec/02/08/02/05/LCEWC03_080205.htm</t>
  </si>
  <si>
    <t>http://lci.ly.gov.tw/LyLCEW/html/agendarec1/02/08/02/05/LCEWC03_080205.htm</t>
  </si>
  <si>
    <t>立法院第8屆第2會期第5次</t>
  </si>
  <si>
    <t>http://lci.ly.gov.tw/LyLCEW/html/agendarec/02/08/02/04/LCEWC03_080204.htm</t>
  </si>
  <si>
    <t>http://lci.ly.gov.tw/LyLCEW/html/agendarec1/02/08/02/04/LCEWC03_080204.htm</t>
  </si>
  <si>
    <t>立法院第8屆第2會期第4次</t>
  </si>
  <si>
    <t>http://lci.ly.gov.tw/LyLCEW/html/agendarec/02/08/02/03/LCEWC03_080203.htm</t>
  </si>
  <si>
    <t>http://lci.ly.gov.tw/LyLCEW/html/agendarec1/02/08/02/03/LCEWC03_080203.htm</t>
  </si>
  <si>
    <t>立法院第8屆第2會期第3次</t>
  </si>
  <si>
    <t>http://lci.ly.gov.tw/LyLCEW/html/agendarec/02/08/02/02/LCEWC03_080202.htm</t>
  </si>
  <si>
    <t>http://lci.ly.gov.tw/LyLCEW/html/agendarec1/02/08/02/02/LCEWC03_080202.htm</t>
  </si>
  <si>
    <t>立法院第8屆第2會期第2次</t>
  </si>
  <si>
    <t>http://lci.ly.gov.tw/LyLCEW/html/agendarec/02/08/02/01/LCEWC03_080201.htm</t>
  </si>
  <si>
    <t>http://lci.ly.gov.tw/LyLCEW/html/agendarec1/02/08/02/01/LCEWC03_080201.htm</t>
  </si>
  <si>
    <t>立法院第8屆第2會期第1次</t>
  </si>
  <si>
    <t>http://lci.ly.gov.tw/LyLCEW/html/agendarec1/03/08/01/01/01/LCEWC03_08010101.htm</t>
  </si>
  <si>
    <t>https://lci.ly.gov.tw/LyLCEW/html/agendarec/03/08/01/01/LCEWC03_080101.htm</t>
  </si>
  <si>
    <t>https://lci.ly.gov.tw/LyLCEW/html/agendarec1/03/08/01/01/LCEWC03_080101.htm</t>
  </si>
  <si>
    <t>https://lci.ly.gov.tw/LyLCEW/html/agendarec1/03/08/01/01/01/LCEWC03_080101.htm</t>
  </si>
  <si>
    <t>https://lci.ly.gov.tw/LyLCEW/html/agendarec1/04/08/01/02/LCEWC03_080102.htm</t>
  </si>
  <si>
    <t>http://lci.ly.gov.tw/LyLCEW/html/agendarec/02/08/01/15/LCEWC03_080115.htm</t>
  </si>
  <si>
    <t>http://lci.ly.gov.tw/LyLCEW/html/agendarec1/02/08/01/15/LCEWC03_080115.htm</t>
  </si>
  <si>
    <t>立法院第8屆第1會期第15次</t>
  </si>
  <si>
    <t>http://lci.ly.gov.tw/LyLCEW/html/agendarec/02/08/01/14/LCEWC03_080114.htm</t>
  </si>
  <si>
    <t>http://lci.ly.gov.tw/LyLCEW/html/agendarec1/02/08/01/14/LCEWC03_080114.htm</t>
  </si>
  <si>
    <t>立法院第8屆第1會期第14次</t>
  </si>
  <si>
    <t>http://lci.ly.gov.tw/LyLCEW/html/agendarec/02/08/04/06/LCEWC03_080406.htm</t>
  </si>
  <si>
    <t>http://lci.ly.gov.tw/LyLCEW/html/agendarec1/02/08/04/06/LCEWC03_080406.htm</t>
  </si>
  <si>
    <t>立法院第8屆第4會期第6次</t>
  </si>
  <si>
    <t>https://lci.ly.gov.tw/LyLCEW/html/agendarec1/01/08/04/02/LCEWC03_080402.htm</t>
  </si>
  <si>
    <t>立法院第8屆第4會期第2次</t>
  </si>
  <si>
    <t>http://lci.ly.gov.tw/LyLCEW/html/agendarec/02/08/04/05/LCEWC03_080405.htm</t>
  </si>
  <si>
    <t>http://lci.ly.gov.tw/LyLCEW/html/agendarec1/02/08/04/05/LCEWC03_080405.htm</t>
  </si>
  <si>
    <t>立法院第8屆第4會期第5次</t>
  </si>
  <si>
    <t>http://lci.ly.gov.tw/LyLCEW/html/agendarec/02/08/04/04/LCEWC03_080404.htm</t>
  </si>
  <si>
    <t>http://lci.ly.gov.tw/LyLCEW/html/agendarec1/02/08/04/04/LCEWC03_080404.htm</t>
  </si>
  <si>
    <t>立法院第8屆第4會期第4次</t>
  </si>
  <si>
    <t>http://lci.ly.gov.tw/LyLCEW/html/agendarec/02/08/04/03/LCEWC03_080403.htm</t>
  </si>
  <si>
    <t>http://lci.ly.gov.tw/LyLCEW/html/agendarec1/02/08/04/03/LCEWC03_080403.htm</t>
  </si>
  <si>
    <t>立法院第8屆第4會期第3次</t>
  </si>
  <si>
    <t>https://lci.ly.gov.tw/LyLCEW/html/agendarec1/01/08/04/01/LCEWC03_080401.htm</t>
  </si>
  <si>
    <t>立法院第8屆第4會期第1次</t>
  </si>
  <si>
    <t>http://lci.ly.gov.tw/LyLCEW/html/agendarec/02/08/04/02/LCEWC03_080402.htm</t>
  </si>
  <si>
    <t>http://lci.ly.gov.tw/LyLCEW/html/agendarec1/02/08/04/02/LCEWC03_080402.htm</t>
  </si>
  <si>
    <t>http://lci.ly.gov.tw/LyLCEW/html/agendarec/02/08/04/01/LCEWC03_080401.htm</t>
  </si>
  <si>
    <t>http://lci.ly.gov.tw/LyLCEW/html/agendarec1/02/08/04/01/LCEWC03_080401.htm</t>
  </si>
  <si>
    <t>http://lci.ly.gov.tw/LyLCEW/html/agendarec1/03/08/03/02/01/LCEWC03_08030201.htm</t>
  </si>
  <si>
    <t>https://lci.ly.gov.tw/LyLCEW/html/agendarec/03/08/03/02/LCEWC03_080302.htm</t>
  </si>
  <si>
    <t>https://lci.ly.gov.tw/LyLCEW/html/agendarec1/03/08/03/02/LCEWC03_080302.htm</t>
  </si>
  <si>
    <t>https://lci.ly.gov.tw/LyLCEW/html/agendarec1/03/08/03/02/01/LCEWC03_080301.htm</t>
  </si>
  <si>
    <t>https://lci.ly.gov.tw/LyLCEW/html/agendarec1/04/08/03/02/LCEWC03_080302.htm</t>
  </si>
  <si>
    <t>http://lci.ly.gov.tw/LyLCEW/html/agendarec1/03/08/03/01/02/LCEWC03_08030102.htm</t>
  </si>
  <si>
    <t>https://lci.ly.gov.tw/LyLCEW/html/agendarec/03/08/03/01/LCEWC03_080301.htm</t>
  </si>
  <si>
    <t>https://lci.ly.gov.tw/LyLCEW/html/agendarec1/03/08/03/01/LCEWC03_080301.htm</t>
  </si>
  <si>
    <t>https://lci.ly.gov.tw/LyLCEW/html/agendarec1/03/08/03/01/02/LCEWC03_080302.htm</t>
  </si>
  <si>
    <t>http://lci.ly.gov.tw/LyLCEW/html/agendarec1/03/08/03/01/01/LCEWC03_08030101.htm</t>
  </si>
  <si>
    <t>https://lci.ly.gov.tw/LyLCEW/html/agendarec1/03/08/03/01/01/LCEWC03_080301.htm</t>
  </si>
  <si>
    <t>https://lci.ly.gov.tw/LyLCEW/html/agendarec1/01/08/03/01/LCEWC03_080301.htm</t>
  </si>
  <si>
    <t>https://lci.ly.gov.tw/LyLCEW/html/agendarec1/04/08/03/01/LCEWC03_080301.htm</t>
  </si>
  <si>
    <t>http://lci.ly.gov.tw/LyLCEW/html/agendarec/02/08/03/15/LCEWC03_080315.htm</t>
  </si>
  <si>
    <t>http://lci.ly.gov.tw/LyLCEW/html/agendarec1/02/08/03/15/LCEWC03_080315.htm</t>
  </si>
  <si>
    <t>立法院第8屆第3會期第15次</t>
  </si>
  <si>
    <t>http://lci.ly.gov.tw/LyLCEW/html/agendarec/02/08/03/14/LCEWC03_080314.htm</t>
  </si>
  <si>
    <t>http://lci.ly.gov.tw/LyLCEW/html/agendarec1/02/08/03/14/LCEWC03_080314.htm</t>
  </si>
  <si>
    <t>立法院第8屆第3會期第14次</t>
  </si>
  <si>
    <t>http://lci.ly.gov.tw/LyLCEW/html/agendarec/02/08/03/13/LCEWC03_080313.htm</t>
  </si>
  <si>
    <t>http://lci.ly.gov.tw/LyLCEW/html/agendarec1/02/08/03/13/LCEWC03_080313.htm</t>
  </si>
  <si>
    <t>立法院第8屆第3會期第13次</t>
  </si>
  <si>
    <t>http://lci.ly.gov.tw/LyLCEW/html/agendarec/02/08/03/12/LCEWC03_080312.htm</t>
  </si>
  <si>
    <t>http://lci.ly.gov.tw/LyLCEW/html/agendarec1/02/08/03/12/LCEWC03_080312.htm</t>
  </si>
  <si>
    <t>立法院第8屆第3會期第12次</t>
  </si>
  <si>
    <t>http://lci.ly.gov.tw/LyLCEW/html/agendarec/02/08/03/11/LCEWC03_080311.htm</t>
  </si>
  <si>
    <t>http://lci.ly.gov.tw/LyLCEW/html/agendarec1/02/08/03/11/LCEWC03_080311.htm</t>
  </si>
  <si>
    <t>立法院第8屆第3會期第11次</t>
  </si>
  <si>
    <t>http://lci.ly.gov.tw/LyLCEW/html/agendarec/02/08/03/10/LCEWC03_080310.htm</t>
  </si>
  <si>
    <t>http://lci.ly.gov.tw/LyLCEW/html/agendarec1/02/08/03/10/LCEWC03_080310.htm</t>
  </si>
  <si>
    <t>立法院第8屆第3會期第10次</t>
  </si>
  <si>
    <t>http://lci.ly.gov.tw/LyLCEW/html/agendarec/02/08/03/09/LCEWC03_080309.htm</t>
  </si>
  <si>
    <t>http://lci.ly.gov.tw/LyLCEW/html/agendarec1/02/08/03/09/LCEWC03_080309.htm</t>
  </si>
  <si>
    <t>立法院第8屆第3會期第9次</t>
  </si>
  <si>
    <t>http://lci.ly.gov.tw/LyLCEW/html/agendarec/02/08/03/08/LCEWC03_080308.htm</t>
  </si>
  <si>
    <t>http://lci.ly.gov.tw/LyLCEW/html/agendarec1/02/08/03/08/LCEWC03_080308.htm</t>
  </si>
  <si>
    <t>立法院第8屆第3會期第8次</t>
  </si>
  <si>
    <t>http://lci.ly.gov.tw/LyLCEW/html/agendarec/02/08/03/07/LCEWC03_080307.htm</t>
  </si>
  <si>
    <t>http://lci.ly.gov.tw/LyLCEW/html/agendarec1/02/08/03/07/LCEWC03_080307.htm</t>
  </si>
  <si>
    <t>立法院第8屆第3會期第7次</t>
  </si>
  <si>
    <t>http://lci.ly.gov.tw/LyLCEW/html/agendarec/02/08/03/06/LCEWC03_080306.htm</t>
  </si>
  <si>
    <t>http://lci.ly.gov.tw/LyLCEW/html/agendarec1/02/08/03/06/LCEWC03_080306.htm</t>
  </si>
  <si>
    <t>立法院第8屆第3會期第6次</t>
  </si>
  <si>
    <t>http://lci.ly.gov.tw/LyLCEW/html/agendarec/02/08/03/05/LCEWC03_080305.htm</t>
  </si>
  <si>
    <t>http://lci.ly.gov.tw/LyLCEW/html/agendarec1/02/08/03/05/LCEWC03_080305.htm</t>
  </si>
  <si>
    <t>立法院第8屆第3會期第5次</t>
  </si>
  <si>
    <t>http://lci.ly.gov.tw/LyLCEW/html/agendarec/02/08/05/10/LCEWC03_080510.htm</t>
  </si>
  <si>
    <t>http://lci.ly.gov.tw/LyLCEW/html/agendarec1/02/08/05/10/LCEWC03_080510.htm</t>
  </si>
  <si>
    <t>立法院第8屆第5會期第10次</t>
  </si>
  <si>
    <t>http://lci.ly.gov.tw/LyLCEW/html/agendarec/02/08/05/09/LCEWC03_080509.htm</t>
  </si>
  <si>
    <t>http://lci.ly.gov.tw/LyLCEW/html/agendarec1/02/08/05/09/LCEWC03_080509.htm</t>
  </si>
  <si>
    <t>立法院第8屆第5會期第9次</t>
  </si>
  <si>
    <t>http://lci.ly.gov.tw/LyLCEW/html/agendarec/02/08/05/08/LCEWC03_080508.htm</t>
  </si>
  <si>
    <t>http://lci.ly.gov.tw/LyLCEW/html/agendarec1/02/08/05/08/LCEWC03_080508.htm</t>
  </si>
  <si>
    <t>立法院第8屆第5會期第8次</t>
  </si>
  <si>
    <t>http://lci.ly.gov.tw/LyLCEW/html/agendarec/02/08/05/07/LCEWC03_080507.htm</t>
  </si>
  <si>
    <t>http://lci.ly.gov.tw/LyLCEW/html/agendarec1/02/08/05/07/LCEWC03_080507.htm</t>
  </si>
  <si>
    <t>立法院第8屆第5會期第7次</t>
  </si>
  <si>
    <t>http://lci.ly.gov.tw/LyLCEW/html/agendarec/02/08/05/06/LCEWC03_080506.htm</t>
  </si>
  <si>
    <t>http://lci.ly.gov.tw/LyLCEW/html/agendarec1/02/08/05/06/LCEWC03_080506.htm</t>
  </si>
  <si>
    <t>立法院第8屆第5會期第6次</t>
  </si>
  <si>
    <t>http://lci.ly.gov.tw/LyLCEW/html/agendarec/02/08/05/05/LCEWC03_080505.htm</t>
  </si>
  <si>
    <t>http://lci.ly.gov.tw/LyLCEW/html/agendarec1/02/08/05/05/LCEWC03_080505.htm</t>
  </si>
  <si>
    <t>立法院第8屆第5會期第5次</t>
  </si>
  <si>
    <t>http://lci.ly.gov.tw/LyLCEW/html/agendarec/02/08/05/04/LCEWC03_080504.htm</t>
  </si>
  <si>
    <t>http://lci.ly.gov.tw/LyLCEW/html/agendarec1/02/08/05/04/LCEWC03_080504.htm</t>
  </si>
  <si>
    <t>立法院第8屆第5會期第4次</t>
  </si>
  <si>
    <t>http://lci.ly.gov.tw/LyLCEW/html/agendarec/02/08/05/03/LCEWC03_080503.htm</t>
  </si>
  <si>
    <t>http://lci.ly.gov.tw/LyLCEW/html/agendarec1/02/08/05/03/LCEWC03_080503.htm</t>
  </si>
  <si>
    <t>立法院第8屆第5會期第3次</t>
  </si>
  <si>
    <t>http://lci.ly.gov.tw/LyLCEW/html/agendarec/02/08/05/02/LCEWC03_080502.htm</t>
  </si>
  <si>
    <t>http://lci.ly.gov.tw/LyLCEW/html/agendarec1/02/08/05/02/LCEWC03_080502.htm</t>
  </si>
  <si>
    <t>立法院第8屆第5會期第2次</t>
  </si>
  <si>
    <t>http://lci.ly.gov.tw/LyLCEW/html/agendarec/02/08/05/01/LCEWC03_080501.htm</t>
  </si>
  <si>
    <t>http://lci.ly.gov.tw/LyLCEW/html/agendarec1/02/08/05/01/LCEWC03_080501.htm</t>
  </si>
  <si>
    <t>立法院第8屆第5會期第1次</t>
  </si>
  <si>
    <t>http://lci.ly.gov.tw/LyLCEW/html/agendarec1/03/08/04/01/01/LCEWC03_08040101.htm</t>
  </si>
  <si>
    <t>https://lci.ly.gov.tw/LyLCEW/html/agendarec/03/08/04/01/LCEWC03_080401.htm</t>
  </si>
  <si>
    <t>https://lci.ly.gov.tw/LyLCEW/html/agendarec1/03/08/04/01/LCEWC03_080401.htm</t>
  </si>
  <si>
    <t>https://lci.ly.gov.tw/LyLCEW/html/agendarec1/03/08/04/01/01/LCEWC03_080401.htm</t>
  </si>
  <si>
    <t>https://lci.ly.gov.tw/LyLCEW/html/agendarec1/04/08/04/01/LCEWC03_080401.htm</t>
  </si>
  <si>
    <t>https://lci.ly.gov.tw/LyLCEW/html/agendarec1/05/08/04/01/01/LCEWC03_08040101.htm</t>
  </si>
  <si>
    <t>http://lci.ly.gov.tw/LyLCEW/html/agendarec/02/08/04/18/LCEWC03_080418.htm</t>
  </si>
  <si>
    <t>http://lci.ly.gov.tw/LyLCEW/html/agendarec1/02/08/04/18/LCEWC03_080418.htm</t>
  </si>
  <si>
    <t>立法院第8屆第4會期第18次</t>
  </si>
  <si>
    <t>http://lci.ly.gov.tw/LyLCEW/html/agendarec/02/08/04/17/LCEWC03_080417.htm</t>
  </si>
  <si>
    <t>http://lci.ly.gov.tw/LyLCEW/html/agendarec1/02/08/04/17/LCEWC03_080417.htm</t>
  </si>
  <si>
    <t>立法院第8屆第4會期第17次</t>
  </si>
  <si>
    <t>http://lci.ly.gov.tw/LyLCEW/html/agendarec/02/08/04/16/LCEWC03_080416.htm</t>
  </si>
  <si>
    <t>http://lci.ly.gov.tw/LyLCEW/html/agendarec1/02/08/04/16/LCEWC03_080416.htm</t>
  </si>
  <si>
    <t>立法院第8屆第4會期第16次</t>
  </si>
  <si>
    <t>http://lci.ly.gov.tw/LyLCEW/html/agendarec/02/08/04/15/LCEWC03_080415.htm</t>
  </si>
  <si>
    <t>http://lci.ly.gov.tw/LyLCEW/html/agendarec1/02/08/04/15/LCEWC03_080415.htm</t>
  </si>
  <si>
    <t>立法院第8屆第4會期第15次</t>
  </si>
  <si>
    <t>http://lci.ly.gov.tw/LyLCEW/html/agendarec/02/08/04/14/LCEWC03_080414.htm</t>
  </si>
  <si>
    <t>http://lci.ly.gov.tw/LyLCEW/html/agendarec1/02/08/04/14/LCEWC03_080414.htm</t>
  </si>
  <si>
    <t>立法院第8屆第4會期第14次</t>
  </si>
  <si>
    <t>http://lci.ly.gov.tw/LyLCEW/html/agendarec/02/08/04/13/LCEWC03_080413.htm</t>
  </si>
  <si>
    <t>http://lci.ly.gov.tw/LyLCEW/html/agendarec1/02/08/04/13/LCEWC03_080413.htm</t>
  </si>
  <si>
    <t>立法院第8屆第4會期第13次</t>
  </si>
  <si>
    <t>http://lci.ly.gov.tw/LyLCEW/html/agendarec/02/08/04/12/LCEWC03_080412.htm</t>
  </si>
  <si>
    <t>http://lci.ly.gov.tw/LyLCEW/html/agendarec1/02/08/04/12/LCEWC03_080412.htm</t>
  </si>
  <si>
    <t>立法院第8屆第4會期第12次</t>
  </si>
  <si>
    <t>http://lci.ly.gov.tw/LyLCEW/html/agendarec/02/08/04/11/LCEWC03_080411.htm</t>
  </si>
  <si>
    <t>http://lci.ly.gov.tw/LyLCEW/html/agendarec1/02/08/04/11/LCEWC03_080411.htm</t>
  </si>
  <si>
    <t>立法院第8屆第4會期第11次</t>
  </si>
  <si>
    <t>http://lci.ly.gov.tw/LyLCEW/html/agendarec/02/08/04/10/LCEWC03_080410.htm</t>
  </si>
  <si>
    <t>http://lci.ly.gov.tw/LyLCEW/html/agendarec1/02/08/04/10/LCEWC03_080410.htm</t>
  </si>
  <si>
    <t>立法院第8屆第4會期第10次</t>
  </si>
  <si>
    <t>http://lci.ly.gov.tw/LyLCEW/html/agendarec/02/08/04/09/LCEWC03_080409.htm</t>
  </si>
  <si>
    <t>http://lci.ly.gov.tw/LyLCEW/html/agendarec1/02/08/04/09/LCEWC03_080409.htm</t>
  </si>
  <si>
    <t>立法院第8屆第4會期第9次</t>
  </si>
  <si>
    <t>http://lci.ly.gov.tw/LyLCEW/html/agendarec/02/08/04/08/LCEWC03_080408.htm</t>
  </si>
  <si>
    <t>http://lci.ly.gov.tw/LyLCEW/html/agendarec1/02/08/04/08/LCEWC03_080408.htm</t>
  </si>
  <si>
    <t>立法院第8屆第4會期第8次</t>
  </si>
  <si>
    <t>http://lci.ly.gov.tw/LyLCEW/html/agendarec/02/08/04/07/LCEWC03_080407.htm</t>
  </si>
  <si>
    <t>http://lci.ly.gov.tw/LyLCEW/html/agendarec1/02/08/04/07/LCEWC03_080407.htm</t>
  </si>
  <si>
    <t>立法院第8屆第4會期第7次</t>
  </si>
  <si>
    <t>http://lci.ly.gov.tw/LyLCEW/html/agendarec/02/08/06/11/LCEWC03_080611.htm</t>
  </si>
  <si>
    <t>http://lci.ly.gov.tw/LyLCEW/html/agendarec1/02/08/06/11/LCEWC03_080611.htm</t>
  </si>
  <si>
    <t>立法院第8屆第6會期第11次</t>
  </si>
  <si>
    <t>http://lci.ly.gov.tw/LyLCEW/html/agendarec/02/08/06/10/LCEWC03_080610.htm</t>
  </si>
  <si>
    <t>http://lci.ly.gov.tw/LyLCEW/html/agendarec1/02/08/06/10/LCEWC03_080610.htm</t>
  </si>
  <si>
    <t>立法院第8屆第6會期第10次</t>
  </si>
  <si>
    <t>http://lci.ly.gov.tw/LyLCEW/html/agendarec/02/08/06/09/LCEWC03_080609.htm</t>
  </si>
  <si>
    <t>http://lci.ly.gov.tw/LyLCEW/html/agendarec1/02/08/06/09/LCEWC03_080609.htm</t>
  </si>
  <si>
    <t>立法院第8屆第6會期第9次</t>
  </si>
  <si>
    <t>http://lci.ly.gov.tw/LyLCEW/html/agendarec/02/08/06/08/LCEWC03_080608.htm</t>
  </si>
  <si>
    <t>http://lci.ly.gov.tw/LyLCEW/html/agendarec1/02/08/06/08/LCEWC03_080608.htm</t>
  </si>
  <si>
    <t>立法院第8屆第6會期第8次</t>
  </si>
  <si>
    <t>http://lci.ly.gov.tw/LyLCEW/html/agendarec/02/08/06/07/LCEWC03_080607.htm</t>
  </si>
  <si>
    <t>http://lci.ly.gov.tw/LyLCEW/html/agendarec1/02/08/06/07/LCEWC03_080607.htm</t>
  </si>
  <si>
    <t>立法院第8屆第6會期第7次</t>
  </si>
  <si>
    <t>http://lci.ly.gov.tw/LyLCEW/html/agendarec/02/08/06/06/LCEWC03_080606.htm</t>
  </si>
  <si>
    <t>http://lci.ly.gov.tw/LyLCEW/html/agendarec1/02/08/06/06/LCEWC03_080606.htm</t>
  </si>
  <si>
    <t>立法院第8屆第6會期第6次</t>
  </si>
  <si>
    <t>http://lci.ly.gov.tw/LyLCEW/html/agendarec/02/08/06/05/LCEWC03_080605.htm</t>
  </si>
  <si>
    <t>http://lci.ly.gov.tw/LyLCEW/html/agendarec1/02/08/06/05/LCEWC03_080605.htm</t>
  </si>
  <si>
    <t>立法院第8屆第6會期第5次</t>
  </si>
  <si>
    <t>http://lci.ly.gov.tw/LyLCEW/html/agendarec/02/08/06/04/LCEWC03_080604.htm</t>
  </si>
  <si>
    <t>http://lci.ly.gov.tw/LyLCEW/html/agendarec1/02/08/06/04/LCEWC03_080604.htm</t>
  </si>
  <si>
    <t>立法院第8屆第6會期第4次</t>
  </si>
  <si>
    <t>http://lci.ly.gov.tw/LyLCEW/html/agendarec/02/08/06/03/LCEWC03_080603.htm</t>
  </si>
  <si>
    <t>http://lci.ly.gov.tw/LyLCEW/html/agendarec1/02/08/06/03/LCEWC03_080603.htm</t>
  </si>
  <si>
    <t>立法院第8屆第6會期第3次</t>
  </si>
  <si>
    <t>http://lci.ly.gov.tw/LyLCEW/html/agendarec/02/08/06/02/LCEWC03_080602.htm</t>
  </si>
  <si>
    <t>http://lci.ly.gov.tw/LyLCEW/html/agendarec1/02/08/06/02/LCEWC03_080602.htm</t>
  </si>
  <si>
    <t>立法院第8屆第6會期第2次</t>
  </si>
  <si>
    <t>http://lci.ly.gov.tw/LyLCEW/html/agendarec/02/08/06/01/LCEWC03_080601.htm</t>
  </si>
  <si>
    <t>http://lci.ly.gov.tw/LyLCEW/html/agendarec1/02/08/06/01/LCEWC03_080601.htm</t>
  </si>
  <si>
    <t>立法院第8屆第6會期第1次</t>
  </si>
  <si>
    <t>http://lci.ly.gov.tw/LyLCEW/html/agendarec1/03/08/05/02/03/LCEWC03_08050203.htm</t>
  </si>
  <si>
    <t>https://lci.ly.gov.tw/LyLCEW/html/agendarec/03/08/05/02/LCEWC03_080502.htm</t>
  </si>
  <si>
    <t>https://lci.ly.gov.tw/LyLCEW/html/agendarec1/03/08/05/02/LCEWC03_080502.htm</t>
  </si>
  <si>
    <t>https://lci.ly.gov.tw/LyLCEW/html/agendarec1/03/08/05/02/03/LCEWC03_080503.htm</t>
  </si>
  <si>
    <t>http://lci.ly.gov.tw/LyLCEW/html/agendarec1/03/08/05/02/02/LCEWC03_08050202.htm</t>
  </si>
  <si>
    <t>https://lci.ly.gov.tw/LyLCEW/html/agendarec1/03/08/05/02/02/LCEWC03_080502.htm</t>
  </si>
  <si>
    <t>http://lci.ly.gov.tw/LyLCEW/html/agendarec1/03/08/05/02/01/LCEWC03_08050201.htm</t>
  </si>
  <si>
    <t>https://lci.ly.gov.tw/LyLCEW/html/agendarec1/03/08/05/02/01/LCEWC03_080501.htm</t>
  </si>
  <si>
    <t>https://lci.ly.gov.tw/LyLCEW/html/agendarec1/04/08/05/02/LCEWC03_080502.htm</t>
  </si>
  <si>
    <t>http://lci.ly.gov.tw/LyLCEW/html/agendarec1/03/08/05/01/05/LCEWC03_08050105.htm</t>
  </si>
  <si>
    <t>https://lci.ly.gov.tw/LyLCEW/html/agendarec/03/08/05/01/LCEWC03_080501.htm</t>
  </si>
  <si>
    <t>https://lci.ly.gov.tw/LyLCEW/html/agendarec1/03/08/05/01/LCEWC03_080501.htm</t>
  </si>
  <si>
    <t>https://lci.ly.gov.tw/LyLCEW/html/agendarec1/03/08/05/01/05/LCEWC03_080505.htm</t>
  </si>
  <si>
    <t>https://lci.ly.gov.tw/LyLCEW/html/agendarec1/05/08/05/01/02/LCEWC03_08050102.htm</t>
  </si>
  <si>
    <t>http://lci.ly.gov.tw/LyLCEW/html/agendarec1/03/08/05/01/04/LCEWC03_08050104.htm</t>
  </si>
  <si>
    <t>https://lci.ly.gov.tw/LyLCEW/html/agendarec1/03/08/05/01/04/LCEWC03_080504.htm</t>
  </si>
  <si>
    <t>http://lci.ly.gov.tw/LyLCEW/html/agendarec1/03/08/05/01/03/LCEWC03_08050103.htm</t>
  </si>
  <si>
    <t>https://lci.ly.gov.tw/LyLCEW/html/agendarec1/03/08/05/01/03/LCEWC03_080503.htm</t>
  </si>
  <si>
    <t>http://lci.ly.gov.tw/LyLCEW/html/agendarec1/03/08/05/01/02/LCEWC03_08050102.htm</t>
  </si>
  <si>
    <t>https://lci.ly.gov.tw/LyLCEW/html/agendarec1/03/08/05/01/02/LCEWC03_080502.htm</t>
  </si>
  <si>
    <t>https://lci.ly.gov.tw/LyLCEW/html/agendarec1/05/08/05/01/01/LCEWC03_08050101.htm</t>
  </si>
  <si>
    <t>http://lci.ly.gov.tw/LyLCEW/html/agendarec1/03/08/05/01/01/LCEWC03_08050101.htm</t>
  </si>
  <si>
    <t>https://lci.ly.gov.tw/LyLCEW/html/agendarec1/03/08/05/01/01/LCEWC03_080501.htm</t>
  </si>
  <si>
    <t>https://lci.ly.gov.tw/LyLCEW/html/agendarec1/04/08/05/01/LCEWC03_080501.htm</t>
  </si>
  <si>
    <t>http://lci.ly.gov.tw/LyLCEW/html/agendarec/02/08/05/12/LCEWC03_080512.htm</t>
  </si>
  <si>
    <t>http://lci.ly.gov.tw/LyLCEW/html/agendarec1/02/08/05/12/LCEWC03_080512.htm</t>
  </si>
  <si>
    <t>立法院第8屆第5會期第12次</t>
  </si>
  <si>
    <t>http://lci.ly.gov.tw/LyLCEW/html/agendarec/02/08/05/11/LCEWC03_080511.htm</t>
  </si>
  <si>
    <t>http://lci.ly.gov.tw/LyLCEW/html/agendarec1/02/08/05/11/LCEWC03_080511.htm</t>
  </si>
  <si>
    <t>立法院第8屆第5會期第11次</t>
  </si>
  <si>
    <t>https://lci.ly.gov.tw/LyLCEW/html/agendarec1/04/08/07/01/LCEWC03_080701.htm</t>
  </si>
  <si>
    <t>立法院第8屆第7會期第1次</t>
  </si>
  <si>
    <t>http://lci.ly.gov.tw/LyLCEW/html/agendarec/02/08/07/16/LCEWC03_080716.htm</t>
  </si>
  <si>
    <t>http://lci.ly.gov.tw/LyLCEW/html/agendarec1/02/08/07/16/LCEWC03_080716.htm</t>
  </si>
  <si>
    <t>立法院第8屆第7會期第16次</t>
  </si>
  <si>
    <t>http://lci.ly.gov.tw/LyLCEW/html/agendarec/02/08/07/15/LCEWC03_080715.htm</t>
  </si>
  <si>
    <t>http://lci.ly.gov.tw/LyLCEW/html/agendarec1/02/08/07/15/LCEWC03_080715.htm</t>
  </si>
  <si>
    <t>立法院第8屆第7會期第15次</t>
  </si>
  <si>
    <t>http://lci.ly.gov.tw/LyLCEW/html/agendarec/02/08/07/14/LCEWC03_080714.htm</t>
  </si>
  <si>
    <t>http://lci.ly.gov.tw/LyLCEW/html/agendarec1/02/08/07/14/LCEWC03_080714.htm</t>
  </si>
  <si>
    <t>立法院第8屆第7會期第14次</t>
  </si>
  <si>
    <t>http://lci.ly.gov.tw/LyLCEW/html/agendarec/02/08/07/13/LCEWC03_080713.htm</t>
  </si>
  <si>
    <t>http://lci.ly.gov.tw/LyLCEW/html/agendarec1/02/08/07/13/LCEWC03_080713.htm</t>
  </si>
  <si>
    <t>立法院第8屆第7會期第13次</t>
  </si>
  <si>
    <t>http://lci.ly.gov.tw/LyLCEW/html/agendarec/02/08/07/12/LCEWC03_080712.htm</t>
  </si>
  <si>
    <t>http://lci.ly.gov.tw/LyLCEW/html/agendarec1/02/08/07/12/LCEWC03_080712.htm</t>
  </si>
  <si>
    <t>立法院第8屆第7會期第12次</t>
  </si>
  <si>
    <t>http://lci.ly.gov.tw/LyLCEW/html/agendarec/02/08/07/11/LCEWC03_080711.htm</t>
  </si>
  <si>
    <t>http://lci.ly.gov.tw/LyLCEW/html/agendarec1/02/08/07/11/LCEWC03_080711.htm</t>
  </si>
  <si>
    <t>立法院第8屆第7會期第11次</t>
  </si>
  <si>
    <t>http://lci.ly.gov.tw/LyLCEW/html/agendarec/02/08/07/10/LCEWC03_080710.htm</t>
  </si>
  <si>
    <t>http://lci.ly.gov.tw/LyLCEW/html/agendarec1/02/08/07/10/LCEWC03_080710.htm</t>
  </si>
  <si>
    <t>立法院第8屆第7會期第10次</t>
  </si>
  <si>
    <t>http://lci.ly.gov.tw/LyLCEW/html/agendarec/02/08/07/09/LCEWC03_080709.htm</t>
  </si>
  <si>
    <t>http://lci.ly.gov.tw/LyLCEW/html/agendarec1/02/08/07/09/LCEWC03_080709.htm</t>
  </si>
  <si>
    <t>立法院第8屆第7會期第9次</t>
  </si>
  <si>
    <t>http://lci.ly.gov.tw/LyLCEW/html/agendarec/02/08/07/08/LCEWC03_080708.htm</t>
  </si>
  <si>
    <t>http://lci.ly.gov.tw/LyLCEW/html/agendarec1/02/08/07/08/LCEWC03_080708.htm</t>
  </si>
  <si>
    <t>立法院第8屆第7會期第8次</t>
  </si>
  <si>
    <t>http://lci.ly.gov.tw/LyLCEW/html/agendarec/02/08/07/07/LCEWC03_080707.htm</t>
  </si>
  <si>
    <t>http://lci.ly.gov.tw/LyLCEW/html/agendarec1/02/08/07/07/LCEWC03_080707.htm</t>
  </si>
  <si>
    <t>立法院第8屆第7會期第7次</t>
  </si>
  <si>
    <t>http://lci.ly.gov.tw/LyLCEW/html/agendarec/02/08/07/06/LCEWC03_080706.htm</t>
  </si>
  <si>
    <t>http://lci.ly.gov.tw/LyLCEW/html/agendarec1/02/08/07/06/LCEWC03_080706.htm</t>
  </si>
  <si>
    <t>立法院第8屆第7會期第6次</t>
  </si>
  <si>
    <t>http://lci.ly.gov.tw/LyLCEW/html/agendarec/02/08/07/05/LCEWC03_080705.htm</t>
  </si>
  <si>
    <t>http://lci.ly.gov.tw/LyLCEW/html/agendarec1/02/08/07/05/LCEWC03_080705.htm</t>
  </si>
  <si>
    <t>立法院第8屆第7會期第5次</t>
  </si>
  <si>
    <t>http://lci.ly.gov.tw/LyLCEW/html/agendarec/02/08/07/04/LCEWC03_080704.htm</t>
  </si>
  <si>
    <t>http://lci.ly.gov.tw/LyLCEW/html/agendarec1/02/08/07/04/LCEWC03_080704.htm</t>
  </si>
  <si>
    <t>立法院第8屆第7會期第4次</t>
  </si>
  <si>
    <t>http://lci.ly.gov.tw/LyLCEW/html/agendarec/02/08/07/03/LCEWC03_080703.htm</t>
  </si>
  <si>
    <t>http://lci.ly.gov.tw/LyLCEW/html/agendarec1/02/08/07/03/LCEWC03_080703.htm</t>
  </si>
  <si>
    <t>立法院第8屆第7會期第3次</t>
  </si>
  <si>
    <t>http://lci.ly.gov.tw/LyLCEW/html/agendarec/02/08/07/02/LCEWC03_080702.htm</t>
  </si>
  <si>
    <t>http://lci.ly.gov.tw/LyLCEW/html/agendarec1/02/08/07/02/LCEWC03_080702.htm</t>
  </si>
  <si>
    <t>立法院第8屆第7會期第2次</t>
  </si>
  <si>
    <t>http://lci.ly.gov.tw/LyLCEW/html/agendarec/02/08/07/01/LCEWC03_080701.htm</t>
  </si>
  <si>
    <t>http://lci.ly.gov.tw/LyLCEW/html/agendarec1/02/08/07/01/LCEWC03_080701.htm</t>
  </si>
  <si>
    <t>http://lci.ly.gov.tw/LyLCEW/html/agendarec/02/08/06/19/LCEWC03_080619.htm</t>
  </si>
  <si>
    <t>http://lci.ly.gov.tw/LyLCEW/html/agendarec1/02/08/06/19/LCEWC03_080619.htm</t>
  </si>
  <si>
    <t>立法院第8屆第6會期第19次</t>
  </si>
  <si>
    <t>http://lci.ly.gov.tw/LyLCEW/html/agendarec/02/08/06/18/LCEWC03_080618.htm</t>
  </si>
  <si>
    <t>http://lci.ly.gov.tw/LyLCEW/html/agendarec1/02/08/06/18/LCEWC03_080618.htm</t>
  </si>
  <si>
    <t>立法院第8屆第6會期第18次</t>
  </si>
  <si>
    <t>http://lci.ly.gov.tw/LyLCEW/html/agendarec/02/08/06/17/LCEWC03_080617.htm</t>
  </si>
  <si>
    <t>http://lci.ly.gov.tw/LyLCEW/html/agendarec1/02/08/06/17/LCEWC03_080617.htm</t>
  </si>
  <si>
    <t>立法院第8屆第6會期第17次</t>
  </si>
  <si>
    <t>http://lci.ly.gov.tw/LyLCEW/html/agendarec/02/08/06/16/LCEWC03_080616.htm</t>
  </si>
  <si>
    <t>http://lci.ly.gov.tw/LyLCEW/html/agendarec1/02/08/06/16/LCEWC03_080616.htm</t>
  </si>
  <si>
    <t>立法院第8屆第6會期第16次</t>
  </si>
  <si>
    <t>http://lci.ly.gov.tw/LyLCEW/html/agendarec/02/08/06/15/LCEWC03_080615.htm</t>
  </si>
  <si>
    <t>http://lci.ly.gov.tw/LyLCEW/html/agendarec1/02/08/06/15/LCEWC03_080615.htm</t>
  </si>
  <si>
    <t>立法院第8屆第6會期第15次</t>
  </si>
  <si>
    <t>http://lci.ly.gov.tw/LyLCEW/html/agendarec/02/08/06/14/LCEWC03_080614.htm</t>
  </si>
  <si>
    <t>http://lci.ly.gov.tw/LyLCEW/html/agendarec1/02/08/06/14/LCEWC03_080614.htm</t>
  </si>
  <si>
    <t>立法院第8屆第6會期第14次</t>
  </si>
  <si>
    <t>http://lci.ly.gov.tw/LyLCEW/html/agendarec/02/08/06/13/LCEWC03_080613.htm</t>
  </si>
  <si>
    <t>http://lci.ly.gov.tw/LyLCEW/html/agendarec1/02/08/06/13/LCEWC03_080613.htm</t>
  </si>
  <si>
    <t>立法院第8屆第6會期第13次</t>
  </si>
  <si>
    <t>http://lci.ly.gov.tw/LyLCEW/html/agendarec/02/08/06/12/LCEWC03_080612.htm</t>
  </si>
  <si>
    <t>http://lci.ly.gov.tw/LyLCEW/html/agendarec1/02/08/06/12/LCEWC03_080612.htm</t>
  </si>
  <si>
    <t>立法院第8屆第6會期第12次</t>
  </si>
  <si>
    <t>http://lci.ly.gov.tw/LyLCEW/html/agendarec/02/09/01/11/LCEWC03_090111.htm</t>
  </si>
  <si>
    <t>http://lci.ly.gov.tw/LyLCEW/html/agendarec1/02/09/01/11/LCEWC03_090111.htm</t>
  </si>
  <si>
    <t>立法院第9屆第1會期第11次</t>
  </si>
  <si>
    <t>http://lci.ly.gov.tw/LyLCEW/html/agendarec/02/09/01/10/LCEWC03_090110.htm</t>
  </si>
  <si>
    <t>http://lci.ly.gov.tw/LyLCEW/html/agendarec1/02/09/01/10/LCEWC03_090110.htm</t>
  </si>
  <si>
    <t>立法院第9屆第1會期第10次</t>
  </si>
  <si>
    <t>http://lci.ly.gov.tw/LyLCEW/html/agendarec/02/09/01/09/LCEWC03_090109.htm</t>
  </si>
  <si>
    <t>http://lci.ly.gov.tw/LyLCEW/html/agendarec1/02/09/01/09/LCEWC03_090109.htm</t>
  </si>
  <si>
    <t>立法院第9屆第1會期第9次</t>
  </si>
  <si>
    <t>http://lci.ly.gov.tw/LyLCEW/html/agendarec/02/09/01/08/LCEWC03_090108.htm</t>
  </si>
  <si>
    <t>http://lci.ly.gov.tw/LyLCEW/html/agendarec1/02/09/01/08/LCEWC03_090108.htm</t>
  </si>
  <si>
    <t>立法院第9屆第1會期第8次</t>
  </si>
  <si>
    <t>http://lci.ly.gov.tw/LyLCEW/html/agendarec/02/09/01/07/LCEWC03_090107.htm</t>
  </si>
  <si>
    <t>http://lci.ly.gov.tw/LyLCEW/html/agendarec1/02/09/01/07/LCEWC03_090107.htm</t>
  </si>
  <si>
    <t>立法院第9屆第1會期第7次</t>
  </si>
  <si>
    <t>http://lci.ly.gov.tw/LyLCEW/html/agendarec/02/09/01/06/LCEWC03_090106.htm</t>
  </si>
  <si>
    <t>http://lci.ly.gov.tw/LyLCEW/html/agendarec1/02/09/01/06/LCEWC03_090106.htm</t>
  </si>
  <si>
    <t>立法院第9屆第1會期第6次</t>
  </si>
  <si>
    <t>http://lci.ly.gov.tw/LyLCEW/html/agendarec/02/09/01/05/LCEWC03_090105.htm</t>
  </si>
  <si>
    <t>http://lci.ly.gov.tw/LyLCEW/html/agendarec1/02/09/01/05/LCEWC03_090105.htm</t>
  </si>
  <si>
    <t>立法院第9屆第1會期第5次</t>
  </si>
  <si>
    <t>http://lci.ly.gov.tw/LyLCEW/html/agendarec/02/09/01/04/LCEWC03_090104.htm</t>
  </si>
  <si>
    <t>http://lci.ly.gov.tw/LyLCEW/html/agendarec1/02/09/01/04/LCEWC03_090104.htm</t>
  </si>
  <si>
    <t>立法院第9屆第1會期第4次</t>
  </si>
  <si>
    <t>http://lci.ly.gov.tw/LyLCEW/html/agendarec/02/09/01/03/LCEWC03_090103.htm</t>
  </si>
  <si>
    <t>http://lci.ly.gov.tw/LyLCEW/html/agendarec1/02/09/01/03/LCEWC03_090103.htm</t>
  </si>
  <si>
    <t>立法院第9屆第1會期第3次</t>
  </si>
  <si>
    <t>http://lci.ly.gov.tw/LyLCEW/html/agendarec/02/09/01/02/LCEWC03_090102.htm</t>
  </si>
  <si>
    <t>http://lci.ly.gov.tw/LyLCEW/html/agendarec1/02/09/01/02/LCEWC03_090102.htm</t>
  </si>
  <si>
    <t>立法院第9屆第1會期第2次</t>
  </si>
  <si>
    <t>http://lci.ly.gov.tw/LyLCEW/html/agendarec/02/09/01/01/LCEWC03_090101.htm</t>
  </si>
  <si>
    <t>http://lci.ly.gov.tw/LyLCEW/html/agendarec1/02/09/01/01/LCEWC03_090101.htm</t>
  </si>
  <si>
    <t>立法院第9屆第1會期第1次</t>
  </si>
  <si>
    <t>http://lci.ly.gov.tw/LyLCEW/html/agendarec/02/08/08/14/LCEWC03_080814.htm</t>
  </si>
  <si>
    <t>http://lci.ly.gov.tw/LyLCEW/html/agendarec1/02/08/08/14/LCEWC03_080814.htm</t>
  </si>
  <si>
    <t>立法院第8屆第8會期第14次</t>
  </si>
  <si>
    <t>http://lci.ly.gov.tw/LyLCEW/html/agendarec/02/08/08/13/LCEWC03_080813.htm</t>
  </si>
  <si>
    <t>http://lci.ly.gov.tw/LyLCEW/html/agendarec1/02/08/08/13/LCEWC03_080813.htm</t>
  </si>
  <si>
    <t>立法院第8屆第8會期第13次</t>
  </si>
  <si>
    <t>http://lci.ly.gov.tw/LyLCEW/html/agendarec/02/08/08/12/LCEWC03_080812.htm</t>
  </si>
  <si>
    <t>http://lci.ly.gov.tw/LyLCEW/html/agendarec1/02/08/08/12/LCEWC03_080812.htm</t>
  </si>
  <si>
    <t>立法院第8屆第8會期第12次</t>
  </si>
  <si>
    <t>http://lci.ly.gov.tw/LyLCEW/html/agendarec/02/08/08/11/LCEWC03_080811.htm</t>
  </si>
  <si>
    <t>http://lci.ly.gov.tw/LyLCEW/html/agendarec1/02/08/08/11/LCEWC03_080811.htm</t>
  </si>
  <si>
    <t>立法院第8屆第8會期第11次</t>
  </si>
  <si>
    <t>http://lci.ly.gov.tw/LyLCEW/html/agendarec/02/08/08/10/LCEWC03_080810.htm</t>
  </si>
  <si>
    <t>http://lci.ly.gov.tw/LyLCEW/html/agendarec1/02/08/08/10/LCEWC03_080810.htm</t>
  </si>
  <si>
    <t>立法院第8屆第8會期第10次</t>
  </si>
  <si>
    <t>http://lci.ly.gov.tw/LyLCEW/html/agendarec/02/08/08/09/LCEWC03_080809.htm</t>
  </si>
  <si>
    <t>http://lci.ly.gov.tw/LyLCEW/html/agendarec1/02/08/08/09/LCEWC03_080809.htm</t>
  </si>
  <si>
    <t>立法院第8屆第8會期第9次</t>
  </si>
  <si>
    <t>http://lci.ly.gov.tw/LyLCEW/html/agendarec/02/08/08/08/LCEWC03_080808.htm</t>
  </si>
  <si>
    <t>http://lci.ly.gov.tw/LyLCEW/html/agendarec1/02/08/08/08/LCEWC03_080808.htm</t>
  </si>
  <si>
    <t>立法院第8屆第8會期第8次</t>
  </si>
  <si>
    <t>http://lci.ly.gov.tw/LyLCEW/html/agendarec/02/08/08/07/LCEWC03_080807.htm</t>
  </si>
  <si>
    <t>http://lci.ly.gov.tw/LyLCEW/html/agendarec1/02/08/08/07/LCEWC03_080807.htm</t>
  </si>
  <si>
    <t>立法院第8屆第8會期第7次</t>
  </si>
  <si>
    <t>http://lci.ly.gov.tw/LyLCEW/html/agendarec/02/08/08/06/LCEWC03_080806.htm</t>
  </si>
  <si>
    <t>http://lci.ly.gov.tw/LyLCEW/html/agendarec1/02/08/08/06/LCEWC03_080806.htm</t>
  </si>
  <si>
    <t>立法院第8屆第8會期第6次</t>
  </si>
  <si>
    <t>http://lci.ly.gov.tw/LyLCEW/html/agendarec/02/08/08/05/LCEWC03_080805.htm</t>
  </si>
  <si>
    <t>http://lci.ly.gov.tw/LyLCEW/html/agendarec1/02/08/08/05/LCEWC03_080805.htm</t>
  </si>
  <si>
    <t>立法院第8屆第8會期第5次</t>
  </si>
  <si>
    <t>http://lci.ly.gov.tw/LyLCEW/html/agendarec/02/08/08/04/LCEWC03_080804.htm</t>
  </si>
  <si>
    <t>http://lci.ly.gov.tw/LyLCEW/html/agendarec1/02/08/08/04/LCEWC03_080804.htm</t>
  </si>
  <si>
    <t>立法院第8屆第8會期第4次</t>
  </si>
  <si>
    <t>http://lci.ly.gov.tw/LyLCEW/html/agendarec/02/08/08/03/LCEWC03_080803.htm</t>
  </si>
  <si>
    <t>http://lci.ly.gov.tw/LyLCEW/html/agendarec1/02/08/08/03/LCEWC03_080803.htm</t>
  </si>
  <si>
    <t>立法院第8屆第8會期第3次</t>
  </si>
  <si>
    <t>http://lci.ly.gov.tw/LyLCEW/html/agendarec/02/08/08/02/LCEWC03_080802.htm</t>
  </si>
  <si>
    <t>http://lci.ly.gov.tw/LyLCEW/html/agendarec1/02/08/08/02/LCEWC03_080802.htm</t>
  </si>
  <si>
    <t>立法院第8屆第8會期第2次</t>
  </si>
  <si>
    <t>http://lci.ly.gov.tw/LyLCEW/html/agendarec/02/08/08/01/LCEWC03_080801.htm</t>
  </si>
  <si>
    <t>http://lci.ly.gov.tw/LyLCEW/html/agendarec1/02/08/08/01/LCEWC03_080801.htm</t>
  </si>
  <si>
    <t>立法院第8屆第8會期第1次</t>
  </si>
  <si>
    <t>http://lci.ly.gov.tw/LyLCEW/html/agendarec/02/09/02/13/LCEWC03_090213.htm</t>
  </si>
  <si>
    <t>http://lci.ly.gov.tw/LyLCEW/html/agendarec1/02/09/02/13/LCEWC03_090213.htm</t>
  </si>
  <si>
    <t>立法院第9屆第2會期第13次</t>
  </si>
  <si>
    <t>http://lci.ly.gov.tw/LyLCEW/html/agendarec/02/09/02/12/LCEWC03_090212.htm</t>
  </si>
  <si>
    <t>http://lci.ly.gov.tw/LyLCEW/html/agendarec1/02/09/02/12/LCEWC03_090212.htm</t>
  </si>
  <si>
    <t>立法院第9屆第2會期第12次</t>
  </si>
  <si>
    <t>http://lci.ly.gov.tw/LyLCEW/html/agendarec/02/09/02/11/LCEWC03_090211.htm</t>
  </si>
  <si>
    <t>http://lci.ly.gov.tw/LyLCEW/html/agendarec1/02/09/02/11/LCEWC03_090211.htm</t>
  </si>
  <si>
    <t>立法院第9屆第2會期第11次</t>
  </si>
  <si>
    <t>http://lci.ly.gov.tw/LyLCEW/html/agendarec/02/09/02/10/LCEWC03_090210.htm</t>
  </si>
  <si>
    <t>http://lci.ly.gov.tw/LyLCEW/html/agendarec1/02/09/02/10/LCEWC03_090210.htm</t>
  </si>
  <si>
    <t>立法院第9屆第2會期第10次</t>
  </si>
  <si>
    <t>http://lci.ly.gov.tw/LyLCEW/html/agendarec/02/09/02/09/LCEWC03_090209.htm</t>
  </si>
  <si>
    <t>http://lci.ly.gov.tw/LyLCEW/html/agendarec1/02/09/02/09/LCEWC03_090209.htm</t>
  </si>
  <si>
    <t>立法院第9屆第2會期第9次</t>
  </si>
  <si>
    <t>http://lci.ly.gov.tw/LyLCEW/html/agendarec/02/09/02/08/LCEWC03_090208.htm</t>
  </si>
  <si>
    <t>http://lci.ly.gov.tw/LyLCEW/html/agendarec1/02/09/02/08/LCEWC03_090208.htm</t>
  </si>
  <si>
    <t>立法院第9屆第2會期第8次</t>
  </si>
  <si>
    <t>http://lci.ly.gov.tw/LyLCEW/html/agendarec/02/09/02/07/LCEWC03_090207.htm</t>
  </si>
  <si>
    <t>http://lci.ly.gov.tw/LyLCEW/html/agendarec1/02/09/02/07/LCEWC03_090207.htm</t>
  </si>
  <si>
    <t>立法院第9屆第2會期第7次</t>
  </si>
  <si>
    <t>http://lci.ly.gov.tw/LyLCEW/html/agendarec/02/09/02/06/LCEWC03_090206.htm</t>
  </si>
  <si>
    <t>http://lci.ly.gov.tw/LyLCEW/html/agendarec1/02/09/02/06/LCEWC03_090206.htm</t>
  </si>
  <si>
    <t>立法院第9屆第2會期第6次</t>
  </si>
  <si>
    <t>http://lci.ly.gov.tw/LyLCEW/html/agendarec/02/09/02/05/LCEWC03_090205.htm</t>
  </si>
  <si>
    <t>http://lci.ly.gov.tw/LyLCEW/html/agendarec1/02/09/02/05/LCEWC03_090205.htm</t>
  </si>
  <si>
    <t>立法院第9屆第2會期第5次</t>
  </si>
  <si>
    <t>http://lci.ly.gov.tw/LyLCEW/html/agendarec/02/09/02/04/LCEWC03_090204.htm</t>
  </si>
  <si>
    <t>http://lci.ly.gov.tw/LyLCEW/html/agendarec1/02/09/02/04/LCEWC03_090204.htm</t>
  </si>
  <si>
    <t>立法院第9屆第2會期第4次</t>
  </si>
  <si>
    <t>http://lci.ly.gov.tw/LyLCEW/html/agendarec/02/09/02/03/LCEWC03_090203.htm</t>
  </si>
  <si>
    <t>http://lci.ly.gov.tw/LyLCEW/html/agendarec1/02/09/02/03/LCEWC03_090203.htm</t>
  </si>
  <si>
    <t>立法院第9屆第2會期第3次</t>
  </si>
  <si>
    <t>http://lci.ly.gov.tw/LyLCEW/html/agendarec/02/09/02/02/LCEWC03_090202.htm</t>
  </si>
  <si>
    <t>http://lci.ly.gov.tw/LyLCEW/html/agendarec1/02/09/02/02/LCEWC03_090202.htm</t>
  </si>
  <si>
    <t>立法院第9屆第2會期第2次</t>
  </si>
  <si>
    <t>http://lci.ly.gov.tw/LyLCEW/html/agendarec/02/09/02/01/LCEWC03_090201.htm</t>
  </si>
  <si>
    <t>http://lci.ly.gov.tw/LyLCEW/html/agendarec1/02/09/02/01/LCEWC03_090201.htm</t>
  </si>
  <si>
    <t>立法院第9屆第2會期第1次</t>
  </si>
  <si>
    <t>http://lci.ly.gov.tw/LyLCEW/html/agendarec1/03/09/01/01/01/LCEWC03_09010101.htm</t>
  </si>
  <si>
    <t>https://lci.ly.gov.tw/LyLCEW/html/agendarec/03/09/01/01/LCEWC03_090101.htm</t>
  </si>
  <si>
    <t>https://lci.ly.gov.tw/LyLCEW/html/agendarec1/03/09/01/01/LCEWC03_090101.htm</t>
  </si>
  <si>
    <t>https://lci.ly.gov.tw/LyLCEW/html/agendarec1/03/09/01/01/01/LCEWC03_090101.htm</t>
  </si>
  <si>
    <t>https://lci.ly.gov.tw/LyLCEW/html/agendarec1/04/09/01/01/LCEWC03_090101.htm</t>
  </si>
  <si>
    <t>http://lci.ly.gov.tw/LyLCEW/html/agendarec/02/09/01/21/LCEWC03_090121.htm</t>
  </si>
  <si>
    <t>http://lci.ly.gov.tw/LyLCEW/html/agendarec1/02/09/01/21/LCEWC03_090121.htm</t>
  </si>
  <si>
    <t>立法院第9屆第1會期第21次</t>
  </si>
  <si>
    <t>http://lci.ly.gov.tw/LyLCEW/html/agendarec/02/09/01/20/LCEWC03_090120.htm</t>
  </si>
  <si>
    <t>http://lci.ly.gov.tw/LyLCEW/html/agendarec1/02/09/01/20/LCEWC03_090120.htm</t>
  </si>
  <si>
    <t>立法院第9屆第1會期第20次</t>
  </si>
  <si>
    <t>http://lci.ly.gov.tw/LyLCEW/html/agendarec/02/09/01/19/LCEWC03_090119.htm</t>
  </si>
  <si>
    <t>http://lci.ly.gov.tw/LyLCEW/html/agendarec1/02/09/01/19/LCEWC03_090119.htm</t>
  </si>
  <si>
    <t>立法院第9屆第1會期第19次</t>
  </si>
  <si>
    <t>http://lci.ly.gov.tw/LyLCEW/html/agendarec/02/09/01/18/LCEWC03_090118.htm</t>
  </si>
  <si>
    <t>http://lci.ly.gov.tw/LyLCEW/html/agendarec1/02/09/01/18/LCEWC03_090118.htm</t>
  </si>
  <si>
    <t>立法院第9屆第1會期第18次</t>
  </si>
  <si>
    <t>http://lci.ly.gov.tw/LyLCEW/html/agendarec/02/09/01/17/LCEWC03_090117.htm</t>
  </si>
  <si>
    <t>http://lci.ly.gov.tw/LyLCEW/html/agendarec1/02/09/01/17/LCEWC03_090117.htm</t>
  </si>
  <si>
    <t>立法院第9屆第1會期第17次</t>
  </si>
  <si>
    <t>http://lci.ly.gov.tw/LyLCEW/html/agendarec/02/09/01/16/LCEWC03_090116.htm</t>
  </si>
  <si>
    <t>http://lci.ly.gov.tw/LyLCEW/html/agendarec1/02/09/01/16/LCEWC03_090116.htm</t>
  </si>
  <si>
    <t>立法院第9屆第1會期第16次</t>
  </si>
  <si>
    <t>http://lci.ly.gov.tw/LyLCEW/html/agendarec/02/09/01/15/LCEWC03_090115.htm</t>
  </si>
  <si>
    <t>http://lci.ly.gov.tw/LyLCEW/html/agendarec1/02/09/01/15/LCEWC03_090115.htm</t>
  </si>
  <si>
    <t>立法院第9屆第1會期第15次</t>
  </si>
  <si>
    <t>http://lci.ly.gov.tw/LyLCEW/html/agendarec/02/09/01/14/LCEWC03_090114.htm</t>
  </si>
  <si>
    <t>http://lci.ly.gov.tw/LyLCEW/html/agendarec1/02/09/01/14/LCEWC03_090114.htm</t>
  </si>
  <si>
    <t>立法院第9屆第1會期第14次</t>
  </si>
  <si>
    <t>http://lci.ly.gov.tw/LyLCEW/html/agendarec/02/09/01/13/LCEWC03_090113.htm</t>
  </si>
  <si>
    <t>http://lci.ly.gov.tw/LyLCEW/html/agendarec1/02/09/01/13/LCEWC03_090113.htm</t>
  </si>
  <si>
    <t>立法院第9屆第1會期第13次</t>
  </si>
  <si>
    <t>http://lci.ly.gov.tw/LyLCEW/html/agendarec/02/09/01/12/LCEWC03_090112.htm</t>
  </si>
  <si>
    <t>http://lci.ly.gov.tw/LyLCEW/html/agendarec1/02/09/01/12/LCEWC03_090112.htm</t>
  </si>
  <si>
    <t>立法院第9屆第1會期第12次</t>
  </si>
  <si>
    <t>http://lci.ly.gov.tw/LyLCEW/html/agendarec1/03/09/03/01/01/LCEWC03_09030101.htm</t>
  </si>
  <si>
    <t>https://lci.ly.gov.tw/LyLCEW/html/agendarec/03/09/03/01/LCEWC03_090301.htm</t>
  </si>
  <si>
    <t>https://lci.ly.gov.tw/LyLCEW/html/agendarec1/03/09/03/01/LCEWC03_090301.htm</t>
  </si>
  <si>
    <t>https://lci.ly.gov.tw/LyLCEW/html/agendarec1/03/09/03/01/01/LCEWC03_090301.htm</t>
  </si>
  <si>
    <t>立法院第9屆第3會期第1次</t>
  </si>
  <si>
    <t>https://lci.ly.gov.tw/LyLCEW/html/agendarec1/04/09/03/01/LCEWC03_090301.htm</t>
  </si>
  <si>
    <t>http://lci.ly.gov.tw/LyLCEW/html/agendarec/02/09/03/15/LCEWC03_090315.htm</t>
  </si>
  <si>
    <t>http://lci.ly.gov.tw/LyLCEW/html/agendarec1/02/09/03/15/LCEWC03_090315.htm</t>
  </si>
  <si>
    <t>立法院第9屆第3會期第15次</t>
  </si>
  <si>
    <t>http://lci.ly.gov.tw/LyLCEW/html/agendarec/02/09/03/14/LCEWC03_090314.htm</t>
  </si>
  <si>
    <t>http://lci.ly.gov.tw/LyLCEW/html/agendarec1/02/09/03/14/LCEWC03_090314.htm</t>
  </si>
  <si>
    <t>立法院第9屆第3會期第14次</t>
  </si>
  <si>
    <t>http://lci.ly.gov.tw/LyLCEW/html/agendarec/02/09/03/13/LCEWC03_090313.htm</t>
  </si>
  <si>
    <t>http://lci.ly.gov.tw/LyLCEW/html/agendarec1/02/09/03/13/LCEWC03_090313.htm</t>
  </si>
  <si>
    <t>立法院第9屆第3會期第13次</t>
  </si>
  <si>
    <t>http://lci.ly.gov.tw/LyLCEW/html/agendarec/02/09/03/12/LCEWC03_090312.htm</t>
  </si>
  <si>
    <t>http://lci.ly.gov.tw/LyLCEW/html/agendarec1/02/09/03/12/LCEWC03_090312.htm</t>
  </si>
  <si>
    <t>立法院第9屆第3會期第12次</t>
  </si>
  <si>
    <t>http://lci.ly.gov.tw/LyLCEW/html/agendarec/02/09/03/11/LCEWC03_090311.htm</t>
  </si>
  <si>
    <t>http://lci.ly.gov.tw/LyLCEW/html/agendarec1/02/09/03/11/LCEWC03_090311.htm</t>
  </si>
  <si>
    <t>立法院第9屆第3會期第11次</t>
  </si>
  <si>
    <t>http://lci.ly.gov.tw/LyLCEW/html/agendarec/02/09/03/10/LCEWC03_090310.htm</t>
  </si>
  <si>
    <t>http://lci.ly.gov.tw/LyLCEW/html/agendarec1/02/09/03/10/LCEWC03_090310.htm</t>
  </si>
  <si>
    <t>立法院第9屆第3會期第10次</t>
  </si>
  <si>
    <t>http://lci.ly.gov.tw/LyLCEW/html/agendarec/02/09/03/09/LCEWC03_090309.htm</t>
  </si>
  <si>
    <t>http://lci.ly.gov.tw/LyLCEW/html/agendarec1/02/09/03/09/LCEWC03_090309.htm</t>
  </si>
  <si>
    <t>立法院第9屆第3會期第9次</t>
  </si>
  <si>
    <t>http://lci.ly.gov.tw/LyLCEW/html/agendarec/02/09/03/08/LCEWC03_090308.htm</t>
  </si>
  <si>
    <t>http://lci.ly.gov.tw/LyLCEW/html/agendarec1/02/09/03/08/LCEWC03_090308.htm</t>
  </si>
  <si>
    <t>立法院第9屆第3會期第8次</t>
  </si>
  <si>
    <t>http://lci.ly.gov.tw/LyLCEW/html/agendarec/02/09/03/07/LCEWC03_090307.htm</t>
  </si>
  <si>
    <t>http://lci.ly.gov.tw/LyLCEW/html/agendarec1/02/09/03/07/LCEWC03_090307.htm</t>
  </si>
  <si>
    <t>立法院第9屆第3會期第7次</t>
  </si>
  <si>
    <t>http://lci.ly.gov.tw/LyLCEW/html/agendarec/02/09/03/06/LCEWC03_090306.htm</t>
  </si>
  <si>
    <t>http://lci.ly.gov.tw/LyLCEW/html/agendarec1/02/09/03/06/LCEWC03_090306.htm</t>
  </si>
  <si>
    <t>立法院第9屆第3會期第6次</t>
  </si>
  <si>
    <t>http://lci.ly.gov.tw/LyLCEW/html/agendarec/02/09/03/05/LCEWC03_090305.htm</t>
  </si>
  <si>
    <t>http://lci.ly.gov.tw/LyLCEW/html/agendarec1/02/09/03/05/LCEWC03_090305.htm</t>
  </si>
  <si>
    <t>立法院第9屆第3會期第5次</t>
  </si>
  <si>
    <t>http://lci.ly.gov.tw/LyLCEW/html/agendarec/02/09/03/04/LCEWC03_090304.htm</t>
  </si>
  <si>
    <t>http://lci.ly.gov.tw/LyLCEW/html/agendarec1/02/09/03/04/LCEWC03_090304.htm</t>
  </si>
  <si>
    <t>立法院第9屆第3會期第4次</t>
  </si>
  <si>
    <t>http://lci.ly.gov.tw/LyLCEW/html/agendarec/02/09/03/03/LCEWC03_090303.htm</t>
  </si>
  <si>
    <t>http://lci.ly.gov.tw/LyLCEW/html/agendarec1/02/09/03/03/LCEWC03_090303.htm</t>
  </si>
  <si>
    <t>立法院第9屆第3會期第3次</t>
  </si>
  <si>
    <t>http://lci.ly.gov.tw/LyLCEW/html/agendarec/02/09/03/02/LCEWC03_090302.htm</t>
  </si>
  <si>
    <t>http://lci.ly.gov.tw/LyLCEW/html/agendarec1/02/09/03/02/LCEWC03_090302.htm</t>
  </si>
  <si>
    <t>立法院第9屆第3會期第2次</t>
  </si>
  <si>
    <t>https://lci.ly.gov.tw/LyLCEW/html/agendarec1/01/09/03/01/LCEWC03_090301.htm</t>
  </si>
  <si>
    <t>http://lci.ly.gov.tw/LyLCEW/html/agendarec/02/09/03/01/LCEWC03_090301.htm</t>
  </si>
  <si>
    <t>http://lci.ly.gov.tw/LyLCEW/html/agendarec1/02/09/03/01/LCEWC03_090301.htm</t>
  </si>
  <si>
    <t>http://lci.ly.gov.tw/LyLCEW/html/agendarec1/03/09/02/01/02/LCEWC03_09020102.htm</t>
  </si>
  <si>
    <t>https://lci.ly.gov.tw/LyLCEW/html/agendarec/03/09/02/01/LCEWC03_090201.htm</t>
  </si>
  <si>
    <t>https://lci.ly.gov.tw/LyLCEW/html/agendarec1/03/09/02/01/LCEWC03_090201.htm</t>
  </si>
  <si>
    <t>https://lci.ly.gov.tw/LyLCEW/html/agendarec1/03/09/02/01/02/LCEWC03_090202.htm</t>
  </si>
  <si>
    <t>https://lci.ly.gov.tw/LyLCEW/html/agendarec1/04/09/02/00/LCEWC03_090200.htm</t>
  </si>
  <si>
    <t>立法院第9屆第2會期第0次</t>
  </si>
  <si>
    <t>http://lci.ly.gov.tw/LyLCEW/html/agendarec1/03/09/02/01/01/LCEWC03_09020101.htm</t>
  </si>
  <si>
    <t>https://lci.ly.gov.tw/LyLCEW/html/agendarec1/03/09/02/01/01/LCEWC03_090201.htm</t>
  </si>
  <si>
    <t>http://lci.ly.gov.tw/LyLCEW/html/agendarec/02/09/02/17/LCEWC03_090217.htm</t>
  </si>
  <si>
    <t>http://lci.ly.gov.tw/LyLCEW/html/agendarec1/02/09/02/17/LCEWC03_090217.htm</t>
  </si>
  <si>
    <t>立法院第9屆第2會期第17次</t>
  </si>
  <si>
    <t>http://lci.ly.gov.tw/LyLCEW/html/agendarec/02/09/02/16/LCEWC03_090216.htm</t>
  </si>
  <si>
    <t>http://lci.ly.gov.tw/LyLCEW/html/agendarec1/02/09/02/16/LCEWC03_090216.htm</t>
  </si>
  <si>
    <t>立法院第9屆第2會期第16次</t>
  </si>
  <si>
    <t>http://lci.ly.gov.tw/LyLCEW/html/agendarec/02/09/02/15/LCEWC03_090215.htm</t>
  </si>
  <si>
    <t>http://lci.ly.gov.tw/LyLCEW/html/agendarec1/02/09/02/15/LCEWC03_090215.htm</t>
  </si>
  <si>
    <t>立法院第9屆第2會期第15次</t>
  </si>
  <si>
    <t>http://lci.ly.gov.tw/LyLCEW/html/agendarec/02/09/02/14/LCEWC03_090214.htm</t>
  </si>
  <si>
    <t>http://lci.ly.gov.tw/LyLCEW/html/agendarec1/02/09/02/14/LCEWC03_090214.htm</t>
  </si>
  <si>
    <t>立法院第9屆第2會期第14次</t>
  </si>
  <si>
    <t>http://lci.ly.gov.tw/LyLCEW/html/agendarec1/03/09/04/01/01/LCEWC03_09040101.htm</t>
  </si>
  <si>
    <t>https://lci.ly.gov.tw/LyLCEW/html/agendarec/03/09/04/01/LCEWC03_090401.htm</t>
  </si>
  <si>
    <t>https://lci.ly.gov.tw/LyLCEW/html/agendarec1/03/09/04/01/LCEWC03_090401.htm</t>
  </si>
  <si>
    <t>https://lci.ly.gov.tw/LyLCEW/html/agendarec1/03/09/04/01/01/LCEWC03_090401.htm</t>
  </si>
  <si>
    <t>立法院第9屆第4會期第1次</t>
  </si>
  <si>
    <t>http://lci.ly.gov.tw/LyLCEW/html/agendarec/02/09/04/15/LCEWC03_090415.htm</t>
  </si>
  <si>
    <t>http://lci.ly.gov.tw/LyLCEW/html/agendarec1/02/09/04/15/LCEWC03_090415.htm</t>
  </si>
  <si>
    <t>立法院第9屆第4會期第15次</t>
  </si>
  <si>
    <t>http://lci.ly.gov.tw/LyLCEW/html/agendarec/02/09/04/14/LCEWC03_090414.htm</t>
  </si>
  <si>
    <t>http://lci.ly.gov.tw/LyLCEW/html/agendarec1/02/09/04/14/LCEWC03_090414.htm</t>
  </si>
  <si>
    <t>立法院第9屆第4會期第14次</t>
  </si>
  <si>
    <t>http://lci.ly.gov.tw/LyLCEW/html/agendarec/02/09/04/13/LCEWC03_090413.htm</t>
  </si>
  <si>
    <t>http://lci.ly.gov.tw/LyLCEW/html/agendarec1/02/09/04/13/LCEWC03_090413.htm</t>
  </si>
  <si>
    <t>立法院第9屆第4會期第13次</t>
  </si>
  <si>
    <t>http://lci.ly.gov.tw/LyLCEW/html/agendarec/02/09/04/12/LCEWC03_090412.htm</t>
  </si>
  <si>
    <t>http://lci.ly.gov.tw/LyLCEW/html/agendarec1/02/09/04/12/LCEWC03_090412.htm</t>
  </si>
  <si>
    <t>立法院第9屆第4會期第12次</t>
  </si>
  <si>
    <t>http://lci.ly.gov.tw/LyLCEW/html/agendarec/02/09/04/11/LCEWC03_090411.htm</t>
  </si>
  <si>
    <t>http://lci.ly.gov.tw/LyLCEW/html/agendarec1/02/09/04/11/LCEWC03_090411.htm</t>
  </si>
  <si>
    <t>立法院第9屆第4會期第11次</t>
  </si>
  <si>
    <t>http://lci.ly.gov.tw/LyLCEW/html/agendarec/02/09/04/10/LCEWC03_090410.htm</t>
  </si>
  <si>
    <t>http://lci.ly.gov.tw/LyLCEW/html/agendarec1/02/09/04/10/LCEWC03_090410.htm</t>
  </si>
  <si>
    <t>立法院第9屆第4會期第10次</t>
  </si>
  <si>
    <t>http://lci.ly.gov.tw/LyLCEW/html/agendarec/02/09/04/09/LCEWC03_090409.htm</t>
  </si>
  <si>
    <t>http://lci.ly.gov.tw/LyLCEW/html/agendarec1/02/09/04/09/LCEWC03_090409.htm</t>
  </si>
  <si>
    <t>立法院第9屆第4會期第9次</t>
  </si>
  <si>
    <t>http://lci.ly.gov.tw/LyLCEW/html/agendarec/02/09/04/08/LCEWC03_090408.htm</t>
  </si>
  <si>
    <t>http://lci.ly.gov.tw/LyLCEW/html/agendarec1/02/09/04/08/LCEWC03_090408.htm</t>
  </si>
  <si>
    <t>立法院第9屆第4會期第8次</t>
  </si>
  <si>
    <t>http://lci.ly.gov.tw/LyLCEW/html/agendarec/02/09/04/07/LCEWC03_090407.htm</t>
  </si>
  <si>
    <t>http://lci.ly.gov.tw/LyLCEW/html/agendarec1/02/09/04/07/LCEWC03_090407.htm</t>
  </si>
  <si>
    <t>立法院第9屆第4會期第7次</t>
  </si>
  <si>
    <t>http://lci.ly.gov.tw/LyLCEW/html/agendarec/02/09/04/06/LCEWC03_090406.htm</t>
  </si>
  <si>
    <t>http://lci.ly.gov.tw/LyLCEW/html/agendarec1/02/09/04/06/LCEWC03_090406.htm</t>
  </si>
  <si>
    <t>立法院第9屆第4會期第6次</t>
  </si>
  <si>
    <t>http://lci.ly.gov.tw/LyLCEW/html/agendarec/02/09/04/05/LCEWC03_090405.htm</t>
  </si>
  <si>
    <t>http://lci.ly.gov.tw/LyLCEW/html/agendarec1/02/09/04/05/LCEWC03_090405.htm</t>
  </si>
  <si>
    <t>立法院第9屆第4會期第5次</t>
  </si>
  <si>
    <t>http://lci.ly.gov.tw/LyLCEW/html/agendarec/02/09/04/04/LCEWC03_090404.htm</t>
  </si>
  <si>
    <t>http://lci.ly.gov.tw/LyLCEW/html/agendarec1/02/09/04/04/LCEWC03_090404.htm</t>
  </si>
  <si>
    <t>立法院第9屆第4會期第4次</t>
  </si>
  <si>
    <t>http://lci.ly.gov.tw/LyLCEW/html/agendarec/02/09/04/03/LCEWC03_090403.htm</t>
  </si>
  <si>
    <t>http://lci.ly.gov.tw/LyLCEW/html/agendarec1/02/09/04/03/LCEWC03_090403.htm</t>
  </si>
  <si>
    <t>立法院第9屆第4會期第3次</t>
  </si>
  <si>
    <t>http://lci.ly.gov.tw/LyLCEW/html/agendarec/02/09/04/02/LCEWC03_090402.htm</t>
  </si>
  <si>
    <t>http://lci.ly.gov.tw/LyLCEW/html/agendarec1/02/09/04/02/LCEWC03_090402.htm</t>
  </si>
  <si>
    <t>立法院第9屆第4會期第2次</t>
  </si>
  <si>
    <t>http://lci.ly.gov.tw/LyLCEW/html/agendarec/02/09/04/01/LCEWC03_090401.htm</t>
  </si>
  <si>
    <t>http://lci.ly.gov.tw/LyLCEW/html/agendarec1/02/09/04/01/LCEWC03_090401.htm</t>
  </si>
  <si>
    <t>http://lci.ly.gov.tw/LyLCEW/html/agendarec1/03/09/03/03/02/LCEWC03_09030302.htm</t>
  </si>
  <si>
    <t>https://lci.ly.gov.tw/LyLCEW/html/agendarec/03/09/03/03/LCEWC03_090303.htm</t>
  </si>
  <si>
    <t>https://lci.ly.gov.tw/LyLCEW/html/agendarec1/03/09/03/03/LCEWC03_090303.htm</t>
  </si>
  <si>
    <t>https://lci.ly.gov.tw/LyLCEW/html/agendarec1/03/09/03/03/02/LCEWC03_090302.htm</t>
  </si>
  <si>
    <t>https://lci.ly.gov.tw/LyLCEW/html/agendarec1/04/09/03/03/LCEWC03_090303.htm</t>
  </si>
  <si>
    <t>http://lci.ly.gov.tw/LyLCEW/html/agendarec1/03/09/03/03/01/LCEWC03_09030301.htm</t>
  </si>
  <si>
    <t>https://lci.ly.gov.tw/LyLCEW/html/agendarec1/03/09/03/03/01/LCEWC03_090301.htm</t>
  </si>
  <si>
    <t>http://lci.ly.gov.tw/LyLCEW/html/agendarec1/03/09/03/02/02/LCEWC03_09030202.htm</t>
  </si>
  <si>
    <t>https://lci.ly.gov.tw/LyLCEW/html/agendarec/03/09/03/02/LCEWC03_090302.htm</t>
  </si>
  <si>
    <t>https://lci.ly.gov.tw/LyLCEW/html/agendarec1/03/09/03/02/LCEWC03_090302.htm</t>
  </si>
  <si>
    <t>https://lci.ly.gov.tw/LyLCEW/html/agendarec1/03/09/03/02/02/LCEWC03_090302.htm</t>
  </si>
  <si>
    <t>https://lci.ly.gov.tw/LyLCEW/html/agendarec1/04/09/03/02/LCEWC03_090302.htm</t>
  </si>
  <si>
    <t>http://lci.ly.gov.tw/LyLCEW/html/agendarec1/03/09/03/02/01/LCEWC03_09030201.htm</t>
  </si>
  <si>
    <t>https://lci.ly.gov.tw/LyLCEW/html/agendarec1/03/09/03/02/01/LCEWC03_090301.htm</t>
  </si>
  <si>
    <t>http://lci.ly.gov.tw/LyLCEW/html/agendarec1/03/09/03/01/04/LCEWC03_09030104.htm</t>
  </si>
  <si>
    <t>https://lci.ly.gov.tw/LyLCEW/html/agendarec1/03/09/03/01/04/LCEWC03_090304.htm</t>
  </si>
  <si>
    <t>http://lci.ly.gov.tw/LyLCEW/html/agendarec1/03/09/03/01/03/LCEWC03_09030103.htm</t>
  </si>
  <si>
    <t>https://lci.ly.gov.tw/LyLCEW/html/agendarec1/03/09/03/01/03/LCEWC03_090303.htm</t>
  </si>
  <si>
    <t>http://lci.ly.gov.tw/LyLCEW/html/agendarec1/03/09/03/01/02/LCEWC03_09030102.htm</t>
  </si>
  <si>
    <t>https://lci.ly.gov.tw/LyLCEW/html/agendarec1/03/09/03/01/02/LCEWC03_090302.htm</t>
  </si>
  <si>
    <t>第09屆 第05會期 第01次會議</t>
  </si>
  <si>
    <t>http://lci.ly.gov.tw/LyLCEW/html/agendarec/02/09/05/01/LCEWC03_090501.htm</t>
  </si>
  <si>
    <t>http://lci.ly.gov.tw/LyLCEW/html/agendarec1/02/09/05/01/LCEWC03_090501.htm</t>
  </si>
  <si>
    <t>立法院第9屆第5會期第1次</t>
  </si>
  <si>
    <t>第09屆 第04會期 第01次臨時會 第02次會議 *</t>
  </si>
  <si>
    <t xml:space="preserve">107/01/08, 107/01/09, 107/01/16, 107/01/18, 107/01/29, 107/01/30 </t>
  </si>
  <si>
    <t>http://lci.ly.gov.tw/LyLCEW/html/agendarec1/03/09/04/01/02/LCEWC03_09040102.htm</t>
  </si>
  <si>
    <t>https://lci.ly.gov.tw/LyLCEW/html/agendarec1/03/09/04/01/02/LCEWC03_090402.htm</t>
  </si>
  <si>
    <t xml:space="preserve">第09屆 第05會期 第12次會議 </t>
  </si>
  <si>
    <t>107/05/11, 107/05/15</t>
  </si>
  <si>
    <t xml:space="preserve">第09屆 第05會期 第11次會議 </t>
  </si>
  <si>
    <t>107/05/04, 107/05/08</t>
  </si>
  <si>
    <t xml:space="preserve">第09屆 第05會期 第10次會議 </t>
  </si>
  <si>
    <t>107/04/27, 107/05/01</t>
  </si>
  <si>
    <t xml:space="preserve">第09屆 第05會期 第09次會議 </t>
  </si>
  <si>
    <t>107/04/20, 107/04/24</t>
  </si>
  <si>
    <t xml:space="preserve">第09屆 第05會期 第08次會議 </t>
  </si>
  <si>
    <t>107/04/13, 107/04/17</t>
  </si>
  <si>
    <t xml:space="preserve">第09屆 第05會期 第07次會議 </t>
  </si>
  <si>
    <t>107/04/10</t>
  </si>
  <si>
    <t xml:space="preserve">第09屆 第05會期 第06次會議 </t>
  </si>
  <si>
    <t>107/03/30, 107/04/03</t>
  </si>
  <si>
    <t xml:space="preserve">第09屆 第05會期 第05次會議 </t>
  </si>
  <si>
    <t>107/03/23, 107/03/27</t>
  </si>
  <si>
    <t xml:space="preserve">第09屆 第05會期 第04次會議 </t>
  </si>
  <si>
    <t>107/03/20</t>
  </si>
  <si>
    <r>
      <t xml:space="preserve">第09屆 第05會期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</si>
  <si>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107/03/09, 107/03/13</t>
  </si>
  <si>
    <t xml:space="preserve">第09屆 第05會期 第02次會議 </t>
  </si>
  <si>
    <t>107/03/02, 107/03/06</t>
  </si>
  <si>
    <t xml:space="preserve">第09屆 第05會期 第01次會議 </t>
  </si>
  <si>
    <t xml:space="preserve">第09屆 第05會期 第01次臨時會 第03次會議 </t>
  </si>
  <si>
    <t>107/07/06</t>
  </si>
  <si>
    <t xml:space="preserve">第09屆 第05會期 第01次臨時會 第02次會議 </t>
  </si>
  <si>
    <t>107/06/25, 107/06/27, 107/06/29</t>
  </si>
  <si>
    <t>107/06/11</t>
  </si>
  <si>
    <t xml:space="preserve">第09屆 第05會期 第01次臨時會 第01次會議 </t>
  </si>
  <si>
    <t>107/06/11, 107/06/19, 107/06/20, 107/06/22</t>
  </si>
  <si>
    <t xml:space="preserve">第09屆 第05會期 第14次會議 </t>
  </si>
  <si>
    <t>107/05/25, 107/05/29</t>
  </si>
  <si>
    <t xml:space="preserve">第09屆 第05會期 第13次會議 </t>
  </si>
  <si>
    <t>107/05/18, 107/05/22</t>
  </si>
  <si>
    <t xml:space="preserve">第09屆 第07會期 第01次會議 </t>
  </si>
  <si>
    <t>108/02/15, 108/02/19</t>
  </si>
  <si>
    <t xml:space="preserve">第09屆 第06會期 第02次會議 </t>
  </si>
  <si>
    <t>108/01/02</t>
  </si>
  <si>
    <r>
      <t xml:space="preserve">第09屆 第06會期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</si>
  <si>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108/01/02, 108/01/10</t>
  </si>
  <si>
    <t xml:space="preserve">第09屆 第06會期 第15次會議 </t>
  </si>
  <si>
    <t>107/12/28</t>
  </si>
  <si>
    <t xml:space="preserve">第09屆 第06會期 第14次會議 </t>
  </si>
  <si>
    <t>107/12/21, 107/12/25</t>
  </si>
  <si>
    <t xml:space="preserve">第09屆 第06會期 第13次會議 </t>
  </si>
  <si>
    <t>107/12/14, 107/12/18</t>
  </si>
  <si>
    <t xml:space="preserve">第09屆 第06會期 第12次會議 </t>
  </si>
  <si>
    <t>107/12/07, 107/12/11</t>
  </si>
  <si>
    <t xml:space="preserve">第09屆 第06會期 第11次會議 </t>
  </si>
  <si>
    <t>107/11/30, 107/12/04</t>
  </si>
  <si>
    <t xml:space="preserve">第09屆 第06會期 第10次會議 </t>
  </si>
  <si>
    <t>107/11/23, 107/11/27</t>
  </si>
  <si>
    <t xml:space="preserve">第09屆 第06會期 第09次會議 </t>
  </si>
  <si>
    <t>107/11/16, 107/11/20</t>
  </si>
  <si>
    <t xml:space="preserve">第09屆 第06會期 第08次會議 </t>
  </si>
  <si>
    <t>107/11/09, 107/11/13</t>
  </si>
  <si>
    <t xml:space="preserve">第09屆 第06會期 第07次會議 </t>
  </si>
  <si>
    <t>107/11/02, 107/11/06</t>
  </si>
  <si>
    <t xml:space="preserve">第09屆 第06會期 第06次會議 </t>
  </si>
  <si>
    <t>107/10/26, 107/10/30</t>
  </si>
  <si>
    <t xml:space="preserve">第09屆 第06會期 第05次會議 </t>
  </si>
  <si>
    <t>107/10/19, 107/10/23</t>
  </si>
  <si>
    <t xml:space="preserve">第09屆 第06會期 第04次會議 </t>
  </si>
  <si>
    <t>107/10/12, 107/10/16</t>
  </si>
  <si>
    <t xml:space="preserve">第09屆 第06會期 第03次會議 </t>
  </si>
  <si>
    <t>107/10/05, 107/10/09</t>
  </si>
  <si>
    <t>107/10/02</t>
  </si>
  <si>
    <r>
      <t xml:space="preserve">第09屆 第06會期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</si>
  <si>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107/09/21, 107/09/25</t>
  </si>
  <si>
    <t>107/09/14</t>
  </si>
  <si>
    <t xml:space="preserve">第09屆 第06會期 第01次臨時會 第01次會議 * </t>
  </si>
  <si>
    <t xml:space="preserve">第09屆 第06會期 第01次會議 * </t>
  </si>
  <si>
    <t>109/04/17 , 109/04/21</t>
  </si>
  <si>
    <t>109/04/10 , 109/04/14</t>
  </si>
  <si>
    <t>109/04/07</t>
  </si>
  <si>
    <t>109/03/27 , 109/03/31</t>
  </si>
  <si>
    <t>109/03/20 , 109/03/24</t>
  </si>
  <si>
    <t>109/03/13 , 109/03/17</t>
  </si>
  <si>
    <t>109/03/06 , 109/03/10</t>
  </si>
  <si>
    <t>109/03/03</t>
  </si>
  <si>
    <t>109/02/21 , 109/02/25</t>
  </si>
  <si>
    <t>選舉會議</t>
  </si>
  <si>
    <t>109/02/01</t>
  </si>
  <si>
    <t>109/01/14</t>
  </si>
  <si>
    <t>109/01/14 , 109/01/20</t>
  </si>
  <si>
    <t>108/12/31</t>
  </si>
  <si>
    <t>108/12/13 , 108/12/17</t>
  </si>
  <si>
    <t>108/12/06 , 108/12/10</t>
  </si>
  <si>
    <t>108/11/29 , 108/12/03</t>
  </si>
  <si>
    <t>108/11/22 , 108/11/26</t>
  </si>
  <si>
    <t>108/11/15 , 108/11/19</t>
  </si>
  <si>
    <t>108/11/08 , 108/11/12</t>
  </si>
  <si>
    <t>108/11/01 , 108/11/05</t>
  </si>
  <si>
    <t>108/10/25 , 108/10/29</t>
  </si>
  <si>
    <t>108/10/18 , 108/10/22</t>
  </si>
  <si>
    <t>108/10/15</t>
  </si>
  <si>
    <t>108/10/04 , 108/10/08</t>
  </si>
  <si>
    <t>108/09/27 , 108/10/01</t>
  </si>
  <si>
    <t>108/09/26</t>
  </si>
  <si>
    <t>108/09/20 , 108/09/24</t>
  </si>
  <si>
    <t>108/09/17</t>
  </si>
  <si>
    <t>108/06/28 , 108/07/01 , 108/07/03 , 108/07/04</t>
  </si>
  <si>
    <t>108/06/25 , 108/06/26</t>
  </si>
  <si>
    <t>108/06/20 , 108/06/21 , 108/06/27</t>
  </si>
  <si>
    <t>108/06/17</t>
  </si>
  <si>
    <t>108/06/17 , 108/06/19</t>
  </si>
  <si>
    <t>108/05/31</t>
  </si>
  <si>
    <t>108/05/24 , 108/05/28</t>
  </si>
  <si>
    <t>108/05/17 , 108/05/21</t>
  </si>
  <si>
    <t>108/05/10 , 108/05/14</t>
  </si>
  <si>
    <t>108/05/03 , 108/05/07</t>
  </si>
  <si>
    <t>108/04/26 , 108/04/30</t>
  </si>
  <si>
    <t>108/04/19 , 108/04/23</t>
  </si>
  <si>
    <t>108/04/12 , 108/04/16</t>
  </si>
  <si>
    <t>108/04/09</t>
  </si>
  <si>
    <t>108/03/29 , 108/04/02</t>
  </si>
  <si>
    <t>108/03/22 , 108/03/26</t>
  </si>
  <si>
    <t>108/03/15 , 108/03/19</t>
  </si>
  <si>
    <t>108/03/08 , 108/03/12</t>
  </si>
  <si>
    <t>108/03/05</t>
  </si>
  <si>
    <t>108/02/22 , 108/02/26</t>
  </si>
  <si>
    <t>108/02/15 , 108/02/19</t>
  </si>
  <si>
    <t>第09屆 第08會期 第01次臨時會 第01次會議</t>
  </si>
  <si>
    <t>第09屆 第07會期 第01次臨時會 第03次會議</t>
  </si>
  <si>
    <t>第09屆 第07會期 第01次臨時會 第01次全院委員會</t>
  </si>
  <si>
    <t>第09屆 第07會期 第01次臨時會 第02次會議</t>
  </si>
  <si>
    <t>第09屆 第07會期 第01次臨時會 第01次會議</t>
  </si>
  <si>
    <t>第10屆 第01會期 第09次會議</t>
  </si>
  <si>
    <t>第10屆 第01會期 第08次會議</t>
  </si>
  <si>
    <t>第10屆 第01會期 第07次會議</t>
  </si>
  <si>
    <t>第10屆 第01會期 第06次會議</t>
  </si>
  <si>
    <t>第10屆 第01會期 第05次會議</t>
  </si>
  <si>
    <t>第10屆 第01會期 第04次會議</t>
  </si>
  <si>
    <t>第10屆 第01會期 第03次會議</t>
  </si>
  <si>
    <t>第10屆 第01會期 第02次會議</t>
  </si>
  <si>
    <t>第10屆 第01會期 第01次會議</t>
  </si>
  <si>
    <t>第09屆 第08會期 第01次會議</t>
  </si>
  <si>
    <t>第09屆 第08會期 第15次會議</t>
  </si>
  <si>
    <t>第09屆 第08會期 第14次會議</t>
  </si>
  <si>
    <t>第09屆 第08會期 第13次會議</t>
  </si>
  <si>
    <t>第09屆 第08會期 第12次會議</t>
  </si>
  <si>
    <t>第09屆 第08會期 第11次會議</t>
  </si>
  <si>
    <t>第09屆 第08會期 第10次會議</t>
  </si>
  <si>
    <t>第09屆 第08會期 第09次會議</t>
  </si>
  <si>
    <t>第09屆 第08會期 第08次會議</t>
  </si>
  <si>
    <t>第09屆 第08會期 第07次會議</t>
  </si>
  <si>
    <t>第09屆 第08會期 第06次會議</t>
  </si>
  <si>
    <t>第09屆 第08會期 第05次會議</t>
  </si>
  <si>
    <t>第09屆 第08會期 第04次會議</t>
  </si>
  <si>
    <t>第09屆 第08會期 第03次會議</t>
  </si>
  <si>
    <t>第09屆 第08會期 第02次會議</t>
  </si>
  <si>
    <t>第09屆 第07會期 第01次會議</t>
  </si>
  <si>
    <t>第09屆 第07會期 第16次會議</t>
  </si>
  <si>
    <t>第09屆 第07會期 第15次會議</t>
  </si>
  <si>
    <t>第09屆 第07會期 第14次會議</t>
  </si>
  <si>
    <t>第09屆 第07會期 第13次會議</t>
  </si>
  <si>
    <t>第09屆 第07會期 第12次會議</t>
  </si>
  <si>
    <t>第09屆 第07會期 第11次會議</t>
  </si>
  <si>
    <t>第09屆 第07會期 第10次會議</t>
  </si>
  <si>
    <t>第09屆 第07會期 第09次會議</t>
  </si>
  <si>
    <t>第09屆 第07會期 第08次會議</t>
  </si>
  <si>
    <t>第09屆 第07會期 第07次會議</t>
  </si>
  <si>
    <t>第09屆 第07會期 第06次會議</t>
  </si>
  <si>
    <t>第09屆 第07會期 第05次會議</t>
  </si>
  <si>
    <t>第09屆 第07會期 第04次會議</t>
  </si>
  <si>
    <t>第09屆 第07會期 第03次會議</t>
  </si>
  <si>
    <t>第09屆 第07會期 第02次會議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</si>
</sst>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808080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6.5" x14ac:dyDescent="0.25"/>
  <cols>
    <col min="2" max="2" width="48.625" customWidth="1"/>
    <col min="4" max="4" width="7.875" customWidth="1"/>
    <col min="17" max="17" width="10.375" bestFit="1" customWidth="1"/>
  </cols>
  <sheetData>
    <row r="1" spans="1:18" x14ac:dyDescent="0.25">
      <c r="A1" t="s">
        <v>699</v>
      </c>
      <c r="B1" t="s">
        <v>253</v>
      </c>
      <c r="C1" t="s">
        <v>254</v>
      </c>
      <c r="D1" t="s">
        <v>1408</v>
      </c>
      <c r="E1" t="s">
        <v>696</v>
      </c>
      <c r="F1" t="s">
        <v>1407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1414</v>
      </c>
      <c r="M1" t="s">
        <v>1415</v>
      </c>
      <c r="N1" t="s">
        <v>255</v>
      </c>
      <c r="O1" t="s">
        <v>256</v>
      </c>
      <c r="P1" t="s">
        <v>259</v>
      </c>
      <c r="Q1" t="s">
        <v>257</v>
      </c>
      <c r="R1" t="s">
        <v>258</v>
      </c>
    </row>
    <row r="2" spans="1:18" x14ac:dyDescent="0.25">
      <c r="A2" t="s">
        <v>2</v>
      </c>
      <c r="B2" t="s">
        <v>2965</v>
      </c>
      <c r="C2" t="s">
        <v>2910</v>
      </c>
      <c r="D2" t="str">
        <f t="shared" ref="D2" si="0">IF(A2="常會","http://lci.ly.gov.tw/LyLCEW/html/agendarec/02/"&amp;MID(B2,2,2)&amp;"/"&amp;MID(B2,7,2)&amp;"/"&amp;MID(B2,13,2)&amp;"/LCEWC03_"&amp;MID(B2,2,2)&amp;MID(B2,7,2)&amp;MID(B2,13,2)&amp;".htm","")</f>
        <v>http://lci.ly.gov.tw/LyLCEW/html/agendarec/02/10/01/09/LCEWC03_100109.htm</v>
      </c>
      <c r="E2" t="str">
        <f t="shared" ref="E2" si="1">IF(A2="常會","http://lci.ly.gov.tw/LyLCEW/html/agendarec1/02/"&amp;MID(B2,2,2)&amp;"/"&amp;MID(B2,7,2)&amp;"/"&amp;MID(B2,13,2)&amp;"/LCEWC03_"&amp;MID(B2,2,2)&amp;MID(B2,7,2)&amp;MID(B2,13,2)&amp;".htm","")</f>
        <v>http://lci.ly.gov.tw/LyLCEW/html/agendarec1/02/10/01/09/LCEWC03_100109.htm</v>
      </c>
      <c r="F2" t="str">
        <f t="shared" ref="F2" si="2">IF(A2="臨時會","http://lci.ly.gov.tw/LyLCEW/html/agendarec1/03/"&amp;MID(B2,2,2)&amp;"/"&amp;MID(B2,7,2)&amp;"/"&amp;MID(B2,13,2)&amp;"/"&amp;MID(B2,21,2)&amp;"/LCEWC03_"&amp;MID(B2,2,2)&amp;MID(B2,7,2)&amp;MID(B2,13,2)&amp;MID(B2,21,2)&amp;".htm","")</f>
        <v/>
      </c>
      <c r="G2" s="1" t="str">
        <f t="shared" ref="G2" si="3">IF(A2="臨時會","https://lci.ly.gov.tw/LyLCEW/html/agendarec/03/"&amp;MID(B2,2,2)&amp;"/"&amp;MID(B2,7,2)&amp;"/"&amp;MID(B2,13,2)&amp;"/LCEWC03_"&amp;MID(B2,2,2)&amp;MID(B2,7,2)&amp;MID(B2,13,2)&amp;".htm","")</f>
        <v/>
      </c>
      <c r="H2" s="1" t="str">
        <f t="shared" ref="H2" si="4">IF(A2="臨時會","https://lci.ly.gov.tw/LyLCEW/html/agendarec1/03/"&amp;MID(B2,2,2)&amp;"/"&amp;MID(B2,7,2)&amp;"/"&amp;MID(B2,13,2)&amp;"/LCEWC03_"&amp;MID(B2,2,2)&amp;MID(B2,7,2)&amp;MID(B2,13,2)&amp;".htm","")</f>
        <v/>
      </c>
      <c r="I2" s="1" t="str">
        <f t="shared" ref="I2" si="5">IF(A2="臨時會","https://lci.ly.gov.tw/LyLCEW/html/agendarec1/03/"&amp;MID(B2,2,2)&amp;"/"&amp;MID(B2,7,2)&amp;"/"&amp;MID(B2,13,2)&amp;"/"&amp;MID(B2,21,2)&amp;"/LCEWC03_"&amp;MID(B2,2,2)&amp;MID(B2,7,2)&amp;MID(B2,21,2)&amp;".htm","")</f>
        <v/>
      </c>
      <c r="J2" s="1" t="str">
        <f t="shared" ref="J2" si="6">IF(A2="臨時會","http://lci.ly.gov.tw/LyLCEW/html/agendarec1/03/"&amp;MID(B2,2,2)&amp;"/"&amp;MID(B2,7,2)&amp;"/"&amp;MID(B2,13,2)&amp;"/"&amp;MID(B2,21,2)&amp;"/LCEWC03_"&amp;MID(B2,2,2)&amp;MID(B2,7,2)&amp;MID(B2,13,2)&amp;MID(B2,21,2)&amp;".htm","")</f>
        <v/>
      </c>
      <c r="K2" t="str">
        <f t="shared" ref="K2" si="7">IF(A2="談話會","https://lci.ly.gov.tw/LyLCEW/html/agendarec1/04/"&amp;MID(B2,2,2)&amp;"/"&amp;MID(B2,7,2)&amp;"/"&amp;MID(B2,13,2)&amp;"/LCEWC03_"&amp;MID(B2,2,2)&amp;MID(B2,7,2)&amp;MID(B2,13,2)&amp;".htm","")</f>
        <v/>
      </c>
      <c r="L2" t="str">
        <f t="shared" ref="L2" si="8">IF(A2="全院委員會","https://lci.ly.gov.tw/LyLCEW/html/agendarec1/01/"&amp;MID(B2,2,2)&amp;"/"&amp;MID(B2,7,2)&amp;"/"&amp;MID(B2,13,2)&amp;"/LCEWC03_"&amp;MID(B2,2,2)&amp;MID(B2,7,2)&amp;MID(B2,13,2)&amp;".htm","")</f>
        <v/>
      </c>
      <c r="M2" t="str">
        <f t="shared" ref="M2" si="9">IF(A2="臨時會(全院委員會)","https://lci.ly.gov.tw/LyLCEW/html/agendarec1/05/"&amp;MID(B2,2,2)&amp;"/"&amp;MID(B2,7,2)&amp;"/"&amp;MID(B2,13,2)&amp;"/"&amp;MID(B2,21,2)&amp;"/LCEWC03_"&amp;MID(B2,2,2)&amp;MID(B2,7,2)&amp;MID(B2,13,2)&amp;MID(B2,21,2)&amp;".htm","")</f>
        <v/>
      </c>
      <c r="N2">
        <f t="shared" ref="N2" si="10">VALUE(MID(B2,2,2))</f>
        <v>10</v>
      </c>
      <c r="O2">
        <f t="shared" ref="O2" si="11">VALUE(MID(B2,7,2))</f>
        <v>1</v>
      </c>
      <c r="P2">
        <f t="shared" ref="P2" si="12">IF(A2="臨時會",VALUE(MID(B2,13,2)),0)</f>
        <v>0</v>
      </c>
      <c r="Q2">
        <f t="shared" ref="Q2" si="13">IF(A2&lt;&gt;"臨時會",VALUE(MID(B2,13,2)),VALUE(MID(B2,21,2)))</f>
        <v>9</v>
      </c>
      <c r="R2" t="str">
        <f t="shared" ref="R2" si="14">"立法院第"&amp;N2&amp;"屆第"&amp;O2&amp;"會期第"&amp;Q2&amp;"次"</f>
        <v>立法院第10屆第1會期第9次</v>
      </c>
    </row>
    <row r="3" spans="1:18" x14ac:dyDescent="0.25">
      <c r="A3" t="s">
        <v>2</v>
      </c>
      <c r="B3" t="s">
        <v>2966</v>
      </c>
      <c r="C3" t="s">
        <v>2911</v>
      </c>
      <c r="D3" t="str">
        <f t="shared" ref="D3:D50" si="15">IF(A3="常會","http://lci.ly.gov.tw/LyLCEW/html/agendarec/02/"&amp;MID(B3,2,2)&amp;"/"&amp;MID(B3,7,2)&amp;"/"&amp;MID(B3,13,2)&amp;"/LCEWC03_"&amp;MID(B3,2,2)&amp;MID(B3,7,2)&amp;MID(B3,13,2)&amp;".htm","")</f>
        <v>http://lci.ly.gov.tw/LyLCEW/html/agendarec/02/10/01/08/LCEWC03_100108.htm</v>
      </c>
      <c r="E3" t="str">
        <f t="shared" ref="E3:E50" si="16">IF(A3="常會","http://lci.ly.gov.tw/LyLCEW/html/agendarec1/02/"&amp;MID(B3,2,2)&amp;"/"&amp;MID(B3,7,2)&amp;"/"&amp;MID(B3,13,2)&amp;"/LCEWC03_"&amp;MID(B3,2,2)&amp;MID(B3,7,2)&amp;MID(B3,13,2)&amp;".htm","")</f>
        <v>http://lci.ly.gov.tw/LyLCEW/html/agendarec1/02/10/01/08/LCEWC03_100108.htm</v>
      </c>
      <c r="F3" t="str">
        <f t="shared" ref="F3:F50" si="17">IF(A3="臨時會","http://lci.ly.gov.tw/LyLCEW/html/agendarec1/03/"&amp;MID(B3,2,2)&amp;"/"&amp;MID(B3,7,2)&amp;"/"&amp;MID(B3,13,2)&amp;"/"&amp;MID(B3,21,2)&amp;"/LCEWC03_"&amp;MID(B3,2,2)&amp;MID(B3,7,2)&amp;MID(B3,13,2)&amp;MID(B3,21,2)&amp;".htm","")</f>
        <v/>
      </c>
      <c r="G3" s="1" t="str">
        <f t="shared" ref="G3:G50" si="18">IF(A3="臨時會","https://lci.ly.gov.tw/LyLCEW/html/agendarec/03/"&amp;MID(B3,2,2)&amp;"/"&amp;MID(B3,7,2)&amp;"/"&amp;MID(B3,13,2)&amp;"/LCEWC03_"&amp;MID(B3,2,2)&amp;MID(B3,7,2)&amp;MID(B3,13,2)&amp;".htm","")</f>
        <v/>
      </c>
      <c r="H3" s="1" t="str">
        <f t="shared" ref="H3:H50" si="19">IF(A3="臨時會","https://lci.ly.gov.tw/LyLCEW/html/agendarec1/03/"&amp;MID(B3,2,2)&amp;"/"&amp;MID(B3,7,2)&amp;"/"&amp;MID(B3,13,2)&amp;"/LCEWC03_"&amp;MID(B3,2,2)&amp;MID(B3,7,2)&amp;MID(B3,13,2)&amp;".htm","")</f>
        <v/>
      </c>
      <c r="I3" s="1" t="str">
        <f t="shared" ref="I3:I50" si="20">IF(A3="臨時會","https://lci.ly.gov.tw/LyLCEW/html/agendarec1/03/"&amp;MID(B3,2,2)&amp;"/"&amp;MID(B3,7,2)&amp;"/"&amp;MID(B3,13,2)&amp;"/"&amp;MID(B3,21,2)&amp;"/LCEWC03_"&amp;MID(B3,2,2)&amp;MID(B3,7,2)&amp;MID(B3,21,2)&amp;".htm","")</f>
        <v/>
      </c>
      <c r="J3" s="1" t="str">
        <f t="shared" ref="J3:J50" si="21">IF(A3="臨時會","http://lci.ly.gov.tw/LyLCEW/html/agendarec1/03/"&amp;MID(B3,2,2)&amp;"/"&amp;MID(B3,7,2)&amp;"/"&amp;MID(B3,13,2)&amp;"/"&amp;MID(B3,21,2)&amp;"/LCEWC03_"&amp;MID(B3,2,2)&amp;MID(B3,7,2)&amp;MID(B3,13,2)&amp;MID(B3,21,2)&amp;".htm","")</f>
        <v/>
      </c>
      <c r="K3" t="str">
        <f t="shared" ref="K3:K50" si="22">IF(A3="談話會","https://lci.ly.gov.tw/LyLCEW/html/agendarec1/04/"&amp;MID(B3,2,2)&amp;"/"&amp;MID(B3,7,2)&amp;"/"&amp;MID(B3,13,2)&amp;"/LCEWC03_"&amp;MID(B3,2,2)&amp;MID(B3,7,2)&amp;MID(B3,13,2)&amp;".htm","")</f>
        <v/>
      </c>
      <c r="L3" t="str">
        <f t="shared" ref="L3:L50" si="23">IF(A3="全院委員會","https://lci.ly.gov.tw/LyLCEW/html/agendarec1/01/"&amp;MID(B3,2,2)&amp;"/"&amp;MID(B3,7,2)&amp;"/"&amp;MID(B3,13,2)&amp;"/LCEWC03_"&amp;MID(B3,2,2)&amp;MID(B3,7,2)&amp;MID(B3,13,2)&amp;".htm","")</f>
        <v/>
      </c>
      <c r="M3" t="str">
        <f t="shared" ref="M3:M50" si="24">IF(A3="臨時會(全院委員會)","https://lci.ly.gov.tw/LyLCEW/html/agendarec1/05/"&amp;MID(B3,2,2)&amp;"/"&amp;MID(B3,7,2)&amp;"/"&amp;MID(B3,13,2)&amp;"/"&amp;MID(B3,21,2)&amp;"/LCEWC03_"&amp;MID(B3,2,2)&amp;MID(B3,7,2)&amp;MID(B3,13,2)&amp;MID(B3,21,2)&amp;".htm","")</f>
        <v/>
      </c>
      <c r="N3">
        <f t="shared" ref="N3:N50" si="25">VALUE(MID(B3,2,2))</f>
        <v>10</v>
      </c>
      <c r="O3">
        <f t="shared" ref="O3:O50" si="26">VALUE(MID(B3,7,2))</f>
        <v>1</v>
      </c>
      <c r="P3">
        <f t="shared" ref="P3:P50" si="27">IF(A3="臨時會",VALUE(MID(B3,13,2)),0)</f>
        <v>0</v>
      </c>
      <c r="Q3">
        <f t="shared" ref="Q3:Q50" si="28">IF(A3&lt;&gt;"臨時會",VALUE(MID(B3,13,2)),VALUE(MID(B3,21,2)))</f>
        <v>8</v>
      </c>
      <c r="R3" t="str">
        <f t="shared" ref="R3:R50" si="29">"立法院第"&amp;N3&amp;"屆第"&amp;O3&amp;"會期第"&amp;Q3&amp;"次"</f>
        <v>立法院第10屆第1會期第8次</v>
      </c>
    </row>
    <row r="4" spans="1:18" x14ac:dyDescent="0.25">
      <c r="A4" t="s">
        <v>2</v>
      </c>
      <c r="B4" t="s">
        <v>2967</v>
      </c>
      <c r="C4" t="s">
        <v>2912</v>
      </c>
      <c r="D4" t="str">
        <f t="shared" si="15"/>
        <v>http://lci.ly.gov.tw/LyLCEW/html/agendarec/02/10/01/07/LCEWC03_100107.htm</v>
      </c>
      <c r="E4" t="str">
        <f t="shared" si="16"/>
        <v>http://lci.ly.gov.tw/LyLCEW/html/agendarec1/02/10/01/07/LCEWC03_100107.htm</v>
      </c>
      <c r="F4" t="str">
        <f t="shared" si="17"/>
        <v/>
      </c>
      <c r="G4" s="1" t="str">
        <f t="shared" si="18"/>
        <v/>
      </c>
      <c r="H4" s="1" t="str">
        <f t="shared" si="19"/>
        <v/>
      </c>
      <c r="I4" s="1" t="str">
        <f t="shared" si="20"/>
        <v/>
      </c>
      <c r="J4" s="1" t="str">
        <f t="shared" si="21"/>
        <v/>
      </c>
      <c r="K4" t="str">
        <f t="shared" si="22"/>
        <v/>
      </c>
      <c r="L4" t="str">
        <f t="shared" si="23"/>
        <v/>
      </c>
      <c r="M4" t="str">
        <f t="shared" si="24"/>
        <v/>
      </c>
      <c r="N4">
        <f t="shared" si="25"/>
        <v>10</v>
      </c>
      <c r="O4">
        <f t="shared" si="26"/>
        <v>1</v>
      </c>
      <c r="P4">
        <f t="shared" si="27"/>
        <v>0</v>
      </c>
      <c r="Q4">
        <f t="shared" si="28"/>
        <v>7</v>
      </c>
      <c r="R4" t="str">
        <f t="shared" si="29"/>
        <v>立法院第10屆第1會期第7次</v>
      </c>
    </row>
    <row r="5" spans="1:18" x14ac:dyDescent="0.25">
      <c r="A5" t="s">
        <v>2</v>
      </c>
      <c r="B5" t="s">
        <v>2968</v>
      </c>
      <c r="C5" t="s">
        <v>2913</v>
      </c>
      <c r="D5" t="str">
        <f t="shared" si="15"/>
        <v>http://lci.ly.gov.tw/LyLCEW/html/agendarec/02/10/01/06/LCEWC03_100106.htm</v>
      </c>
      <c r="E5" t="str">
        <f t="shared" si="16"/>
        <v>http://lci.ly.gov.tw/LyLCEW/html/agendarec1/02/10/01/06/LCEWC03_100106.htm</v>
      </c>
      <c r="F5" t="str">
        <f t="shared" si="17"/>
        <v/>
      </c>
      <c r="G5" s="1" t="str">
        <f t="shared" si="18"/>
        <v/>
      </c>
      <c r="H5" s="1" t="str">
        <f t="shared" si="19"/>
        <v/>
      </c>
      <c r="I5" s="1" t="str">
        <f t="shared" si="20"/>
        <v/>
      </c>
      <c r="J5" s="1" t="str">
        <f t="shared" si="21"/>
        <v/>
      </c>
      <c r="K5" t="str">
        <f t="shared" si="22"/>
        <v/>
      </c>
      <c r="L5" t="str">
        <f t="shared" si="23"/>
        <v/>
      </c>
      <c r="M5" t="str">
        <f t="shared" si="24"/>
        <v/>
      </c>
      <c r="N5">
        <f t="shared" si="25"/>
        <v>10</v>
      </c>
      <c r="O5">
        <f t="shared" si="26"/>
        <v>1</v>
      </c>
      <c r="P5">
        <f t="shared" si="27"/>
        <v>0</v>
      </c>
      <c r="Q5">
        <f t="shared" si="28"/>
        <v>6</v>
      </c>
      <c r="R5" t="str">
        <f t="shared" si="29"/>
        <v>立法院第10屆第1會期第6次</v>
      </c>
    </row>
    <row r="6" spans="1:18" x14ac:dyDescent="0.25">
      <c r="A6" t="s">
        <v>2</v>
      </c>
      <c r="B6" t="s">
        <v>2969</v>
      </c>
      <c r="C6" t="s">
        <v>2914</v>
      </c>
      <c r="D6" t="str">
        <f t="shared" si="15"/>
        <v>http://lci.ly.gov.tw/LyLCEW/html/agendarec/02/10/01/05/LCEWC03_100105.htm</v>
      </c>
      <c r="E6" t="str">
        <f t="shared" si="16"/>
        <v>http://lci.ly.gov.tw/LyLCEW/html/agendarec1/02/10/01/05/LCEWC03_100105.htm</v>
      </c>
      <c r="F6" t="str">
        <f t="shared" si="17"/>
        <v/>
      </c>
      <c r="G6" s="1" t="str">
        <f t="shared" si="18"/>
        <v/>
      </c>
      <c r="H6" s="1" t="str">
        <f t="shared" si="19"/>
        <v/>
      </c>
      <c r="I6" s="1" t="str">
        <f t="shared" si="20"/>
        <v/>
      </c>
      <c r="J6" s="1" t="str">
        <f t="shared" si="21"/>
        <v/>
      </c>
      <c r="K6" t="str">
        <f t="shared" si="22"/>
        <v/>
      </c>
      <c r="L6" t="str">
        <f t="shared" si="23"/>
        <v/>
      </c>
      <c r="M6" t="str">
        <f t="shared" si="24"/>
        <v/>
      </c>
      <c r="N6">
        <f t="shared" si="25"/>
        <v>10</v>
      </c>
      <c r="O6">
        <f t="shared" si="26"/>
        <v>1</v>
      </c>
      <c r="P6">
        <f t="shared" si="27"/>
        <v>0</v>
      </c>
      <c r="Q6">
        <f t="shared" si="28"/>
        <v>5</v>
      </c>
      <c r="R6" t="str">
        <f t="shared" si="29"/>
        <v>立法院第10屆第1會期第5次</v>
      </c>
    </row>
    <row r="7" spans="1:18" x14ac:dyDescent="0.25">
      <c r="A7" t="s">
        <v>2</v>
      </c>
      <c r="B7" t="s">
        <v>2970</v>
      </c>
      <c r="C7" t="s">
        <v>2915</v>
      </c>
      <c r="D7" t="str">
        <f t="shared" si="15"/>
        <v>http://lci.ly.gov.tw/LyLCEW/html/agendarec/02/10/01/04/LCEWC03_100104.htm</v>
      </c>
      <c r="E7" t="str">
        <f t="shared" si="16"/>
        <v>http://lci.ly.gov.tw/LyLCEW/html/agendarec1/02/10/01/04/LCEWC03_100104.htm</v>
      </c>
      <c r="F7" t="str">
        <f t="shared" si="17"/>
        <v/>
      </c>
      <c r="G7" s="1" t="str">
        <f t="shared" si="18"/>
        <v/>
      </c>
      <c r="H7" s="1" t="str">
        <f t="shared" si="19"/>
        <v/>
      </c>
      <c r="I7" s="1" t="str">
        <f t="shared" si="20"/>
        <v/>
      </c>
      <c r="J7" s="1" t="str">
        <f t="shared" si="21"/>
        <v/>
      </c>
      <c r="K7" t="str">
        <f t="shared" si="22"/>
        <v/>
      </c>
      <c r="L7" t="str">
        <f t="shared" si="23"/>
        <v/>
      </c>
      <c r="M7" t="str">
        <f t="shared" si="24"/>
        <v/>
      </c>
      <c r="N7">
        <f t="shared" si="25"/>
        <v>10</v>
      </c>
      <c r="O7">
        <f t="shared" si="26"/>
        <v>1</v>
      </c>
      <c r="P7">
        <f t="shared" si="27"/>
        <v>0</v>
      </c>
      <c r="Q7">
        <f t="shared" si="28"/>
        <v>4</v>
      </c>
      <c r="R7" t="str">
        <f t="shared" si="29"/>
        <v>立法院第10屆第1會期第4次</v>
      </c>
    </row>
    <row r="8" spans="1:18" x14ac:dyDescent="0.25">
      <c r="A8" t="s">
        <v>2</v>
      </c>
      <c r="B8" t="s">
        <v>2971</v>
      </c>
      <c r="C8" t="s">
        <v>2916</v>
      </c>
      <c r="D8" t="str">
        <f t="shared" si="15"/>
        <v>http://lci.ly.gov.tw/LyLCEW/html/agendarec/02/10/01/03/LCEWC03_100103.htm</v>
      </c>
      <c r="E8" t="str">
        <f t="shared" si="16"/>
        <v>http://lci.ly.gov.tw/LyLCEW/html/agendarec1/02/10/01/03/LCEWC03_100103.htm</v>
      </c>
      <c r="F8" t="str">
        <f t="shared" si="17"/>
        <v/>
      </c>
      <c r="G8" s="1" t="str">
        <f t="shared" si="18"/>
        <v/>
      </c>
      <c r="H8" s="1" t="str">
        <f t="shared" si="19"/>
        <v/>
      </c>
      <c r="I8" s="1" t="str">
        <f t="shared" si="20"/>
        <v/>
      </c>
      <c r="J8" s="1" t="str">
        <f t="shared" si="21"/>
        <v/>
      </c>
      <c r="K8" t="str">
        <f t="shared" si="22"/>
        <v/>
      </c>
      <c r="L8" t="str">
        <f t="shared" si="23"/>
        <v/>
      </c>
      <c r="M8" t="str">
        <f t="shared" si="24"/>
        <v/>
      </c>
      <c r="N8">
        <f t="shared" si="25"/>
        <v>10</v>
      </c>
      <c r="O8">
        <f t="shared" si="26"/>
        <v>1</v>
      </c>
      <c r="P8">
        <f t="shared" si="27"/>
        <v>0</v>
      </c>
      <c r="Q8">
        <f t="shared" si="28"/>
        <v>3</v>
      </c>
      <c r="R8" t="str">
        <f t="shared" si="29"/>
        <v>立法院第10屆第1會期第3次</v>
      </c>
    </row>
    <row r="9" spans="1:18" x14ac:dyDescent="0.25">
      <c r="A9" t="s">
        <v>2</v>
      </c>
      <c r="B9" t="s">
        <v>2972</v>
      </c>
      <c r="C9" t="s">
        <v>2917</v>
      </c>
      <c r="D9" t="str">
        <f t="shared" si="15"/>
        <v>http://lci.ly.gov.tw/LyLCEW/html/agendarec/02/10/01/02/LCEWC03_100102.htm</v>
      </c>
      <c r="E9" t="str">
        <f t="shared" si="16"/>
        <v>http://lci.ly.gov.tw/LyLCEW/html/agendarec1/02/10/01/02/LCEWC03_100102.htm</v>
      </c>
      <c r="F9" t="str">
        <f t="shared" si="17"/>
        <v/>
      </c>
      <c r="G9" s="1" t="str">
        <f t="shared" si="18"/>
        <v/>
      </c>
      <c r="H9" s="1" t="str">
        <f t="shared" si="19"/>
        <v/>
      </c>
      <c r="I9" s="1" t="str">
        <f t="shared" si="20"/>
        <v/>
      </c>
      <c r="J9" s="1" t="str">
        <f t="shared" si="21"/>
        <v/>
      </c>
      <c r="K9" t="str">
        <f t="shared" si="22"/>
        <v/>
      </c>
      <c r="L9" t="str">
        <f t="shared" si="23"/>
        <v/>
      </c>
      <c r="M9" t="str">
        <f t="shared" si="24"/>
        <v/>
      </c>
      <c r="N9">
        <f t="shared" si="25"/>
        <v>10</v>
      </c>
      <c r="O9">
        <f t="shared" si="26"/>
        <v>1</v>
      </c>
      <c r="P9">
        <f t="shared" si="27"/>
        <v>0</v>
      </c>
      <c r="Q9">
        <f t="shared" si="28"/>
        <v>2</v>
      </c>
      <c r="R9" t="str">
        <f t="shared" si="29"/>
        <v>立法院第10屆第1會期第2次</v>
      </c>
    </row>
    <row r="10" spans="1:18" x14ac:dyDescent="0.25">
      <c r="A10" t="s">
        <v>2</v>
      </c>
      <c r="B10" t="s">
        <v>2973</v>
      </c>
      <c r="C10" t="s">
        <v>2918</v>
      </c>
      <c r="D10" t="str">
        <f t="shared" si="15"/>
        <v>http://lci.ly.gov.tw/LyLCEW/html/agendarec/02/10/01/01/LCEWC03_100101.htm</v>
      </c>
      <c r="E10" t="str">
        <f t="shared" si="16"/>
        <v>http://lci.ly.gov.tw/LyLCEW/html/agendarec1/02/10/01/01/LCEWC03_100101.htm</v>
      </c>
      <c r="F10" t="str">
        <f t="shared" si="17"/>
        <v/>
      </c>
      <c r="G10" s="1" t="str">
        <f t="shared" si="18"/>
        <v/>
      </c>
      <c r="H10" s="1" t="str">
        <f t="shared" si="19"/>
        <v/>
      </c>
      <c r="I10" s="1" t="str">
        <f t="shared" si="20"/>
        <v/>
      </c>
      <c r="J10" s="1" t="str">
        <f t="shared" si="21"/>
        <v/>
      </c>
      <c r="K10" t="str">
        <f t="shared" si="22"/>
        <v/>
      </c>
      <c r="L10" t="str">
        <f t="shared" si="23"/>
        <v/>
      </c>
      <c r="M10" t="str">
        <f t="shared" si="24"/>
        <v/>
      </c>
      <c r="N10">
        <f t="shared" si="25"/>
        <v>10</v>
      </c>
      <c r="O10">
        <f t="shared" si="26"/>
        <v>1</v>
      </c>
      <c r="P10">
        <f t="shared" si="27"/>
        <v>0</v>
      </c>
      <c r="Q10">
        <f t="shared" si="28"/>
        <v>1</v>
      </c>
      <c r="R10" t="str">
        <f t="shared" si="29"/>
        <v>立法院第10屆第1會期第1次</v>
      </c>
    </row>
    <row r="11" spans="1:18" x14ac:dyDescent="0.25">
      <c r="A11" t="s">
        <v>2919</v>
      </c>
      <c r="B11" t="s">
        <v>2973</v>
      </c>
      <c r="C11" t="s">
        <v>2920</v>
      </c>
      <c r="D11" t="str">
        <f t="shared" si="15"/>
        <v/>
      </c>
      <c r="E11" t="str">
        <f t="shared" si="16"/>
        <v/>
      </c>
      <c r="F11" t="str">
        <f t="shared" si="17"/>
        <v/>
      </c>
      <c r="G11" s="1" t="str">
        <f t="shared" si="18"/>
        <v/>
      </c>
      <c r="H11" s="1" t="str">
        <f t="shared" si="19"/>
        <v/>
      </c>
      <c r="I11" s="1" t="str">
        <f t="shared" si="20"/>
        <v/>
      </c>
      <c r="J11" s="1" t="str">
        <f t="shared" si="21"/>
        <v/>
      </c>
      <c r="K11" t="str">
        <f t="shared" si="22"/>
        <v/>
      </c>
      <c r="L11" t="str">
        <f t="shared" si="23"/>
        <v/>
      </c>
      <c r="M11" t="str">
        <f t="shared" si="24"/>
        <v/>
      </c>
      <c r="N11">
        <f t="shared" si="25"/>
        <v>10</v>
      </c>
      <c r="O11">
        <f t="shared" si="26"/>
        <v>1</v>
      </c>
      <c r="P11">
        <f t="shared" si="27"/>
        <v>0</v>
      </c>
      <c r="Q11">
        <f t="shared" si="28"/>
        <v>1</v>
      </c>
      <c r="R11" t="str">
        <f t="shared" si="29"/>
        <v>立法院第10屆第1會期第1次</v>
      </c>
    </row>
    <row r="12" spans="1:18" x14ac:dyDescent="0.25">
      <c r="A12" t="s">
        <v>294</v>
      </c>
      <c r="B12" t="s">
        <v>2974</v>
      </c>
      <c r="C12" t="s">
        <v>2921</v>
      </c>
      <c r="D12" t="str">
        <f t="shared" si="15"/>
        <v/>
      </c>
      <c r="E12" t="str">
        <f t="shared" si="16"/>
        <v/>
      </c>
      <c r="F12" t="str">
        <f t="shared" si="17"/>
        <v/>
      </c>
      <c r="G12" s="1" t="str">
        <f t="shared" si="18"/>
        <v/>
      </c>
      <c r="H12" s="1" t="str">
        <f t="shared" si="19"/>
        <v/>
      </c>
      <c r="I12" s="1" t="str">
        <f t="shared" si="20"/>
        <v/>
      </c>
      <c r="J12" s="1" t="str">
        <f t="shared" si="21"/>
        <v/>
      </c>
      <c r="K12" t="str">
        <f t="shared" si="22"/>
        <v>https://lci.ly.gov.tw/LyLCEW/html/agendarec1/04/09/08/01/LCEWC03_090801.htm</v>
      </c>
      <c r="L12" t="str">
        <f t="shared" si="23"/>
        <v/>
      </c>
      <c r="M12" t="str">
        <f t="shared" si="24"/>
        <v/>
      </c>
      <c r="N12">
        <f t="shared" si="25"/>
        <v>9</v>
      </c>
      <c r="O12">
        <f t="shared" si="26"/>
        <v>8</v>
      </c>
      <c r="P12">
        <f t="shared" si="27"/>
        <v>0</v>
      </c>
      <c r="Q12">
        <f t="shared" si="28"/>
        <v>1</v>
      </c>
      <c r="R12" t="str">
        <f t="shared" si="29"/>
        <v>立法院第9屆第8會期第1次</v>
      </c>
    </row>
    <row r="13" spans="1:18" x14ac:dyDescent="0.25">
      <c r="A13" t="s">
        <v>0</v>
      </c>
      <c r="B13" t="s">
        <v>2960</v>
      </c>
      <c r="C13" t="s">
        <v>2922</v>
      </c>
      <c r="D13" t="str">
        <f t="shared" si="15"/>
        <v/>
      </c>
      <c r="E13" t="str">
        <f t="shared" si="16"/>
        <v/>
      </c>
      <c r="F13" t="str">
        <f t="shared" si="17"/>
        <v>http://lci.ly.gov.tw/LyLCEW/html/agendarec1/03/09/08/01/01/LCEWC03_09080101.htm</v>
      </c>
      <c r="G13" s="1" t="str">
        <f t="shared" si="18"/>
        <v>https://lci.ly.gov.tw/LyLCEW/html/agendarec/03/09/08/01/LCEWC03_090801.htm</v>
      </c>
      <c r="H13" s="1" t="str">
        <f t="shared" si="19"/>
        <v>https://lci.ly.gov.tw/LyLCEW/html/agendarec1/03/09/08/01/LCEWC03_090801.htm</v>
      </c>
      <c r="I13" s="1" t="str">
        <f t="shared" si="20"/>
        <v>https://lci.ly.gov.tw/LyLCEW/html/agendarec1/03/09/08/01/01/LCEWC03_090801.htm</v>
      </c>
      <c r="J13" s="1" t="str">
        <f t="shared" si="21"/>
        <v>http://lci.ly.gov.tw/LyLCEW/html/agendarec1/03/09/08/01/01/LCEWC03_09080101.htm</v>
      </c>
      <c r="K13" t="str">
        <f t="shared" si="22"/>
        <v/>
      </c>
      <c r="L13" t="str">
        <f t="shared" si="23"/>
        <v/>
      </c>
      <c r="M13" t="str">
        <f t="shared" si="24"/>
        <v/>
      </c>
      <c r="N13">
        <f t="shared" si="25"/>
        <v>9</v>
      </c>
      <c r="O13">
        <f t="shared" si="26"/>
        <v>8</v>
      </c>
      <c r="P13">
        <f t="shared" si="27"/>
        <v>1</v>
      </c>
      <c r="Q13">
        <f t="shared" si="28"/>
        <v>1</v>
      </c>
      <c r="R13" t="str">
        <f t="shared" si="29"/>
        <v>立法院第9屆第8會期第1次</v>
      </c>
    </row>
    <row r="14" spans="1:18" x14ac:dyDescent="0.25">
      <c r="A14" t="s">
        <v>2</v>
      </c>
      <c r="B14" t="s">
        <v>2975</v>
      </c>
      <c r="C14" t="s">
        <v>2923</v>
      </c>
      <c r="D14" t="str">
        <f t="shared" si="15"/>
        <v>http://lci.ly.gov.tw/LyLCEW/html/agendarec/02/09/08/15/LCEWC03_090815.htm</v>
      </c>
      <c r="E14" t="str">
        <f t="shared" si="16"/>
        <v>http://lci.ly.gov.tw/LyLCEW/html/agendarec1/02/09/08/15/LCEWC03_090815.htm</v>
      </c>
      <c r="F14" t="str">
        <f t="shared" si="17"/>
        <v/>
      </c>
      <c r="G14" s="1" t="str">
        <f t="shared" si="18"/>
        <v/>
      </c>
      <c r="H14" s="1" t="str">
        <f t="shared" si="19"/>
        <v/>
      </c>
      <c r="I14" s="1" t="str">
        <f t="shared" si="20"/>
        <v/>
      </c>
      <c r="J14" s="1" t="str">
        <f t="shared" si="21"/>
        <v/>
      </c>
      <c r="K14" t="str">
        <f t="shared" si="22"/>
        <v/>
      </c>
      <c r="L14" t="str">
        <f t="shared" si="23"/>
        <v/>
      </c>
      <c r="M14" t="str">
        <f t="shared" si="24"/>
        <v/>
      </c>
      <c r="N14">
        <f t="shared" si="25"/>
        <v>9</v>
      </c>
      <c r="O14">
        <f t="shared" si="26"/>
        <v>8</v>
      </c>
      <c r="P14">
        <f t="shared" si="27"/>
        <v>0</v>
      </c>
      <c r="Q14">
        <f t="shared" si="28"/>
        <v>15</v>
      </c>
      <c r="R14" t="str">
        <f t="shared" si="29"/>
        <v>立法院第9屆第8會期第15次</v>
      </c>
    </row>
    <row r="15" spans="1:18" x14ac:dyDescent="0.25">
      <c r="A15" t="s">
        <v>2</v>
      </c>
      <c r="B15" t="s">
        <v>2976</v>
      </c>
      <c r="C15" t="s">
        <v>2924</v>
      </c>
      <c r="D15" t="str">
        <f t="shared" si="15"/>
        <v>http://lci.ly.gov.tw/LyLCEW/html/agendarec/02/09/08/14/LCEWC03_090814.htm</v>
      </c>
      <c r="E15" t="str">
        <f t="shared" si="16"/>
        <v>http://lci.ly.gov.tw/LyLCEW/html/agendarec1/02/09/08/14/LCEWC03_090814.htm</v>
      </c>
      <c r="F15" t="str">
        <f t="shared" si="17"/>
        <v/>
      </c>
      <c r="G15" s="1" t="str">
        <f t="shared" si="18"/>
        <v/>
      </c>
      <c r="H15" s="1" t="str">
        <f t="shared" si="19"/>
        <v/>
      </c>
      <c r="I15" s="1" t="str">
        <f t="shared" si="20"/>
        <v/>
      </c>
      <c r="J15" s="1" t="str">
        <f t="shared" si="21"/>
        <v/>
      </c>
      <c r="K15" t="str">
        <f t="shared" si="22"/>
        <v/>
      </c>
      <c r="L15" t="str">
        <f t="shared" si="23"/>
        <v/>
      </c>
      <c r="M15" t="str">
        <f t="shared" si="24"/>
        <v/>
      </c>
      <c r="N15">
        <f t="shared" si="25"/>
        <v>9</v>
      </c>
      <c r="O15">
        <f t="shared" si="26"/>
        <v>8</v>
      </c>
      <c r="P15">
        <f t="shared" si="27"/>
        <v>0</v>
      </c>
      <c r="Q15">
        <f t="shared" si="28"/>
        <v>14</v>
      </c>
      <c r="R15" t="str">
        <f t="shared" si="29"/>
        <v>立法院第9屆第8會期第14次</v>
      </c>
    </row>
    <row r="16" spans="1:18" x14ac:dyDescent="0.25">
      <c r="A16" t="s">
        <v>2</v>
      </c>
      <c r="B16" t="s">
        <v>2977</v>
      </c>
      <c r="C16" t="s">
        <v>2925</v>
      </c>
      <c r="D16" t="str">
        <f t="shared" si="15"/>
        <v>http://lci.ly.gov.tw/LyLCEW/html/agendarec/02/09/08/13/LCEWC03_090813.htm</v>
      </c>
      <c r="E16" t="str">
        <f t="shared" si="16"/>
        <v>http://lci.ly.gov.tw/LyLCEW/html/agendarec1/02/09/08/13/LCEWC03_090813.htm</v>
      </c>
      <c r="F16" t="str">
        <f t="shared" si="17"/>
        <v/>
      </c>
      <c r="G16" s="1" t="str">
        <f t="shared" si="18"/>
        <v/>
      </c>
      <c r="H16" s="1" t="str">
        <f t="shared" si="19"/>
        <v/>
      </c>
      <c r="I16" s="1" t="str">
        <f t="shared" si="20"/>
        <v/>
      </c>
      <c r="J16" s="1" t="str">
        <f t="shared" si="21"/>
        <v/>
      </c>
      <c r="K16" t="str">
        <f t="shared" si="22"/>
        <v/>
      </c>
      <c r="L16" t="str">
        <f t="shared" si="23"/>
        <v/>
      </c>
      <c r="M16" t="str">
        <f t="shared" si="24"/>
        <v/>
      </c>
      <c r="N16">
        <f t="shared" si="25"/>
        <v>9</v>
      </c>
      <c r="O16">
        <f t="shared" si="26"/>
        <v>8</v>
      </c>
      <c r="P16">
        <f t="shared" si="27"/>
        <v>0</v>
      </c>
      <c r="Q16">
        <f t="shared" si="28"/>
        <v>13</v>
      </c>
      <c r="R16" t="str">
        <f t="shared" si="29"/>
        <v>立法院第9屆第8會期第13次</v>
      </c>
    </row>
    <row r="17" spans="1:18" x14ac:dyDescent="0.25">
      <c r="A17" t="s">
        <v>2</v>
      </c>
      <c r="B17" t="s">
        <v>2978</v>
      </c>
      <c r="C17" t="s">
        <v>2926</v>
      </c>
      <c r="D17" t="str">
        <f t="shared" si="15"/>
        <v>http://lci.ly.gov.tw/LyLCEW/html/agendarec/02/09/08/12/LCEWC03_090812.htm</v>
      </c>
      <c r="E17" t="str">
        <f t="shared" si="16"/>
        <v>http://lci.ly.gov.tw/LyLCEW/html/agendarec1/02/09/08/12/LCEWC03_090812.htm</v>
      </c>
      <c r="F17" t="str">
        <f t="shared" si="17"/>
        <v/>
      </c>
      <c r="G17" s="1" t="str">
        <f t="shared" si="18"/>
        <v/>
      </c>
      <c r="H17" s="1" t="str">
        <f t="shared" si="19"/>
        <v/>
      </c>
      <c r="I17" s="1" t="str">
        <f t="shared" si="20"/>
        <v/>
      </c>
      <c r="J17" s="1" t="str">
        <f t="shared" si="21"/>
        <v/>
      </c>
      <c r="K17" t="str">
        <f t="shared" si="22"/>
        <v/>
      </c>
      <c r="L17" t="str">
        <f t="shared" si="23"/>
        <v/>
      </c>
      <c r="M17" t="str">
        <f t="shared" si="24"/>
        <v/>
      </c>
      <c r="N17">
        <f t="shared" si="25"/>
        <v>9</v>
      </c>
      <c r="O17">
        <f t="shared" si="26"/>
        <v>8</v>
      </c>
      <c r="P17">
        <f t="shared" si="27"/>
        <v>0</v>
      </c>
      <c r="Q17">
        <f t="shared" si="28"/>
        <v>12</v>
      </c>
      <c r="R17" t="str">
        <f t="shared" si="29"/>
        <v>立法院第9屆第8會期第12次</v>
      </c>
    </row>
    <row r="18" spans="1:18" x14ac:dyDescent="0.25">
      <c r="A18" t="s">
        <v>2</v>
      </c>
      <c r="B18" t="s">
        <v>2979</v>
      </c>
      <c r="C18" t="s">
        <v>2927</v>
      </c>
      <c r="D18" t="str">
        <f t="shared" si="15"/>
        <v>http://lci.ly.gov.tw/LyLCEW/html/agendarec/02/09/08/11/LCEWC03_090811.htm</v>
      </c>
      <c r="E18" t="str">
        <f t="shared" si="16"/>
        <v>http://lci.ly.gov.tw/LyLCEW/html/agendarec1/02/09/08/11/LCEWC03_090811.htm</v>
      </c>
      <c r="F18" t="str">
        <f t="shared" si="17"/>
        <v/>
      </c>
      <c r="G18" s="1" t="str">
        <f t="shared" si="18"/>
        <v/>
      </c>
      <c r="H18" s="1" t="str">
        <f t="shared" si="19"/>
        <v/>
      </c>
      <c r="I18" s="1" t="str">
        <f t="shared" si="20"/>
        <v/>
      </c>
      <c r="J18" s="1" t="str">
        <f t="shared" si="21"/>
        <v/>
      </c>
      <c r="K18" t="str">
        <f t="shared" si="22"/>
        <v/>
      </c>
      <c r="L18" t="str">
        <f t="shared" si="23"/>
        <v/>
      </c>
      <c r="M18" t="str">
        <f t="shared" si="24"/>
        <v/>
      </c>
      <c r="N18">
        <f t="shared" si="25"/>
        <v>9</v>
      </c>
      <c r="O18">
        <f t="shared" si="26"/>
        <v>8</v>
      </c>
      <c r="P18">
        <f t="shared" si="27"/>
        <v>0</v>
      </c>
      <c r="Q18">
        <f t="shared" si="28"/>
        <v>11</v>
      </c>
      <c r="R18" t="str">
        <f t="shared" si="29"/>
        <v>立法院第9屆第8會期第11次</v>
      </c>
    </row>
    <row r="19" spans="1:18" x14ac:dyDescent="0.25">
      <c r="A19" t="s">
        <v>2</v>
      </c>
      <c r="B19" t="s">
        <v>2980</v>
      </c>
      <c r="C19" t="s">
        <v>2928</v>
      </c>
      <c r="D19" t="str">
        <f t="shared" si="15"/>
        <v>http://lci.ly.gov.tw/LyLCEW/html/agendarec/02/09/08/10/LCEWC03_090810.htm</v>
      </c>
      <c r="E19" t="str">
        <f t="shared" si="16"/>
        <v>http://lci.ly.gov.tw/LyLCEW/html/agendarec1/02/09/08/10/LCEWC03_090810.htm</v>
      </c>
      <c r="F19" t="str">
        <f t="shared" si="17"/>
        <v/>
      </c>
      <c r="G19" s="1" t="str">
        <f t="shared" si="18"/>
        <v/>
      </c>
      <c r="H19" s="1" t="str">
        <f t="shared" si="19"/>
        <v/>
      </c>
      <c r="I19" s="1" t="str">
        <f t="shared" si="20"/>
        <v/>
      </c>
      <c r="J19" s="1" t="str">
        <f t="shared" si="21"/>
        <v/>
      </c>
      <c r="K19" t="str">
        <f t="shared" si="22"/>
        <v/>
      </c>
      <c r="L19" t="str">
        <f t="shared" si="23"/>
        <v/>
      </c>
      <c r="M19" t="str">
        <f t="shared" si="24"/>
        <v/>
      </c>
      <c r="N19">
        <f t="shared" si="25"/>
        <v>9</v>
      </c>
      <c r="O19">
        <f t="shared" si="26"/>
        <v>8</v>
      </c>
      <c r="P19">
        <f t="shared" si="27"/>
        <v>0</v>
      </c>
      <c r="Q19">
        <f t="shared" si="28"/>
        <v>10</v>
      </c>
      <c r="R19" t="str">
        <f t="shared" si="29"/>
        <v>立法院第9屆第8會期第10次</v>
      </c>
    </row>
    <row r="20" spans="1:18" x14ac:dyDescent="0.25">
      <c r="A20" t="s">
        <v>2</v>
      </c>
      <c r="B20" t="s">
        <v>2981</v>
      </c>
      <c r="C20" t="s">
        <v>2929</v>
      </c>
      <c r="D20" t="str">
        <f t="shared" si="15"/>
        <v>http://lci.ly.gov.tw/LyLCEW/html/agendarec/02/09/08/09/LCEWC03_090809.htm</v>
      </c>
      <c r="E20" t="str">
        <f t="shared" si="16"/>
        <v>http://lci.ly.gov.tw/LyLCEW/html/agendarec1/02/09/08/09/LCEWC03_090809.htm</v>
      </c>
      <c r="F20" t="str">
        <f t="shared" si="17"/>
        <v/>
      </c>
      <c r="G20" s="1" t="str">
        <f t="shared" si="18"/>
        <v/>
      </c>
      <c r="H20" s="1" t="str">
        <f t="shared" si="19"/>
        <v/>
      </c>
      <c r="I20" s="1" t="str">
        <f t="shared" si="20"/>
        <v/>
      </c>
      <c r="J20" s="1" t="str">
        <f t="shared" si="21"/>
        <v/>
      </c>
      <c r="K20" t="str">
        <f t="shared" si="22"/>
        <v/>
      </c>
      <c r="L20" t="str">
        <f t="shared" si="23"/>
        <v/>
      </c>
      <c r="M20" t="str">
        <f t="shared" si="24"/>
        <v/>
      </c>
      <c r="N20">
        <f t="shared" si="25"/>
        <v>9</v>
      </c>
      <c r="O20">
        <f t="shared" si="26"/>
        <v>8</v>
      </c>
      <c r="P20">
        <f t="shared" si="27"/>
        <v>0</v>
      </c>
      <c r="Q20">
        <f t="shared" si="28"/>
        <v>9</v>
      </c>
      <c r="R20" t="str">
        <f t="shared" si="29"/>
        <v>立法院第9屆第8會期第9次</v>
      </c>
    </row>
    <row r="21" spans="1:18" x14ac:dyDescent="0.25">
      <c r="A21" t="s">
        <v>2</v>
      </c>
      <c r="B21" t="s">
        <v>2982</v>
      </c>
      <c r="C21" t="s">
        <v>2930</v>
      </c>
      <c r="D21" t="str">
        <f t="shared" si="15"/>
        <v>http://lci.ly.gov.tw/LyLCEW/html/agendarec/02/09/08/08/LCEWC03_090808.htm</v>
      </c>
      <c r="E21" t="str">
        <f t="shared" si="16"/>
        <v>http://lci.ly.gov.tw/LyLCEW/html/agendarec1/02/09/08/08/LCEWC03_090808.htm</v>
      </c>
      <c r="F21" t="str">
        <f t="shared" si="17"/>
        <v/>
      </c>
      <c r="G21" s="1" t="str">
        <f t="shared" si="18"/>
        <v/>
      </c>
      <c r="H21" s="1" t="str">
        <f t="shared" si="19"/>
        <v/>
      </c>
      <c r="I21" s="1" t="str">
        <f t="shared" si="20"/>
        <v/>
      </c>
      <c r="J21" s="1" t="str">
        <f t="shared" si="21"/>
        <v/>
      </c>
      <c r="K21" t="str">
        <f t="shared" si="22"/>
        <v/>
      </c>
      <c r="L21" t="str">
        <f t="shared" si="23"/>
        <v/>
      </c>
      <c r="M21" t="str">
        <f t="shared" si="24"/>
        <v/>
      </c>
      <c r="N21">
        <f t="shared" si="25"/>
        <v>9</v>
      </c>
      <c r="O21">
        <f t="shared" si="26"/>
        <v>8</v>
      </c>
      <c r="P21">
        <f t="shared" si="27"/>
        <v>0</v>
      </c>
      <c r="Q21">
        <f t="shared" si="28"/>
        <v>8</v>
      </c>
      <c r="R21" t="str">
        <f t="shared" si="29"/>
        <v>立法院第9屆第8會期第8次</v>
      </c>
    </row>
    <row r="22" spans="1:18" x14ac:dyDescent="0.25">
      <c r="A22" t="s">
        <v>2</v>
      </c>
      <c r="B22" t="s">
        <v>2983</v>
      </c>
      <c r="C22" t="s">
        <v>2931</v>
      </c>
      <c r="D22" t="str">
        <f t="shared" si="15"/>
        <v>http://lci.ly.gov.tw/LyLCEW/html/agendarec/02/09/08/07/LCEWC03_090807.htm</v>
      </c>
      <c r="E22" t="str">
        <f t="shared" si="16"/>
        <v>http://lci.ly.gov.tw/LyLCEW/html/agendarec1/02/09/08/07/LCEWC03_090807.htm</v>
      </c>
      <c r="F22" t="str">
        <f t="shared" si="17"/>
        <v/>
      </c>
      <c r="G22" s="1" t="str">
        <f t="shared" si="18"/>
        <v/>
      </c>
      <c r="H22" s="1" t="str">
        <f t="shared" si="19"/>
        <v/>
      </c>
      <c r="I22" s="1" t="str">
        <f t="shared" si="20"/>
        <v/>
      </c>
      <c r="J22" s="1" t="str">
        <f t="shared" si="21"/>
        <v/>
      </c>
      <c r="K22" t="str">
        <f t="shared" si="22"/>
        <v/>
      </c>
      <c r="L22" t="str">
        <f t="shared" si="23"/>
        <v/>
      </c>
      <c r="M22" t="str">
        <f t="shared" si="24"/>
        <v/>
      </c>
      <c r="N22">
        <f t="shared" si="25"/>
        <v>9</v>
      </c>
      <c r="O22">
        <f t="shared" si="26"/>
        <v>8</v>
      </c>
      <c r="P22">
        <f t="shared" si="27"/>
        <v>0</v>
      </c>
      <c r="Q22">
        <f t="shared" si="28"/>
        <v>7</v>
      </c>
      <c r="R22" t="str">
        <f t="shared" si="29"/>
        <v>立法院第9屆第8會期第7次</v>
      </c>
    </row>
    <row r="23" spans="1:18" x14ac:dyDescent="0.25">
      <c r="A23" t="s">
        <v>2</v>
      </c>
      <c r="B23" t="s">
        <v>2984</v>
      </c>
      <c r="C23" t="s">
        <v>2932</v>
      </c>
      <c r="D23" t="str">
        <f t="shared" si="15"/>
        <v>http://lci.ly.gov.tw/LyLCEW/html/agendarec/02/09/08/06/LCEWC03_090806.htm</v>
      </c>
      <c r="E23" t="str">
        <f t="shared" si="16"/>
        <v>http://lci.ly.gov.tw/LyLCEW/html/agendarec1/02/09/08/06/LCEWC03_090806.htm</v>
      </c>
      <c r="F23" t="str">
        <f t="shared" si="17"/>
        <v/>
      </c>
      <c r="G23" s="1" t="str">
        <f t="shared" si="18"/>
        <v/>
      </c>
      <c r="H23" s="1" t="str">
        <f t="shared" si="19"/>
        <v/>
      </c>
      <c r="I23" s="1" t="str">
        <f t="shared" si="20"/>
        <v/>
      </c>
      <c r="J23" s="1" t="str">
        <f t="shared" si="21"/>
        <v/>
      </c>
      <c r="K23" t="str">
        <f t="shared" si="22"/>
        <v/>
      </c>
      <c r="L23" t="str">
        <f t="shared" si="23"/>
        <v/>
      </c>
      <c r="M23" t="str">
        <f t="shared" si="24"/>
        <v/>
      </c>
      <c r="N23">
        <f t="shared" si="25"/>
        <v>9</v>
      </c>
      <c r="O23">
        <f t="shared" si="26"/>
        <v>8</v>
      </c>
      <c r="P23">
        <f t="shared" si="27"/>
        <v>0</v>
      </c>
      <c r="Q23">
        <f t="shared" si="28"/>
        <v>6</v>
      </c>
      <c r="R23" t="str">
        <f t="shared" si="29"/>
        <v>立法院第9屆第8會期第6次</v>
      </c>
    </row>
    <row r="24" spans="1:18" x14ac:dyDescent="0.25">
      <c r="A24" t="s">
        <v>2</v>
      </c>
      <c r="B24" t="s">
        <v>2985</v>
      </c>
      <c r="C24" t="s">
        <v>2933</v>
      </c>
      <c r="D24" t="str">
        <f t="shared" si="15"/>
        <v>http://lci.ly.gov.tw/LyLCEW/html/agendarec/02/09/08/05/LCEWC03_090805.htm</v>
      </c>
      <c r="E24" t="str">
        <f t="shared" si="16"/>
        <v>http://lci.ly.gov.tw/LyLCEW/html/agendarec1/02/09/08/05/LCEWC03_090805.htm</v>
      </c>
      <c r="F24" t="str">
        <f t="shared" si="17"/>
        <v/>
      </c>
      <c r="G24" s="1" t="str">
        <f t="shared" si="18"/>
        <v/>
      </c>
      <c r="H24" s="1" t="str">
        <f t="shared" si="19"/>
        <v/>
      </c>
      <c r="I24" s="1" t="str">
        <f t="shared" si="20"/>
        <v/>
      </c>
      <c r="J24" s="1" t="str">
        <f t="shared" si="21"/>
        <v/>
      </c>
      <c r="K24" t="str">
        <f t="shared" si="22"/>
        <v/>
      </c>
      <c r="L24" t="str">
        <f t="shared" si="23"/>
        <v/>
      </c>
      <c r="M24" t="str">
        <f t="shared" si="24"/>
        <v/>
      </c>
      <c r="N24">
        <f t="shared" si="25"/>
        <v>9</v>
      </c>
      <c r="O24">
        <f t="shared" si="26"/>
        <v>8</v>
      </c>
      <c r="P24">
        <f t="shared" si="27"/>
        <v>0</v>
      </c>
      <c r="Q24">
        <f t="shared" si="28"/>
        <v>5</v>
      </c>
      <c r="R24" t="str">
        <f t="shared" si="29"/>
        <v>立法院第9屆第8會期第5次</v>
      </c>
    </row>
    <row r="25" spans="1:18" x14ac:dyDescent="0.25">
      <c r="A25" t="s">
        <v>2</v>
      </c>
      <c r="B25" t="s">
        <v>2986</v>
      </c>
      <c r="C25" t="s">
        <v>2934</v>
      </c>
      <c r="D25" t="str">
        <f t="shared" si="15"/>
        <v>http://lci.ly.gov.tw/LyLCEW/html/agendarec/02/09/08/04/LCEWC03_090804.htm</v>
      </c>
      <c r="E25" t="str">
        <f t="shared" si="16"/>
        <v>http://lci.ly.gov.tw/LyLCEW/html/agendarec1/02/09/08/04/LCEWC03_090804.htm</v>
      </c>
      <c r="F25" t="str">
        <f t="shared" si="17"/>
        <v/>
      </c>
      <c r="G25" s="1" t="str">
        <f t="shared" si="18"/>
        <v/>
      </c>
      <c r="H25" s="1" t="str">
        <f t="shared" si="19"/>
        <v/>
      </c>
      <c r="I25" s="1" t="str">
        <f t="shared" si="20"/>
        <v/>
      </c>
      <c r="J25" s="1" t="str">
        <f t="shared" si="21"/>
        <v/>
      </c>
      <c r="K25" t="str">
        <f t="shared" si="22"/>
        <v/>
      </c>
      <c r="L25" t="str">
        <f t="shared" si="23"/>
        <v/>
      </c>
      <c r="M25" t="str">
        <f t="shared" si="24"/>
        <v/>
      </c>
      <c r="N25">
        <f t="shared" si="25"/>
        <v>9</v>
      </c>
      <c r="O25">
        <f t="shared" si="26"/>
        <v>8</v>
      </c>
      <c r="P25">
        <f t="shared" si="27"/>
        <v>0</v>
      </c>
      <c r="Q25">
        <f t="shared" si="28"/>
        <v>4</v>
      </c>
      <c r="R25" t="str">
        <f t="shared" si="29"/>
        <v>立法院第9屆第8會期第4次</v>
      </c>
    </row>
    <row r="26" spans="1:18" x14ac:dyDescent="0.25">
      <c r="A26" t="s">
        <v>2</v>
      </c>
      <c r="B26" t="s">
        <v>2987</v>
      </c>
      <c r="C26" t="s">
        <v>2935</v>
      </c>
      <c r="D26" t="str">
        <f t="shared" si="15"/>
        <v>http://lci.ly.gov.tw/LyLCEW/html/agendarec/02/09/08/03/LCEWC03_090803.htm</v>
      </c>
      <c r="E26" t="str">
        <f t="shared" si="16"/>
        <v>http://lci.ly.gov.tw/LyLCEW/html/agendarec1/02/09/08/03/LCEWC03_090803.htm</v>
      </c>
      <c r="F26" t="str">
        <f t="shared" si="17"/>
        <v/>
      </c>
      <c r="G26" s="1" t="str">
        <f t="shared" si="18"/>
        <v/>
      </c>
      <c r="H26" s="1" t="str">
        <f t="shared" si="19"/>
        <v/>
      </c>
      <c r="I26" s="1" t="str">
        <f t="shared" si="20"/>
        <v/>
      </c>
      <c r="J26" s="1" t="str">
        <f t="shared" si="21"/>
        <v/>
      </c>
      <c r="K26" t="str">
        <f t="shared" si="22"/>
        <v/>
      </c>
      <c r="L26" t="str">
        <f t="shared" si="23"/>
        <v/>
      </c>
      <c r="M26" t="str">
        <f t="shared" si="24"/>
        <v/>
      </c>
      <c r="N26">
        <f t="shared" si="25"/>
        <v>9</v>
      </c>
      <c r="O26">
        <f t="shared" si="26"/>
        <v>8</v>
      </c>
      <c r="P26">
        <f t="shared" si="27"/>
        <v>0</v>
      </c>
      <c r="Q26">
        <f t="shared" si="28"/>
        <v>3</v>
      </c>
      <c r="R26" t="str">
        <f t="shared" si="29"/>
        <v>立法院第9屆第8會期第3次</v>
      </c>
    </row>
    <row r="27" spans="1:18" x14ac:dyDescent="0.25">
      <c r="A27" t="s">
        <v>341</v>
      </c>
      <c r="B27" t="s">
        <v>2974</v>
      </c>
      <c r="C27" t="s">
        <v>2936</v>
      </c>
      <c r="D27" t="str">
        <f t="shared" si="15"/>
        <v/>
      </c>
      <c r="E27" t="str">
        <f t="shared" si="16"/>
        <v/>
      </c>
      <c r="F27" t="str">
        <f t="shared" si="17"/>
        <v/>
      </c>
      <c r="G27" s="1" t="str">
        <f t="shared" si="18"/>
        <v/>
      </c>
      <c r="H27" s="1" t="str">
        <f t="shared" si="19"/>
        <v/>
      </c>
      <c r="I27" s="1" t="str">
        <f t="shared" si="20"/>
        <v/>
      </c>
      <c r="J27" s="1" t="str">
        <f t="shared" si="21"/>
        <v/>
      </c>
      <c r="K27" t="str">
        <f t="shared" si="22"/>
        <v/>
      </c>
      <c r="L27" t="str">
        <f t="shared" si="23"/>
        <v>https://lci.ly.gov.tw/LyLCEW/html/agendarec1/01/09/08/01/LCEWC03_090801.htm</v>
      </c>
      <c r="M27" t="str">
        <f t="shared" si="24"/>
        <v/>
      </c>
      <c r="N27">
        <f t="shared" si="25"/>
        <v>9</v>
      </c>
      <c r="O27">
        <f t="shared" si="26"/>
        <v>8</v>
      </c>
      <c r="P27">
        <f t="shared" si="27"/>
        <v>0</v>
      </c>
      <c r="Q27">
        <f t="shared" si="28"/>
        <v>1</v>
      </c>
      <c r="R27" t="str">
        <f t="shared" si="29"/>
        <v>立法院第9屆第8會期第1次</v>
      </c>
    </row>
    <row r="28" spans="1:18" x14ac:dyDescent="0.25">
      <c r="A28" t="s">
        <v>2</v>
      </c>
      <c r="B28" t="s">
        <v>2988</v>
      </c>
      <c r="C28" t="s">
        <v>2937</v>
      </c>
      <c r="D28" t="str">
        <f t="shared" si="15"/>
        <v>http://lci.ly.gov.tw/LyLCEW/html/agendarec/02/09/08/02/LCEWC03_090802.htm</v>
      </c>
      <c r="E28" t="str">
        <f t="shared" si="16"/>
        <v>http://lci.ly.gov.tw/LyLCEW/html/agendarec1/02/09/08/02/LCEWC03_090802.htm</v>
      </c>
      <c r="F28" t="str">
        <f t="shared" si="17"/>
        <v/>
      </c>
      <c r="G28" s="1" t="str">
        <f t="shared" si="18"/>
        <v/>
      </c>
      <c r="H28" s="1" t="str">
        <f t="shared" si="19"/>
        <v/>
      </c>
      <c r="I28" s="1" t="str">
        <f t="shared" si="20"/>
        <v/>
      </c>
      <c r="J28" s="1" t="str">
        <f t="shared" si="21"/>
        <v/>
      </c>
      <c r="K28" t="str">
        <f t="shared" si="22"/>
        <v/>
      </c>
      <c r="L28" t="str">
        <f t="shared" si="23"/>
        <v/>
      </c>
      <c r="M28" t="str">
        <f t="shared" si="24"/>
        <v/>
      </c>
      <c r="N28">
        <f t="shared" si="25"/>
        <v>9</v>
      </c>
      <c r="O28">
        <f t="shared" si="26"/>
        <v>8</v>
      </c>
      <c r="P28">
        <f t="shared" si="27"/>
        <v>0</v>
      </c>
      <c r="Q28">
        <f t="shared" si="28"/>
        <v>2</v>
      </c>
      <c r="R28" t="str">
        <f t="shared" si="29"/>
        <v>立法院第9屆第8會期第2次</v>
      </c>
    </row>
    <row r="29" spans="1:18" x14ac:dyDescent="0.25">
      <c r="A29" t="s">
        <v>2</v>
      </c>
      <c r="B29" t="s">
        <v>2974</v>
      </c>
      <c r="C29" t="s">
        <v>2938</v>
      </c>
      <c r="D29" t="str">
        <f t="shared" si="15"/>
        <v>http://lci.ly.gov.tw/LyLCEW/html/agendarec/02/09/08/01/LCEWC03_090801.htm</v>
      </c>
      <c r="E29" t="str">
        <f t="shared" si="16"/>
        <v>http://lci.ly.gov.tw/LyLCEW/html/agendarec1/02/09/08/01/LCEWC03_090801.htm</v>
      </c>
      <c r="F29" t="str">
        <f t="shared" si="17"/>
        <v/>
      </c>
      <c r="G29" s="1" t="str">
        <f t="shared" si="18"/>
        <v/>
      </c>
      <c r="H29" s="1" t="str">
        <f t="shared" si="19"/>
        <v/>
      </c>
      <c r="I29" s="1" t="str">
        <f t="shared" si="20"/>
        <v/>
      </c>
      <c r="J29" s="1" t="str">
        <f t="shared" si="21"/>
        <v/>
      </c>
      <c r="K29" t="str">
        <f t="shared" si="22"/>
        <v/>
      </c>
      <c r="L29" t="str">
        <f t="shared" si="23"/>
        <v/>
      </c>
      <c r="M29" t="str">
        <f t="shared" si="24"/>
        <v/>
      </c>
      <c r="N29">
        <f t="shared" si="25"/>
        <v>9</v>
      </c>
      <c r="O29">
        <f t="shared" si="26"/>
        <v>8</v>
      </c>
      <c r="P29">
        <f t="shared" si="27"/>
        <v>0</v>
      </c>
      <c r="Q29">
        <f t="shared" si="28"/>
        <v>1</v>
      </c>
      <c r="R29" t="str">
        <f t="shared" si="29"/>
        <v>立法院第9屆第8會期第1次</v>
      </c>
    </row>
    <row r="30" spans="1:18" x14ac:dyDescent="0.25">
      <c r="A30" t="s">
        <v>0</v>
      </c>
      <c r="B30" t="s">
        <v>2961</v>
      </c>
      <c r="C30" t="s">
        <v>2939</v>
      </c>
      <c r="D30" t="str">
        <f t="shared" si="15"/>
        <v/>
      </c>
      <c r="E30" t="str">
        <f t="shared" si="16"/>
        <v/>
      </c>
      <c r="F30" t="str">
        <f t="shared" si="17"/>
        <v>http://lci.ly.gov.tw/LyLCEW/html/agendarec1/03/09/07/01/03/LCEWC03_09070103.htm</v>
      </c>
      <c r="G30" s="1" t="str">
        <f t="shared" si="18"/>
        <v>https://lci.ly.gov.tw/LyLCEW/html/agendarec/03/09/07/01/LCEWC03_090701.htm</v>
      </c>
      <c r="H30" s="1" t="str">
        <f t="shared" si="19"/>
        <v>https://lci.ly.gov.tw/LyLCEW/html/agendarec1/03/09/07/01/LCEWC03_090701.htm</v>
      </c>
      <c r="I30" s="1" t="str">
        <f t="shared" si="20"/>
        <v>https://lci.ly.gov.tw/LyLCEW/html/agendarec1/03/09/07/01/03/LCEWC03_090703.htm</v>
      </c>
      <c r="J30" s="1" t="str">
        <f t="shared" si="21"/>
        <v>http://lci.ly.gov.tw/LyLCEW/html/agendarec1/03/09/07/01/03/LCEWC03_09070103.htm</v>
      </c>
      <c r="K30" t="str">
        <f t="shared" si="22"/>
        <v/>
      </c>
      <c r="L30" t="str">
        <f t="shared" si="23"/>
        <v/>
      </c>
      <c r="M30" t="str">
        <f t="shared" si="24"/>
        <v/>
      </c>
      <c r="N30">
        <f t="shared" si="25"/>
        <v>9</v>
      </c>
      <c r="O30">
        <f t="shared" si="26"/>
        <v>7</v>
      </c>
      <c r="P30">
        <f t="shared" si="27"/>
        <v>1</v>
      </c>
      <c r="Q30">
        <f t="shared" si="28"/>
        <v>3</v>
      </c>
      <c r="R30" t="str">
        <f t="shared" si="29"/>
        <v>立法院第9屆第7會期第3次</v>
      </c>
    </row>
    <row r="31" spans="1:18" x14ac:dyDescent="0.25">
      <c r="A31" t="s">
        <v>538</v>
      </c>
      <c r="B31" t="s">
        <v>2962</v>
      </c>
      <c r="C31" t="s">
        <v>2940</v>
      </c>
      <c r="D31" t="str">
        <f t="shared" si="15"/>
        <v/>
      </c>
      <c r="E31" t="str">
        <f t="shared" si="16"/>
        <v/>
      </c>
      <c r="F31" t="str">
        <f t="shared" si="17"/>
        <v/>
      </c>
      <c r="G31" s="1" t="str">
        <f t="shared" si="18"/>
        <v/>
      </c>
      <c r="H31" s="1" t="str">
        <f t="shared" si="19"/>
        <v/>
      </c>
      <c r="I31" s="1" t="str">
        <f t="shared" si="20"/>
        <v/>
      </c>
      <c r="J31" s="1" t="str">
        <f t="shared" si="21"/>
        <v/>
      </c>
      <c r="K31" t="str">
        <f t="shared" si="22"/>
        <v/>
      </c>
      <c r="L31" t="str">
        <f t="shared" si="23"/>
        <v/>
      </c>
      <c r="M31" t="str">
        <f t="shared" si="24"/>
        <v>https://lci.ly.gov.tw/LyLCEW/html/agendarec1/05/09/07/01/01/LCEWC03_09070101.htm</v>
      </c>
      <c r="N31">
        <f t="shared" si="25"/>
        <v>9</v>
      </c>
      <c r="O31">
        <f t="shared" si="26"/>
        <v>7</v>
      </c>
      <c r="P31">
        <f t="shared" si="27"/>
        <v>0</v>
      </c>
      <c r="Q31">
        <f t="shared" si="28"/>
        <v>1</v>
      </c>
      <c r="R31" t="str">
        <f t="shared" si="29"/>
        <v>立法院第9屆第7會期第1次</v>
      </c>
    </row>
    <row r="32" spans="1:18" x14ac:dyDescent="0.25">
      <c r="A32" t="s">
        <v>0</v>
      </c>
      <c r="B32" t="s">
        <v>2963</v>
      </c>
      <c r="C32" t="s">
        <v>2941</v>
      </c>
      <c r="D32" t="str">
        <f t="shared" si="15"/>
        <v/>
      </c>
      <c r="E32" t="str">
        <f t="shared" si="16"/>
        <v/>
      </c>
      <c r="F32" t="str">
        <f t="shared" si="17"/>
        <v>http://lci.ly.gov.tw/LyLCEW/html/agendarec1/03/09/07/01/02/LCEWC03_09070102.htm</v>
      </c>
      <c r="G32" s="1" t="str">
        <f t="shared" si="18"/>
        <v>https://lci.ly.gov.tw/LyLCEW/html/agendarec/03/09/07/01/LCEWC03_090701.htm</v>
      </c>
      <c r="H32" s="1" t="str">
        <f t="shared" si="19"/>
        <v>https://lci.ly.gov.tw/LyLCEW/html/agendarec1/03/09/07/01/LCEWC03_090701.htm</v>
      </c>
      <c r="I32" s="1" t="str">
        <f t="shared" si="20"/>
        <v>https://lci.ly.gov.tw/LyLCEW/html/agendarec1/03/09/07/01/02/LCEWC03_090702.htm</v>
      </c>
      <c r="J32" s="1" t="str">
        <f t="shared" si="21"/>
        <v>http://lci.ly.gov.tw/LyLCEW/html/agendarec1/03/09/07/01/02/LCEWC03_09070102.htm</v>
      </c>
      <c r="K32" t="str">
        <f t="shared" si="22"/>
        <v/>
      </c>
      <c r="L32" t="str">
        <f t="shared" si="23"/>
        <v/>
      </c>
      <c r="M32" t="str">
        <f t="shared" si="24"/>
        <v/>
      </c>
      <c r="N32">
        <f t="shared" si="25"/>
        <v>9</v>
      </c>
      <c r="O32">
        <f t="shared" si="26"/>
        <v>7</v>
      </c>
      <c r="P32">
        <f t="shared" si="27"/>
        <v>1</v>
      </c>
      <c r="Q32">
        <f t="shared" si="28"/>
        <v>2</v>
      </c>
      <c r="R32" t="str">
        <f t="shared" si="29"/>
        <v>立法院第9屆第7會期第2次</v>
      </c>
    </row>
    <row r="33" spans="1:18" x14ac:dyDescent="0.25">
      <c r="A33" t="s">
        <v>294</v>
      </c>
      <c r="B33" t="s">
        <v>2989</v>
      </c>
      <c r="C33" t="s">
        <v>2942</v>
      </c>
      <c r="D33" t="str">
        <f t="shared" si="15"/>
        <v/>
      </c>
      <c r="E33" t="str">
        <f t="shared" si="16"/>
        <v/>
      </c>
      <c r="F33" t="str">
        <f t="shared" si="17"/>
        <v/>
      </c>
      <c r="G33" s="1" t="str">
        <f t="shared" si="18"/>
        <v/>
      </c>
      <c r="H33" s="1" t="str">
        <f t="shared" si="19"/>
        <v/>
      </c>
      <c r="I33" s="1" t="str">
        <f t="shared" si="20"/>
        <v/>
      </c>
      <c r="J33" s="1" t="str">
        <f t="shared" si="21"/>
        <v/>
      </c>
      <c r="K33" t="str">
        <f t="shared" si="22"/>
        <v>https://lci.ly.gov.tw/LyLCEW/html/agendarec1/04/09/07/01/LCEWC03_090701.htm</v>
      </c>
      <c r="L33" t="str">
        <f t="shared" si="23"/>
        <v/>
      </c>
      <c r="M33" t="str">
        <f t="shared" si="24"/>
        <v/>
      </c>
      <c r="N33">
        <f t="shared" si="25"/>
        <v>9</v>
      </c>
      <c r="O33">
        <f t="shared" si="26"/>
        <v>7</v>
      </c>
      <c r="P33">
        <f t="shared" si="27"/>
        <v>0</v>
      </c>
      <c r="Q33">
        <f t="shared" si="28"/>
        <v>1</v>
      </c>
      <c r="R33" t="str">
        <f t="shared" si="29"/>
        <v>立法院第9屆第7會期第1次</v>
      </c>
    </row>
    <row r="34" spans="1:18" x14ac:dyDescent="0.25">
      <c r="A34" t="s">
        <v>0</v>
      </c>
      <c r="B34" t="s">
        <v>2964</v>
      </c>
      <c r="C34" t="s">
        <v>2943</v>
      </c>
      <c r="D34" t="str">
        <f t="shared" si="15"/>
        <v/>
      </c>
      <c r="E34" t="str">
        <f t="shared" si="16"/>
        <v/>
      </c>
      <c r="F34" t="str">
        <f t="shared" si="17"/>
        <v>http://lci.ly.gov.tw/LyLCEW/html/agendarec1/03/09/07/01/01/LCEWC03_09070101.htm</v>
      </c>
      <c r="G34" s="1" t="str">
        <f t="shared" si="18"/>
        <v>https://lci.ly.gov.tw/LyLCEW/html/agendarec/03/09/07/01/LCEWC03_090701.htm</v>
      </c>
      <c r="H34" s="1" t="str">
        <f t="shared" si="19"/>
        <v>https://lci.ly.gov.tw/LyLCEW/html/agendarec1/03/09/07/01/LCEWC03_090701.htm</v>
      </c>
      <c r="I34" s="1" t="str">
        <f t="shared" si="20"/>
        <v>https://lci.ly.gov.tw/LyLCEW/html/agendarec1/03/09/07/01/01/LCEWC03_090701.htm</v>
      </c>
      <c r="J34" s="1" t="str">
        <f t="shared" si="21"/>
        <v>http://lci.ly.gov.tw/LyLCEW/html/agendarec1/03/09/07/01/01/LCEWC03_09070101.htm</v>
      </c>
      <c r="K34" t="str">
        <f t="shared" si="22"/>
        <v/>
      </c>
      <c r="L34" t="str">
        <f t="shared" si="23"/>
        <v/>
      </c>
      <c r="M34" t="str">
        <f t="shared" si="24"/>
        <v/>
      </c>
      <c r="N34">
        <f t="shared" si="25"/>
        <v>9</v>
      </c>
      <c r="O34">
        <f t="shared" si="26"/>
        <v>7</v>
      </c>
      <c r="P34">
        <f t="shared" si="27"/>
        <v>1</v>
      </c>
      <c r="Q34">
        <f t="shared" si="28"/>
        <v>1</v>
      </c>
      <c r="R34" t="str">
        <f t="shared" si="29"/>
        <v>立法院第9屆第7會期第1次</v>
      </c>
    </row>
    <row r="35" spans="1:18" x14ac:dyDescent="0.25">
      <c r="A35" t="s">
        <v>2</v>
      </c>
      <c r="B35" t="s">
        <v>2990</v>
      </c>
      <c r="C35" t="s">
        <v>2944</v>
      </c>
      <c r="D35" t="str">
        <f t="shared" si="15"/>
        <v>http://lci.ly.gov.tw/LyLCEW/html/agendarec/02/09/07/16/LCEWC03_090716.htm</v>
      </c>
      <c r="E35" t="str">
        <f t="shared" si="16"/>
        <v>http://lci.ly.gov.tw/LyLCEW/html/agendarec1/02/09/07/16/LCEWC03_090716.htm</v>
      </c>
      <c r="F35" t="str">
        <f t="shared" si="17"/>
        <v/>
      </c>
      <c r="G35" s="1" t="str">
        <f t="shared" si="18"/>
        <v/>
      </c>
      <c r="H35" s="1" t="str">
        <f t="shared" si="19"/>
        <v/>
      </c>
      <c r="I35" s="1" t="str">
        <f t="shared" si="20"/>
        <v/>
      </c>
      <c r="J35" s="1" t="str">
        <f t="shared" si="21"/>
        <v/>
      </c>
      <c r="K35" t="str">
        <f t="shared" si="22"/>
        <v/>
      </c>
      <c r="L35" t="str">
        <f t="shared" si="23"/>
        <v/>
      </c>
      <c r="M35" t="str">
        <f t="shared" si="24"/>
        <v/>
      </c>
      <c r="N35">
        <f t="shared" si="25"/>
        <v>9</v>
      </c>
      <c r="O35">
        <f t="shared" si="26"/>
        <v>7</v>
      </c>
      <c r="P35">
        <f t="shared" si="27"/>
        <v>0</v>
      </c>
      <c r="Q35">
        <f t="shared" si="28"/>
        <v>16</v>
      </c>
      <c r="R35" t="str">
        <f t="shared" si="29"/>
        <v>立法院第9屆第7會期第16次</v>
      </c>
    </row>
    <row r="36" spans="1:18" x14ac:dyDescent="0.25">
      <c r="A36" t="s">
        <v>2</v>
      </c>
      <c r="B36" t="s">
        <v>2991</v>
      </c>
      <c r="C36" t="s">
        <v>2945</v>
      </c>
      <c r="D36" t="str">
        <f t="shared" si="15"/>
        <v>http://lci.ly.gov.tw/LyLCEW/html/agendarec/02/09/07/15/LCEWC03_090715.htm</v>
      </c>
      <c r="E36" t="str">
        <f t="shared" si="16"/>
        <v>http://lci.ly.gov.tw/LyLCEW/html/agendarec1/02/09/07/15/LCEWC03_090715.htm</v>
      </c>
      <c r="F36" t="str">
        <f t="shared" si="17"/>
        <v/>
      </c>
      <c r="G36" s="1" t="str">
        <f t="shared" si="18"/>
        <v/>
      </c>
      <c r="H36" s="1" t="str">
        <f t="shared" si="19"/>
        <v/>
      </c>
      <c r="I36" s="1" t="str">
        <f t="shared" si="20"/>
        <v/>
      </c>
      <c r="J36" s="1" t="str">
        <f t="shared" si="21"/>
        <v/>
      </c>
      <c r="K36" t="str">
        <f t="shared" si="22"/>
        <v/>
      </c>
      <c r="L36" t="str">
        <f t="shared" si="23"/>
        <v/>
      </c>
      <c r="M36" t="str">
        <f t="shared" si="24"/>
        <v/>
      </c>
      <c r="N36">
        <f t="shared" si="25"/>
        <v>9</v>
      </c>
      <c r="O36">
        <f t="shared" si="26"/>
        <v>7</v>
      </c>
      <c r="P36">
        <f t="shared" si="27"/>
        <v>0</v>
      </c>
      <c r="Q36">
        <f t="shared" si="28"/>
        <v>15</v>
      </c>
      <c r="R36" t="str">
        <f t="shared" si="29"/>
        <v>立法院第9屆第7會期第15次</v>
      </c>
    </row>
    <row r="37" spans="1:18" x14ac:dyDescent="0.25">
      <c r="A37" t="s">
        <v>2</v>
      </c>
      <c r="B37" t="s">
        <v>2992</v>
      </c>
      <c r="C37" t="s">
        <v>2946</v>
      </c>
      <c r="D37" t="str">
        <f t="shared" si="15"/>
        <v>http://lci.ly.gov.tw/LyLCEW/html/agendarec/02/09/07/14/LCEWC03_090714.htm</v>
      </c>
      <c r="E37" t="str">
        <f t="shared" si="16"/>
        <v>http://lci.ly.gov.tw/LyLCEW/html/agendarec1/02/09/07/14/LCEWC03_090714.htm</v>
      </c>
      <c r="F37" t="str">
        <f t="shared" si="17"/>
        <v/>
      </c>
      <c r="G37" s="1" t="str">
        <f t="shared" si="18"/>
        <v/>
      </c>
      <c r="H37" s="1" t="str">
        <f t="shared" si="19"/>
        <v/>
      </c>
      <c r="I37" s="1" t="str">
        <f t="shared" si="20"/>
        <v/>
      </c>
      <c r="J37" s="1" t="str">
        <f t="shared" si="21"/>
        <v/>
      </c>
      <c r="K37" t="str">
        <f t="shared" si="22"/>
        <v/>
      </c>
      <c r="L37" t="str">
        <f t="shared" si="23"/>
        <v/>
      </c>
      <c r="M37" t="str">
        <f t="shared" si="24"/>
        <v/>
      </c>
      <c r="N37">
        <f t="shared" si="25"/>
        <v>9</v>
      </c>
      <c r="O37">
        <f t="shared" si="26"/>
        <v>7</v>
      </c>
      <c r="P37">
        <f t="shared" si="27"/>
        <v>0</v>
      </c>
      <c r="Q37">
        <f t="shared" si="28"/>
        <v>14</v>
      </c>
      <c r="R37" t="str">
        <f t="shared" si="29"/>
        <v>立法院第9屆第7會期第14次</v>
      </c>
    </row>
    <row r="38" spans="1:18" x14ac:dyDescent="0.25">
      <c r="A38" t="s">
        <v>2</v>
      </c>
      <c r="B38" t="s">
        <v>2993</v>
      </c>
      <c r="C38" t="s">
        <v>2947</v>
      </c>
      <c r="D38" t="str">
        <f t="shared" si="15"/>
        <v>http://lci.ly.gov.tw/LyLCEW/html/agendarec/02/09/07/13/LCEWC03_090713.htm</v>
      </c>
      <c r="E38" t="str">
        <f t="shared" si="16"/>
        <v>http://lci.ly.gov.tw/LyLCEW/html/agendarec1/02/09/07/13/LCEWC03_090713.htm</v>
      </c>
      <c r="F38" t="str">
        <f t="shared" si="17"/>
        <v/>
      </c>
      <c r="G38" s="1" t="str">
        <f t="shared" si="18"/>
        <v/>
      </c>
      <c r="H38" s="1" t="str">
        <f t="shared" si="19"/>
        <v/>
      </c>
      <c r="I38" s="1" t="str">
        <f t="shared" si="20"/>
        <v/>
      </c>
      <c r="J38" s="1" t="str">
        <f t="shared" si="21"/>
        <v/>
      </c>
      <c r="K38" t="str">
        <f t="shared" si="22"/>
        <v/>
      </c>
      <c r="L38" t="str">
        <f t="shared" si="23"/>
        <v/>
      </c>
      <c r="M38" t="str">
        <f t="shared" si="24"/>
        <v/>
      </c>
      <c r="N38">
        <f t="shared" si="25"/>
        <v>9</v>
      </c>
      <c r="O38">
        <f t="shared" si="26"/>
        <v>7</v>
      </c>
      <c r="P38">
        <f t="shared" si="27"/>
        <v>0</v>
      </c>
      <c r="Q38">
        <f t="shared" si="28"/>
        <v>13</v>
      </c>
      <c r="R38" t="str">
        <f t="shared" si="29"/>
        <v>立法院第9屆第7會期第13次</v>
      </c>
    </row>
    <row r="39" spans="1:18" x14ac:dyDescent="0.25">
      <c r="A39" t="s">
        <v>2</v>
      </c>
      <c r="B39" t="s">
        <v>2994</v>
      </c>
      <c r="C39" t="s">
        <v>2948</v>
      </c>
      <c r="D39" t="str">
        <f t="shared" si="15"/>
        <v>http://lci.ly.gov.tw/LyLCEW/html/agendarec/02/09/07/12/LCEWC03_090712.htm</v>
      </c>
      <c r="E39" t="str">
        <f t="shared" si="16"/>
        <v>http://lci.ly.gov.tw/LyLCEW/html/agendarec1/02/09/07/12/LCEWC03_090712.htm</v>
      </c>
      <c r="F39" t="str">
        <f t="shared" si="17"/>
        <v/>
      </c>
      <c r="G39" s="1" t="str">
        <f t="shared" si="18"/>
        <v/>
      </c>
      <c r="H39" s="1" t="str">
        <f t="shared" si="19"/>
        <v/>
      </c>
      <c r="I39" s="1" t="str">
        <f t="shared" si="20"/>
        <v/>
      </c>
      <c r="J39" s="1" t="str">
        <f t="shared" si="21"/>
        <v/>
      </c>
      <c r="K39" t="str">
        <f t="shared" si="22"/>
        <v/>
      </c>
      <c r="L39" t="str">
        <f t="shared" si="23"/>
        <v/>
      </c>
      <c r="M39" t="str">
        <f t="shared" si="24"/>
        <v/>
      </c>
      <c r="N39">
        <f t="shared" si="25"/>
        <v>9</v>
      </c>
      <c r="O39">
        <f t="shared" si="26"/>
        <v>7</v>
      </c>
      <c r="P39">
        <f t="shared" si="27"/>
        <v>0</v>
      </c>
      <c r="Q39">
        <f t="shared" si="28"/>
        <v>12</v>
      </c>
      <c r="R39" t="str">
        <f t="shared" si="29"/>
        <v>立法院第9屆第7會期第12次</v>
      </c>
    </row>
    <row r="40" spans="1:18" x14ac:dyDescent="0.25">
      <c r="A40" t="s">
        <v>2</v>
      </c>
      <c r="B40" t="s">
        <v>2995</v>
      </c>
      <c r="C40" t="s">
        <v>2949</v>
      </c>
      <c r="D40" t="str">
        <f t="shared" si="15"/>
        <v>http://lci.ly.gov.tw/LyLCEW/html/agendarec/02/09/07/11/LCEWC03_090711.htm</v>
      </c>
      <c r="E40" t="str">
        <f t="shared" si="16"/>
        <v>http://lci.ly.gov.tw/LyLCEW/html/agendarec1/02/09/07/11/LCEWC03_090711.htm</v>
      </c>
      <c r="F40" t="str">
        <f t="shared" si="17"/>
        <v/>
      </c>
      <c r="G40" s="1" t="str">
        <f t="shared" si="18"/>
        <v/>
      </c>
      <c r="H40" s="1" t="str">
        <f t="shared" si="19"/>
        <v/>
      </c>
      <c r="I40" s="1" t="str">
        <f t="shared" si="20"/>
        <v/>
      </c>
      <c r="J40" s="1" t="str">
        <f t="shared" si="21"/>
        <v/>
      </c>
      <c r="K40" t="str">
        <f t="shared" si="22"/>
        <v/>
      </c>
      <c r="L40" t="str">
        <f t="shared" si="23"/>
        <v/>
      </c>
      <c r="M40" t="str">
        <f t="shared" si="24"/>
        <v/>
      </c>
      <c r="N40">
        <f t="shared" si="25"/>
        <v>9</v>
      </c>
      <c r="O40">
        <f t="shared" si="26"/>
        <v>7</v>
      </c>
      <c r="P40">
        <f t="shared" si="27"/>
        <v>0</v>
      </c>
      <c r="Q40">
        <f t="shared" si="28"/>
        <v>11</v>
      </c>
      <c r="R40" t="str">
        <f t="shared" si="29"/>
        <v>立法院第9屆第7會期第11次</v>
      </c>
    </row>
    <row r="41" spans="1:18" x14ac:dyDescent="0.25">
      <c r="A41" t="s">
        <v>2</v>
      </c>
      <c r="B41" t="s">
        <v>2996</v>
      </c>
      <c r="C41" t="s">
        <v>2950</v>
      </c>
      <c r="D41" t="str">
        <f t="shared" si="15"/>
        <v>http://lci.ly.gov.tw/LyLCEW/html/agendarec/02/09/07/10/LCEWC03_090710.htm</v>
      </c>
      <c r="E41" t="str">
        <f t="shared" si="16"/>
        <v>http://lci.ly.gov.tw/LyLCEW/html/agendarec1/02/09/07/10/LCEWC03_090710.htm</v>
      </c>
      <c r="F41" t="str">
        <f t="shared" si="17"/>
        <v/>
      </c>
      <c r="G41" s="1" t="str">
        <f t="shared" si="18"/>
        <v/>
      </c>
      <c r="H41" s="1" t="str">
        <f t="shared" si="19"/>
        <v/>
      </c>
      <c r="I41" s="1" t="str">
        <f t="shared" si="20"/>
        <v/>
      </c>
      <c r="J41" s="1" t="str">
        <f t="shared" si="21"/>
        <v/>
      </c>
      <c r="K41" t="str">
        <f t="shared" si="22"/>
        <v/>
      </c>
      <c r="L41" t="str">
        <f t="shared" si="23"/>
        <v/>
      </c>
      <c r="M41" t="str">
        <f t="shared" si="24"/>
        <v/>
      </c>
      <c r="N41">
        <f t="shared" si="25"/>
        <v>9</v>
      </c>
      <c r="O41">
        <f t="shared" si="26"/>
        <v>7</v>
      </c>
      <c r="P41">
        <f t="shared" si="27"/>
        <v>0</v>
      </c>
      <c r="Q41">
        <f t="shared" si="28"/>
        <v>10</v>
      </c>
      <c r="R41" t="str">
        <f t="shared" si="29"/>
        <v>立法院第9屆第7會期第10次</v>
      </c>
    </row>
    <row r="42" spans="1:18" x14ac:dyDescent="0.25">
      <c r="A42" t="s">
        <v>2</v>
      </c>
      <c r="B42" t="s">
        <v>2997</v>
      </c>
      <c r="C42" t="s">
        <v>2951</v>
      </c>
      <c r="D42" t="str">
        <f t="shared" si="15"/>
        <v>http://lci.ly.gov.tw/LyLCEW/html/agendarec/02/09/07/09/LCEWC03_090709.htm</v>
      </c>
      <c r="E42" t="str">
        <f t="shared" si="16"/>
        <v>http://lci.ly.gov.tw/LyLCEW/html/agendarec1/02/09/07/09/LCEWC03_090709.htm</v>
      </c>
      <c r="F42" t="str">
        <f t="shared" si="17"/>
        <v/>
      </c>
      <c r="G42" s="1" t="str">
        <f t="shared" si="18"/>
        <v/>
      </c>
      <c r="H42" s="1" t="str">
        <f t="shared" si="19"/>
        <v/>
      </c>
      <c r="I42" s="1" t="str">
        <f t="shared" si="20"/>
        <v/>
      </c>
      <c r="J42" s="1" t="str">
        <f t="shared" si="21"/>
        <v/>
      </c>
      <c r="K42" t="str">
        <f t="shared" si="22"/>
        <v/>
      </c>
      <c r="L42" t="str">
        <f t="shared" si="23"/>
        <v/>
      </c>
      <c r="M42" t="str">
        <f t="shared" si="24"/>
        <v/>
      </c>
      <c r="N42">
        <f t="shared" si="25"/>
        <v>9</v>
      </c>
      <c r="O42">
        <f t="shared" si="26"/>
        <v>7</v>
      </c>
      <c r="P42">
        <f t="shared" si="27"/>
        <v>0</v>
      </c>
      <c r="Q42">
        <f t="shared" si="28"/>
        <v>9</v>
      </c>
      <c r="R42" t="str">
        <f t="shared" si="29"/>
        <v>立法院第9屆第7會期第9次</v>
      </c>
    </row>
    <row r="43" spans="1:18" x14ac:dyDescent="0.25">
      <c r="A43" t="s">
        <v>2</v>
      </c>
      <c r="B43" t="s">
        <v>2998</v>
      </c>
      <c r="C43" t="s">
        <v>2952</v>
      </c>
      <c r="D43" t="str">
        <f t="shared" si="15"/>
        <v>http://lci.ly.gov.tw/LyLCEW/html/agendarec/02/09/07/08/LCEWC03_090708.htm</v>
      </c>
      <c r="E43" t="str">
        <f t="shared" si="16"/>
        <v>http://lci.ly.gov.tw/LyLCEW/html/agendarec1/02/09/07/08/LCEWC03_090708.htm</v>
      </c>
      <c r="F43" t="str">
        <f t="shared" si="17"/>
        <v/>
      </c>
      <c r="G43" s="1" t="str">
        <f t="shared" si="18"/>
        <v/>
      </c>
      <c r="H43" s="1" t="str">
        <f t="shared" si="19"/>
        <v/>
      </c>
      <c r="I43" s="1" t="str">
        <f t="shared" si="20"/>
        <v/>
      </c>
      <c r="J43" s="1" t="str">
        <f t="shared" si="21"/>
        <v/>
      </c>
      <c r="K43" t="str">
        <f t="shared" si="22"/>
        <v/>
      </c>
      <c r="L43" t="str">
        <f t="shared" si="23"/>
        <v/>
      </c>
      <c r="M43" t="str">
        <f t="shared" si="24"/>
        <v/>
      </c>
      <c r="N43">
        <f t="shared" si="25"/>
        <v>9</v>
      </c>
      <c r="O43">
        <f t="shared" si="26"/>
        <v>7</v>
      </c>
      <c r="P43">
        <f t="shared" si="27"/>
        <v>0</v>
      </c>
      <c r="Q43">
        <f t="shared" si="28"/>
        <v>8</v>
      </c>
      <c r="R43" t="str">
        <f t="shared" si="29"/>
        <v>立法院第9屆第7會期第8次</v>
      </c>
    </row>
    <row r="44" spans="1:18" x14ac:dyDescent="0.25">
      <c r="A44" t="s">
        <v>2</v>
      </c>
      <c r="B44" t="s">
        <v>2999</v>
      </c>
      <c r="C44" t="s">
        <v>2953</v>
      </c>
      <c r="D44" t="str">
        <f t="shared" si="15"/>
        <v>http://lci.ly.gov.tw/LyLCEW/html/agendarec/02/09/07/07/LCEWC03_090707.htm</v>
      </c>
      <c r="E44" t="str">
        <f t="shared" si="16"/>
        <v>http://lci.ly.gov.tw/LyLCEW/html/agendarec1/02/09/07/07/LCEWC03_090707.htm</v>
      </c>
      <c r="F44" t="str">
        <f t="shared" si="17"/>
        <v/>
      </c>
      <c r="G44" s="1" t="str">
        <f t="shared" si="18"/>
        <v/>
      </c>
      <c r="H44" s="1" t="str">
        <f t="shared" si="19"/>
        <v/>
      </c>
      <c r="I44" s="1" t="str">
        <f t="shared" si="20"/>
        <v/>
      </c>
      <c r="J44" s="1" t="str">
        <f t="shared" si="21"/>
        <v/>
      </c>
      <c r="K44" t="str">
        <f t="shared" si="22"/>
        <v/>
      </c>
      <c r="L44" t="str">
        <f t="shared" si="23"/>
        <v/>
      </c>
      <c r="M44" t="str">
        <f t="shared" si="24"/>
        <v/>
      </c>
      <c r="N44">
        <f t="shared" si="25"/>
        <v>9</v>
      </c>
      <c r="O44">
        <f t="shared" si="26"/>
        <v>7</v>
      </c>
      <c r="P44">
        <f t="shared" si="27"/>
        <v>0</v>
      </c>
      <c r="Q44">
        <f t="shared" si="28"/>
        <v>7</v>
      </c>
      <c r="R44" t="str">
        <f t="shared" si="29"/>
        <v>立法院第9屆第7會期第7次</v>
      </c>
    </row>
    <row r="45" spans="1:18" x14ac:dyDescent="0.25">
      <c r="A45" t="s">
        <v>2</v>
      </c>
      <c r="B45" t="s">
        <v>3000</v>
      </c>
      <c r="C45" t="s">
        <v>2954</v>
      </c>
      <c r="D45" t="str">
        <f t="shared" si="15"/>
        <v>http://lci.ly.gov.tw/LyLCEW/html/agendarec/02/09/07/06/LCEWC03_090706.htm</v>
      </c>
      <c r="E45" t="str">
        <f t="shared" si="16"/>
        <v>http://lci.ly.gov.tw/LyLCEW/html/agendarec1/02/09/07/06/LCEWC03_090706.htm</v>
      </c>
      <c r="F45" t="str">
        <f t="shared" si="17"/>
        <v/>
      </c>
      <c r="G45" s="1" t="str">
        <f t="shared" si="18"/>
        <v/>
      </c>
      <c r="H45" s="1" t="str">
        <f t="shared" si="19"/>
        <v/>
      </c>
      <c r="I45" s="1" t="str">
        <f t="shared" si="20"/>
        <v/>
      </c>
      <c r="J45" s="1" t="str">
        <f t="shared" si="21"/>
        <v/>
      </c>
      <c r="K45" t="str">
        <f t="shared" si="22"/>
        <v/>
      </c>
      <c r="L45" t="str">
        <f t="shared" si="23"/>
        <v/>
      </c>
      <c r="M45" t="str">
        <f t="shared" si="24"/>
        <v/>
      </c>
      <c r="N45">
        <f t="shared" si="25"/>
        <v>9</v>
      </c>
      <c r="O45">
        <f t="shared" si="26"/>
        <v>7</v>
      </c>
      <c r="P45">
        <f t="shared" si="27"/>
        <v>0</v>
      </c>
      <c r="Q45">
        <f t="shared" si="28"/>
        <v>6</v>
      </c>
      <c r="R45" t="str">
        <f t="shared" si="29"/>
        <v>立法院第9屆第7會期第6次</v>
      </c>
    </row>
    <row r="46" spans="1:18" x14ac:dyDescent="0.25">
      <c r="A46" t="s">
        <v>2</v>
      </c>
      <c r="B46" t="s">
        <v>3001</v>
      </c>
      <c r="C46" t="s">
        <v>2955</v>
      </c>
      <c r="D46" t="str">
        <f t="shared" si="15"/>
        <v>http://lci.ly.gov.tw/LyLCEW/html/agendarec/02/09/07/05/LCEWC03_090705.htm</v>
      </c>
      <c r="E46" t="str">
        <f t="shared" si="16"/>
        <v>http://lci.ly.gov.tw/LyLCEW/html/agendarec1/02/09/07/05/LCEWC03_090705.htm</v>
      </c>
      <c r="F46" t="str">
        <f t="shared" si="17"/>
        <v/>
      </c>
      <c r="G46" s="1" t="str">
        <f t="shared" si="18"/>
        <v/>
      </c>
      <c r="H46" s="1" t="str">
        <f t="shared" si="19"/>
        <v/>
      </c>
      <c r="I46" s="1" t="str">
        <f t="shared" si="20"/>
        <v/>
      </c>
      <c r="J46" s="1" t="str">
        <f t="shared" si="21"/>
        <v/>
      </c>
      <c r="K46" t="str">
        <f t="shared" si="22"/>
        <v/>
      </c>
      <c r="L46" t="str">
        <f t="shared" si="23"/>
        <v/>
      </c>
      <c r="M46" t="str">
        <f t="shared" si="24"/>
        <v/>
      </c>
      <c r="N46">
        <f t="shared" si="25"/>
        <v>9</v>
      </c>
      <c r="O46">
        <f t="shared" si="26"/>
        <v>7</v>
      </c>
      <c r="P46">
        <f t="shared" si="27"/>
        <v>0</v>
      </c>
      <c r="Q46">
        <f t="shared" si="28"/>
        <v>5</v>
      </c>
      <c r="R46" t="str">
        <f t="shared" si="29"/>
        <v>立法院第9屆第7會期第5次</v>
      </c>
    </row>
    <row r="47" spans="1:18" x14ac:dyDescent="0.25">
      <c r="A47" t="s">
        <v>2</v>
      </c>
      <c r="B47" t="s">
        <v>3002</v>
      </c>
      <c r="C47" t="s">
        <v>2956</v>
      </c>
      <c r="D47" t="str">
        <f t="shared" si="15"/>
        <v>http://lci.ly.gov.tw/LyLCEW/html/agendarec/02/09/07/04/LCEWC03_090704.htm</v>
      </c>
      <c r="E47" t="str">
        <f t="shared" si="16"/>
        <v>http://lci.ly.gov.tw/LyLCEW/html/agendarec1/02/09/07/04/LCEWC03_090704.htm</v>
      </c>
      <c r="F47" t="str">
        <f t="shared" si="17"/>
        <v/>
      </c>
      <c r="G47" s="1" t="str">
        <f t="shared" si="18"/>
        <v/>
      </c>
      <c r="H47" s="1" t="str">
        <f t="shared" si="19"/>
        <v/>
      </c>
      <c r="I47" s="1" t="str">
        <f t="shared" si="20"/>
        <v/>
      </c>
      <c r="J47" s="1" t="str">
        <f t="shared" si="21"/>
        <v/>
      </c>
      <c r="K47" t="str">
        <f t="shared" si="22"/>
        <v/>
      </c>
      <c r="L47" t="str">
        <f t="shared" si="23"/>
        <v/>
      </c>
      <c r="M47" t="str">
        <f t="shared" si="24"/>
        <v/>
      </c>
      <c r="N47">
        <f t="shared" si="25"/>
        <v>9</v>
      </c>
      <c r="O47">
        <f t="shared" si="26"/>
        <v>7</v>
      </c>
      <c r="P47">
        <f t="shared" si="27"/>
        <v>0</v>
      </c>
      <c r="Q47">
        <f t="shared" si="28"/>
        <v>4</v>
      </c>
      <c r="R47" t="str">
        <f t="shared" si="29"/>
        <v>立法院第9屆第7會期第4次</v>
      </c>
    </row>
    <row r="48" spans="1:18" x14ac:dyDescent="0.25">
      <c r="A48" t="s">
        <v>2</v>
      </c>
      <c r="B48" t="s">
        <v>3003</v>
      </c>
      <c r="C48" t="s">
        <v>2957</v>
      </c>
      <c r="D48" t="str">
        <f t="shared" si="15"/>
        <v>http://lci.ly.gov.tw/LyLCEW/html/agendarec/02/09/07/03/LCEWC03_090703.htm</v>
      </c>
      <c r="E48" t="str">
        <f t="shared" si="16"/>
        <v>http://lci.ly.gov.tw/LyLCEW/html/agendarec1/02/09/07/03/LCEWC03_090703.htm</v>
      </c>
      <c r="F48" t="str">
        <f t="shared" si="17"/>
        <v/>
      </c>
      <c r="G48" s="1" t="str">
        <f t="shared" si="18"/>
        <v/>
      </c>
      <c r="H48" s="1" t="str">
        <f t="shared" si="19"/>
        <v/>
      </c>
      <c r="I48" s="1" t="str">
        <f t="shared" si="20"/>
        <v/>
      </c>
      <c r="J48" s="1" t="str">
        <f t="shared" si="21"/>
        <v/>
      </c>
      <c r="K48" t="str">
        <f t="shared" si="22"/>
        <v/>
      </c>
      <c r="L48" t="str">
        <f t="shared" si="23"/>
        <v/>
      </c>
      <c r="M48" t="str">
        <f t="shared" si="24"/>
        <v/>
      </c>
      <c r="N48">
        <f t="shared" si="25"/>
        <v>9</v>
      </c>
      <c r="O48">
        <f t="shared" si="26"/>
        <v>7</v>
      </c>
      <c r="P48">
        <f t="shared" si="27"/>
        <v>0</v>
      </c>
      <c r="Q48">
        <f t="shared" si="28"/>
        <v>3</v>
      </c>
      <c r="R48" t="str">
        <f t="shared" si="29"/>
        <v>立法院第9屆第7會期第3次</v>
      </c>
    </row>
    <row r="49" spans="1:18" x14ac:dyDescent="0.25">
      <c r="A49" t="s">
        <v>2</v>
      </c>
      <c r="B49" t="s">
        <v>3004</v>
      </c>
      <c r="C49" t="s">
        <v>2958</v>
      </c>
      <c r="D49" t="str">
        <f t="shared" si="15"/>
        <v>http://lci.ly.gov.tw/LyLCEW/html/agendarec/02/09/07/02/LCEWC03_090702.htm</v>
      </c>
      <c r="E49" t="str">
        <f t="shared" si="16"/>
        <v>http://lci.ly.gov.tw/LyLCEW/html/agendarec1/02/09/07/02/LCEWC03_090702.htm</v>
      </c>
      <c r="F49" t="str">
        <f t="shared" si="17"/>
        <v/>
      </c>
      <c r="G49" s="1" t="str">
        <f t="shared" si="18"/>
        <v/>
      </c>
      <c r="H49" s="1" t="str">
        <f t="shared" si="19"/>
        <v/>
      </c>
      <c r="I49" s="1" t="str">
        <f t="shared" si="20"/>
        <v/>
      </c>
      <c r="J49" s="1" t="str">
        <f t="shared" si="21"/>
        <v/>
      </c>
      <c r="K49" t="str">
        <f t="shared" si="22"/>
        <v/>
      </c>
      <c r="L49" t="str">
        <f t="shared" si="23"/>
        <v/>
      </c>
      <c r="M49" t="str">
        <f t="shared" si="24"/>
        <v/>
      </c>
      <c r="N49">
        <f t="shared" si="25"/>
        <v>9</v>
      </c>
      <c r="O49">
        <f t="shared" si="26"/>
        <v>7</v>
      </c>
      <c r="P49">
        <f t="shared" si="27"/>
        <v>0</v>
      </c>
      <c r="Q49">
        <f t="shared" si="28"/>
        <v>2</v>
      </c>
      <c r="R49" t="str">
        <f t="shared" si="29"/>
        <v>立法院第9屆第7會期第2次</v>
      </c>
    </row>
    <row r="50" spans="1:18" x14ac:dyDescent="0.25">
      <c r="A50" t="s">
        <v>2</v>
      </c>
      <c r="B50" t="s">
        <v>2989</v>
      </c>
      <c r="C50" t="s">
        <v>2959</v>
      </c>
      <c r="D50" t="str">
        <f t="shared" si="15"/>
        <v>http://lci.ly.gov.tw/LyLCEW/html/agendarec/02/09/07/01/LCEWC03_090701.htm</v>
      </c>
      <c r="E50" t="str">
        <f t="shared" si="16"/>
        <v>http://lci.ly.gov.tw/LyLCEW/html/agendarec1/02/09/07/01/LCEWC03_090701.htm</v>
      </c>
      <c r="F50" t="str">
        <f t="shared" si="17"/>
        <v/>
      </c>
      <c r="G50" s="1" t="str">
        <f t="shared" si="18"/>
        <v/>
      </c>
      <c r="H50" s="1" t="str">
        <f t="shared" si="19"/>
        <v/>
      </c>
      <c r="I50" s="1" t="str">
        <f t="shared" si="20"/>
        <v/>
      </c>
      <c r="J50" s="1" t="str">
        <f t="shared" si="21"/>
        <v/>
      </c>
      <c r="K50" t="str">
        <f t="shared" si="22"/>
        <v/>
      </c>
      <c r="L50" t="str">
        <f t="shared" si="23"/>
        <v/>
      </c>
      <c r="M50" t="str">
        <f t="shared" si="24"/>
        <v/>
      </c>
      <c r="N50">
        <f t="shared" si="25"/>
        <v>9</v>
      </c>
      <c r="O50">
        <f t="shared" si="26"/>
        <v>7</v>
      </c>
      <c r="P50">
        <f t="shared" si="27"/>
        <v>0</v>
      </c>
      <c r="Q50">
        <f t="shared" si="28"/>
        <v>1</v>
      </c>
      <c r="R50" t="str">
        <f t="shared" si="29"/>
        <v>立法院第9屆第7會期第1次</v>
      </c>
    </row>
    <row r="51" spans="1:18" x14ac:dyDescent="0.25">
      <c r="A51" t="s">
        <v>294</v>
      </c>
      <c r="B51" t="s">
        <v>2874</v>
      </c>
      <c r="C51" t="s">
        <v>2875</v>
      </c>
      <c r="D51" t="str">
        <f>IF(A51="常會","http://lci.ly.gov.tw/LyLCEW/html/agendarec/02/"&amp;MID(B51,2,2)&amp;"/"&amp;MID(B51,7,2)&amp;"/"&amp;MID(B51,13,2)&amp;"/LCEWC03_"&amp;MID(B51,2,2)&amp;MID(B51,7,2)&amp;MID(B51,13,2)&amp;".htm","")</f>
        <v/>
      </c>
      <c r="E51" t="str">
        <f>IF(A51="常會","http://lci.ly.gov.tw/LyLCEW/html/agendarec1/02/"&amp;MID(B51,2,2)&amp;"/"&amp;MID(B51,7,2)&amp;"/"&amp;MID(B51,13,2)&amp;"/LCEWC03_"&amp;MID(B51,2,2)&amp;MID(B51,7,2)&amp;MID(B51,13,2)&amp;".htm","")</f>
        <v/>
      </c>
      <c r="F51" t="str">
        <f>IF(A51="臨時會","http://lci.ly.gov.tw/LyLCEW/html/agendarec1/03/"&amp;MID(B51,2,2)&amp;"/"&amp;MID(B51,7,2)&amp;"/"&amp;MID(B51,13,2)&amp;"/"&amp;MID(B51,21,2)&amp;"/LCEWC03_"&amp;MID(B51,2,2)&amp;MID(B51,7,2)&amp;MID(B51,13,2)&amp;MID(B51,21,2)&amp;".htm","")</f>
        <v/>
      </c>
      <c r="G51" s="1" t="str">
        <f>IF(A51="臨時會","https://lci.ly.gov.tw/LyLCEW/html/agendarec/03/"&amp;MID(B51,2,2)&amp;"/"&amp;MID(B51,7,2)&amp;"/"&amp;MID(B51,13,2)&amp;"/LCEWC03_"&amp;MID(B51,2,2)&amp;MID(B51,7,2)&amp;MID(B51,13,2)&amp;".htm","")</f>
        <v/>
      </c>
      <c r="H51" s="1" t="str">
        <f>IF(A51="臨時會","https://lci.ly.gov.tw/LyLCEW/html/agendarec1/03/"&amp;MID(B51,2,2)&amp;"/"&amp;MID(B51,7,2)&amp;"/"&amp;MID(B51,13,2)&amp;"/LCEWC03_"&amp;MID(B51,2,2)&amp;MID(B51,7,2)&amp;MID(B51,13,2)&amp;".htm","")</f>
        <v/>
      </c>
      <c r="I51" s="1" t="str">
        <f>IF(A51="臨時會","https://lci.ly.gov.tw/LyLCEW/html/agendarec1/03/"&amp;MID(B51,2,2)&amp;"/"&amp;MID(B51,7,2)&amp;"/"&amp;MID(B51,13,2)&amp;"/"&amp;MID(B51,21,2)&amp;"/LCEWC03_"&amp;MID(B51,2,2)&amp;MID(B51,7,2)&amp;MID(B51,21,2)&amp;".htm","")</f>
        <v/>
      </c>
      <c r="J51" s="1" t="str">
        <f>IF(A51="臨時會","http://lci.ly.gov.tw/LyLCEW/html/agendarec1/03/"&amp;MID(B51,2,2)&amp;"/"&amp;MID(B51,7,2)&amp;"/"&amp;MID(B51,13,2)&amp;"/"&amp;MID(B51,21,2)&amp;"/LCEWC03_"&amp;MID(B51,2,2)&amp;MID(B51,7,2)&amp;MID(B51,13,2)&amp;MID(B51,21,2)&amp;".htm","")</f>
        <v/>
      </c>
      <c r="K51" t="str">
        <f>IF(A51="談話會","https://lci.ly.gov.tw/LyLCEW/html/agendarec1/04/"&amp;MID(B51,2,2)&amp;"/"&amp;MID(B51,7,2)&amp;"/"&amp;MID(B51,13,2)&amp;"/LCEWC03_"&amp;MID(B51,2,2)&amp;MID(B51,7,2)&amp;MID(B51,13,2)&amp;".htm","")</f>
        <v>https://lci.ly.gov.tw/LyLCEW/html/agendarec1/04/09/06/02/LCEWC03_090602.htm</v>
      </c>
      <c r="L51" t="str">
        <f>IF(A51="全院委員會","https://lci.ly.gov.tw/LyLCEW/html/agendarec1/01/"&amp;MID(B51,2,2)&amp;"/"&amp;MID(B51,7,2)&amp;"/"&amp;MID(B51,13,2)&amp;"/LCEWC03_"&amp;MID(B51,2,2)&amp;MID(B51,7,2)&amp;MID(B51,13,2)&amp;".htm","")</f>
        <v/>
      </c>
      <c r="M51" t="str">
        <f>IF(A51="臨時會(全院委員會)","https://lci.ly.gov.tw/LyLCEW/html/agendarec1/05/"&amp;MID(B51,2,2)&amp;"/"&amp;MID(B51,7,2)&amp;"/"&amp;MID(B51,13,2)&amp;"/"&amp;MID(B51,21,2)&amp;"/LCEWC03_"&amp;MID(B51,2,2)&amp;MID(B51,7,2)&amp;MID(B51,13,2)&amp;MID(B51,21,2)&amp;".htm","")</f>
        <v/>
      </c>
      <c r="N51">
        <f>VALUE(MID(B51,2,2))</f>
        <v>9</v>
      </c>
      <c r="O51">
        <f>VALUE(MID(B51,7,2))</f>
        <v>6</v>
      </c>
      <c r="P51">
        <f>IF(A51="臨時會",VALUE(MID(B51,13,2)),0)</f>
        <v>0</v>
      </c>
      <c r="Q51">
        <f>IF(A51&lt;&gt;"臨時會",VALUE(MID(B51,13,2)),VALUE(MID(B51,21,2)))</f>
        <v>2</v>
      </c>
      <c r="R51" t="str">
        <f t="shared" ref="R51:R68" si="30">"立法院第"&amp;N51&amp;"屆第"&amp;O51&amp;"會期第"&amp;Q51&amp;"次"</f>
        <v>立法院第9屆第6會期第2次</v>
      </c>
    </row>
    <row r="52" spans="1:18" x14ac:dyDescent="0.25">
      <c r="A52" t="s">
        <v>0</v>
      </c>
      <c r="B52" t="s">
        <v>2908</v>
      </c>
      <c r="C52" t="s">
        <v>2877</v>
      </c>
      <c r="D52" t="str">
        <f>IF(A52="常會","http://lci.ly.gov.tw/LyLCEW/html/agendarec/02/"&amp;MID(B52,2,2)&amp;"/"&amp;MID(B52,7,2)&amp;"/"&amp;MID(B52,13,2)&amp;"/LCEWC03_"&amp;MID(B52,2,2)&amp;MID(B52,7,2)&amp;MID(B52,13,2)&amp;".htm","")</f>
        <v/>
      </c>
      <c r="E52" t="str">
        <f>IF(A52="常會","http://lci.ly.gov.tw/LyLCEW/html/agendarec1/02/"&amp;MID(B52,2,2)&amp;"/"&amp;MID(B52,7,2)&amp;"/"&amp;MID(B52,13,2)&amp;"/LCEWC03_"&amp;MID(B52,2,2)&amp;MID(B52,7,2)&amp;MID(B52,13,2)&amp;".htm","")</f>
        <v/>
      </c>
      <c r="F52" t="str">
        <f>IF(A52="臨時會","http://lci.ly.gov.tw/LyLCEW/html/agendarec1/03/"&amp;MID(B52,2,2)&amp;"/"&amp;MID(B52,7,2)&amp;"/"&amp;MID(B52,13,2)&amp;"/"&amp;MID(B52,21,2)&amp;"/LCEWC03_"&amp;MID(B52,2,2)&amp;MID(B52,7,2)&amp;MID(B52,13,2)&amp;MID(B52,21,2)&amp;".htm","")</f>
        <v>http://lci.ly.gov.tw/LyLCEW/html/agendarec1/03/09/06/01/01/LCEWC03_09060101.htm</v>
      </c>
      <c r="G52" s="1" t="str">
        <f>IF(A52="臨時會","https://lci.ly.gov.tw/LyLCEW/html/agendarec/03/"&amp;MID(B52,2,2)&amp;"/"&amp;MID(B52,7,2)&amp;"/"&amp;MID(B52,13,2)&amp;"/LCEWC03_"&amp;MID(B52,2,2)&amp;MID(B52,7,2)&amp;MID(B52,13,2)&amp;".htm","")</f>
        <v>https://lci.ly.gov.tw/LyLCEW/html/agendarec/03/09/06/01/LCEWC03_090601.htm</v>
      </c>
      <c r="H52" s="1" t="str">
        <f>IF(A52="臨時會","https://lci.ly.gov.tw/LyLCEW/html/agendarec1/03/"&amp;MID(B52,2,2)&amp;"/"&amp;MID(B52,7,2)&amp;"/"&amp;MID(B52,13,2)&amp;"/LCEWC03_"&amp;MID(B52,2,2)&amp;MID(B52,7,2)&amp;MID(B52,13,2)&amp;".htm","")</f>
        <v>https://lci.ly.gov.tw/LyLCEW/html/agendarec1/03/09/06/01/LCEWC03_090601.htm</v>
      </c>
      <c r="I52" s="1" t="str">
        <f>IF(A52="臨時會","https://lci.ly.gov.tw/LyLCEW/html/agendarec1/03/"&amp;MID(B52,2,2)&amp;"/"&amp;MID(B52,7,2)&amp;"/"&amp;MID(B52,13,2)&amp;"/"&amp;MID(B52,21,2)&amp;"/LCEWC03_"&amp;MID(B52,2,2)&amp;MID(B52,7,2)&amp;MID(B52,21,2)&amp;".htm","")</f>
        <v>https://lci.ly.gov.tw/LyLCEW/html/agendarec1/03/09/06/01/01/LCEWC03_090601.htm</v>
      </c>
      <c r="J52" s="1" t="str">
        <f>IF(A52="臨時會","http://lci.ly.gov.tw/LyLCEW/html/agendarec1/03/"&amp;MID(B52,2,2)&amp;"/"&amp;MID(B52,7,2)&amp;"/"&amp;MID(B52,13,2)&amp;"/"&amp;MID(B52,21,2)&amp;"/LCEWC03_"&amp;MID(B52,2,2)&amp;MID(B52,7,2)&amp;MID(B52,13,2)&amp;MID(B52,21,2)&amp;".htm","")</f>
        <v>http://lci.ly.gov.tw/LyLCEW/html/agendarec1/03/09/06/01/01/LCEWC03_09060101.htm</v>
      </c>
      <c r="K52" t="str">
        <f>IF(A52="談話會","https://lci.ly.gov.tw/LyLCEW/html/agendarec1/04/"&amp;MID(B52,2,2)&amp;"/"&amp;MID(B52,7,2)&amp;"/"&amp;MID(B52,13,2)&amp;"/LCEWC03_"&amp;MID(B52,2,2)&amp;MID(B52,7,2)&amp;MID(B52,13,2)&amp;".htm","")</f>
        <v/>
      </c>
      <c r="L52" t="str">
        <f>IF(A52="全院委員會","https://lci.ly.gov.tw/LyLCEW/html/agendarec1/01/"&amp;MID(B52,2,2)&amp;"/"&amp;MID(B52,7,2)&amp;"/"&amp;MID(B52,13,2)&amp;"/LCEWC03_"&amp;MID(B52,2,2)&amp;MID(B52,7,2)&amp;MID(B52,13,2)&amp;".htm","")</f>
        <v/>
      </c>
      <c r="M52" t="str">
        <f>IF(A52="臨時會(全院委員會)","https://lci.ly.gov.tw/LyLCEW/html/agendarec1/05/"&amp;MID(B52,2,2)&amp;"/"&amp;MID(B52,7,2)&amp;"/"&amp;MID(B52,13,2)&amp;"/"&amp;MID(B52,21,2)&amp;"/LCEWC03_"&amp;MID(B52,2,2)&amp;MID(B52,7,2)&amp;MID(B52,13,2)&amp;MID(B52,21,2)&amp;".htm","")</f>
        <v/>
      </c>
      <c r="N52">
        <f>VALUE(MID(B52,2,2))</f>
        <v>9</v>
      </c>
      <c r="O52">
        <f>VALUE(MID(B52,7,2))</f>
        <v>6</v>
      </c>
      <c r="P52">
        <f>IF(A52="臨時會",VALUE(MID(B52,13,2)),0)</f>
        <v>1</v>
      </c>
      <c r="Q52">
        <f>IF(A52&lt;&gt;"臨時會",VALUE(MID(B52,13,2)),VALUE(MID(B52,21,2)))</f>
        <v>1</v>
      </c>
      <c r="R52" t="str">
        <f t="shared" si="30"/>
        <v>立法院第9屆第6會期第1次</v>
      </c>
    </row>
    <row r="53" spans="1:18" x14ac:dyDescent="0.25">
      <c r="A53" t="s">
        <v>2</v>
      </c>
      <c r="B53" t="s">
        <v>2878</v>
      </c>
      <c r="C53" t="s">
        <v>2879</v>
      </c>
      <c r="D53" t="str">
        <f>IF(A53="常會","http://lci.ly.gov.tw/LyLCEW/html/agendarec/02/"&amp;MID(B53,2,2)&amp;"/"&amp;MID(B53,7,2)&amp;"/"&amp;MID(B53,13,2)&amp;"/LCEWC03_"&amp;MID(B53,2,2)&amp;MID(B53,7,2)&amp;MID(B53,13,2)&amp;".htm","")</f>
        <v>http://lci.ly.gov.tw/LyLCEW/html/agendarec/02/09/06/15/LCEWC03_090615.htm</v>
      </c>
      <c r="E53" t="str">
        <f>IF(A53="常會","http://lci.ly.gov.tw/LyLCEW/html/agendarec1/02/"&amp;MID(B53,2,2)&amp;"/"&amp;MID(B53,7,2)&amp;"/"&amp;MID(B53,13,2)&amp;"/LCEWC03_"&amp;MID(B53,2,2)&amp;MID(B53,7,2)&amp;MID(B53,13,2)&amp;".htm","")</f>
        <v>http://lci.ly.gov.tw/LyLCEW/html/agendarec1/02/09/06/15/LCEWC03_090615.htm</v>
      </c>
      <c r="F53" t="str">
        <f>IF(A53="臨時會","http://lci.ly.gov.tw/LyLCEW/html/agendarec1/03/"&amp;MID(B53,2,2)&amp;"/"&amp;MID(B53,7,2)&amp;"/"&amp;MID(B53,13,2)&amp;"/"&amp;MID(B53,21,2)&amp;"/LCEWC03_"&amp;MID(B53,2,2)&amp;MID(B53,7,2)&amp;MID(B53,13,2)&amp;MID(B53,21,2)&amp;".htm","")</f>
        <v/>
      </c>
      <c r="G53" s="1" t="str">
        <f>IF(A53="臨時會","https://lci.ly.gov.tw/LyLCEW/html/agendarec/03/"&amp;MID(B53,2,2)&amp;"/"&amp;MID(B53,7,2)&amp;"/"&amp;MID(B53,13,2)&amp;"/LCEWC03_"&amp;MID(B53,2,2)&amp;MID(B53,7,2)&amp;MID(B53,13,2)&amp;".htm","")</f>
        <v/>
      </c>
      <c r="H53" s="1" t="str">
        <f>IF(A53="臨時會","https://lci.ly.gov.tw/LyLCEW/html/agendarec1/03/"&amp;MID(B53,2,2)&amp;"/"&amp;MID(B53,7,2)&amp;"/"&amp;MID(B53,13,2)&amp;"/LCEWC03_"&amp;MID(B53,2,2)&amp;MID(B53,7,2)&amp;MID(B53,13,2)&amp;".htm","")</f>
        <v/>
      </c>
      <c r="I53" s="1" t="str">
        <f>IF(A53="臨時會","https://lci.ly.gov.tw/LyLCEW/html/agendarec1/03/"&amp;MID(B53,2,2)&amp;"/"&amp;MID(B53,7,2)&amp;"/"&amp;MID(B53,13,2)&amp;"/"&amp;MID(B53,21,2)&amp;"/LCEWC03_"&amp;MID(B53,2,2)&amp;MID(B53,7,2)&amp;MID(B53,21,2)&amp;".htm","")</f>
        <v/>
      </c>
      <c r="J53" s="1" t="str">
        <f>IF(A53="臨時會","http://lci.ly.gov.tw/LyLCEW/html/agendarec1/03/"&amp;MID(B53,2,2)&amp;"/"&amp;MID(B53,7,2)&amp;"/"&amp;MID(B53,13,2)&amp;"/"&amp;MID(B53,21,2)&amp;"/LCEWC03_"&amp;MID(B53,2,2)&amp;MID(B53,7,2)&amp;MID(B53,13,2)&amp;MID(B53,21,2)&amp;".htm","")</f>
        <v/>
      </c>
      <c r="K53" t="str">
        <f>IF(A53="談話會","https://lci.ly.gov.tw/LyLCEW/html/agendarec1/04/"&amp;MID(B53,2,2)&amp;"/"&amp;MID(B53,7,2)&amp;"/"&amp;MID(B53,13,2)&amp;"/LCEWC03_"&amp;MID(B53,2,2)&amp;MID(B53,7,2)&amp;MID(B53,13,2)&amp;".htm","")</f>
        <v/>
      </c>
      <c r="L53" t="str">
        <f>IF(A53="全院委員會","https://lci.ly.gov.tw/LyLCEW/html/agendarec1/01/"&amp;MID(B53,2,2)&amp;"/"&amp;MID(B53,7,2)&amp;"/"&amp;MID(B53,13,2)&amp;"/LCEWC03_"&amp;MID(B53,2,2)&amp;MID(B53,7,2)&amp;MID(B53,13,2)&amp;".htm","")</f>
        <v/>
      </c>
      <c r="M53" t="str">
        <f>IF(A53="臨時會(全院委員會)","https://lci.ly.gov.tw/LyLCEW/html/agendarec1/05/"&amp;MID(B53,2,2)&amp;"/"&amp;MID(B53,7,2)&amp;"/"&amp;MID(B53,13,2)&amp;"/"&amp;MID(B53,21,2)&amp;"/LCEWC03_"&amp;MID(B53,2,2)&amp;MID(B53,7,2)&amp;MID(B53,13,2)&amp;MID(B53,21,2)&amp;".htm","")</f>
        <v/>
      </c>
      <c r="N53">
        <f>VALUE(MID(B53,2,2))</f>
        <v>9</v>
      </c>
      <c r="O53">
        <f>VALUE(MID(B53,7,2))</f>
        <v>6</v>
      </c>
      <c r="P53">
        <f>IF(A53="臨時會",VALUE(MID(B53,13,2)),0)</f>
        <v>0</v>
      </c>
      <c r="Q53">
        <f>IF(A53&lt;&gt;"臨時會",VALUE(MID(B53,13,2)),VALUE(MID(B53,21,2)))</f>
        <v>15</v>
      </c>
      <c r="R53" t="str">
        <f t="shared" si="30"/>
        <v>立法院第9屆第6會期第15次</v>
      </c>
    </row>
    <row r="54" spans="1:18" x14ac:dyDescent="0.25">
      <c r="A54" t="s">
        <v>2</v>
      </c>
      <c r="B54" t="s">
        <v>2880</v>
      </c>
      <c r="C54" t="s">
        <v>2881</v>
      </c>
      <c r="D54" t="str">
        <f>IF(A54="常會","http://lci.ly.gov.tw/LyLCEW/html/agendarec/02/"&amp;MID(B54,2,2)&amp;"/"&amp;MID(B54,7,2)&amp;"/"&amp;MID(B54,13,2)&amp;"/LCEWC03_"&amp;MID(B54,2,2)&amp;MID(B54,7,2)&amp;MID(B54,13,2)&amp;".htm","")</f>
        <v>http://lci.ly.gov.tw/LyLCEW/html/agendarec/02/09/06/14/LCEWC03_090614.htm</v>
      </c>
      <c r="E54" t="str">
        <f>IF(A54="常會","http://lci.ly.gov.tw/LyLCEW/html/agendarec1/02/"&amp;MID(B54,2,2)&amp;"/"&amp;MID(B54,7,2)&amp;"/"&amp;MID(B54,13,2)&amp;"/LCEWC03_"&amp;MID(B54,2,2)&amp;MID(B54,7,2)&amp;MID(B54,13,2)&amp;".htm","")</f>
        <v>http://lci.ly.gov.tw/LyLCEW/html/agendarec1/02/09/06/14/LCEWC03_090614.htm</v>
      </c>
      <c r="F54" t="str">
        <f>IF(A54="臨時會","http://lci.ly.gov.tw/LyLCEW/html/agendarec1/03/"&amp;MID(B54,2,2)&amp;"/"&amp;MID(B54,7,2)&amp;"/"&amp;MID(B54,13,2)&amp;"/"&amp;MID(B54,21,2)&amp;"/LCEWC03_"&amp;MID(B54,2,2)&amp;MID(B54,7,2)&amp;MID(B54,13,2)&amp;MID(B54,21,2)&amp;".htm","")</f>
        <v/>
      </c>
      <c r="G54" s="1" t="str">
        <f>IF(A54="臨時會","https://lci.ly.gov.tw/LyLCEW/html/agendarec/03/"&amp;MID(B54,2,2)&amp;"/"&amp;MID(B54,7,2)&amp;"/"&amp;MID(B54,13,2)&amp;"/LCEWC03_"&amp;MID(B54,2,2)&amp;MID(B54,7,2)&amp;MID(B54,13,2)&amp;".htm","")</f>
        <v/>
      </c>
      <c r="H54" s="1" t="str">
        <f>IF(A54="臨時會","https://lci.ly.gov.tw/LyLCEW/html/agendarec1/03/"&amp;MID(B54,2,2)&amp;"/"&amp;MID(B54,7,2)&amp;"/"&amp;MID(B54,13,2)&amp;"/LCEWC03_"&amp;MID(B54,2,2)&amp;MID(B54,7,2)&amp;MID(B54,13,2)&amp;".htm","")</f>
        <v/>
      </c>
      <c r="I54" s="1" t="str">
        <f>IF(A54="臨時會","https://lci.ly.gov.tw/LyLCEW/html/agendarec1/03/"&amp;MID(B54,2,2)&amp;"/"&amp;MID(B54,7,2)&amp;"/"&amp;MID(B54,13,2)&amp;"/"&amp;MID(B54,21,2)&amp;"/LCEWC03_"&amp;MID(B54,2,2)&amp;MID(B54,7,2)&amp;MID(B54,21,2)&amp;".htm","")</f>
        <v/>
      </c>
      <c r="J54" s="1" t="str">
        <f>IF(A54="臨時會","http://lci.ly.gov.tw/LyLCEW/html/agendarec1/03/"&amp;MID(B54,2,2)&amp;"/"&amp;MID(B54,7,2)&amp;"/"&amp;MID(B54,13,2)&amp;"/"&amp;MID(B54,21,2)&amp;"/LCEWC03_"&amp;MID(B54,2,2)&amp;MID(B54,7,2)&amp;MID(B54,13,2)&amp;MID(B54,21,2)&amp;".htm","")</f>
        <v/>
      </c>
      <c r="K54" t="str">
        <f>IF(A54="談話會","https://lci.ly.gov.tw/LyLCEW/html/agendarec1/04/"&amp;MID(B54,2,2)&amp;"/"&amp;MID(B54,7,2)&amp;"/"&amp;MID(B54,13,2)&amp;"/LCEWC03_"&amp;MID(B54,2,2)&amp;MID(B54,7,2)&amp;MID(B54,13,2)&amp;".htm","")</f>
        <v/>
      </c>
      <c r="L54" t="str">
        <f>IF(A54="全院委員會","https://lci.ly.gov.tw/LyLCEW/html/agendarec1/01/"&amp;MID(B54,2,2)&amp;"/"&amp;MID(B54,7,2)&amp;"/"&amp;MID(B54,13,2)&amp;"/LCEWC03_"&amp;MID(B54,2,2)&amp;MID(B54,7,2)&amp;MID(B54,13,2)&amp;".htm","")</f>
        <v/>
      </c>
      <c r="M54" t="str">
        <f>IF(A54="臨時會(全院委員會)","https://lci.ly.gov.tw/LyLCEW/html/agendarec1/05/"&amp;MID(B54,2,2)&amp;"/"&amp;MID(B54,7,2)&amp;"/"&amp;MID(B54,13,2)&amp;"/"&amp;MID(B54,21,2)&amp;"/LCEWC03_"&amp;MID(B54,2,2)&amp;MID(B54,7,2)&amp;MID(B54,13,2)&amp;MID(B54,21,2)&amp;".htm","")</f>
        <v/>
      </c>
      <c r="N54">
        <f>VALUE(MID(B54,2,2))</f>
        <v>9</v>
      </c>
      <c r="O54">
        <f>VALUE(MID(B54,7,2))</f>
        <v>6</v>
      </c>
      <c r="P54">
        <f>IF(A54="臨時會",VALUE(MID(B54,13,2)),0)</f>
        <v>0</v>
      </c>
      <c r="Q54">
        <f>IF(A54&lt;&gt;"臨時會",VALUE(MID(B54,13,2)),VALUE(MID(B54,21,2)))</f>
        <v>14</v>
      </c>
      <c r="R54" t="str">
        <f t="shared" si="30"/>
        <v>立法院第9屆第6會期第14次</v>
      </c>
    </row>
    <row r="55" spans="1:18" x14ac:dyDescent="0.25">
      <c r="A55" t="s">
        <v>2</v>
      </c>
      <c r="B55" t="s">
        <v>2882</v>
      </c>
      <c r="C55" t="s">
        <v>2883</v>
      </c>
      <c r="D55" t="str">
        <f>IF(A55="常會","http://lci.ly.gov.tw/LyLCEW/html/agendarec/02/"&amp;MID(B55,2,2)&amp;"/"&amp;MID(B55,7,2)&amp;"/"&amp;MID(B55,13,2)&amp;"/LCEWC03_"&amp;MID(B55,2,2)&amp;MID(B55,7,2)&amp;MID(B55,13,2)&amp;".htm","")</f>
        <v>http://lci.ly.gov.tw/LyLCEW/html/agendarec/02/09/06/13/LCEWC03_090613.htm</v>
      </c>
      <c r="E55" t="str">
        <f>IF(A55="常會","http://lci.ly.gov.tw/LyLCEW/html/agendarec1/02/"&amp;MID(B55,2,2)&amp;"/"&amp;MID(B55,7,2)&amp;"/"&amp;MID(B55,13,2)&amp;"/LCEWC03_"&amp;MID(B55,2,2)&amp;MID(B55,7,2)&amp;MID(B55,13,2)&amp;".htm","")</f>
        <v>http://lci.ly.gov.tw/LyLCEW/html/agendarec1/02/09/06/13/LCEWC03_090613.htm</v>
      </c>
      <c r="F55" t="str">
        <f>IF(A55="臨時會","http://lci.ly.gov.tw/LyLCEW/html/agendarec1/03/"&amp;MID(B55,2,2)&amp;"/"&amp;MID(B55,7,2)&amp;"/"&amp;MID(B55,13,2)&amp;"/"&amp;MID(B55,21,2)&amp;"/LCEWC03_"&amp;MID(B55,2,2)&amp;MID(B55,7,2)&amp;MID(B55,13,2)&amp;MID(B55,21,2)&amp;".htm","")</f>
        <v/>
      </c>
      <c r="G55" s="1" t="str">
        <f>IF(A55="臨時會","https://lci.ly.gov.tw/LyLCEW/html/agendarec/03/"&amp;MID(B55,2,2)&amp;"/"&amp;MID(B55,7,2)&amp;"/"&amp;MID(B55,13,2)&amp;"/LCEWC03_"&amp;MID(B55,2,2)&amp;MID(B55,7,2)&amp;MID(B55,13,2)&amp;".htm","")</f>
        <v/>
      </c>
      <c r="H55" s="1" t="str">
        <f>IF(A55="臨時會","https://lci.ly.gov.tw/LyLCEW/html/agendarec1/03/"&amp;MID(B55,2,2)&amp;"/"&amp;MID(B55,7,2)&amp;"/"&amp;MID(B55,13,2)&amp;"/LCEWC03_"&amp;MID(B55,2,2)&amp;MID(B55,7,2)&amp;MID(B55,13,2)&amp;".htm","")</f>
        <v/>
      </c>
      <c r="I55" s="1" t="str">
        <f>IF(A55="臨時會","https://lci.ly.gov.tw/LyLCEW/html/agendarec1/03/"&amp;MID(B55,2,2)&amp;"/"&amp;MID(B55,7,2)&amp;"/"&amp;MID(B55,13,2)&amp;"/"&amp;MID(B55,21,2)&amp;"/LCEWC03_"&amp;MID(B55,2,2)&amp;MID(B55,7,2)&amp;MID(B55,21,2)&amp;".htm","")</f>
        <v/>
      </c>
      <c r="J55" s="1" t="str">
        <f>IF(A55="臨時會","http://lci.ly.gov.tw/LyLCEW/html/agendarec1/03/"&amp;MID(B55,2,2)&amp;"/"&amp;MID(B55,7,2)&amp;"/"&amp;MID(B55,13,2)&amp;"/"&amp;MID(B55,21,2)&amp;"/LCEWC03_"&amp;MID(B55,2,2)&amp;MID(B55,7,2)&amp;MID(B55,13,2)&amp;MID(B55,21,2)&amp;".htm","")</f>
        <v/>
      </c>
      <c r="K55" t="str">
        <f>IF(A55="談話會","https://lci.ly.gov.tw/LyLCEW/html/agendarec1/04/"&amp;MID(B55,2,2)&amp;"/"&amp;MID(B55,7,2)&amp;"/"&amp;MID(B55,13,2)&amp;"/LCEWC03_"&amp;MID(B55,2,2)&amp;MID(B55,7,2)&amp;MID(B55,13,2)&amp;".htm","")</f>
        <v/>
      </c>
      <c r="L55" t="str">
        <f>IF(A55="全院委員會","https://lci.ly.gov.tw/LyLCEW/html/agendarec1/01/"&amp;MID(B55,2,2)&amp;"/"&amp;MID(B55,7,2)&amp;"/"&amp;MID(B55,13,2)&amp;"/LCEWC03_"&amp;MID(B55,2,2)&amp;MID(B55,7,2)&amp;MID(B55,13,2)&amp;".htm","")</f>
        <v/>
      </c>
      <c r="M55" t="str">
        <f>IF(A55="臨時會(全院委員會)","https://lci.ly.gov.tw/LyLCEW/html/agendarec1/05/"&amp;MID(B55,2,2)&amp;"/"&amp;MID(B55,7,2)&amp;"/"&amp;MID(B55,13,2)&amp;"/"&amp;MID(B55,21,2)&amp;"/LCEWC03_"&amp;MID(B55,2,2)&amp;MID(B55,7,2)&amp;MID(B55,13,2)&amp;MID(B55,21,2)&amp;".htm","")</f>
        <v/>
      </c>
      <c r="N55">
        <f>VALUE(MID(B55,2,2))</f>
        <v>9</v>
      </c>
      <c r="O55">
        <f>VALUE(MID(B55,7,2))</f>
        <v>6</v>
      </c>
      <c r="P55">
        <f>IF(A55="臨時會",VALUE(MID(B55,13,2)),0)</f>
        <v>0</v>
      </c>
      <c r="Q55">
        <f>IF(A55&lt;&gt;"臨時會",VALUE(MID(B55,13,2)),VALUE(MID(B55,21,2)))</f>
        <v>13</v>
      </c>
      <c r="R55" t="str">
        <f t="shared" si="30"/>
        <v>立法院第9屆第6會期第13次</v>
      </c>
    </row>
    <row r="56" spans="1:18" x14ac:dyDescent="0.25">
      <c r="A56" t="s">
        <v>2</v>
      </c>
      <c r="B56" t="s">
        <v>2884</v>
      </c>
      <c r="C56" t="s">
        <v>2885</v>
      </c>
      <c r="D56" t="str">
        <f>IF(A56="常會","http://lci.ly.gov.tw/LyLCEW/html/agendarec/02/"&amp;MID(B56,2,2)&amp;"/"&amp;MID(B56,7,2)&amp;"/"&amp;MID(B56,13,2)&amp;"/LCEWC03_"&amp;MID(B56,2,2)&amp;MID(B56,7,2)&amp;MID(B56,13,2)&amp;".htm","")</f>
        <v>http://lci.ly.gov.tw/LyLCEW/html/agendarec/02/09/06/12/LCEWC03_090612.htm</v>
      </c>
      <c r="E56" t="str">
        <f>IF(A56="常會","http://lci.ly.gov.tw/LyLCEW/html/agendarec1/02/"&amp;MID(B56,2,2)&amp;"/"&amp;MID(B56,7,2)&amp;"/"&amp;MID(B56,13,2)&amp;"/LCEWC03_"&amp;MID(B56,2,2)&amp;MID(B56,7,2)&amp;MID(B56,13,2)&amp;".htm","")</f>
        <v>http://lci.ly.gov.tw/LyLCEW/html/agendarec1/02/09/06/12/LCEWC03_090612.htm</v>
      </c>
      <c r="F56" t="str">
        <f>IF(A56="臨時會","http://lci.ly.gov.tw/LyLCEW/html/agendarec1/03/"&amp;MID(B56,2,2)&amp;"/"&amp;MID(B56,7,2)&amp;"/"&amp;MID(B56,13,2)&amp;"/"&amp;MID(B56,21,2)&amp;"/LCEWC03_"&amp;MID(B56,2,2)&amp;MID(B56,7,2)&amp;MID(B56,13,2)&amp;MID(B56,21,2)&amp;".htm","")</f>
        <v/>
      </c>
      <c r="G56" s="1" t="str">
        <f>IF(A56="臨時會","https://lci.ly.gov.tw/LyLCEW/html/agendarec/03/"&amp;MID(B56,2,2)&amp;"/"&amp;MID(B56,7,2)&amp;"/"&amp;MID(B56,13,2)&amp;"/LCEWC03_"&amp;MID(B56,2,2)&amp;MID(B56,7,2)&amp;MID(B56,13,2)&amp;".htm","")</f>
        <v/>
      </c>
      <c r="H56" s="1" t="str">
        <f>IF(A56="臨時會","https://lci.ly.gov.tw/LyLCEW/html/agendarec1/03/"&amp;MID(B56,2,2)&amp;"/"&amp;MID(B56,7,2)&amp;"/"&amp;MID(B56,13,2)&amp;"/LCEWC03_"&amp;MID(B56,2,2)&amp;MID(B56,7,2)&amp;MID(B56,13,2)&amp;".htm","")</f>
        <v/>
      </c>
      <c r="I56" s="1" t="str">
        <f>IF(A56="臨時會","https://lci.ly.gov.tw/LyLCEW/html/agendarec1/03/"&amp;MID(B56,2,2)&amp;"/"&amp;MID(B56,7,2)&amp;"/"&amp;MID(B56,13,2)&amp;"/"&amp;MID(B56,21,2)&amp;"/LCEWC03_"&amp;MID(B56,2,2)&amp;MID(B56,7,2)&amp;MID(B56,21,2)&amp;".htm","")</f>
        <v/>
      </c>
      <c r="J56" s="1" t="str">
        <f>IF(A56="臨時會","http://lci.ly.gov.tw/LyLCEW/html/agendarec1/03/"&amp;MID(B56,2,2)&amp;"/"&amp;MID(B56,7,2)&amp;"/"&amp;MID(B56,13,2)&amp;"/"&amp;MID(B56,21,2)&amp;"/LCEWC03_"&amp;MID(B56,2,2)&amp;MID(B56,7,2)&amp;MID(B56,13,2)&amp;MID(B56,21,2)&amp;".htm","")</f>
        <v/>
      </c>
      <c r="K56" t="str">
        <f>IF(A56="談話會","https://lci.ly.gov.tw/LyLCEW/html/agendarec1/04/"&amp;MID(B56,2,2)&amp;"/"&amp;MID(B56,7,2)&amp;"/"&amp;MID(B56,13,2)&amp;"/LCEWC03_"&amp;MID(B56,2,2)&amp;MID(B56,7,2)&amp;MID(B56,13,2)&amp;".htm","")</f>
        <v/>
      </c>
      <c r="L56" t="str">
        <f>IF(A56="全院委員會","https://lci.ly.gov.tw/LyLCEW/html/agendarec1/01/"&amp;MID(B56,2,2)&amp;"/"&amp;MID(B56,7,2)&amp;"/"&amp;MID(B56,13,2)&amp;"/LCEWC03_"&amp;MID(B56,2,2)&amp;MID(B56,7,2)&amp;MID(B56,13,2)&amp;".htm","")</f>
        <v/>
      </c>
      <c r="M56" t="str">
        <f>IF(A56="臨時會(全院委員會)","https://lci.ly.gov.tw/LyLCEW/html/agendarec1/05/"&amp;MID(B56,2,2)&amp;"/"&amp;MID(B56,7,2)&amp;"/"&amp;MID(B56,13,2)&amp;"/"&amp;MID(B56,21,2)&amp;"/LCEWC03_"&amp;MID(B56,2,2)&amp;MID(B56,7,2)&amp;MID(B56,13,2)&amp;MID(B56,21,2)&amp;".htm","")</f>
        <v/>
      </c>
      <c r="N56">
        <f>VALUE(MID(B56,2,2))</f>
        <v>9</v>
      </c>
      <c r="O56">
        <f>VALUE(MID(B56,7,2))</f>
        <v>6</v>
      </c>
      <c r="P56">
        <f>IF(A56="臨時會",VALUE(MID(B56,13,2)),0)</f>
        <v>0</v>
      </c>
      <c r="Q56">
        <f>IF(A56&lt;&gt;"臨時會",VALUE(MID(B56,13,2)),VALUE(MID(B56,21,2)))</f>
        <v>12</v>
      </c>
      <c r="R56" t="str">
        <f t="shared" si="30"/>
        <v>立法院第9屆第6會期第12次</v>
      </c>
    </row>
    <row r="57" spans="1:18" x14ac:dyDescent="0.25">
      <c r="A57" t="s">
        <v>2</v>
      </c>
      <c r="B57" t="s">
        <v>2886</v>
      </c>
      <c r="C57" t="s">
        <v>2887</v>
      </c>
      <c r="D57" t="str">
        <f>IF(A57="常會","http://lci.ly.gov.tw/LyLCEW/html/agendarec/02/"&amp;MID(B57,2,2)&amp;"/"&amp;MID(B57,7,2)&amp;"/"&amp;MID(B57,13,2)&amp;"/LCEWC03_"&amp;MID(B57,2,2)&amp;MID(B57,7,2)&amp;MID(B57,13,2)&amp;".htm","")</f>
        <v>http://lci.ly.gov.tw/LyLCEW/html/agendarec/02/09/06/11/LCEWC03_090611.htm</v>
      </c>
      <c r="E57" t="str">
        <f>IF(A57="常會","http://lci.ly.gov.tw/LyLCEW/html/agendarec1/02/"&amp;MID(B57,2,2)&amp;"/"&amp;MID(B57,7,2)&amp;"/"&amp;MID(B57,13,2)&amp;"/LCEWC03_"&amp;MID(B57,2,2)&amp;MID(B57,7,2)&amp;MID(B57,13,2)&amp;".htm","")</f>
        <v>http://lci.ly.gov.tw/LyLCEW/html/agendarec1/02/09/06/11/LCEWC03_090611.htm</v>
      </c>
      <c r="F57" t="str">
        <f>IF(A57="臨時會","http://lci.ly.gov.tw/LyLCEW/html/agendarec1/03/"&amp;MID(B57,2,2)&amp;"/"&amp;MID(B57,7,2)&amp;"/"&amp;MID(B57,13,2)&amp;"/"&amp;MID(B57,21,2)&amp;"/LCEWC03_"&amp;MID(B57,2,2)&amp;MID(B57,7,2)&amp;MID(B57,13,2)&amp;MID(B57,21,2)&amp;".htm","")</f>
        <v/>
      </c>
      <c r="G57" s="1" t="str">
        <f>IF(A57="臨時會","https://lci.ly.gov.tw/LyLCEW/html/agendarec/03/"&amp;MID(B57,2,2)&amp;"/"&amp;MID(B57,7,2)&amp;"/"&amp;MID(B57,13,2)&amp;"/LCEWC03_"&amp;MID(B57,2,2)&amp;MID(B57,7,2)&amp;MID(B57,13,2)&amp;".htm","")</f>
        <v/>
      </c>
      <c r="H57" s="1" t="str">
        <f>IF(A57="臨時會","https://lci.ly.gov.tw/LyLCEW/html/agendarec1/03/"&amp;MID(B57,2,2)&amp;"/"&amp;MID(B57,7,2)&amp;"/"&amp;MID(B57,13,2)&amp;"/LCEWC03_"&amp;MID(B57,2,2)&amp;MID(B57,7,2)&amp;MID(B57,13,2)&amp;".htm","")</f>
        <v/>
      </c>
      <c r="I57" s="1" t="str">
        <f>IF(A57="臨時會","https://lci.ly.gov.tw/LyLCEW/html/agendarec1/03/"&amp;MID(B57,2,2)&amp;"/"&amp;MID(B57,7,2)&amp;"/"&amp;MID(B57,13,2)&amp;"/"&amp;MID(B57,21,2)&amp;"/LCEWC03_"&amp;MID(B57,2,2)&amp;MID(B57,7,2)&amp;MID(B57,21,2)&amp;".htm","")</f>
        <v/>
      </c>
      <c r="J57" s="1" t="str">
        <f>IF(A57="臨時會","http://lci.ly.gov.tw/LyLCEW/html/agendarec1/03/"&amp;MID(B57,2,2)&amp;"/"&amp;MID(B57,7,2)&amp;"/"&amp;MID(B57,13,2)&amp;"/"&amp;MID(B57,21,2)&amp;"/LCEWC03_"&amp;MID(B57,2,2)&amp;MID(B57,7,2)&amp;MID(B57,13,2)&amp;MID(B57,21,2)&amp;".htm","")</f>
        <v/>
      </c>
      <c r="K57" t="str">
        <f>IF(A57="談話會","https://lci.ly.gov.tw/LyLCEW/html/agendarec1/04/"&amp;MID(B57,2,2)&amp;"/"&amp;MID(B57,7,2)&amp;"/"&amp;MID(B57,13,2)&amp;"/LCEWC03_"&amp;MID(B57,2,2)&amp;MID(B57,7,2)&amp;MID(B57,13,2)&amp;".htm","")</f>
        <v/>
      </c>
      <c r="L57" t="str">
        <f>IF(A57="全院委員會","https://lci.ly.gov.tw/LyLCEW/html/agendarec1/01/"&amp;MID(B57,2,2)&amp;"/"&amp;MID(B57,7,2)&amp;"/"&amp;MID(B57,13,2)&amp;"/LCEWC03_"&amp;MID(B57,2,2)&amp;MID(B57,7,2)&amp;MID(B57,13,2)&amp;".htm","")</f>
        <v/>
      </c>
      <c r="M57" t="str">
        <f>IF(A57="臨時會(全院委員會)","https://lci.ly.gov.tw/LyLCEW/html/agendarec1/05/"&amp;MID(B57,2,2)&amp;"/"&amp;MID(B57,7,2)&amp;"/"&amp;MID(B57,13,2)&amp;"/"&amp;MID(B57,21,2)&amp;"/LCEWC03_"&amp;MID(B57,2,2)&amp;MID(B57,7,2)&amp;MID(B57,13,2)&amp;MID(B57,21,2)&amp;".htm","")</f>
        <v/>
      </c>
      <c r="N57">
        <f>VALUE(MID(B57,2,2))</f>
        <v>9</v>
      </c>
      <c r="O57">
        <f>VALUE(MID(B57,7,2))</f>
        <v>6</v>
      </c>
      <c r="P57">
        <f>IF(A57="臨時會",VALUE(MID(B57,13,2)),0)</f>
        <v>0</v>
      </c>
      <c r="Q57">
        <f>IF(A57&lt;&gt;"臨時會",VALUE(MID(B57,13,2)),VALUE(MID(B57,21,2)))</f>
        <v>11</v>
      </c>
      <c r="R57" t="str">
        <f t="shared" si="30"/>
        <v>立法院第9屆第6會期第11次</v>
      </c>
    </row>
    <row r="58" spans="1:18" x14ac:dyDescent="0.25">
      <c r="A58" t="s">
        <v>2</v>
      </c>
      <c r="B58" t="s">
        <v>2888</v>
      </c>
      <c r="C58" t="s">
        <v>2889</v>
      </c>
      <c r="D58" t="str">
        <f>IF(A58="常會","http://lci.ly.gov.tw/LyLCEW/html/agendarec/02/"&amp;MID(B58,2,2)&amp;"/"&amp;MID(B58,7,2)&amp;"/"&amp;MID(B58,13,2)&amp;"/LCEWC03_"&amp;MID(B58,2,2)&amp;MID(B58,7,2)&amp;MID(B58,13,2)&amp;".htm","")</f>
        <v>http://lci.ly.gov.tw/LyLCEW/html/agendarec/02/09/06/10/LCEWC03_090610.htm</v>
      </c>
      <c r="E58" t="str">
        <f>IF(A58="常會","http://lci.ly.gov.tw/LyLCEW/html/agendarec1/02/"&amp;MID(B58,2,2)&amp;"/"&amp;MID(B58,7,2)&amp;"/"&amp;MID(B58,13,2)&amp;"/LCEWC03_"&amp;MID(B58,2,2)&amp;MID(B58,7,2)&amp;MID(B58,13,2)&amp;".htm","")</f>
        <v>http://lci.ly.gov.tw/LyLCEW/html/agendarec1/02/09/06/10/LCEWC03_090610.htm</v>
      </c>
      <c r="F58" t="str">
        <f>IF(A58="臨時會","http://lci.ly.gov.tw/LyLCEW/html/agendarec1/03/"&amp;MID(B58,2,2)&amp;"/"&amp;MID(B58,7,2)&amp;"/"&amp;MID(B58,13,2)&amp;"/"&amp;MID(B58,21,2)&amp;"/LCEWC03_"&amp;MID(B58,2,2)&amp;MID(B58,7,2)&amp;MID(B58,13,2)&amp;MID(B58,21,2)&amp;".htm","")</f>
        <v/>
      </c>
      <c r="G58" s="1" t="str">
        <f>IF(A58="臨時會","https://lci.ly.gov.tw/LyLCEW/html/agendarec/03/"&amp;MID(B58,2,2)&amp;"/"&amp;MID(B58,7,2)&amp;"/"&amp;MID(B58,13,2)&amp;"/LCEWC03_"&amp;MID(B58,2,2)&amp;MID(B58,7,2)&amp;MID(B58,13,2)&amp;".htm","")</f>
        <v/>
      </c>
      <c r="H58" s="1" t="str">
        <f>IF(A58="臨時會","https://lci.ly.gov.tw/LyLCEW/html/agendarec1/03/"&amp;MID(B58,2,2)&amp;"/"&amp;MID(B58,7,2)&amp;"/"&amp;MID(B58,13,2)&amp;"/LCEWC03_"&amp;MID(B58,2,2)&amp;MID(B58,7,2)&amp;MID(B58,13,2)&amp;".htm","")</f>
        <v/>
      </c>
      <c r="I58" s="1" t="str">
        <f>IF(A58="臨時會","https://lci.ly.gov.tw/LyLCEW/html/agendarec1/03/"&amp;MID(B58,2,2)&amp;"/"&amp;MID(B58,7,2)&amp;"/"&amp;MID(B58,13,2)&amp;"/"&amp;MID(B58,21,2)&amp;"/LCEWC03_"&amp;MID(B58,2,2)&amp;MID(B58,7,2)&amp;MID(B58,21,2)&amp;".htm","")</f>
        <v/>
      </c>
      <c r="J58" s="1" t="str">
        <f>IF(A58="臨時會","http://lci.ly.gov.tw/LyLCEW/html/agendarec1/03/"&amp;MID(B58,2,2)&amp;"/"&amp;MID(B58,7,2)&amp;"/"&amp;MID(B58,13,2)&amp;"/"&amp;MID(B58,21,2)&amp;"/LCEWC03_"&amp;MID(B58,2,2)&amp;MID(B58,7,2)&amp;MID(B58,13,2)&amp;MID(B58,21,2)&amp;".htm","")</f>
        <v/>
      </c>
      <c r="K58" t="str">
        <f>IF(A58="談話會","https://lci.ly.gov.tw/LyLCEW/html/agendarec1/04/"&amp;MID(B58,2,2)&amp;"/"&amp;MID(B58,7,2)&amp;"/"&amp;MID(B58,13,2)&amp;"/LCEWC03_"&amp;MID(B58,2,2)&amp;MID(B58,7,2)&amp;MID(B58,13,2)&amp;".htm","")</f>
        <v/>
      </c>
      <c r="L58" t="str">
        <f>IF(A58="全院委員會","https://lci.ly.gov.tw/LyLCEW/html/agendarec1/01/"&amp;MID(B58,2,2)&amp;"/"&amp;MID(B58,7,2)&amp;"/"&amp;MID(B58,13,2)&amp;"/LCEWC03_"&amp;MID(B58,2,2)&amp;MID(B58,7,2)&amp;MID(B58,13,2)&amp;".htm","")</f>
        <v/>
      </c>
      <c r="M58" t="str">
        <f>IF(A58="臨時會(全院委員會)","https://lci.ly.gov.tw/LyLCEW/html/agendarec1/05/"&amp;MID(B58,2,2)&amp;"/"&amp;MID(B58,7,2)&amp;"/"&amp;MID(B58,13,2)&amp;"/"&amp;MID(B58,21,2)&amp;"/LCEWC03_"&amp;MID(B58,2,2)&amp;MID(B58,7,2)&amp;MID(B58,13,2)&amp;MID(B58,21,2)&amp;".htm","")</f>
        <v/>
      </c>
      <c r="N58">
        <f>VALUE(MID(B58,2,2))</f>
        <v>9</v>
      </c>
      <c r="O58">
        <f>VALUE(MID(B58,7,2))</f>
        <v>6</v>
      </c>
      <c r="P58">
        <f>IF(A58="臨時會",VALUE(MID(B58,13,2)),0)</f>
        <v>0</v>
      </c>
      <c r="Q58">
        <f>IF(A58&lt;&gt;"臨時會",VALUE(MID(B58,13,2)),VALUE(MID(B58,21,2)))</f>
        <v>10</v>
      </c>
      <c r="R58" t="str">
        <f t="shared" si="30"/>
        <v>立法院第9屆第6會期第10次</v>
      </c>
    </row>
    <row r="59" spans="1:18" x14ac:dyDescent="0.25">
      <c r="A59" t="s">
        <v>2</v>
      </c>
      <c r="B59" t="s">
        <v>2890</v>
      </c>
      <c r="C59" t="s">
        <v>2891</v>
      </c>
      <c r="D59" t="str">
        <f>IF(A59="常會","http://lci.ly.gov.tw/LyLCEW/html/agendarec/02/"&amp;MID(B59,2,2)&amp;"/"&amp;MID(B59,7,2)&amp;"/"&amp;MID(B59,13,2)&amp;"/LCEWC03_"&amp;MID(B59,2,2)&amp;MID(B59,7,2)&amp;MID(B59,13,2)&amp;".htm","")</f>
        <v>http://lci.ly.gov.tw/LyLCEW/html/agendarec/02/09/06/09/LCEWC03_090609.htm</v>
      </c>
      <c r="E59" t="str">
        <f>IF(A59="常會","http://lci.ly.gov.tw/LyLCEW/html/agendarec1/02/"&amp;MID(B59,2,2)&amp;"/"&amp;MID(B59,7,2)&amp;"/"&amp;MID(B59,13,2)&amp;"/LCEWC03_"&amp;MID(B59,2,2)&amp;MID(B59,7,2)&amp;MID(B59,13,2)&amp;".htm","")</f>
        <v>http://lci.ly.gov.tw/LyLCEW/html/agendarec1/02/09/06/09/LCEWC03_090609.htm</v>
      </c>
      <c r="F59" t="str">
        <f>IF(A59="臨時會","http://lci.ly.gov.tw/LyLCEW/html/agendarec1/03/"&amp;MID(B59,2,2)&amp;"/"&amp;MID(B59,7,2)&amp;"/"&amp;MID(B59,13,2)&amp;"/"&amp;MID(B59,21,2)&amp;"/LCEWC03_"&amp;MID(B59,2,2)&amp;MID(B59,7,2)&amp;MID(B59,13,2)&amp;MID(B59,21,2)&amp;".htm","")</f>
        <v/>
      </c>
      <c r="G59" s="1" t="str">
        <f>IF(A59="臨時會","https://lci.ly.gov.tw/LyLCEW/html/agendarec/03/"&amp;MID(B59,2,2)&amp;"/"&amp;MID(B59,7,2)&amp;"/"&amp;MID(B59,13,2)&amp;"/LCEWC03_"&amp;MID(B59,2,2)&amp;MID(B59,7,2)&amp;MID(B59,13,2)&amp;".htm","")</f>
        <v/>
      </c>
      <c r="H59" s="1" t="str">
        <f>IF(A59="臨時會","https://lci.ly.gov.tw/LyLCEW/html/agendarec1/03/"&amp;MID(B59,2,2)&amp;"/"&amp;MID(B59,7,2)&amp;"/"&amp;MID(B59,13,2)&amp;"/LCEWC03_"&amp;MID(B59,2,2)&amp;MID(B59,7,2)&amp;MID(B59,13,2)&amp;".htm","")</f>
        <v/>
      </c>
      <c r="I59" s="1" t="str">
        <f>IF(A59="臨時會","https://lci.ly.gov.tw/LyLCEW/html/agendarec1/03/"&amp;MID(B59,2,2)&amp;"/"&amp;MID(B59,7,2)&amp;"/"&amp;MID(B59,13,2)&amp;"/"&amp;MID(B59,21,2)&amp;"/LCEWC03_"&amp;MID(B59,2,2)&amp;MID(B59,7,2)&amp;MID(B59,21,2)&amp;".htm","")</f>
        <v/>
      </c>
      <c r="J59" s="1" t="str">
        <f>IF(A59="臨時會","http://lci.ly.gov.tw/LyLCEW/html/agendarec1/03/"&amp;MID(B59,2,2)&amp;"/"&amp;MID(B59,7,2)&amp;"/"&amp;MID(B59,13,2)&amp;"/"&amp;MID(B59,21,2)&amp;"/LCEWC03_"&amp;MID(B59,2,2)&amp;MID(B59,7,2)&amp;MID(B59,13,2)&amp;MID(B59,21,2)&amp;".htm","")</f>
        <v/>
      </c>
      <c r="K59" t="str">
        <f>IF(A59="談話會","https://lci.ly.gov.tw/LyLCEW/html/agendarec1/04/"&amp;MID(B59,2,2)&amp;"/"&amp;MID(B59,7,2)&amp;"/"&amp;MID(B59,13,2)&amp;"/LCEWC03_"&amp;MID(B59,2,2)&amp;MID(B59,7,2)&amp;MID(B59,13,2)&amp;".htm","")</f>
        <v/>
      </c>
      <c r="L59" t="str">
        <f>IF(A59="全院委員會","https://lci.ly.gov.tw/LyLCEW/html/agendarec1/01/"&amp;MID(B59,2,2)&amp;"/"&amp;MID(B59,7,2)&amp;"/"&amp;MID(B59,13,2)&amp;"/LCEWC03_"&amp;MID(B59,2,2)&amp;MID(B59,7,2)&amp;MID(B59,13,2)&amp;".htm","")</f>
        <v/>
      </c>
      <c r="M59" t="str">
        <f>IF(A59="臨時會(全院委員會)","https://lci.ly.gov.tw/LyLCEW/html/agendarec1/05/"&amp;MID(B59,2,2)&amp;"/"&amp;MID(B59,7,2)&amp;"/"&amp;MID(B59,13,2)&amp;"/"&amp;MID(B59,21,2)&amp;"/LCEWC03_"&amp;MID(B59,2,2)&amp;MID(B59,7,2)&amp;MID(B59,13,2)&amp;MID(B59,21,2)&amp;".htm","")</f>
        <v/>
      </c>
      <c r="N59">
        <f>VALUE(MID(B59,2,2))</f>
        <v>9</v>
      </c>
      <c r="O59">
        <f>VALUE(MID(B59,7,2))</f>
        <v>6</v>
      </c>
      <c r="P59">
        <f>IF(A59="臨時會",VALUE(MID(B59,13,2)),0)</f>
        <v>0</v>
      </c>
      <c r="Q59">
        <f>IF(A59&lt;&gt;"臨時會",VALUE(MID(B59,13,2)),VALUE(MID(B59,21,2)))</f>
        <v>9</v>
      </c>
      <c r="R59" t="str">
        <f t="shared" si="30"/>
        <v>立法院第9屆第6會期第9次</v>
      </c>
    </row>
    <row r="60" spans="1:18" x14ac:dyDescent="0.25">
      <c r="A60" t="s">
        <v>2</v>
      </c>
      <c r="B60" t="s">
        <v>2892</v>
      </c>
      <c r="C60" t="s">
        <v>2893</v>
      </c>
      <c r="D60" t="str">
        <f>IF(A60="常會","http://lci.ly.gov.tw/LyLCEW/html/agendarec/02/"&amp;MID(B60,2,2)&amp;"/"&amp;MID(B60,7,2)&amp;"/"&amp;MID(B60,13,2)&amp;"/LCEWC03_"&amp;MID(B60,2,2)&amp;MID(B60,7,2)&amp;MID(B60,13,2)&amp;".htm","")</f>
        <v>http://lci.ly.gov.tw/LyLCEW/html/agendarec/02/09/06/08/LCEWC03_090608.htm</v>
      </c>
      <c r="E60" t="str">
        <f>IF(A60="常會","http://lci.ly.gov.tw/LyLCEW/html/agendarec1/02/"&amp;MID(B60,2,2)&amp;"/"&amp;MID(B60,7,2)&amp;"/"&amp;MID(B60,13,2)&amp;"/LCEWC03_"&amp;MID(B60,2,2)&amp;MID(B60,7,2)&amp;MID(B60,13,2)&amp;".htm","")</f>
        <v>http://lci.ly.gov.tw/LyLCEW/html/agendarec1/02/09/06/08/LCEWC03_090608.htm</v>
      </c>
      <c r="F60" t="str">
        <f>IF(A60="臨時會","http://lci.ly.gov.tw/LyLCEW/html/agendarec1/03/"&amp;MID(B60,2,2)&amp;"/"&amp;MID(B60,7,2)&amp;"/"&amp;MID(B60,13,2)&amp;"/"&amp;MID(B60,21,2)&amp;"/LCEWC03_"&amp;MID(B60,2,2)&amp;MID(B60,7,2)&amp;MID(B60,13,2)&amp;MID(B60,21,2)&amp;".htm","")</f>
        <v/>
      </c>
      <c r="G60" s="1" t="str">
        <f>IF(A60="臨時會","https://lci.ly.gov.tw/LyLCEW/html/agendarec/03/"&amp;MID(B60,2,2)&amp;"/"&amp;MID(B60,7,2)&amp;"/"&amp;MID(B60,13,2)&amp;"/LCEWC03_"&amp;MID(B60,2,2)&amp;MID(B60,7,2)&amp;MID(B60,13,2)&amp;".htm","")</f>
        <v/>
      </c>
      <c r="H60" s="1" t="str">
        <f>IF(A60="臨時會","https://lci.ly.gov.tw/LyLCEW/html/agendarec1/03/"&amp;MID(B60,2,2)&amp;"/"&amp;MID(B60,7,2)&amp;"/"&amp;MID(B60,13,2)&amp;"/LCEWC03_"&amp;MID(B60,2,2)&amp;MID(B60,7,2)&amp;MID(B60,13,2)&amp;".htm","")</f>
        <v/>
      </c>
      <c r="I60" s="1" t="str">
        <f>IF(A60="臨時會","https://lci.ly.gov.tw/LyLCEW/html/agendarec1/03/"&amp;MID(B60,2,2)&amp;"/"&amp;MID(B60,7,2)&amp;"/"&amp;MID(B60,13,2)&amp;"/"&amp;MID(B60,21,2)&amp;"/LCEWC03_"&amp;MID(B60,2,2)&amp;MID(B60,7,2)&amp;MID(B60,21,2)&amp;".htm","")</f>
        <v/>
      </c>
      <c r="J60" s="1" t="str">
        <f>IF(A60="臨時會","http://lci.ly.gov.tw/LyLCEW/html/agendarec1/03/"&amp;MID(B60,2,2)&amp;"/"&amp;MID(B60,7,2)&amp;"/"&amp;MID(B60,13,2)&amp;"/"&amp;MID(B60,21,2)&amp;"/LCEWC03_"&amp;MID(B60,2,2)&amp;MID(B60,7,2)&amp;MID(B60,13,2)&amp;MID(B60,21,2)&amp;".htm","")</f>
        <v/>
      </c>
      <c r="K60" t="str">
        <f>IF(A60="談話會","https://lci.ly.gov.tw/LyLCEW/html/agendarec1/04/"&amp;MID(B60,2,2)&amp;"/"&amp;MID(B60,7,2)&amp;"/"&amp;MID(B60,13,2)&amp;"/LCEWC03_"&amp;MID(B60,2,2)&amp;MID(B60,7,2)&amp;MID(B60,13,2)&amp;".htm","")</f>
        <v/>
      </c>
      <c r="L60" t="str">
        <f>IF(A60="全院委員會","https://lci.ly.gov.tw/LyLCEW/html/agendarec1/01/"&amp;MID(B60,2,2)&amp;"/"&amp;MID(B60,7,2)&amp;"/"&amp;MID(B60,13,2)&amp;"/LCEWC03_"&amp;MID(B60,2,2)&amp;MID(B60,7,2)&amp;MID(B60,13,2)&amp;".htm","")</f>
        <v/>
      </c>
      <c r="M60" t="str">
        <f>IF(A60="臨時會(全院委員會)","https://lci.ly.gov.tw/LyLCEW/html/agendarec1/05/"&amp;MID(B60,2,2)&amp;"/"&amp;MID(B60,7,2)&amp;"/"&amp;MID(B60,13,2)&amp;"/"&amp;MID(B60,21,2)&amp;"/LCEWC03_"&amp;MID(B60,2,2)&amp;MID(B60,7,2)&amp;MID(B60,13,2)&amp;MID(B60,21,2)&amp;".htm","")</f>
        <v/>
      </c>
      <c r="N60">
        <f>VALUE(MID(B60,2,2))</f>
        <v>9</v>
      </c>
      <c r="O60">
        <f>VALUE(MID(B60,7,2))</f>
        <v>6</v>
      </c>
      <c r="P60">
        <f>IF(A60="臨時會",VALUE(MID(B60,13,2)),0)</f>
        <v>0</v>
      </c>
      <c r="Q60">
        <f>IF(A60&lt;&gt;"臨時會",VALUE(MID(B60,13,2)),VALUE(MID(B60,21,2)))</f>
        <v>8</v>
      </c>
      <c r="R60" t="str">
        <f t="shared" si="30"/>
        <v>立法院第9屆第6會期第8次</v>
      </c>
    </row>
    <row r="61" spans="1:18" x14ac:dyDescent="0.25">
      <c r="A61" t="s">
        <v>2</v>
      </c>
      <c r="B61" t="s">
        <v>2894</v>
      </c>
      <c r="C61" t="s">
        <v>2895</v>
      </c>
      <c r="D61" t="str">
        <f>IF(A61="常會","http://lci.ly.gov.tw/LyLCEW/html/agendarec/02/"&amp;MID(B61,2,2)&amp;"/"&amp;MID(B61,7,2)&amp;"/"&amp;MID(B61,13,2)&amp;"/LCEWC03_"&amp;MID(B61,2,2)&amp;MID(B61,7,2)&amp;MID(B61,13,2)&amp;".htm","")</f>
        <v>http://lci.ly.gov.tw/LyLCEW/html/agendarec/02/09/06/07/LCEWC03_090607.htm</v>
      </c>
      <c r="E61" t="str">
        <f>IF(A61="常會","http://lci.ly.gov.tw/LyLCEW/html/agendarec1/02/"&amp;MID(B61,2,2)&amp;"/"&amp;MID(B61,7,2)&amp;"/"&amp;MID(B61,13,2)&amp;"/LCEWC03_"&amp;MID(B61,2,2)&amp;MID(B61,7,2)&amp;MID(B61,13,2)&amp;".htm","")</f>
        <v>http://lci.ly.gov.tw/LyLCEW/html/agendarec1/02/09/06/07/LCEWC03_090607.htm</v>
      </c>
      <c r="F61" t="str">
        <f>IF(A61="臨時會","http://lci.ly.gov.tw/LyLCEW/html/agendarec1/03/"&amp;MID(B61,2,2)&amp;"/"&amp;MID(B61,7,2)&amp;"/"&amp;MID(B61,13,2)&amp;"/"&amp;MID(B61,21,2)&amp;"/LCEWC03_"&amp;MID(B61,2,2)&amp;MID(B61,7,2)&amp;MID(B61,13,2)&amp;MID(B61,21,2)&amp;".htm","")</f>
        <v/>
      </c>
      <c r="G61" s="1" t="str">
        <f>IF(A61="臨時會","https://lci.ly.gov.tw/LyLCEW/html/agendarec/03/"&amp;MID(B61,2,2)&amp;"/"&amp;MID(B61,7,2)&amp;"/"&amp;MID(B61,13,2)&amp;"/LCEWC03_"&amp;MID(B61,2,2)&amp;MID(B61,7,2)&amp;MID(B61,13,2)&amp;".htm","")</f>
        <v/>
      </c>
      <c r="H61" s="1" t="str">
        <f>IF(A61="臨時會","https://lci.ly.gov.tw/LyLCEW/html/agendarec1/03/"&amp;MID(B61,2,2)&amp;"/"&amp;MID(B61,7,2)&amp;"/"&amp;MID(B61,13,2)&amp;"/LCEWC03_"&amp;MID(B61,2,2)&amp;MID(B61,7,2)&amp;MID(B61,13,2)&amp;".htm","")</f>
        <v/>
      </c>
      <c r="I61" s="1" t="str">
        <f>IF(A61="臨時會","https://lci.ly.gov.tw/LyLCEW/html/agendarec1/03/"&amp;MID(B61,2,2)&amp;"/"&amp;MID(B61,7,2)&amp;"/"&amp;MID(B61,13,2)&amp;"/"&amp;MID(B61,21,2)&amp;"/LCEWC03_"&amp;MID(B61,2,2)&amp;MID(B61,7,2)&amp;MID(B61,21,2)&amp;".htm","")</f>
        <v/>
      </c>
      <c r="J61" s="1" t="str">
        <f>IF(A61="臨時會","http://lci.ly.gov.tw/LyLCEW/html/agendarec1/03/"&amp;MID(B61,2,2)&amp;"/"&amp;MID(B61,7,2)&amp;"/"&amp;MID(B61,13,2)&amp;"/"&amp;MID(B61,21,2)&amp;"/LCEWC03_"&amp;MID(B61,2,2)&amp;MID(B61,7,2)&amp;MID(B61,13,2)&amp;MID(B61,21,2)&amp;".htm","")</f>
        <v/>
      </c>
      <c r="K61" t="str">
        <f>IF(A61="談話會","https://lci.ly.gov.tw/LyLCEW/html/agendarec1/04/"&amp;MID(B61,2,2)&amp;"/"&amp;MID(B61,7,2)&amp;"/"&amp;MID(B61,13,2)&amp;"/LCEWC03_"&amp;MID(B61,2,2)&amp;MID(B61,7,2)&amp;MID(B61,13,2)&amp;".htm","")</f>
        <v/>
      </c>
      <c r="L61" t="str">
        <f>IF(A61="全院委員會","https://lci.ly.gov.tw/LyLCEW/html/agendarec1/01/"&amp;MID(B61,2,2)&amp;"/"&amp;MID(B61,7,2)&amp;"/"&amp;MID(B61,13,2)&amp;"/LCEWC03_"&amp;MID(B61,2,2)&amp;MID(B61,7,2)&amp;MID(B61,13,2)&amp;".htm","")</f>
        <v/>
      </c>
      <c r="M61" t="str">
        <f>IF(A61="臨時會(全院委員會)","https://lci.ly.gov.tw/LyLCEW/html/agendarec1/05/"&amp;MID(B61,2,2)&amp;"/"&amp;MID(B61,7,2)&amp;"/"&amp;MID(B61,13,2)&amp;"/"&amp;MID(B61,21,2)&amp;"/LCEWC03_"&amp;MID(B61,2,2)&amp;MID(B61,7,2)&amp;MID(B61,13,2)&amp;MID(B61,21,2)&amp;".htm","")</f>
        <v/>
      </c>
      <c r="N61">
        <f>VALUE(MID(B61,2,2))</f>
        <v>9</v>
      </c>
      <c r="O61">
        <f>VALUE(MID(B61,7,2))</f>
        <v>6</v>
      </c>
      <c r="P61">
        <f>IF(A61="臨時會",VALUE(MID(B61,13,2)),0)</f>
        <v>0</v>
      </c>
      <c r="Q61">
        <f>IF(A61&lt;&gt;"臨時會",VALUE(MID(B61,13,2)),VALUE(MID(B61,21,2)))</f>
        <v>7</v>
      </c>
      <c r="R61" t="str">
        <f t="shared" si="30"/>
        <v>立法院第9屆第6會期第7次</v>
      </c>
    </row>
    <row r="62" spans="1:18" x14ac:dyDescent="0.25">
      <c r="A62" t="s">
        <v>2</v>
      </c>
      <c r="B62" t="s">
        <v>2896</v>
      </c>
      <c r="C62" t="s">
        <v>2897</v>
      </c>
      <c r="D62" t="str">
        <f>IF(A62="常會","http://lci.ly.gov.tw/LyLCEW/html/agendarec/02/"&amp;MID(B62,2,2)&amp;"/"&amp;MID(B62,7,2)&amp;"/"&amp;MID(B62,13,2)&amp;"/LCEWC03_"&amp;MID(B62,2,2)&amp;MID(B62,7,2)&amp;MID(B62,13,2)&amp;".htm","")</f>
        <v>http://lci.ly.gov.tw/LyLCEW/html/agendarec/02/09/06/06/LCEWC03_090606.htm</v>
      </c>
      <c r="E62" t="str">
        <f>IF(A62="常會","http://lci.ly.gov.tw/LyLCEW/html/agendarec1/02/"&amp;MID(B62,2,2)&amp;"/"&amp;MID(B62,7,2)&amp;"/"&amp;MID(B62,13,2)&amp;"/LCEWC03_"&amp;MID(B62,2,2)&amp;MID(B62,7,2)&amp;MID(B62,13,2)&amp;".htm","")</f>
        <v>http://lci.ly.gov.tw/LyLCEW/html/agendarec1/02/09/06/06/LCEWC03_090606.htm</v>
      </c>
      <c r="F62" t="str">
        <f>IF(A62="臨時會","http://lci.ly.gov.tw/LyLCEW/html/agendarec1/03/"&amp;MID(B62,2,2)&amp;"/"&amp;MID(B62,7,2)&amp;"/"&amp;MID(B62,13,2)&amp;"/"&amp;MID(B62,21,2)&amp;"/LCEWC03_"&amp;MID(B62,2,2)&amp;MID(B62,7,2)&amp;MID(B62,13,2)&amp;MID(B62,21,2)&amp;".htm","")</f>
        <v/>
      </c>
      <c r="G62" s="1" t="str">
        <f>IF(A62="臨時會","https://lci.ly.gov.tw/LyLCEW/html/agendarec/03/"&amp;MID(B62,2,2)&amp;"/"&amp;MID(B62,7,2)&amp;"/"&amp;MID(B62,13,2)&amp;"/LCEWC03_"&amp;MID(B62,2,2)&amp;MID(B62,7,2)&amp;MID(B62,13,2)&amp;".htm","")</f>
        <v/>
      </c>
      <c r="H62" s="1" t="str">
        <f>IF(A62="臨時會","https://lci.ly.gov.tw/LyLCEW/html/agendarec1/03/"&amp;MID(B62,2,2)&amp;"/"&amp;MID(B62,7,2)&amp;"/"&amp;MID(B62,13,2)&amp;"/LCEWC03_"&amp;MID(B62,2,2)&amp;MID(B62,7,2)&amp;MID(B62,13,2)&amp;".htm","")</f>
        <v/>
      </c>
      <c r="I62" s="1" t="str">
        <f>IF(A62="臨時會","https://lci.ly.gov.tw/LyLCEW/html/agendarec1/03/"&amp;MID(B62,2,2)&amp;"/"&amp;MID(B62,7,2)&amp;"/"&amp;MID(B62,13,2)&amp;"/"&amp;MID(B62,21,2)&amp;"/LCEWC03_"&amp;MID(B62,2,2)&amp;MID(B62,7,2)&amp;MID(B62,21,2)&amp;".htm","")</f>
        <v/>
      </c>
      <c r="J62" s="1" t="str">
        <f>IF(A62="臨時會","http://lci.ly.gov.tw/LyLCEW/html/agendarec1/03/"&amp;MID(B62,2,2)&amp;"/"&amp;MID(B62,7,2)&amp;"/"&amp;MID(B62,13,2)&amp;"/"&amp;MID(B62,21,2)&amp;"/LCEWC03_"&amp;MID(B62,2,2)&amp;MID(B62,7,2)&amp;MID(B62,13,2)&amp;MID(B62,21,2)&amp;".htm","")</f>
        <v/>
      </c>
      <c r="K62" t="str">
        <f>IF(A62="談話會","https://lci.ly.gov.tw/LyLCEW/html/agendarec1/04/"&amp;MID(B62,2,2)&amp;"/"&amp;MID(B62,7,2)&amp;"/"&amp;MID(B62,13,2)&amp;"/LCEWC03_"&amp;MID(B62,2,2)&amp;MID(B62,7,2)&amp;MID(B62,13,2)&amp;".htm","")</f>
        <v/>
      </c>
      <c r="L62" t="str">
        <f>IF(A62="全院委員會","https://lci.ly.gov.tw/LyLCEW/html/agendarec1/01/"&amp;MID(B62,2,2)&amp;"/"&amp;MID(B62,7,2)&amp;"/"&amp;MID(B62,13,2)&amp;"/LCEWC03_"&amp;MID(B62,2,2)&amp;MID(B62,7,2)&amp;MID(B62,13,2)&amp;".htm","")</f>
        <v/>
      </c>
      <c r="M62" t="str">
        <f>IF(A62="臨時會(全院委員會)","https://lci.ly.gov.tw/LyLCEW/html/agendarec1/05/"&amp;MID(B62,2,2)&amp;"/"&amp;MID(B62,7,2)&amp;"/"&amp;MID(B62,13,2)&amp;"/"&amp;MID(B62,21,2)&amp;"/LCEWC03_"&amp;MID(B62,2,2)&amp;MID(B62,7,2)&amp;MID(B62,13,2)&amp;MID(B62,21,2)&amp;".htm","")</f>
        <v/>
      </c>
      <c r="N62">
        <f>VALUE(MID(B62,2,2))</f>
        <v>9</v>
      </c>
      <c r="O62">
        <f>VALUE(MID(B62,7,2))</f>
        <v>6</v>
      </c>
      <c r="P62">
        <f>IF(A62="臨時會",VALUE(MID(B62,13,2)),0)</f>
        <v>0</v>
      </c>
      <c r="Q62">
        <f>IF(A62&lt;&gt;"臨時會",VALUE(MID(B62,13,2)),VALUE(MID(B62,21,2)))</f>
        <v>6</v>
      </c>
      <c r="R62" t="str">
        <f t="shared" si="30"/>
        <v>立法院第9屆第6會期第6次</v>
      </c>
    </row>
    <row r="63" spans="1:18" x14ac:dyDescent="0.25">
      <c r="A63" t="s">
        <v>2</v>
      </c>
      <c r="B63" t="s">
        <v>2898</v>
      </c>
      <c r="C63" t="s">
        <v>2899</v>
      </c>
      <c r="D63" t="str">
        <f>IF(A63="常會","http://lci.ly.gov.tw/LyLCEW/html/agendarec/02/"&amp;MID(B63,2,2)&amp;"/"&amp;MID(B63,7,2)&amp;"/"&amp;MID(B63,13,2)&amp;"/LCEWC03_"&amp;MID(B63,2,2)&amp;MID(B63,7,2)&amp;MID(B63,13,2)&amp;".htm","")</f>
        <v>http://lci.ly.gov.tw/LyLCEW/html/agendarec/02/09/06/05/LCEWC03_090605.htm</v>
      </c>
      <c r="E63" t="str">
        <f>IF(A63="常會","http://lci.ly.gov.tw/LyLCEW/html/agendarec1/02/"&amp;MID(B63,2,2)&amp;"/"&amp;MID(B63,7,2)&amp;"/"&amp;MID(B63,13,2)&amp;"/LCEWC03_"&amp;MID(B63,2,2)&amp;MID(B63,7,2)&amp;MID(B63,13,2)&amp;".htm","")</f>
        <v>http://lci.ly.gov.tw/LyLCEW/html/agendarec1/02/09/06/05/LCEWC03_090605.htm</v>
      </c>
      <c r="F63" t="str">
        <f>IF(A63="臨時會","http://lci.ly.gov.tw/LyLCEW/html/agendarec1/03/"&amp;MID(B63,2,2)&amp;"/"&amp;MID(B63,7,2)&amp;"/"&amp;MID(B63,13,2)&amp;"/"&amp;MID(B63,21,2)&amp;"/LCEWC03_"&amp;MID(B63,2,2)&amp;MID(B63,7,2)&amp;MID(B63,13,2)&amp;MID(B63,21,2)&amp;".htm","")</f>
        <v/>
      </c>
      <c r="G63" s="1" t="str">
        <f>IF(A63="臨時會","https://lci.ly.gov.tw/LyLCEW/html/agendarec/03/"&amp;MID(B63,2,2)&amp;"/"&amp;MID(B63,7,2)&amp;"/"&amp;MID(B63,13,2)&amp;"/LCEWC03_"&amp;MID(B63,2,2)&amp;MID(B63,7,2)&amp;MID(B63,13,2)&amp;".htm","")</f>
        <v/>
      </c>
      <c r="H63" s="1" t="str">
        <f>IF(A63="臨時會","https://lci.ly.gov.tw/LyLCEW/html/agendarec1/03/"&amp;MID(B63,2,2)&amp;"/"&amp;MID(B63,7,2)&amp;"/"&amp;MID(B63,13,2)&amp;"/LCEWC03_"&amp;MID(B63,2,2)&amp;MID(B63,7,2)&amp;MID(B63,13,2)&amp;".htm","")</f>
        <v/>
      </c>
      <c r="I63" s="1" t="str">
        <f>IF(A63="臨時會","https://lci.ly.gov.tw/LyLCEW/html/agendarec1/03/"&amp;MID(B63,2,2)&amp;"/"&amp;MID(B63,7,2)&amp;"/"&amp;MID(B63,13,2)&amp;"/"&amp;MID(B63,21,2)&amp;"/LCEWC03_"&amp;MID(B63,2,2)&amp;MID(B63,7,2)&amp;MID(B63,21,2)&amp;".htm","")</f>
        <v/>
      </c>
      <c r="J63" s="1" t="str">
        <f>IF(A63="臨時會","http://lci.ly.gov.tw/LyLCEW/html/agendarec1/03/"&amp;MID(B63,2,2)&amp;"/"&amp;MID(B63,7,2)&amp;"/"&amp;MID(B63,13,2)&amp;"/"&amp;MID(B63,21,2)&amp;"/LCEWC03_"&amp;MID(B63,2,2)&amp;MID(B63,7,2)&amp;MID(B63,13,2)&amp;MID(B63,21,2)&amp;".htm","")</f>
        <v/>
      </c>
      <c r="K63" t="str">
        <f>IF(A63="談話會","https://lci.ly.gov.tw/LyLCEW/html/agendarec1/04/"&amp;MID(B63,2,2)&amp;"/"&amp;MID(B63,7,2)&amp;"/"&amp;MID(B63,13,2)&amp;"/LCEWC03_"&amp;MID(B63,2,2)&amp;MID(B63,7,2)&amp;MID(B63,13,2)&amp;".htm","")</f>
        <v/>
      </c>
      <c r="L63" t="str">
        <f>IF(A63="全院委員會","https://lci.ly.gov.tw/LyLCEW/html/agendarec1/01/"&amp;MID(B63,2,2)&amp;"/"&amp;MID(B63,7,2)&amp;"/"&amp;MID(B63,13,2)&amp;"/LCEWC03_"&amp;MID(B63,2,2)&amp;MID(B63,7,2)&amp;MID(B63,13,2)&amp;".htm","")</f>
        <v/>
      </c>
      <c r="M63" t="str">
        <f>IF(A63="臨時會(全院委員會)","https://lci.ly.gov.tw/LyLCEW/html/agendarec1/05/"&amp;MID(B63,2,2)&amp;"/"&amp;MID(B63,7,2)&amp;"/"&amp;MID(B63,13,2)&amp;"/"&amp;MID(B63,21,2)&amp;"/LCEWC03_"&amp;MID(B63,2,2)&amp;MID(B63,7,2)&amp;MID(B63,13,2)&amp;MID(B63,21,2)&amp;".htm","")</f>
        <v/>
      </c>
      <c r="N63">
        <f>VALUE(MID(B63,2,2))</f>
        <v>9</v>
      </c>
      <c r="O63">
        <f>VALUE(MID(B63,7,2))</f>
        <v>6</v>
      </c>
      <c r="P63">
        <f>IF(A63="臨時會",VALUE(MID(B63,13,2)),0)</f>
        <v>0</v>
      </c>
      <c r="Q63">
        <f>IF(A63&lt;&gt;"臨時會",VALUE(MID(B63,13,2)),VALUE(MID(B63,21,2)))</f>
        <v>5</v>
      </c>
      <c r="R63" t="str">
        <f t="shared" si="30"/>
        <v>立法院第9屆第6會期第5次</v>
      </c>
    </row>
    <row r="64" spans="1:18" x14ac:dyDescent="0.25">
      <c r="A64" t="s">
        <v>2</v>
      </c>
      <c r="B64" t="s">
        <v>2900</v>
      </c>
      <c r="C64" t="s">
        <v>2901</v>
      </c>
      <c r="D64" t="str">
        <f>IF(A64="常會","http://lci.ly.gov.tw/LyLCEW/html/agendarec/02/"&amp;MID(B64,2,2)&amp;"/"&amp;MID(B64,7,2)&amp;"/"&amp;MID(B64,13,2)&amp;"/LCEWC03_"&amp;MID(B64,2,2)&amp;MID(B64,7,2)&amp;MID(B64,13,2)&amp;".htm","")</f>
        <v>http://lci.ly.gov.tw/LyLCEW/html/agendarec/02/09/06/04/LCEWC03_090604.htm</v>
      </c>
      <c r="E64" t="str">
        <f>IF(A64="常會","http://lci.ly.gov.tw/LyLCEW/html/agendarec1/02/"&amp;MID(B64,2,2)&amp;"/"&amp;MID(B64,7,2)&amp;"/"&amp;MID(B64,13,2)&amp;"/LCEWC03_"&amp;MID(B64,2,2)&amp;MID(B64,7,2)&amp;MID(B64,13,2)&amp;".htm","")</f>
        <v>http://lci.ly.gov.tw/LyLCEW/html/agendarec1/02/09/06/04/LCEWC03_090604.htm</v>
      </c>
      <c r="F64" t="str">
        <f>IF(A64="臨時會","http://lci.ly.gov.tw/LyLCEW/html/agendarec1/03/"&amp;MID(B64,2,2)&amp;"/"&amp;MID(B64,7,2)&amp;"/"&amp;MID(B64,13,2)&amp;"/"&amp;MID(B64,21,2)&amp;"/LCEWC03_"&amp;MID(B64,2,2)&amp;MID(B64,7,2)&amp;MID(B64,13,2)&amp;MID(B64,21,2)&amp;".htm","")</f>
        <v/>
      </c>
      <c r="G64" s="1" t="str">
        <f>IF(A64="臨時會","https://lci.ly.gov.tw/LyLCEW/html/agendarec/03/"&amp;MID(B64,2,2)&amp;"/"&amp;MID(B64,7,2)&amp;"/"&amp;MID(B64,13,2)&amp;"/LCEWC03_"&amp;MID(B64,2,2)&amp;MID(B64,7,2)&amp;MID(B64,13,2)&amp;".htm","")</f>
        <v/>
      </c>
      <c r="H64" s="1" t="str">
        <f>IF(A64="臨時會","https://lci.ly.gov.tw/LyLCEW/html/agendarec1/03/"&amp;MID(B64,2,2)&amp;"/"&amp;MID(B64,7,2)&amp;"/"&amp;MID(B64,13,2)&amp;"/LCEWC03_"&amp;MID(B64,2,2)&amp;MID(B64,7,2)&amp;MID(B64,13,2)&amp;".htm","")</f>
        <v/>
      </c>
      <c r="I64" s="1" t="str">
        <f>IF(A64="臨時會","https://lci.ly.gov.tw/LyLCEW/html/agendarec1/03/"&amp;MID(B64,2,2)&amp;"/"&amp;MID(B64,7,2)&amp;"/"&amp;MID(B64,13,2)&amp;"/"&amp;MID(B64,21,2)&amp;"/LCEWC03_"&amp;MID(B64,2,2)&amp;MID(B64,7,2)&amp;MID(B64,21,2)&amp;".htm","")</f>
        <v/>
      </c>
      <c r="J64" s="1" t="str">
        <f>IF(A64="臨時會","http://lci.ly.gov.tw/LyLCEW/html/agendarec1/03/"&amp;MID(B64,2,2)&amp;"/"&amp;MID(B64,7,2)&amp;"/"&amp;MID(B64,13,2)&amp;"/"&amp;MID(B64,21,2)&amp;"/LCEWC03_"&amp;MID(B64,2,2)&amp;MID(B64,7,2)&amp;MID(B64,13,2)&amp;MID(B64,21,2)&amp;".htm","")</f>
        <v/>
      </c>
      <c r="K64" t="str">
        <f>IF(A64="談話會","https://lci.ly.gov.tw/LyLCEW/html/agendarec1/04/"&amp;MID(B64,2,2)&amp;"/"&amp;MID(B64,7,2)&amp;"/"&amp;MID(B64,13,2)&amp;"/LCEWC03_"&amp;MID(B64,2,2)&amp;MID(B64,7,2)&amp;MID(B64,13,2)&amp;".htm","")</f>
        <v/>
      </c>
      <c r="L64" t="str">
        <f>IF(A64="全院委員會","https://lci.ly.gov.tw/LyLCEW/html/agendarec1/01/"&amp;MID(B64,2,2)&amp;"/"&amp;MID(B64,7,2)&amp;"/"&amp;MID(B64,13,2)&amp;"/LCEWC03_"&amp;MID(B64,2,2)&amp;MID(B64,7,2)&amp;MID(B64,13,2)&amp;".htm","")</f>
        <v/>
      </c>
      <c r="M64" t="str">
        <f>IF(A64="臨時會(全院委員會)","https://lci.ly.gov.tw/LyLCEW/html/agendarec1/05/"&amp;MID(B64,2,2)&amp;"/"&amp;MID(B64,7,2)&amp;"/"&amp;MID(B64,13,2)&amp;"/"&amp;MID(B64,21,2)&amp;"/LCEWC03_"&amp;MID(B64,2,2)&amp;MID(B64,7,2)&amp;MID(B64,13,2)&amp;MID(B64,21,2)&amp;".htm","")</f>
        <v/>
      </c>
      <c r="N64">
        <f>VALUE(MID(B64,2,2))</f>
        <v>9</v>
      </c>
      <c r="O64">
        <f>VALUE(MID(B64,7,2))</f>
        <v>6</v>
      </c>
      <c r="P64">
        <f>IF(A64="臨時會",VALUE(MID(B64,13,2)),0)</f>
        <v>0</v>
      </c>
      <c r="Q64">
        <f>IF(A64&lt;&gt;"臨時會",VALUE(MID(B64,13,2)),VALUE(MID(B64,21,2)))</f>
        <v>4</v>
      </c>
      <c r="R64" t="str">
        <f t="shared" si="30"/>
        <v>立法院第9屆第6會期第4次</v>
      </c>
    </row>
    <row r="65" spans="1:18" x14ac:dyDescent="0.25">
      <c r="A65" t="s">
        <v>2</v>
      </c>
      <c r="B65" t="s">
        <v>2902</v>
      </c>
      <c r="C65" t="s">
        <v>2903</v>
      </c>
      <c r="D65" t="str">
        <f>IF(A65="常會","http://lci.ly.gov.tw/LyLCEW/html/agendarec/02/"&amp;MID(B65,2,2)&amp;"/"&amp;MID(B65,7,2)&amp;"/"&amp;MID(B65,13,2)&amp;"/LCEWC03_"&amp;MID(B65,2,2)&amp;MID(B65,7,2)&amp;MID(B65,13,2)&amp;".htm","")</f>
        <v>http://lci.ly.gov.tw/LyLCEW/html/agendarec/02/09/06/03/LCEWC03_090603.htm</v>
      </c>
      <c r="E65" t="str">
        <f>IF(A65="常會","http://lci.ly.gov.tw/LyLCEW/html/agendarec1/02/"&amp;MID(B65,2,2)&amp;"/"&amp;MID(B65,7,2)&amp;"/"&amp;MID(B65,13,2)&amp;"/LCEWC03_"&amp;MID(B65,2,2)&amp;MID(B65,7,2)&amp;MID(B65,13,2)&amp;".htm","")</f>
        <v>http://lci.ly.gov.tw/LyLCEW/html/agendarec1/02/09/06/03/LCEWC03_090603.htm</v>
      </c>
      <c r="F65" t="str">
        <f>IF(A65="臨時會","http://lci.ly.gov.tw/LyLCEW/html/agendarec1/03/"&amp;MID(B65,2,2)&amp;"/"&amp;MID(B65,7,2)&amp;"/"&amp;MID(B65,13,2)&amp;"/"&amp;MID(B65,21,2)&amp;"/LCEWC03_"&amp;MID(B65,2,2)&amp;MID(B65,7,2)&amp;MID(B65,13,2)&amp;MID(B65,21,2)&amp;".htm","")</f>
        <v/>
      </c>
      <c r="G65" s="1" t="str">
        <f>IF(A65="臨時會","https://lci.ly.gov.tw/LyLCEW/html/agendarec/03/"&amp;MID(B65,2,2)&amp;"/"&amp;MID(B65,7,2)&amp;"/"&amp;MID(B65,13,2)&amp;"/LCEWC03_"&amp;MID(B65,2,2)&amp;MID(B65,7,2)&amp;MID(B65,13,2)&amp;".htm","")</f>
        <v/>
      </c>
      <c r="H65" s="1" t="str">
        <f>IF(A65="臨時會","https://lci.ly.gov.tw/LyLCEW/html/agendarec1/03/"&amp;MID(B65,2,2)&amp;"/"&amp;MID(B65,7,2)&amp;"/"&amp;MID(B65,13,2)&amp;"/LCEWC03_"&amp;MID(B65,2,2)&amp;MID(B65,7,2)&amp;MID(B65,13,2)&amp;".htm","")</f>
        <v/>
      </c>
      <c r="I65" s="1" t="str">
        <f>IF(A65="臨時會","https://lci.ly.gov.tw/LyLCEW/html/agendarec1/03/"&amp;MID(B65,2,2)&amp;"/"&amp;MID(B65,7,2)&amp;"/"&amp;MID(B65,13,2)&amp;"/"&amp;MID(B65,21,2)&amp;"/LCEWC03_"&amp;MID(B65,2,2)&amp;MID(B65,7,2)&amp;MID(B65,21,2)&amp;".htm","")</f>
        <v/>
      </c>
      <c r="J65" s="1" t="str">
        <f>IF(A65="臨時會","http://lci.ly.gov.tw/LyLCEW/html/agendarec1/03/"&amp;MID(B65,2,2)&amp;"/"&amp;MID(B65,7,2)&amp;"/"&amp;MID(B65,13,2)&amp;"/"&amp;MID(B65,21,2)&amp;"/LCEWC03_"&amp;MID(B65,2,2)&amp;MID(B65,7,2)&amp;MID(B65,13,2)&amp;MID(B65,21,2)&amp;".htm","")</f>
        <v/>
      </c>
      <c r="K65" t="str">
        <f>IF(A65="談話會","https://lci.ly.gov.tw/LyLCEW/html/agendarec1/04/"&amp;MID(B65,2,2)&amp;"/"&amp;MID(B65,7,2)&amp;"/"&amp;MID(B65,13,2)&amp;"/LCEWC03_"&amp;MID(B65,2,2)&amp;MID(B65,7,2)&amp;MID(B65,13,2)&amp;".htm","")</f>
        <v/>
      </c>
      <c r="L65" t="str">
        <f>IF(A65="全院委員會","https://lci.ly.gov.tw/LyLCEW/html/agendarec1/01/"&amp;MID(B65,2,2)&amp;"/"&amp;MID(B65,7,2)&amp;"/"&amp;MID(B65,13,2)&amp;"/LCEWC03_"&amp;MID(B65,2,2)&amp;MID(B65,7,2)&amp;MID(B65,13,2)&amp;".htm","")</f>
        <v/>
      </c>
      <c r="M65" t="str">
        <f>IF(A65="臨時會(全院委員會)","https://lci.ly.gov.tw/LyLCEW/html/agendarec1/05/"&amp;MID(B65,2,2)&amp;"/"&amp;MID(B65,7,2)&amp;"/"&amp;MID(B65,13,2)&amp;"/"&amp;MID(B65,21,2)&amp;"/LCEWC03_"&amp;MID(B65,2,2)&amp;MID(B65,7,2)&amp;MID(B65,13,2)&amp;MID(B65,21,2)&amp;".htm","")</f>
        <v/>
      </c>
      <c r="N65">
        <f>VALUE(MID(B65,2,2))</f>
        <v>9</v>
      </c>
      <c r="O65">
        <f>VALUE(MID(B65,7,2))</f>
        <v>6</v>
      </c>
      <c r="P65">
        <f>IF(A65="臨時會",VALUE(MID(B65,13,2)),0)</f>
        <v>0</v>
      </c>
      <c r="Q65">
        <f>IF(A65&lt;&gt;"臨時會",VALUE(MID(B65,13,2)),VALUE(MID(B65,21,2)))</f>
        <v>3</v>
      </c>
      <c r="R65" t="str">
        <f t="shared" si="30"/>
        <v>立法院第9屆第6會期第3次</v>
      </c>
    </row>
    <row r="66" spans="1:18" x14ac:dyDescent="0.25">
      <c r="A66" t="s">
        <v>2</v>
      </c>
      <c r="B66" t="s">
        <v>2874</v>
      </c>
      <c r="C66" t="s">
        <v>2904</v>
      </c>
      <c r="D66" t="str">
        <f>IF(A66="常會","http://lci.ly.gov.tw/LyLCEW/html/agendarec/02/"&amp;MID(B66,2,2)&amp;"/"&amp;MID(B66,7,2)&amp;"/"&amp;MID(B66,13,2)&amp;"/LCEWC03_"&amp;MID(B66,2,2)&amp;MID(B66,7,2)&amp;MID(B66,13,2)&amp;".htm","")</f>
        <v>http://lci.ly.gov.tw/LyLCEW/html/agendarec/02/09/06/02/LCEWC03_090602.htm</v>
      </c>
      <c r="E66" t="str">
        <f>IF(A66="常會","http://lci.ly.gov.tw/LyLCEW/html/agendarec1/02/"&amp;MID(B66,2,2)&amp;"/"&amp;MID(B66,7,2)&amp;"/"&amp;MID(B66,13,2)&amp;"/LCEWC03_"&amp;MID(B66,2,2)&amp;MID(B66,7,2)&amp;MID(B66,13,2)&amp;".htm","")</f>
        <v>http://lci.ly.gov.tw/LyLCEW/html/agendarec1/02/09/06/02/LCEWC03_090602.htm</v>
      </c>
      <c r="F66" t="str">
        <f>IF(A66="臨時會","http://lci.ly.gov.tw/LyLCEW/html/agendarec1/03/"&amp;MID(B66,2,2)&amp;"/"&amp;MID(B66,7,2)&amp;"/"&amp;MID(B66,13,2)&amp;"/"&amp;MID(B66,21,2)&amp;"/LCEWC03_"&amp;MID(B66,2,2)&amp;MID(B66,7,2)&amp;MID(B66,13,2)&amp;MID(B66,21,2)&amp;".htm","")</f>
        <v/>
      </c>
      <c r="G66" s="1" t="str">
        <f>IF(A66="臨時會","https://lci.ly.gov.tw/LyLCEW/html/agendarec/03/"&amp;MID(B66,2,2)&amp;"/"&amp;MID(B66,7,2)&amp;"/"&amp;MID(B66,13,2)&amp;"/LCEWC03_"&amp;MID(B66,2,2)&amp;MID(B66,7,2)&amp;MID(B66,13,2)&amp;".htm","")</f>
        <v/>
      </c>
      <c r="H66" s="1" t="str">
        <f>IF(A66="臨時會","https://lci.ly.gov.tw/LyLCEW/html/agendarec1/03/"&amp;MID(B66,2,2)&amp;"/"&amp;MID(B66,7,2)&amp;"/"&amp;MID(B66,13,2)&amp;"/LCEWC03_"&amp;MID(B66,2,2)&amp;MID(B66,7,2)&amp;MID(B66,13,2)&amp;".htm","")</f>
        <v/>
      </c>
      <c r="I66" s="1" t="str">
        <f>IF(A66="臨時會","https://lci.ly.gov.tw/LyLCEW/html/agendarec1/03/"&amp;MID(B66,2,2)&amp;"/"&amp;MID(B66,7,2)&amp;"/"&amp;MID(B66,13,2)&amp;"/"&amp;MID(B66,21,2)&amp;"/LCEWC03_"&amp;MID(B66,2,2)&amp;MID(B66,7,2)&amp;MID(B66,21,2)&amp;".htm","")</f>
        <v/>
      </c>
      <c r="J66" s="1" t="str">
        <f>IF(A66="臨時會","http://lci.ly.gov.tw/LyLCEW/html/agendarec1/03/"&amp;MID(B66,2,2)&amp;"/"&amp;MID(B66,7,2)&amp;"/"&amp;MID(B66,13,2)&amp;"/"&amp;MID(B66,21,2)&amp;"/LCEWC03_"&amp;MID(B66,2,2)&amp;MID(B66,7,2)&amp;MID(B66,13,2)&amp;MID(B66,21,2)&amp;".htm","")</f>
        <v/>
      </c>
      <c r="K66" t="str">
        <f>IF(A66="談話會","https://lci.ly.gov.tw/LyLCEW/html/agendarec1/04/"&amp;MID(B66,2,2)&amp;"/"&amp;MID(B66,7,2)&amp;"/"&amp;MID(B66,13,2)&amp;"/LCEWC03_"&amp;MID(B66,2,2)&amp;MID(B66,7,2)&amp;MID(B66,13,2)&amp;".htm","")</f>
        <v/>
      </c>
      <c r="L66" t="str">
        <f>IF(A66="全院委員會","https://lci.ly.gov.tw/LyLCEW/html/agendarec1/01/"&amp;MID(B66,2,2)&amp;"/"&amp;MID(B66,7,2)&amp;"/"&amp;MID(B66,13,2)&amp;"/LCEWC03_"&amp;MID(B66,2,2)&amp;MID(B66,7,2)&amp;MID(B66,13,2)&amp;".htm","")</f>
        <v/>
      </c>
      <c r="M66" t="str">
        <f>IF(A66="臨時會(全院委員會)","https://lci.ly.gov.tw/LyLCEW/html/agendarec1/05/"&amp;MID(B66,2,2)&amp;"/"&amp;MID(B66,7,2)&amp;"/"&amp;MID(B66,13,2)&amp;"/"&amp;MID(B66,21,2)&amp;"/LCEWC03_"&amp;MID(B66,2,2)&amp;MID(B66,7,2)&amp;MID(B66,13,2)&amp;MID(B66,21,2)&amp;".htm","")</f>
        <v/>
      </c>
      <c r="N66">
        <f>VALUE(MID(B66,2,2))</f>
        <v>9</v>
      </c>
      <c r="O66">
        <f>VALUE(MID(B66,7,2))</f>
        <v>6</v>
      </c>
      <c r="P66">
        <f>IF(A66="臨時會",VALUE(MID(B66,13,2)),0)</f>
        <v>0</v>
      </c>
      <c r="Q66">
        <f>IF(A66&lt;&gt;"臨時會",VALUE(MID(B66,13,2)),VALUE(MID(B66,21,2)))</f>
        <v>2</v>
      </c>
      <c r="R66" t="str">
        <f t="shared" si="30"/>
        <v>立法院第9屆第6會期第2次</v>
      </c>
    </row>
    <row r="67" spans="1:18" x14ac:dyDescent="0.25">
      <c r="A67" t="s">
        <v>2</v>
      </c>
      <c r="B67" t="s">
        <v>2909</v>
      </c>
      <c r="C67" t="s">
        <v>2906</v>
      </c>
      <c r="D67" t="str">
        <f>IF(A67="常會","http://lci.ly.gov.tw/LyLCEW/html/agendarec/02/"&amp;MID(B67,2,2)&amp;"/"&amp;MID(B67,7,2)&amp;"/"&amp;MID(B67,13,2)&amp;"/LCEWC03_"&amp;MID(B67,2,2)&amp;MID(B67,7,2)&amp;MID(B67,13,2)&amp;".htm","")</f>
        <v>http://lci.ly.gov.tw/LyLCEW/html/agendarec/02/09/06/01/LCEWC03_090601.htm</v>
      </c>
      <c r="E67" t="str">
        <f>IF(A67="常會","http://lci.ly.gov.tw/LyLCEW/html/agendarec1/02/"&amp;MID(B67,2,2)&amp;"/"&amp;MID(B67,7,2)&amp;"/"&amp;MID(B67,13,2)&amp;"/LCEWC03_"&amp;MID(B67,2,2)&amp;MID(B67,7,2)&amp;MID(B67,13,2)&amp;".htm","")</f>
        <v>http://lci.ly.gov.tw/LyLCEW/html/agendarec1/02/09/06/01/LCEWC03_090601.htm</v>
      </c>
      <c r="F67" t="str">
        <f>IF(A67="臨時會","http://lci.ly.gov.tw/LyLCEW/html/agendarec1/03/"&amp;MID(B67,2,2)&amp;"/"&amp;MID(B67,7,2)&amp;"/"&amp;MID(B67,13,2)&amp;"/"&amp;MID(B67,21,2)&amp;"/LCEWC03_"&amp;MID(B67,2,2)&amp;MID(B67,7,2)&amp;MID(B67,13,2)&amp;MID(B67,21,2)&amp;".htm","")</f>
        <v/>
      </c>
      <c r="G67" s="1" t="str">
        <f>IF(A67="臨時會","https://lci.ly.gov.tw/LyLCEW/html/agendarec/03/"&amp;MID(B67,2,2)&amp;"/"&amp;MID(B67,7,2)&amp;"/"&amp;MID(B67,13,2)&amp;"/LCEWC03_"&amp;MID(B67,2,2)&amp;MID(B67,7,2)&amp;MID(B67,13,2)&amp;".htm","")</f>
        <v/>
      </c>
      <c r="H67" s="1" t="str">
        <f>IF(A67="臨時會","https://lci.ly.gov.tw/LyLCEW/html/agendarec1/03/"&amp;MID(B67,2,2)&amp;"/"&amp;MID(B67,7,2)&amp;"/"&amp;MID(B67,13,2)&amp;"/LCEWC03_"&amp;MID(B67,2,2)&amp;MID(B67,7,2)&amp;MID(B67,13,2)&amp;".htm","")</f>
        <v/>
      </c>
      <c r="I67" s="1" t="str">
        <f>IF(A67="臨時會","https://lci.ly.gov.tw/LyLCEW/html/agendarec1/03/"&amp;MID(B67,2,2)&amp;"/"&amp;MID(B67,7,2)&amp;"/"&amp;MID(B67,13,2)&amp;"/"&amp;MID(B67,21,2)&amp;"/LCEWC03_"&amp;MID(B67,2,2)&amp;MID(B67,7,2)&amp;MID(B67,21,2)&amp;".htm","")</f>
        <v/>
      </c>
      <c r="J67" s="1" t="str">
        <f>IF(A67="臨時會","http://lci.ly.gov.tw/LyLCEW/html/agendarec1/03/"&amp;MID(B67,2,2)&amp;"/"&amp;MID(B67,7,2)&amp;"/"&amp;MID(B67,13,2)&amp;"/"&amp;MID(B67,21,2)&amp;"/LCEWC03_"&amp;MID(B67,2,2)&amp;MID(B67,7,2)&amp;MID(B67,13,2)&amp;MID(B67,21,2)&amp;".htm","")</f>
        <v/>
      </c>
      <c r="K67" t="str">
        <f>IF(A67="談話會","https://lci.ly.gov.tw/LyLCEW/html/agendarec1/04/"&amp;MID(B67,2,2)&amp;"/"&amp;MID(B67,7,2)&amp;"/"&amp;MID(B67,13,2)&amp;"/LCEWC03_"&amp;MID(B67,2,2)&amp;MID(B67,7,2)&amp;MID(B67,13,2)&amp;".htm","")</f>
        <v/>
      </c>
      <c r="L67" t="str">
        <f>IF(A67="全院委員會","https://lci.ly.gov.tw/LyLCEW/html/agendarec1/01/"&amp;MID(B67,2,2)&amp;"/"&amp;MID(B67,7,2)&amp;"/"&amp;MID(B67,13,2)&amp;"/LCEWC03_"&amp;MID(B67,2,2)&amp;MID(B67,7,2)&amp;MID(B67,13,2)&amp;".htm","")</f>
        <v/>
      </c>
      <c r="M67" t="str">
        <f>IF(A67="臨時會(全院委員會)","https://lci.ly.gov.tw/LyLCEW/html/agendarec1/05/"&amp;MID(B67,2,2)&amp;"/"&amp;MID(B67,7,2)&amp;"/"&amp;MID(B67,13,2)&amp;"/"&amp;MID(B67,21,2)&amp;"/LCEWC03_"&amp;MID(B67,2,2)&amp;MID(B67,7,2)&amp;MID(B67,13,2)&amp;MID(B67,21,2)&amp;".htm","")</f>
        <v/>
      </c>
      <c r="N67">
        <f>VALUE(MID(B67,2,2))</f>
        <v>9</v>
      </c>
      <c r="O67">
        <f>VALUE(MID(B67,7,2))</f>
        <v>6</v>
      </c>
      <c r="P67">
        <f>IF(A67="臨時會",VALUE(MID(B67,13,2)),0)</f>
        <v>0</v>
      </c>
      <c r="Q67">
        <f>IF(A67&lt;&gt;"臨時會",VALUE(MID(B67,13,2)),VALUE(MID(B67,21,2)))</f>
        <v>1</v>
      </c>
      <c r="R67" t="str">
        <f t="shared" si="30"/>
        <v>立法院第9屆第6會期第1次</v>
      </c>
    </row>
    <row r="68" spans="1:18" x14ac:dyDescent="0.25">
      <c r="A68" t="s">
        <v>294</v>
      </c>
      <c r="B68" t="s">
        <v>2909</v>
      </c>
      <c r="C68" t="s">
        <v>2907</v>
      </c>
      <c r="D68" t="str">
        <f>IF(A68="常會","http://lci.ly.gov.tw/LyLCEW/html/agendarec/02/"&amp;MID(B68,2,2)&amp;"/"&amp;MID(B68,7,2)&amp;"/"&amp;MID(B68,13,2)&amp;"/LCEWC03_"&amp;MID(B68,2,2)&amp;MID(B68,7,2)&amp;MID(B68,13,2)&amp;".htm","")</f>
        <v/>
      </c>
      <c r="E68" t="str">
        <f>IF(A68="常會","http://lci.ly.gov.tw/LyLCEW/html/agendarec1/02/"&amp;MID(B68,2,2)&amp;"/"&amp;MID(B68,7,2)&amp;"/"&amp;MID(B68,13,2)&amp;"/LCEWC03_"&amp;MID(B68,2,2)&amp;MID(B68,7,2)&amp;MID(B68,13,2)&amp;".htm","")</f>
        <v/>
      </c>
      <c r="F68" t="str">
        <f>IF(A68="臨時會","http://lci.ly.gov.tw/LyLCEW/html/agendarec1/03/"&amp;MID(B68,2,2)&amp;"/"&amp;MID(B68,7,2)&amp;"/"&amp;MID(B68,13,2)&amp;"/"&amp;MID(B68,21,2)&amp;"/LCEWC03_"&amp;MID(B68,2,2)&amp;MID(B68,7,2)&amp;MID(B68,13,2)&amp;MID(B68,21,2)&amp;".htm","")</f>
        <v/>
      </c>
      <c r="G68" s="1" t="str">
        <f>IF(A68="臨時會","https://lci.ly.gov.tw/LyLCEW/html/agendarec/03/"&amp;MID(B68,2,2)&amp;"/"&amp;MID(B68,7,2)&amp;"/"&amp;MID(B68,13,2)&amp;"/LCEWC03_"&amp;MID(B68,2,2)&amp;MID(B68,7,2)&amp;MID(B68,13,2)&amp;".htm","")</f>
        <v/>
      </c>
      <c r="H68" s="1" t="str">
        <f>IF(A68="臨時會","https://lci.ly.gov.tw/LyLCEW/html/agendarec1/03/"&amp;MID(B68,2,2)&amp;"/"&amp;MID(B68,7,2)&amp;"/"&amp;MID(B68,13,2)&amp;"/LCEWC03_"&amp;MID(B68,2,2)&amp;MID(B68,7,2)&amp;MID(B68,13,2)&amp;".htm","")</f>
        <v/>
      </c>
      <c r="I68" s="1" t="str">
        <f>IF(A68="臨時會","https://lci.ly.gov.tw/LyLCEW/html/agendarec1/03/"&amp;MID(B68,2,2)&amp;"/"&amp;MID(B68,7,2)&amp;"/"&amp;MID(B68,13,2)&amp;"/"&amp;MID(B68,21,2)&amp;"/LCEWC03_"&amp;MID(B68,2,2)&amp;MID(B68,7,2)&amp;MID(B68,21,2)&amp;".htm","")</f>
        <v/>
      </c>
      <c r="J68" s="1" t="str">
        <f>IF(A68="臨時會","http://lci.ly.gov.tw/LyLCEW/html/agendarec1/03/"&amp;MID(B68,2,2)&amp;"/"&amp;MID(B68,7,2)&amp;"/"&amp;MID(B68,13,2)&amp;"/"&amp;MID(B68,21,2)&amp;"/LCEWC03_"&amp;MID(B68,2,2)&amp;MID(B68,7,2)&amp;MID(B68,13,2)&amp;MID(B68,21,2)&amp;".htm","")</f>
        <v/>
      </c>
      <c r="K68" t="str">
        <f>IF(A68="談話會","https://lci.ly.gov.tw/LyLCEW/html/agendarec1/04/"&amp;MID(B68,2,2)&amp;"/"&amp;MID(B68,7,2)&amp;"/"&amp;MID(B68,13,2)&amp;"/LCEWC03_"&amp;MID(B68,2,2)&amp;MID(B68,7,2)&amp;MID(B68,13,2)&amp;".htm","")</f>
        <v>https://lci.ly.gov.tw/LyLCEW/html/agendarec1/04/09/06/01/LCEWC03_090601.htm</v>
      </c>
      <c r="L68" t="str">
        <f>IF(A68="全院委員會","https://lci.ly.gov.tw/LyLCEW/html/agendarec1/01/"&amp;MID(B68,2,2)&amp;"/"&amp;MID(B68,7,2)&amp;"/"&amp;MID(B68,13,2)&amp;"/LCEWC03_"&amp;MID(B68,2,2)&amp;MID(B68,7,2)&amp;MID(B68,13,2)&amp;".htm","")</f>
        <v/>
      </c>
      <c r="M68" t="str">
        <f>IF(A68="臨時會(全院委員會)","https://lci.ly.gov.tw/LyLCEW/html/agendarec1/05/"&amp;MID(B68,2,2)&amp;"/"&amp;MID(B68,7,2)&amp;"/"&amp;MID(B68,13,2)&amp;"/"&amp;MID(B68,21,2)&amp;"/LCEWC03_"&amp;MID(B68,2,2)&amp;MID(B68,7,2)&amp;MID(B68,13,2)&amp;MID(B68,21,2)&amp;".htm","")</f>
        <v/>
      </c>
      <c r="N68">
        <f>VALUE(MID(B68,2,2))</f>
        <v>9</v>
      </c>
      <c r="O68">
        <f>VALUE(MID(B68,7,2))</f>
        <v>6</v>
      </c>
      <c r="P68">
        <f>IF(A68="臨時會",VALUE(MID(B68,13,2)),0)</f>
        <v>0</v>
      </c>
      <c r="Q68">
        <f>IF(A68&lt;&gt;"臨時會",VALUE(MID(B68,13,2)),VALUE(MID(B68,21,2)))</f>
        <v>1</v>
      </c>
      <c r="R68" t="str">
        <f t="shared" si="30"/>
        <v>立法院第9屆第6會期第1次</v>
      </c>
    </row>
    <row r="69" spans="1:18" x14ac:dyDescent="0.25">
      <c r="A69" t="s">
        <v>0</v>
      </c>
      <c r="B69" t="s">
        <v>2861</v>
      </c>
      <c r="C69" t="s">
        <v>2862</v>
      </c>
      <c r="D69" t="str">
        <f>IF(A69="常會","http://lci.ly.gov.tw/LyLCEW/html/agendarec/02/"&amp;MID(B69,2,2)&amp;"/"&amp;MID(B69,7,2)&amp;"/"&amp;MID(B69,13,2)&amp;"/LCEWC03_"&amp;MID(B69,2,2)&amp;MID(B69,7,2)&amp;MID(B69,13,2)&amp;".htm","")</f>
        <v/>
      </c>
      <c r="E69" t="str">
        <f>IF(A69="常會","http://lci.ly.gov.tw/LyLCEW/html/agendarec1/02/"&amp;MID(B69,2,2)&amp;"/"&amp;MID(B69,7,2)&amp;"/"&amp;MID(B69,13,2)&amp;"/LCEWC03_"&amp;MID(B69,2,2)&amp;MID(B69,7,2)&amp;MID(B69,13,2)&amp;".htm","")</f>
        <v/>
      </c>
      <c r="F69" t="str">
        <f>IF(A69="臨時會","http://lci.ly.gov.tw/LyLCEW/html/agendarec1/03/"&amp;MID(B69,2,2)&amp;"/"&amp;MID(B69,7,2)&amp;"/"&amp;MID(B69,13,2)&amp;"/"&amp;MID(B69,21,2)&amp;"/LCEWC03_"&amp;MID(B69,2,2)&amp;MID(B69,7,2)&amp;MID(B69,13,2)&amp;MID(B69,21,2)&amp;".htm","")</f>
        <v>http://lci.ly.gov.tw/LyLCEW/html/agendarec1/03/09/05/01/03/LCEWC03_09050103.htm</v>
      </c>
      <c r="G69" s="1" t="str">
        <f>IF(A69="臨時會","https://lci.ly.gov.tw/LyLCEW/html/agendarec/03/"&amp;MID(B69,2,2)&amp;"/"&amp;MID(B69,7,2)&amp;"/"&amp;MID(B69,13,2)&amp;"/LCEWC03_"&amp;MID(B69,2,2)&amp;MID(B69,7,2)&amp;MID(B69,13,2)&amp;".htm","")</f>
        <v>https://lci.ly.gov.tw/LyLCEW/html/agendarec/03/09/05/01/LCEWC03_090501.htm</v>
      </c>
      <c r="H69" s="1" t="str">
        <f>IF(A69="臨時會","https://lci.ly.gov.tw/LyLCEW/html/agendarec1/03/"&amp;MID(B69,2,2)&amp;"/"&amp;MID(B69,7,2)&amp;"/"&amp;MID(B69,13,2)&amp;"/LCEWC03_"&amp;MID(B69,2,2)&amp;MID(B69,7,2)&amp;MID(B69,13,2)&amp;".htm","")</f>
        <v>https://lci.ly.gov.tw/LyLCEW/html/agendarec1/03/09/05/01/LCEWC03_090501.htm</v>
      </c>
      <c r="I69" s="1" t="str">
        <f>IF(A69="臨時會","https://lci.ly.gov.tw/LyLCEW/html/agendarec1/03/"&amp;MID(B69,2,2)&amp;"/"&amp;MID(B69,7,2)&amp;"/"&amp;MID(B69,13,2)&amp;"/"&amp;MID(B69,21,2)&amp;"/LCEWC03_"&amp;MID(B69,2,2)&amp;MID(B69,7,2)&amp;MID(B69,21,2)&amp;".htm","")</f>
        <v>https://lci.ly.gov.tw/LyLCEW/html/agendarec1/03/09/05/01/03/LCEWC03_090503.htm</v>
      </c>
      <c r="J69" s="1" t="str">
        <f>IF(A69="臨時會","http://lci.ly.gov.tw/LyLCEW/html/agendarec1/03/"&amp;MID(B69,2,2)&amp;"/"&amp;MID(B69,7,2)&amp;"/"&amp;MID(B69,13,2)&amp;"/"&amp;MID(B69,21,2)&amp;"/LCEWC03_"&amp;MID(B69,2,2)&amp;MID(B69,7,2)&amp;MID(B69,13,2)&amp;MID(B69,21,2)&amp;".htm","")</f>
        <v>http://lci.ly.gov.tw/LyLCEW/html/agendarec1/03/09/05/01/03/LCEWC03_09050103.htm</v>
      </c>
      <c r="K69" t="str">
        <f>IF(A69="談話會","https://lci.ly.gov.tw/LyLCEW/html/agendarec1/04/"&amp;MID(B69,2,2)&amp;"/"&amp;MID(B69,7,2)&amp;"/"&amp;MID(B69,13,2)&amp;"/LCEWC03_"&amp;MID(B69,2,2)&amp;MID(B69,7,2)&amp;MID(B69,13,2)&amp;".htm","")</f>
        <v/>
      </c>
      <c r="L69" t="str">
        <f>IF(A69="全院委員會","https://lci.ly.gov.tw/LyLCEW/html/agendarec1/01/"&amp;MID(B69,2,2)&amp;"/"&amp;MID(B69,7,2)&amp;"/"&amp;MID(B69,13,2)&amp;"/LCEWC03_"&amp;MID(B69,2,2)&amp;MID(B69,7,2)&amp;MID(B69,13,2)&amp;".htm","")</f>
        <v/>
      </c>
      <c r="M69" t="str">
        <f>IF(A69="臨時會(全院委員會)","https://lci.ly.gov.tw/LyLCEW/html/agendarec1/05/"&amp;MID(B69,2,2)&amp;"/"&amp;MID(B69,7,2)&amp;"/"&amp;MID(B69,13,2)&amp;"/"&amp;MID(B69,21,2)&amp;"/LCEWC03_"&amp;MID(B69,2,2)&amp;MID(B69,7,2)&amp;MID(B69,13,2)&amp;MID(B69,21,2)&amp;".htm","")</f>
        <v/>
      </c>
      <c r="N69">
        <f>VALUE(MID(B69,2,2))</f>
        <v>9</v>
      </c>
      <c r="O69">
        <f>VALUE(MID(B69,7,2))</f>
        <v>5</v>
      </c>
      <c r="P69">
        <f>IF(A69="臨時會",VALUE(MID(B69,13,2)),0)</f>
        <v>1</v>
      </c>
      <c r="Q69">
        <f>IF(A69&lt;&gt;"臨時會",VALUE(MID(B69,13,2)),VALUE(MID(B69,21,2)))</f>
        <v>3</v>
      </c>
      <c r="R69" t="str">
        <f t="shared" ref="R69:R74" si="31">"立法院第"&amp;N69&amp;"屆第"&amp;O69&amp;"會期第"&amp;Q69&amp;"次"</f>
        <v>立法院第9屆第5會期第3次</v>
      </c>
    </row>
    <row r="70" spans="1:18" x14ac:dyDescent="0.25">
      <c r="A70" t="s">
        <v>0</v>
      </c>
      <c r="B70" t="s">
        <v>2863</v>
      </c>
      <c r="C70" t="s">
        <v>2864</v>
      </c>
      <c r="D70" t="str">
        <f>IF(A70="常會","http://lci.ly.gov.tw/LyLCEW/html/agendarec/02/"&amp;MID(B70,2,2)&amp;"/"&amp;MID(B70,7,2)&amp;"/"&amp;MID(B70,13,2)&amp;"/LCEWC03_"&amp;MID(B70,2,2)&amp;MID(B70,7,2)&amp;MID(B70,13,2)&amp;".htm","")</f>
        <v/>
      </c>
      <c r="E70" t="str">
        <f>IF(A70="常會","http://lci.ly.gov.tw/LyLCEW/html/agendarec1/02/"&amp;MID(B70,2,2)&amp;"/"&amp;MID(B70,7,2)&amp;"/"&amp;MID(B70,13,2)&amp;"/LCEWC03_"&amp;MID(B70,2,2)&amp;MID(B70,7,2)&amp;MID(B70,13,2)&amp;".htm","")</f>
        <v/>
      </c>
      <c r="F70" t="str">
        <f>IF(A70="臨時會","http://lci.ly.gov.tw/LyLCEW/html/agendarec1/03/"&amp;MID(B70,2,2)&amp;"/"&amp;MID(B70,7,2)&amp;"/"&amp;MID(B70,13,2)&amp;"/"&amp;MID(B70,21,2)&amp;"/LCEWC03_"&amp;MID(B70,2,2)&amp;MID(B70,7,2)&amp;MID(B70,13,2)&amp;MID(B70,21,2)&amp;".htm","")</f>
        <v>http://lci.ly.gov.tw/LyLCEW/html/agendarec1/03/09/05/01/02/LCEWC03_09050102.htm</v>
      </c>
      <c r="G70" s="1" t="str">
        <f>IF(A70="臨時會","https://lci.ly.gov.tw/LyLCEW/html/agendarec/03/"&amp;MID(B70,2,2)&amp;"/"&amp;MID(B70,7,2)&amp;"/"&amp;MID(B70,13,2)&amp;"/LCEWC03_"&amp;MID(B70,2,2)&amp;MID(B70,7,2)&amp;MID(B70,13,2)&amp;".htm","")</f>
        <v>https://lci.ly.gov.tw/LyLCEW/html/agendarec/03/09/05/01/LCEWC03_090501.htm</v>
      </c>
      <c r="H70" s="1" t="str">
        <f>IF(A70="臨時會","https://lci.ly.gov.tw/LyLCEW/html/agendarec1/03/"&amp;MID(B70,2,2)&amp;"/"&amp;MID(B70,7,2)&amp;"/"&amp;MID(B70,13,2)&amp;"/LCEWC03_"&amp;MID(B70,2,2)&amp;MID(B70,7,2)&amp;MID(B70,13,2)&amp;".htm","")</f>
        <v>https://lci.ly.gov.tw/LyLCEW/html/agendarec1/03/09/05/01/LCEWC03_090501.htm</v>
      </c>
      <c r="I70" s="1" t="str">
        <f>IF(A70="臨時會","https://lci.ly.gov.tw/LyLCEW/html/agendarec1/03/"&amp;MID(B70,2,2)&amp;"/"&amp;MID(B70,7,2)&amp;"/"&amp;MID(B70,13,2)&amp;"/"&amp;MID(B70,21,2)&amp;"/LCEWC03_"&amp;MID(B70,2,2)&amp;MID(B70,7,2)&amp;MID(B70,21,2)&amp;".htm","")</f>
        <v>https://lci.ly.gov.tw/LyLCEW/html/agendarec1/03/09/05/01/02/LCEWC03_090502.htm</v>
      </c>
      <c r="J70" s="1" t="str">
        <f>IF(A70="臨時會","http://lci.ly.gov.tw/LyLCEW/html/agendarec1/03/"&amp;MID(B70,2,2)&amp;"/"&amp;MID(B70,7,2)&amp;"/"&amp;MID(B70,13,2)&amp;"/"&amp;MID(B70,21,2)&amp;"/LCEWC03_"&amp;MID(B70,2,2)&amp;MID(B70,7,2)&amp;MID(B70,13,2)&amp;MID(B70,21,2)&amp;".htm","")</f>
        <v>http://lci.ly.gov.tw/LyLCEW/html/agendarec1/03/09/05/01/02/LCEWC03_09050102.htm</v>
      </c>
      <c r="K70" t="str">
        <f>IF(A70="談話會","https://lci.ly.gov.tw/LyLCEW/html/agendarec1/04/"&amp;MID(B70,2,2)&amp;"/"&amp;MID(B70,7,2)&amp;"/"&amp;MID(B70,13,2)&amp;"/LCEWC03_"&amp;MID(B70,2,2)&amp;MID(B70,7,2)&amp;MID(B70,13,2)&amp;".htm","")</f>
        <v/>
      </c>
      <c r="L70" t="str">
        <f>IF(A70="全院委員會","https://lci.ly.gov.tw/LyLCEW/html/agendarec1/01/"&amp;MID(B70,2,2)&amp;"/"&amp;MID(B70,7,2)&amp;"/"&amp;MID(B70,13,2)&amp;"/LCEWC03_"&amp;MID(B70,2,2)&amp;MID(B70,7,2)&amp;MID(B70,13,2)&amp;".htm","")</f>
        <v/>
      </c>
      <c r="M70" t="str">
        <f>IF(A70="臨時會(全院委員會)","https://lci.ly.gov.tw/LyLCEW/html/agendarec1/05/"&amp;MID(B70,2,2)&amp;"/"&amp;MID(B70,7,2)&amp;"/"&amp;MID(B70,13,2)&amp;"/"&amp;MID(B70,21,2)&amp;"/LCEWC03_"&amp;MID(B70,2,2)&amp;MID(B70,7,2)&amp;MID(B70,13,2)&amp;MID(B70,21,2)&amp;".htm","")</f>
        <v/>
      </c>
      <c r="N70">
        <f>VALUE(MID(B70,2,2))</f>
        <v>9</v>
      </c>
      <c r="O70">
        <f>VALUE(MID(B70,7,2))</f>
        <v>5</v>
      </c>
      <c r="P70">
        <f>IF(A70="臨時會",VALUE(MID(B70,13,2)),0)</f>
        <v>1</v>
      </c>
      <c r="Q70">
        <f>IF(A70&lt;&gt;"臨時會",VALUE(MID(B70,13,2)),VALUE(MID(B70,21,2)))</f>
        <v>2</v>
      </c>
      <c r="R70" t="str">
        <f t="shared" si="31"/>
        <v>立法院第9屆第5會期第2次</v>
      </c>
    </row>
    <row r="71" spans="1:18" x14ac:dyDescent="0.25">
      <c r="A71" t="s">
        <v>294</v>
      </c>
      <c r="B71" t="s">
        <v>2860</v>
      </c>
      <c r="C71" t="s">
        <v>2865</v>
      </c>
      <c r="D71" t="str">
        <f>IF(A71="常會","http://lci.ly.gov.tw/LyLCEW/html/agendarec/02/"&amp;MID(B71,2,2)&amp;"/"&amp;MID(B71,7,2)&amp;"/"&amp;MID(B71,13,2)&amp;"/LCEWC03_"&amp;MID(B71,2,2)&amp;MID(B71,7,2)&amp;MID(B71,13,2)&amp;".htm","")</f>
        <v/>
      </c>
      <c r="E71" t="str">
        <f>IF(A71="常會","http://lci.ly.gov.tw/LyLCEW/html/agendarec1/02/"&amp;MID(B71,2,2)&amp;"/"&amp;MID(B71,7,2)&amp;"/"&amp;MID(B71,13,2)&amp;"/LCEWC03_"&amp;MID(B71,2,2)&amp;MID(B71,7,2)&amp;MID(B71,13,2)&amp;".htm","")</f>
        <v/>
      </c>
      <c r="F71" t="str">
        <f>IF(A71="臨時會","http://lci.ly.gov.tw/LyLCEW/html/agendarec1/03/"&amp;MID(B71,2,2)&amp;"/"&amp;MID(B71,7,2)&amp;"/"&amp;MID(B71,13,2)&amp;"/"&amp;MID(B71,21,2)&amp;"/LCEWC03_"&amp;MID(B71,2,2)&amp;MID(B71,7,2)&amp;MID(B71,13,2)&amp;MID(B71,21,2)&amp;".htm","")</f>
        <v/>
      </c>
      <c r="G71" s="1" t="str">
        <f>IF(A71="臨時會","https://lci.ly.gov.tw/LyLCEW/html/agendarec/03/"&amp;MID(B71,2,2)&amp;"/"&amp;MID(B71,7,2)&amp;"/"&amp;MID(B71,13,2)&amp;"/LCEWC03_"&amp;MID(B71,2,2)&amp;MID(B71,7,2)&amp;MID(B71,13,2)&amp;".htm","")</f>
        <v/>
      </c>
      <c r="H71" s="1" t="str">
        <f>IF(A71="臨時會","https://lci.ly.gov.tw/LyLCEW/html/agendarec1/03/"&amp;MID(B71,2,2)&amp;"/"&amp;MID(B71,7,2)&amp;"/"&amp;MID(B71,13,2)&amp;"/LCEWC03_"&amp;MID(B71,2,2)&amp;MID(B71,7,2)&amp;MID(B71,13,2)&amp;".htm","")</f>
        <v/>
      </c>
      <c r="I71" s="1" t="str">
        <f>IF(A71="臨時會","https://lci.ly.gov.tw/LyLCEW/html/agendarec1/03/"&amp;MID(B71,2,2)&amp;"/"&amp;MID(B71,7,2)&amp;"/"&amp;MID(B71,13,2)&amp;"/"&amp;MID(B71,21,2)&amp;"/LCEWC03_"&amp;MID(B71,2,2)&amp;MID(B71,7,2)&amp;MID(B71,21,2)&amp;".htm","")</f>
        <v/>
      </c>
      <c r="J71" s="1" t="str">
        <f>IF(A71="臨時會","http://lci.ly.gov.tw/LyLCEW/html/agendarec1/03/"&amp;MID(B71,2,2)&amp;"/"&amp;MID(B71,7,2)&amp;"/"&amp;MID(B71,13,2)&amp;"/"&amp;MID(B71,21,2)&amp;"/LCEWC03_"&amp;MID(B71,2,2)&amp;MID(B71,7,2)&amp;MID(B71,13,2)&amp;MID(B71,21,2)&amp;".htm","")</f>
        <v/>
      </c>
      <c r="K71" t="str">
        <f>IF(A71="談話會","https://lci.ly.gov.tw/LyLCEW/html/agendarec1/04/"&amp;MID(B71,2,2)&amp;"/"&amp;MID(B71,7,2)&amp;"/"&amp;MID(B71,13,2)&amp;"/LCEWC03_"&amp;MID(B71,2,2)&amp;MID(B71,7,2)&amp;MID(B71,13,2)&amp;".htm","")</f>
        <v>https://lci.ly.gov.tw/LyLCEW/html/agendarec1/04/09/05/01/LCEWC03_090501.htm</v>
      </c>
      <c r="L71" t="str">
        <f>IF(A71="全院委員會","https://lci.ly.gov.tw/LyLCEW/html/agendarec1/01/"&amp;MID(B71,2,2)&amp;"/"&amp;MID(B71,7,2)&amp;"/"&amp;MID(B71,13,2)&amp;"/LCEWC03_"&amp;MID(B71,2,2)&amp;MID(B71,7,2)&amp;MID(B71,13,2)&amp;".htm","")</f>
        <v/>
      </c>
      <c r="M71" t="str">
        <f>IF(A71="臨時會(全院委員會)","https://lci.ly.gov.tw/LyLCEW/html/agendarec1/05/"&amp;MID(B71,2,2)&amp;"/"&amp;MID(B71,7,2)&amp;"/"&amp;MID(B71,13,2)&amp;"/"&amp;MID(B71,21,2)&amp;"/LCEWC03_"&amp;MID(B71,2,2)&amp;MID(B71,7,2)&amp;MID(B71,13,2)&amp;MID(B71,21,2)&amp;".htm","")</f>
        <v/>
      </c>
      <c r="N71">
        <f>VALUE(MID(B71,2,2))</f>
        <v>9</v>
      </c>
      <c r="O71">
        <f>VALUE(MID(B71,7,2))</f>
        <v>5</v>
      </c>
      <c r="P71">
        <f>IF(A71="臨時會",VALUE(MID(B71,13,2)),0)</f>
        <v>0</v>
      </c>
      <c r="Q71">
        <f>IF(A71&lt;&gt;"臨時會",VALUE(MID(B71,13,2)),VALUE(MID(B71,21,2)))</f>
        <v>1</v>
      </c>
      <c r="R71" t="str">
        <f t="shared" si="31"/>
        <v>立法院第9屆第5會期第1次</v>
      </c>
    </row>
    <row r="72" spans="1:18" x14ac:dyDescent="0.25">
      <c r="A72" t="s">
        <v>0</v>
      </c>
      <c r="B72" t="s">
        <v>2866</v>
      </c>
      <c r="C72" t="s">
        <v>2867</v>
      </c>
      <c r="D72" t="str">
        <f>IF(A72="常會","http://lci.ly.gov.tw/LyLCEW/html/agendarec/02/"&amp;MID(B72,2,2)&amp;"/"&amp;MID(B72,7,2)&amp;"/"&amp;MID(B72,13,2)&amp;"/LCEWC03_"&amp;MID(B72,2,2)&amp;MID(B72,7,2)&amp;MID(B72,13,2)&amp;".htm","")</f>
        <v/>
      </c>
      <c r="E72" t="str">
        <f>IF(A72="常會","http://lci.ly.gov.tw/LyLCEW/html/agendarec1/02/"&amp;MID(B72,2,2)&amp;"/"&amp;MID(B72,7,2)&amp;"/"&amp;MID(B72,13,2)&amp;"/LCEWC03_"&amp;MID(B72,2,2)&amp;MID(B72,7,2)&amp;MID(B72,13,2)&amp;".htm","")</f>
        <v/>
      </c>
      <c r="F72" t="str">
        <f>IF(A72="臨時會","http://lci.ly.gov.tw/LyLCEW/html/agendarec1/03/"&amp;MID(B72,2,2)&amp;"/"&amp;MID(B72,7,2)&amp;"/"&amp;MID(B72,13,2)&amp;"/"&amp;MID(B72,21,2)&amp;"/LCEWC03_"&amp;MID(B72,2,2)&amp;MID(B72,7,2)&amp;MID(B72,13,2)&amp;MID(B72,21,2)&amp;".htm","")</f>
        <v>http://lci.ly.gov.tw/LyLCEW/html/agendarec1/03/09/05/01/01/LCEWC03_09050101.htm</v>
      </c>
      <c r="G72" s="1" t="str">
        <f>IF(A72="臨時會","https://lci.ly.gov.tw/LyLCEW/html/agendarec/03/"&amp;MID(B72,2,2)&amp;"/"&amp;MID(B72,7,2)&amp;"/"&amp;MID(B72,13,2)&amp;"/LCEWC03_"&amp;MID(B72,2,2)&amp;MID(B72,7,2)&amp;MID(B72,13,2)&amp;".htm","")</f>
        <v>https://lci.ly.gov.tw/LyLCEW/html/agendarec/03/09/05/01/LCEWC03_090501.htm</v>
      </c>
      <c r="H72" s="1" t="str">
        <f>IF(A72="臨時會","https://lci.ly.gov.tw/LyLCEW/html/agendarec1/03/"&amp;MID(B72,2,2)&amp;"/"&amp;MID(B72,7,2)&amp;"/"&amp;MID(B72,13,2)&amp;"/LCEWC03_"&amp;MID(B72,2,2)&amp;MID(B72,7,2)&amp;MID(B72,13,2)&amp;".htm","")</f>
        <v>https://lci.ly.gov.tw/LyLCEW/html/agendarec1/03/09/05/01/LCEWC03_090501.htm</v>
      </c>
      <c r="I72" s="1" t="str">
        <f>IF(A72="臨時會","https://lci.ly.gov.tw/LyLCEW/html/agendarec1/03/"&amp;MID(B72,2,2)&amp;"/"&amp;MID(B72,7,2)&amp;"/"&amp;MID(B72,13,2)&amp;"/"&amp;MID(B72,21,2)&amp;"/LCEWC03_"&amp;MID(B72,2,2)&amp;MID(B72,7,2)&amp;MID(B72,21,2)&amp;".htm","")</f>
        <v>https://lci.ly.gov.tw/LyLCEW/html/agendarec1/03/09/05/01/01/LCEWC03_090501.htm</v>
      </c>
      <c r="J72" s="1" t="str">
        <f>IF(A72="臨時會","http://lci.ly.gov.tw/LyLCEW/html/agendarec1/03/"&amp;MID(B72,2,2)&amp;"/"&amp;MID(B72,7,2)&amp;"/"&amp;MID(B72,13,2)&amp;"/"&amp;MID(B72,21,2)&amp;"/LCEWC03_"&amp;MID(B72,2,2)&amp;MID(B72,7,2)&amp;MID(B72,13,2)&amp;MID(B72,21,2)&amp;".htm","")</f>
        <v>http://lci.ly.gov.tw/LyLCEW/html/agendarec1/03/09/05/01/01/LCEWC03_09050101.htm</v>
      </c>
      <c r="K72" t="str">
        <f>IF(A72="談話會","https://lci.ly.gov.tw/LyLCEW/html/agendarec1/04/"&amp;MID(B72,2,2)&amp;"/"&amp;MID(B72,7,2)&amp;"/"&amp;MID(B72,13,2)&amp;"/LCEWC03_"&amp;MID(B72,2,2)&amp;MID(B72,7,2)&amp;MID(B72,13,2)&amp;".htm","")</f>
        <v/>
      </c>
      <c r="L72" t="str">
        <f>IF(A72="全院委員會","https://lci.ly.gov.tw/LyLCEW/html/agendarec1/01/"&amp;MID(B72,2,2)&amp;"/"&amp;MID(B72,7,2)&amp;"/"&amp;MID(B72,13,2)&amp;"/LCEWC03_"&amp;MID(B72,2,2)&amp;MID(B72,7,2)&amp;MID(B72,13,2)&amp;".htm","")</f>
        <v/>
      </c>
      <c r="M72" t="str">
        <f>IF(A72="臨時會(全院委員會)","https://lci.ly.gov.tw/LyLCEW/html/agendarec1/05/"&amp;MID(B72,2,2)&amp;"/"&amp;MID(B72,7,2)&amp;"/"&amp;MID(B72,13,2)&amp;"/"&amp;MID(B72,21,2)&amp;"/LCEWC03_"&amp;MID(B72,2,2)&amp;MID(B72,7,2)&amp;MID(B72,13,2)&amp;MID(B72,21,2)&amp;".htm","")</f>
        <v/>
      </c>
      <c r="N72">
        <f>VALUE(MID(B72,2,2))</f>
        <v>9</v>
      </c>
      <c r="O72">
        <f>VALUE(MID(B72,7,2))</f>
        <v>5</v>
      </c>
      <c r="P72">
        <f>IF(A72="臨時會",VALUE(MID(B72,13,2)),0)</f>
        <v>1</v>
      </c>
      <c r="Q72">
        <f>IF(A72&lt;&gt;"臨時會",VALUE(MID(B72,13,2)),VALUE(MID(B72,21,2)))</f>
        <v>1</v>
      </c>
      <c r="R72" t="str">
        <f t="shared" si="31"/>
        <v>立法院第9屆第5會期第1次</v>
      </c>
    </row>
    <row r="73" spans="1:18" x14ac:dyDescent="0.25">
      <c r="A73" t="s">
        <v>2</v>
      </c>
      <c r="B73" t="s">
        <v>2868</v>
      </c>
      <c r="C73" t="s">
        <v>2869</v>
      </c>
      <c r="D73" t="str">
        <f>IF(A73="常會","http://lci.ly.gov.tw/LyLCEW/html/agendarec/02/"&amp;MID(B73,2,2)&amp;"/"&amp;MID(B73,7,2)&amp;"/"&amp;MID(B73,13,2)&amp;"/LCEWC03_"&amp;MID(B73,2,2)&amp;MID(B73,7,2)&amp;MID(B73,13,2)&amp;".htm","")</f>
        <v>http://lci.ly.gov.tw/LyLCEW/html/agendarec/02/09/05/14/LCEWC03_090514.htm</v>
      </c>
      <c r="E73" t="str">
        <f>IF(A73="常會","http://lci.ly.gov.tw/LyLCEW/html/agendarec1/02/"&amp;MID(B73,2,2)&amp;"/"&amp;MID(B73,7,2)&amp;"/"&amp;MID(B73,13,2)&amp;"/LCEWC03_"&amp;MID(B73,2,2)&amp;MID(B73,7,2)&amp;MID(B73,13,2)&amp;".htm","")</f>
        <v>http://lci.ly.gov.tw/LyLCEW/html/agendarec1/02/09/05/14/LCEWC03_090514.htm</v>
      </c>
      <c r="F73" t="str">
        <f>IF(A73="臨時會","http://lci.ly.gov.tw/LyLCEW/html/agendarec1/03/"&amp;MID(B73,2,2)&amp;"/"&amp;MID(B73,7,2)&amp;"/"&amp;MID(B73,13,2)&amp;"/"&amp;MID(B73,21,2)&amp;"/LCEWC03_"&amp;MID(B73,2,2)&amp;MID(B73,7,2)&amp;MID(B73,13,2)&amp;MID(B73,21,2)&amp;".htm","")</f>
        <v/>
      </c>
      <c r="G73" s="1" t="str">
        <f>IF(A73="臨時會","https://lci.ly.gov.tw/LyLCEW/html/agendarec/03/"&amp;MID(B73,2,2)&amp;"/"&amp;MID(B73,7,2)&amp;"/"&amp;MID(B73,13,2)&amp;"/LCEWC03_"&amp;MID(B73,2,2)&amp;MID(B73,7,2)&amp;MID(B73,13,2)&amp;".htm","")</f>
        <v/>
      </c>
      <c r="H73" s="1" t="str">
        <f>IF(A73="臨時會","https://lci.ly.gov.tw/LyLCEW/html/agendarec1/03/"&amp;MID(B73,2,2)&amp;"/"&amp;MID(B73,7,2)&amp;"/"&amp;MID(B73,13,2)&amp;"/LCEWC03_"&amp;MID(B73,2,2)&amp;MID(B73,7,2)&amp;MID(B73,13,2)&amp;".htm","")</f>
        <v/>
      </c>
      <c r="I73" s="1" t="str">
        <f>IF(A73="臨時會","https://lci.ly.gov.tw/LyLCEW/html/agendarec1/03/"&amp;MID(B73,2,2)&amp;"/"&amp;MID(B73,7,2)&amp;"/"&amp;MID(B73,13,2)&amp;"/"&amp;MID(B73,21,2)&amp;"/LCEWC03_"&amp;MID(B73,2,2)&amp;MID(B73,7,2)&amp;MID(B73,21,2)&amp;".htm","")</f>
        <v/>
      </c>
      <c r="J73" s="1" t="str">
        <f>IF(A73="臨時會","http://lci.ly.gov.tw/LyLCEW/html/agendarec1/03/"&amp;MID(B73,2,2)&amp;"/"&amp;MID(B73,7,2)&amp;"/"&amp;MID(B73,13,2)&amp;"/"&amp;MID(B73,21,2)&amp;"/LCEWC03_"&amp;MID(B73,2,2)&amp;MID(B73,7,2)&amp;MID(B73,13,2)&amp;MID(B73,21,2)&amp;".htm","")</f>
        <v/>
      </c>
      <c r="K73" t="str">
        <f>IF(A73="談話會","https://lci.ly.gov.tw/LyLCEW/html/agendarec1/04/"&amp;MID(B73,2,2)&amp;"/"&amp;MID(B73,7,2)&amp;"/"&amp;MID(B73,13,2)&amp;"/LCEWC03_"&amp;MID(B73,2,2)&amp;MID(B73,7,2)&amp;MID(B73,13,2)&amp;".htm","")</f>
        <v/>
      </c>
      <c r="L73" t="str">
        <f>IF(A73="全院委員會","https://lci.ly.gov.tw/LyLCEW/html/agendarec1/01/"&amp;MID(B73,2,2)&amp;"/"&amp;MID(B73,7,2)&amp;"/"&amp;MID(B73,13,2)&amp;"/LCEWC03_"&amp;MID(B73,2,2)&amp;MID(B73,7,2)&amp;MID(B73,13,2)&amp;".htm","")</f>
        <v/>
      </c>
      <c r="M73" t="str">
        <f>IF(A73="臨時會(全院委員會)","https://lci.ly.gov.tw/LyLCEW/html/agendarec1/05/"&amp;MID(B73,2,2)&amp;"/"&amp;MID(B73,7,2)&amp;"/"&amp;MID(B73,13,2)&amp;"/"&amp;MID(B73,21,2)&amp;"/LCEWC03_"&amp;MID(B73,2,2)&amp;MID(B73,7,2)&amp;MID(B73,13,2)&amp;MID(B73,21,2)&amp;".htm","")</f>
        <v/>
      </c>
      <c r="N73">
        <f>VALUE(MID(B73,2,2))</f>
        <v>9</v>
      </c>
      <c r="O73">
        <f>VALUE(MID(B73,7,2))</f>
        <v>5</v>
      </c>
      <c r="P73">
        <f>IF(A73="臨時會",VALUE(MID(B73,13,2)),0)</f>
        <v>0</v>
      </c>
      <c r="Q73">
        <f>IF(A73&lt;&gt;"臨時會",VALUE(MID(B73,13,2)),VALUE(MID(B73,21,2)))</f>
        <v>14</v>
      </c>
      <c r="R73" t="str">
        <f t="shared" si="31"/>
        <v>立法院第9屆第5會期第14次</v>
      </c>
    </row>
    <row r="74" spans="1:18" x14ac:dyDescent="0.25">
      <c r="A74" t="s">
        <v>2</v>
      </c>
      <c r="B74" t="s">
        <v>2870</v>
      </c>
      <c r="C74" t="s">
        <v>2871</v>
      </c>
      <c r="D74" t="str">
        <f>IF(A74="常會","http://lci.ly.gov.tw/LyLCEW/html/agendarec/02/"&amp;MID(B74,2,2)&amp;"/"&amp;MID(B74,7,2)&amp;"/"&amp;MID(B74,13,2)&amp;"/LCEWC03_"&amp;MID(B74,2,2)&amp;MID(B74,7,2)&amp;MID(B74,13,2)&amp;".htm","")</f>
        <v>http://lci.ly.gov.tw/LyLCEW/html/agendarec/02/09/05/13/LCEWC03_090513.htm</v>
      </c>
      <c r="E74" t="str">
        <f>IF(A74="常會","http://lci.ly.gov.tw/LyLCEW/html/agendarec1/02/"&amp;MID(B74,2,2)&amp;"/"&amp;MID(B74,7,2)&amp;"/"&amp;MID(B74,13,2)&amp;"/LCEWC03_"&amp;MID(B74,2,2)&amp;MID(B74,7,2)&amp;MID(B74,13,2)&amp;".htm","")</f>
        <v>http://lci.ly.gov.tw/LyLCEW/html/agendarec1/02/09/05/13/LCEWC03_090513.htm</v>
      </c>
      <c r="F74" t="str">
        <f>IF(A74="臨時會","http://lci.ly.gov.tw/LyLCEW/html/agendarec1/03/"&amp;MID(B74,2,2)&amp;"/"&amp;MID(B74,7,2)&amp;"/"&amp;MID(B74,13,2)&amp;"/"&amp;MID(B74,21,2)&amp;"/LCEWC03_"&amp;MID(B74,2,2)&amp;MID(B74,7,2)&amp;MID(B74,13,2)&amp;MID(B74,21,2)&amp;".htm","")</f>
        <v/>
      </c>
      <c r="G74" s="1" t="str">
        <f>IF(A74="臨時會","https://lci.ly.gov.tw/LyLCEW/html/agendarec/03/"&amp;MID(B74,2,2)&amp;"/"&amp;MID(B74,7,2)&amp;"/"&amp;MID(B74,13,2)&amp;"/LCEWC03_"&amp;MID(B74,2,2)&amp;MID(B74,7,2)&amp;MID(B74,13,2)&amp;".htm","")</f>
        <v/>
      </c>
      <c r="H74" s="1" t="str">
        <f>IF(A74="臨時會","https://lci.ly.gov.tw/LyLCEW/html/agendarec1/03/"&amp;MID(B74,2,2)&amp;"/"&amp;MID(B74,7,2)&amp;"/"&amp;MID(B74,13,2)&amp;"/LCEWC03_"&amp;MID(B74,2,2)&amp;MID(B74,7,2)&amp;MID(B74,13,2)&amp;".htm","")</f>
        <v/>
      </c>
      <c r="I74" s="1" t="str">
        <f>IF(A74="臨時會","https://lci.ly.gov.tw/LyLCEW/html/agendarec1/03/"&amp;MID(B74,2,2)&amp;"/"&amp;MID(B74,7,2)&amp;"/"&amp;MID(B74,13,2)&amp;"/"&amp;MID(B74,21,2)&amp;"/LCEWC03_"&amp;MID(B74,2,2)&amp;MID(B74,7,2)&amp;MID(B74,21,2)&amp;".htm","")</f>
        <v/>
      </c>
      <c r="J74" s="1" t="str">
        <f>IF(A74="臨時會","http://lci.ly.gov.tw/LyLCEW/html/agendarec1/03/"&amp;MID(B74,2,2)&amp;"/"&amp;MID(B74,7,2)&amp;"/"&amp;MID(B74,13,2)&amp;"/"&amp;MID(B74,21,2)&amp;"/LCEWC03_"&amp;MID(B74,2,2)&amp;MID(B74,7,2)&amp;MID(B74,13,2)&amp;MID(B74,21,2)&amp;".htm","")</f>
        <v/>
      </c>
      <c r="K74" t="str">
        <f>IF(A74="談話會","https://lci.ly.gov.tw/LyLCEW/html/agendarec1/04/"&amp;MID(B74,2,2)&amp;"/"&amp;MID(B74,7,2)&amp;"/"&amp;MID(B74,13,2)&amp;"/LCEWC03_"&amp;MID(B74,2,2)&amp;MID(B74,7,2)&amp;MID(B74,13,2)&amp;".htm","")</f>
        <v/>
      </c>
      <c r="L74" t="str">
        <f>IF(A74="全院委員會","https://lci.ly.gov.tw/LyLCEW/html/agendarec1/01/"&amp;MID(B74,2,2)&amp;"/"&amp;MID(B74,7,2)&amp;"/"&amp;MID(B74,13,2)&amp;"/LCEWC03_"&amp;MID(B74,2,2)&amp;MID(B74,7,2)&amp;MID(B74,13,2)&amp;".htm","")</f>
        <v/>
      </c>
      <c r="M74" t="str">
        <f>IF(A74="臨時會(全院委員會)","https://lci.ly.gov.tw/LyLCEW/html/agendarec1/05/"&amp;MID(B74,2,2)&amp;"/"&amp;MID(B74,7,2)&amp;"/"&amp;MID(B74,13,2)&amp;"/"&amp;MID(B74,21,2)&amp;"/LCEWC03_"&amp;MID(B74,2,2)&amp;MID(B74,7,2)&amp;MID(B74,13,2)&amp;MID(B74,21,2)&amp;".htm","")</f>
        <v/>
      </c>
      <c r="N74">
        <f>VALUE(MID(B74,2,2))</f>
        <v>9</v>
      </c>
      <c r="O74">
        <f>VALUE(MID(B74,7,2))</f>
        <v>5</v>
      </c>
      <c r="P74">
        <f>IF(A74="臨時會",VALUE(MID(B74,13,2)),0)</f>
        <v>0</v>
      </c>
      <c r="Q74">
        <f>IF(A74&lt;&gt;"臨時會",VALUE(MID(B74,13,2)),VALUE(MID(B74,21,2)))</f>
        <v>13</v>
      </c>
      <c r="R74" t="str">
        <f t="shared" si="31"/>
        <v>立法院第9屆第5會期第13次</v>
      </c>
    </row>
    <row r="75" spans="1:18" x14ac:dyDescent="0.25">
      <c r="A75" t="s">
        <v>2</v>
      </c>
      <c r="B75" t="s">
        <v>2838</v>
      </c>
      <c r="C75" t="s">
        <v>2839</v>
      </c>
      <c r="D75" t="str">
        <f>IF(A75="常會","http://lci.ly.gov.tw/LyLCEW/html/agendarec/02/"&amp;MID(B75,2,2)&amp;"/"&amp;MID(B75,7,2)&amp;"/"&amp;MID(B75,13,2)&amp;"/LCEWC03_"&amp;MID(B75,2,2)&amp;MID(B75,7,2)&amp;MID(B75,13,2)&amp;".htm","")</f>
        <v>http://lci.ly.gov.tw/LyLCEW/html/agendarec/02/09/05/12/LCEWC03_090512.htm</v>
      </c>
      <c r="E75" t="str">
        <f>IF(A75="常會","http://lci.ly.gov.tw/LyLCEW/html/agendarec1/02/"&amp;MID(B75,2,2)&amp;"/"&amp;MID(B75,7,2)&amp;"/"&amp;MID(B75,13,2)&amp;"/LCEWC03_"&amp;MID(B75,2,2)&amp;MID(B75,7,2)&amp;MID(B75,13,2)&amp;".htm","")</f>
        <v>http://lci.ly.gov.tw/LyLCEW/html/agendarec1/02/09/05/12/LCEWC03_090512.htm</v>
      </c>
      <c r="F75" t="str">
        <f>IF(A75="臨時會","http://lci.ly.gov.tw/LyLCEW/html/agendarec1/03/"&amp;MID(B75,2,2)&amp;"/"&amp;MID(B75,7,2)&amp;"/"&amp;MID(B75,13,2)&amp;"/"&amp;MID(B75,21,2)&amp;"/LCEWC03_"&amp;MID(B75,2,2)&amp;MID(B75,7,2)&amp;MID(B75,13,2)&amp;MID(B75,21,2)&amp;".htm","")</f>
        <v/>
      </c>
      <c r="G75" s="1" t="str">
        <f>IF(A75="臨時會","https://lci.ly.gov.tw/LyLCEW/html/agendarec/03/"&amp;MID(B75,2,2)&amp;"/"&amp;MID(B75,7,2)&amp;"/"&amp;MID(B75,13,2)&amp;"/LCEWC03_"&amp;MID(B75,2,2)&amp;MID(B75,7,2)&amp;MID(B75,13,2)&amp;".htm","")</f>
        <v/>
      </c>
      <c r="H75" s="1" t="str">
        <f>IF(A75="臨時會","https://lci.ly.gov.tw/LyLCEW/html/agendarec1/03/"&amp;MID(B75,2,2)&amp;"/"&amp;MID(B75,7,2)&amp;"/"&amp;MID(B75,13,2)&amp;"/LCEWC03_"&amp;MID(B75,2,2)&amp;MID(B75,7,2)&amp;MID(B75,13,2)&amp;".htm","")</f>
        <v/>
      </c>
      <c r="I75" s="1" t="str">
        <f>IF(A75="臨時會","https://lci.ly.gov.tw/LyLCEW/html/agendarec1/03/"&amp;MID(B75,2,2)&amp;"/"&amp;MID(B75,7,2)&amp;"/"&amp;MID(B75,13,2)&amp;"/"&amp;MID(B75,21,2)&amp;"/LCEWC03_"&amp;MID(B75,2,2)&amp;MID(B75,7,2)&amp;MID(B75,21,2)&amp;".htm","")</f>
        <v/>
      </c>
      <c r="J75" s="1" t="str">
        <f>IF(A75="臨時會","http://lci.ly.gov.tw/LyLCEW/html/agendarec1/03/"&amp;MID(B75,2,2)&amp;"/"&amp;MID(B75,7,2)&amp;"/"&amp;MID(B75,13,2)&amp;"/"&amp;MID(B75,21,2)&amp;"/LCEWC03_"&amp;MID(B75,2,2)&amp;MID(B75,7,2)&amp;MID(B75,13,2)&amp;MID(B75,21,2)&amp;".htm","")</f>
        <v/>
      </c>
      <c r="K75" t="str">
        <f>IF(A75="談話會","https://lci.ly.gov.tw/LyLCEW/html/agendarec1/04/"&amp;MID(B75,2,2)&amp;"/"&amp;MID(B75,7,2)&amp;"/"&amp;MID(B75,13,2)&amp;"/LCEWC03_"&amp;MID(B75,2,2)&amp;MID(B75,7,2)&amp;MID(B75,13,2)&amp;".htm","")</f>
        <v/>
      </c>
      <c r="L75" t="str">
        <f>IF(A75="全院委員會","https://lci.ly.gov.tw/LyLCEW/html/agendarec1/01/"&amp;MID(B75,2,2)&amp;"/"&amp;MID(B75,7,2)&amp;"/"&amp;MID(B75,13,2)&amp;"/LCEWC03_"&amp;MID(B75,2,2)&amp;MID(B75,7,2)&amp;MID(B75,13,2)&amp;".htm","")</f>
        <v/>
      </c>
      <c r="M75" t="str">
        <f>IF(A75="臨時會(全院委員會)","https://lci.ly.gov.tw/LyLCEW/html/agendarec1/05/"&amp;MID(B75,2,2)&amp;"/"&amp;MID(B75,7,2)&amp;"/"&amp;MID(B75,13,2)&amp;"/"&amp;MID(B75,21,2)&amp;"/LCEWC03_"&amp;MID(B75,2,2)&amp;MID(B75,7,2)&amp;MID(B75,13,2)&amp;MID(B75,21,2)&amp;".htm","")</f>
        <v/>
      </c>
      <c r="N75">
        <f>VALUE(MID(B75,2,2))</f>
        <v>9</v>
      </c>
      <c r="O75">
        <f>VALUE(MID(B75,7,2))</f>
        <v>5</v>
      </c>
      <c r="P75">
        <f>IF(A75="臨時會",VALUE(MID(B75,13,2)),0)</f>
        <v>0</v>
      </c>
      <c r="Q75">
        <f>IF(A75&lt;&gt;"臨時會",VALUE(MID(B75,13,2)),VALUE(MID(B75,21,2)))</f>
        <v>12</v>
      </c>
      <c r="R75" t="str">
        <f t="shared" ref="R75:R85" si="32">"立法院第"&amp;N75&amp;"屆第"&amp;O75&amp;"會期第"&amp;Q75&amp;"次"</f>
        <v>立法院第9屆第5會期第12次</v>
      </c>
    </row>
    <row r="76" spans="1:18" x14ac:dyDescent="0.25">
      <c r="A76" t="s">
        <v>2</v>
      </c>
      <c r="B76" t="s">
        <v>2840</v>
      </c>
      <c r="C76" t="s">
        <v>2841</v>
      </c>
      <c r="D76" t="str">
        <f>IF(A76="常會","http://lci.ly.gov.tw/LyLCEW/html/agendarec/02/"&amp;MID(B76,2,2)&amp;"/"&amp;MID(B76,7,2)&amp;"/"&amp;MID(B76,13,2)&amp;"/LCEWC03_"&amp;MID(B76,2,2)&amp;MID(B76,7,2)&amp;MID(B76,13,2)&amp;".htm","")</f>
        <v>http://lci.ly.gov.tw/LyLCEW/html/agendarec/02/09/05/11/LCEWC03_090511.htm</v>
      </c>
      <c r="E76" t="str">
        <f>IF(A76="常會","http://lci.ly.gov.tw/LyLCEW/html/agendarec1/02/"&amp;MID(B76,2,2)&amp;"/"&amp;MID(B76,7,2)&amp;"/"&amp;MID(B76,13,2)&amp;"/LCEWC03_"&amp;MID(B76,2,2)&amp;MID(B76,7,2)&amp;MID(B76,13,2)&amp;".htm","")</f>
        <v>http://lci.ly.gov.tw/LyLCEW/html/agendarec1/02/09/05/11/LCEWC03_090511.htm</v>
      </c>
      <c r="F76" t="str">
        <f>IF(A76="臨時會","http://lci.ly.gov.tw/LyLCEW/html/agendarec1/03/"&amp;MID(B76,2,2)&amp;"/"&amp;MID(B76,7,2)&amp;"/"&amp;MID(B76,13,2)&amp;"/"&amp;MID(B76,21,2)&amp;"/LCEWC03_"&amp;MID(B76,2,2)&amp;MID(B76,7,2)&amp;MID(B76,13,2)&amp;MID(B76,21,2)&amp;".htm","")</f>
        <v/>
      </c>
      <c r="G76" s="1" t="str">
        <f>IF(A76="臨時會","https://lci.ly.gov.tw/LyLCEW/html/agendarec/03/"&amp;MID(B76,2,2)&amp;"/"&amp;MID(B76,7,2)&amp;"/"&amp;MID(B76,13,2)&amp;"/LCEWC03_"&amp;MID(B76,2,2)&amp;MID(B76,7,2)&amp;MID(B76,13,2)&amp;".htm","")</f>
        <v/>
      </c>
      <c r="H76" s="1" t="str">
        <f>IF(A76="臨時會","https://lci.ly.gov.tw/LyLCEW/html/agendarec1/03/"&amp;MID(B76,2,2)&amp;"/"&amp;MID(B76,7,2)&amp;"/"&amp;MID(B76,13,2)&amp;"/LCEWC03_"&amp;MID(B76,2,2)&amp;MID(B76,7,2)&amp;MID(B76,13,2)&amp;".htm","")</f>
        <v/>
      </c>
      <c r="I76" s="1" t="str">
        <f>IF(A76="臨時會","https://lci.ly.gov.tw/LyLCEW/html/agendarec1/03/"&amp;MID(B76,2,2)&amp;"/"&amp;MID(B76,7,2)&amp;"/"&amp;MID(B76,13,2)&amp;"/"&amp;MID(B76,21,2)&amp;"/LCEWC03_"&amp;MID(B76,2,2)&amp;MID(B76,7,2)&amp;MID(B76,21,2)&amp;".htm","")</f>
        <v/>
      </c>
      <c r="J76" s="1" t="str">
        <f>IF(A76="臨時會","http://lci.ly.gov.tw/LyLCEW/html/agendarec1/03/"&amp;MID(B76,2,2)&amp;"/"&amp;MID(B76,7,2)&amp;"/"&amp;MID(B76,13,2)&amp;"/"&amp;MID(B76,21,2)&amp;"/LCEWC03_"&amp;MID(B76,2,2)&amp;MID(B76,7,2)&amp;MID(B76,13,2)&amp;MID(B76,21,2)&amp;".htm","")</f>
        <v/>
      </c>
      <c r="K76" t="str">
        <f>IF(A76="談話會","https://lci.ly.gov.tw/LyLCEW/html/agendarec1/04/"&amp;MID(B76,2,2)&amp;"/"&amp;MID(B76,7,2)&amp;"/"&amp;MID(B76,13,2)&amp;"/LCEWC03_"&amp;MID(B76,2,2)&amp;MID(B76,7,2)&amp;MID(B76,13,2)&amp;".htm","")</f>
        <v/>
      </c>
      <c r="L76" t="str">
        <f>IF(A76="全院委員會","https://lci.ly.gov.tw/LyLCEW/html/agendarec1/01/"&amp;MID(B76,2,2)&amp;"/"&amp;MID(B76,7,2)&amp;"/"&amp;MID(B76,13,2)&amp;"/LCEWC03_"&amp;MID(B76,2,2)&amp;MID(B76,7,2)&amp;MID(B76,13,2)&amp;".htm","")</f>
        <v/>
      </c>
      <c r="M76" t="str">
        <f>IF(A76="臨時會(全院委員會)","https://lci.ly.gov.tw/LyLCEW/html/agendarec1/05/"&amp;MID(B76,2,2)&amp;"/"&amp;MID(B76,7,2)&amp;"/"&amp;MID(B76,13,2)&amp;"/"&amp;MID(B76,21,2)&amp;"/LCEWC03_"&amp;MID(B76,2,2)&amp;MID(B76,7,2)&amp;MID(B76,13,2)&amp;MID(B76,21,2)&amp;".htm","")</f>
        <v/>
      </c>
      <c r="N76">
        <f>VALUE(MID(B76,2,2))</f>
        <v>9</v>
      </c>
      <c r="O76">
        <f>VALUE(MID(B76,7,2))</f>
        <v>5</v>
      </c>
      <c r="P76">
        <f>IF(A76="臨時會",VALUE(MID(B76,13,2)),0)</f>
        <v>0</v>
      </c>
      <c r="Q76">
        <f>IF(A76&lt;&gt;"臨時會",VALUE(MID(B76,13,2)),VALUE(MID(B76,21,2)))</f>
        <v>11</v>
      </c>
      <c r="R76" t="str">
        <f t="shared" si="32"/>
        <v>立法院第9屆第5會期第11次</v>
      </c>
    </row>
    <row r="77" spans="1:18" x14ac:dyDescent="0.25">
      <c r="A77" t="s">
        <v>2</v>
      </c>
      <c r="B77" t="s">
        <v>2842</v>
      </c>
      <c r="C77" t="s">
        <v>2843</v>
      </c>
      <c r="D77" t="str">
        <f>IF(A77="常會","http://lci.ly.gov.tw/LyLCEW/html/agendarec/02/"&amp;MID(B77,2,2)&amp;"/"&amp;MID(B77,7,2)&amp;"/"&amp;MID(B77,13,2)&amp;"/LCEWC03_"&amp;MID(B77,2,2)&amp;MID(B77,7,2)&amp;MID(B77,13,2)&amp;".htm","")</f>
        <v>http://lci.ly.gov.tw/LyLCEW/html/agendarec/02/09/05/10/LCEWC03_090510.htm</v>
      </c>
      <c r="E77" t="str">
        <f>IF(A77="常會","http://lci.ly.gov.tw/LyLCEW/html/agendarec1/02/"&amp;MID(B77,2,2)&amp;"/"&amp;MID(B77,7,2)&amp;"/"&amp;MID(B77,13,2)&amp;"/LCEWC03_"&amp;MID(B77,2,2)&amp;MID(B77,7,2)&amp;MID(B77,13,2)&amp;".htm","")</f>
        <v>http://lci.ly.gov.tw/LyLCEW/html/agendarec1/02/09/05/10/LCEWC03_090510.htm</v>
      </c>
      <c r="F77" t="str">
        <f>IF(A77="臨時會","http://lci.ly.gov.tw/LyLCEW/html/agendarec1/03/"&amp;MID(B77,2,2)&amp;"/"&amp;MID(B77,7,2)&amp;"/"&amp;MID(B77,13,2)&amp;"/"&amp;MID(B77,21,2)&amp;"/LCEWC03_"&amp;MID(B77,2,2)&amp;MID(B77,7,2)&amp;MID(B77,13,2)&amp;MID(B77,21,2)&amp;".htm","")</f>
        <v/>
      </c>
      <c r="G77" s="1" t="str">
        <f>IF(A77="臨時會","https://lci.ly.gov.tw/LyLCEW/html/agendarec/03/"&amp;MID(B77,2,2)&amp;"/"&amp;MID(B77,7,2)&amp;"/"&amp;MID(B77,13,2)&amp;"/LCEWC03_"&amp;MID(B77,2,2)&amp;MID(B77,7,2)&amp;MID(B77,13,2)&amp;".htm","")</f>
        <v/>
      </c>
      <c r="H77" s="1" t="str">
        <f>IF(A77="臨時會","https://lci.ly.gov.tw/LyLCEW/html/agendarec1/03/"&amp;MID(B77,2,2)&amp;"/"&amp;MID(B77,7,2)&amp;"/"&amp;MID(B77,13,2)&amp;"/LCEWC03_"&amp;MID(B77,2,2)&amp;MID(B77,7,2)&amp;MID(B77,13,2)&amp;".htm","")</f>
        <v/>
      </c>
      <c r="I77" s="1" t="str">
        <f>IF(A77="臨時會","https://lci.ly.gov.tw/LyLCEW/html/agendarec1/03/"&amp;MID(B77,2,2)&amp;"/"&amp;MID(B77,7,2)&amp;"/"&amp;MID(B77,13,2)&amp;"/"&amp;MID(B77,21,2)&amp;"/LCEWC03_"&amp;MID(B77,2,2)&amp;MID(B77,7,2)&amp;MID(B77,21,2)&amp;".htm","")</f>
        <v/>
      </c>
      <c r="J77" s="1" t="str">
        <f>IF(A77="臨時會","http://lci.ly.gov.tw/LyLCEW/html/agendarec1/03/"&amp;MID(B77,2,2)&amp;"/"&amp;MID(B77,7,2)&amp;"/"&amp;MID(B77,13,2)&amp;"/"&amp;MID(B77,21,2)&amp;"/LCEWC03_"&amp;MID(B77,2,2)&amp;MID(B77,7,2)&amp;MID(B77,13,2)&amp;MID(B77,21,2)&amp;".htm","")</f>
        <v/>
      </c>
      <c r="K77" t="str">
        <f>IF(A77="談話會","https://lci.ly.gov.tw/LyLCEW/html/agendarec1/04/"&amp;MID(B77,2,2)&amp;"/"&amp;MID(B77,7,2)&amp;"/"&amp;MID(B77,13,2)&amp;"/LCEWC03_"&amp;MID(B77,2,2)&amp;MID(B77,7,2)&amp;MID(B77,13,2)&amp;".htm","")</f>
        <v/>
      </c>
      <c r="L77" t="str">
        <f>IF(A77="全院委員會","https://lci.ly.gov.tw/LyLCEW/html/agendarec1/01/"&amp;MID(B77,2,2)&amp;"/"&amp;MID(B77,7,2)&amp;"/"&amp;MID(B77,13,2)&amp;"/LCEWC03_"&amp;MID(B77,2,2)&amp;MID(B77,7,2)&amp;MID(B77,13,2)&amp;".htm","")</f>
        <v/>
      </c>
      <c r="M77" t="str">
        <f>IF(A77="臨時會(全院委員會)","https://lci.ly.gov.tw/LyLCEW/html/agendarec1/05/"&amp;MID(B77,2,2)&amp;"/"&amp;MID(B77,7,2)&amp;"/"&amp;MID(B77,13,2)&amp;"/"&amp;MID(B77,21,2)&amp;"/LCEWC03_"&amp;MID(B77,2,2)&amp;MID(B77,7,2)&amp;MID(B77,13,2)&amp;MID(B77,21,2)&amp;".htm","")</f>
        <v/>
      </c>
      <c r="N77">
        <f>VALUE(MID(B77,2,2))</f>
        <v>9</v>
      </c>
      <c r="O77">
        <f>VALUE(MID(B77,7,2))</f>
        <v>5</v>
      </c>
      <c r="P77">
        <f>IF(A77="臨時會",VALUE(MID(B77,13,2)),0)</f>
        <v>0</v>
      </c>
      <c r="Q77">
        <f>IF(A77&lt;&gt;"臨時會",VALUE(MID(B77,13,2)),VALUE(MID(B77,21,2)))</f>
        <v>10</v>
      </c>
      <c r="R77" t="str">
        <f t="shared" si="32"/>
        <v>立法院第9屆第5會期第10次</v>
      </c>
    </row>
    <row r="78" spans="1:18" x14ac:dyDescent="0.25">
      <c r="A78" t="s">
        <v>2</v>
      </c>
      <c r="B78" t="s">
        <v>2844</v>
      </c>
      <c r="C78" t="s">
        <v>2845</v>
      </c>
      <c r="D78" t="str">
        <f>IF(A78="常會","http://lci.ly.gov.tw/LyLCEW/html/agendarec/02/"&amp;MID(B78,2,2)&amp;"/"&amp;MID(B78,7,2)&amp;"/"&amp;MID(B78,13,2)&amp;"/LCEWC03_"&amp;MID(B78,2,2)&amp;MID(B78,7,2)&amp;MID(B78,13,2)&amp;".htm","")</f>
        <v>http://lci.ly.gov.tw/LyLCEW/html/agendarec/02/09/05/09/LCEWC03_090509.htm</v>
      </c>
      <c r="E78" t="str">
        <f>IF(A78="常會","http://lci.ly.gov.tw/LyLCEW/html/agendarec1/02/"&amp;MID(B78,2,2)&amp;"/"&amp;MID(B78,7,2)&amp;"/"&amp;MID(B78,13,2)&amp;"/LCEWC03_"&amp;MID(B78,2,2)&amp;MID(B78,7,2)&amp;MID(B78,13,2)&amp;".htm","")</f>
        <v>http://lci.ly.gov.tw/LyLCEW/html/agendarec1/02/09/05/09/LCEWC03_090509.htm</v>
      </c>
      <c r="F78" t="str">
        <f>IF(A78="臨時會","http://lci.ly.gov.tw/LyLCEW/html/agendarec1/03/"&amp;MID(B78,2,2)&amp;"/"&amp;MID(B78,7,2)&amp;"/"&amp;MID(B78,13,2)&amp;"/"&amp;MID(B78,21,2)&amp;"/LCEWC03_"&amp;MID(B78,2,2)&amp;MID(B78,7,2)&amp;MID(B78,13,2)&amp;MID(B78,21,2)&amp;".htm","")</f>
        <v/>
      </c>
      <c r="G78" s="1" t="str">
        <f>IF(A78="臨時會","https://lci.ly.gov.tw/LyLCEW/html/agendarec/03/"&amp;MID(B78,2,2)&amp;"/"&amp;MID(B78,7,2)&amp;"/"&amp;MID(B78,13,2)&amp;"/LCEWC03_"&amp;MID(B78,2,2)&amp;MID(B78,7,2)&amp;MID(B78,13,2)&amp;".htm","")</f>
        <v/>
      </c>
      <c r="H78" s="1" t="str">
        <f>IF(A78="臨時會","https://lci.ly.gov.tw/LyLCEW/html/agendarec1/03/"&amp;MID(B78,2,2)&amp;"/"&amp;MID(B78,7,2)&amp;"/"&amp;MID(B78,13,2)&amp;"/LCEWC03_"&amp;MID(B78,2,2)&amp;MID(B78,7,2)&amp;MID(B78,13,2)&amp;".htm","")</f>
        <v/>
      </c>
      <c r="I78" s="1" t="str">
        <f>IF(A78="臨時會","https://lci.ly.gov.tw/LyLCEW/html/agendarec1/03/"&amp;MID(B78,2,2)&amp;"/"&amp;MID(B78,7,2)&amp;"/"&amp;MID(B78,13,2)&amp;"/"&amp;MID(B78,21,2)&amp;"/LCEWC03_"&amp;MID(B78,2,2)&amp;MID(B78,7,2)&amp;MID(B78,21,2)&amp;".htm","")</f>
        <v/>
      </c>
      <c r="J78" s="1" t="str">
        <f>IF(A78="臨時會","http://lci.ly.gov.tw/LyLCEW/html/agendarec1/03/"&amp;MID(B78,2,2)&amp;"/"&amp;MID(B78,7,2)&amp;"/"&amp;MID(B78,13,2)&amp;"/"&amp;MID(B78,21,2)&amp;"/LCEWC03_"&amp;MID(B78,2,2)&amp;MID(B78,7,2)&amp;MID(B78,13,2)&amp;MID(B78,21,2)&amp;".htm","")</f>
        <v/>
      </c>
      <c r="K78" t="str">
        <f>IF(A78="談話會","https://lci.ly.gov.tw/LyLCEW/html/agendarec1/04/"&amp;MID(B78,2,2)&amp;"/"&amp;MID(B78,7,2)&amp;"/"&amp;MID(B78,13,2)&amp;"/LCEWC03_"&amp;MID(B78,2,2)&amp;MID(B78,7,2)&amp;MID(B78,13,2)&amp;".htm","")</f>
        <v/>
      </c>
      <c r="L78" t="str">
        <f>IF(A78="全院委員會","https://lci.ly.gov.tw/LyLCEW/html/agendarec1/01/"&amp;MID(B78,2,2)&amp;"/"&amp;MID(B78,7,2)&amp;"/"&amp;MID(B78,13,2)&amp;"/LCEWC03_"&amp;MID(B78,2,2)&amp;MID(B78,7,2)&amp;MID(B78,13,2)&amp;".htm","")</f>
        <v/>
      </c>
      <c r="M78" t="str">
        <f>IF(A78="臨時會(全院委員會)","https://lci.ly.gov.tw/LyLCEW/html/agendarec1/05/"&amp;MID(B78,2,2)&amp;"/"&amp;MID(B78,7,2)&amp;"/"&amp;MID(B78,13,2)&amp;"/"&amp;MID(B78,21,2)&amp;"/LCEWC03_"&amp;MID(B78,2,2)&amp;MID(B78,7,2)&amp;MID(B78,13,2)&amp;MID(B78,21,2)&amp;".htm","")</f>
        <v/>
      </c>
      <c r="N78">
        <f>VALUE(MID(B78,2,2))</f>
        <v>9</v>
      </c>
      <c r="O78">
        <f>VALUE(MID(B78,7,2))</f>
        <v>5</v>
      </c>
      <c r="P78">
        <f>IF(A78="臨時會",VALUE(MID(B78,13,2)),0)</f>
        <v>0</v>
      </c>
      <c r="Q78">
        <f>IF(A78&lt;&gt;"臨時會",VALUE(MID(B78,13,2)),VALUE(MID(B78,21,2)))</f>
        <v>9</v>
      </c>
      <c r="R78" t="str">
        <f t="shared" si="32"/>
        <v>立法院第9屆第5會期第9次</v>
      </c>
    </row>
    <row r="79" spans="1:18" x14ac:dyDescent="0.25">
      <c r="A79" t="s">
        <v>2</v>
      </c>
      <c r="B79" t="s">
        <v>2846</v>
      </c>
      <c r="C79" t="s">
        <v>2847</v>
      </c>
      <c r="D79" t="str">
        <f>IF(A79="常會","http://lci.ly.gov.tw/LyLCEW/html/agendarec/02/"&amp;MID(B79,2,2)&amp;"/"&amp;MID(B79,7,2)&amp;"/"&amp;MID(B79,13,2)&amp;"/LCEWC03_"&amp;MID(B79,2,2)&amp;MID(B79,7,2)&amp;MID(B79,13,2)&amp;".htm","")</f>
        <v>http://lci.ly.gov.tw/LyLCEW/html/agendarec/02/09/05/08/LCEWC03_090508.htm</v>
      </c>
      <c r="E79" t="str">
        <f>IF(A79="常會","http://lci.ly.gov.tw/LyLCEW/html/agendarec1/02/"&amp;MID(B79,2,2)&amp;"/"&amp;MID(B79,7,2)&amp;"/"&amp;MID(B79,13,2)&amp;"/LCEWC03_"&amp;MID(B79,2,2)&amp;MID(B79,7,2)&amp;MID(B79,13,2)&amp;".htm","")</f>
        <v>http://lci.ly.gov.tw/LyLCEW/html/agendarec1/02/09/05/08/LCEWC03_090508.htm</v>
      </c>
      <c r="F79" t="str">
        <f>IF(A79="臨時會","http://lci.ly.gov.tw/LyLCEW/html/agendarec1/03/"&amp;MID(B79,2,2)&amp;"/"&amp;MID(B79,7,2)&amp;"/"&amp;MID(B79,13,2)&amp;"/"&amp;MID(B79,21,2)&amp;"/LCEWC03_"&amp;MID(B79,2,2)&amp;MID(B79,7,2)&amp;MID(B79,13,2)&amp;MID(B79,21,2)&amp;".htm","")</f>
        <v/>
      </c>
      <c r="G79" s="1" t="str">
        <f>IF(A79="臨時會","https://lci.ly.gov.tw/LyLCEW/html/agendarec/03/"&amp;MID(B79,2,2)&amp;"/"&amp;MID(B79,7,2)&amp;"/"&amp;MID(B79,13,2)&amp;"/LCEWC03_"&amp;MID(B79,2,2)&amp;MID(B79,7,2)&amp;MID(B79,13,2)&amp;".htm","")</f>
        <v/>
      </c>
      <c r="H79" s="1" t="str">
        <f>IF(A79="臨時會","https://lci.ly.gov.tw/LyLCEW/html/agendarec1/03/"&amp;MID(B79,2,2)&amp;"/"&amp;MID(B79,7,2)&amp;"/"&amp;MID(B79,13,2)&amp;"/LCEWC03_"&amp;MID(B79,2,2)&amp;MID(B79,7,2)&amp;MID(B79,13,2)&amp;".htm","")</f>
        <v/>
      </c>
      <c r="I79" s="1" t="str">
        <f>IF(A79="臨時會","https://lci.ly.gov.tw/LyLCEW/html/agendarec1/03/"&amp;MID(B79,2,2)&amp;"/"&amp;MID(B79,7,2)&amp;"/"&amp;MID(B79,13,2)&amp;"/"&amp;MID(B79,21,2)&amp;"/LCEWC03_"&amp;MID(B79,2,2)&amp;MID(B79,7,2)&amp;MID(B79,21,2)&amp;".htm","")</f>
        <v/>
      </c>
      <c r="J79" s="1" t="str">
        <f>IF(A79="臨時會","http://lci.ly.gov.tw/LyLCEW/html/agendarec1/03/"&amp;MID(B79,2,2)&amp;"/"&amp;MID(B79,7,2)&amp;"/"&amp;MID(B79,13,2)&amp;"/"&amp;MID(B79,21,2)&amp;"/LCEWC03_"&amp;MID(B79,2,2)&amp;MID(B79,7,2)&amp;MID(B79,13,2)&amp;MID(B79,21,2)&amp;".htm","")</f>
        <v/>
      </c>
      <c r="K79" t="str">
        <f>IF(A79="談話會","https://lci.ly.gov.tw/LyLCEW/html/agendarec1/04/"&amp;MID(B79,2,2)&amp;"/"&amp;MID(B79,7,2)&amp;"/"&amp;MID(B79,13,2)&amp;"/LCEWC03_"&amp;MID(B79,2,2)&amp;MID(B79,7,2)&amp;MID(B79,13,2)&amp;".htm","")</f>
        <v/>
      </c>
      <c r="L79" t="str">
        <f>IF(A79="全院委員會","https://lci.ly.gov.tw/LyLCEW/html/agendarec1/01/"&amp;MID(B79,2,2)&amp;"/"&amp;MID(B79,7,2)&amp;"/"&amp;MID(B79,13,2)&amp;"/LCEWC03_"&amp;MID(B79,2,2)&amp;MID(B79,7,2)&amp;MID(B79,13,2)&amp;".htm","")</f>
        <v/>
      </c>
      <c r="M79" t="str">
        <f>IF(A79="臨時會(全院委員會)","https://lci.ly.gov.tw/LyLCEW/html/agendarec1/05/"&amp;MID(B79,2,2)&amp;"/"&amp;MID(B79,7,2)&amp;"/"&amp;MID(B79,13,2)&amp;"/"&amp;MID(B79,21,2)&amp;"/LCEWC03_"&amp;MID(B79,2,2)&amp;MID(B79,7,2)&amp;MID(B79,13,2)&amp;MID(B79,21,2)&amp;".htm","")</f>
        <v/>
      </c>
      <c r="N79">
        <f>VALUE(MID(B79,2,2))</f>
        <v>9</v>
      </c>
      <c r="O79">
        <f>VALUE(MID(B79,7,2))</f>
        <v>5</v>
      </c>
      <c r="P79">
        <f>IF(A79="臨時會",VALUE(MID(B79,13,2)),0)</f>
        <v>0</v>
      </c>
      <c r="Q79">
        <f>IF(A79&lt;&gt;"臨時會",VALUE(MID(B79,13,2)),VALUE(MID(B79,21,2)))</f>
        <v>8</v>
      </c>
      <c r="R79" t="str">
        <f t="shared" si="32"/>
        <v>立法院第9屆第5會期第8次</v>
      </c>
    </row>
    <row r="80" spans="1:18" x14ac:dyDescent="0.25">
      <c r="A80" t="s">
        <v>2</v>
      </c>
      <c r="B80" t="s">
        <v>2848</v>
      </c>
      <c r="C80" t="s">
        <v>2849</v>
      </c>
      <c r="D80" t="str">
        <f>IF(A80="常會","http://lci.ly.gov.tw/LyLCEW/html/agendarec/02/"&amp;MID(B80,2,2)&amp;"/"&amp;MID(B80,7,2)&amp;"/"&amp;MID(B80,13,2)&amp;"/LCEWC03_"&amp;MID(B80,2,2)&amp;MID(B80,7,2)&amp;MID(B80,13,2)&amp;".htm","")</f>
        <v>http://lci.ly.gov.tw/LyLCEW/html/agendarec/02/09/05/07/LCEWC03_090507.htm</v>
      </c>
      <c r="E80" t="str">
        <f>IF(A80="常會","http://lci.ly.gov.tw/LyLCEW/html/agendarec1/02/"&amp;MID(B80,2,2)&amp;"/"&amp;MID(B80,7,2)&amp;"/"&amp;MID(B80,13,2)&amp;"/LCEWC03_"&amp;MID(B80,2,2)&amp;MID(B80,7,2)&amp;MID(B80,13,2)&amp;".htm","")</f>
        <v>http://lci.ly.gov.tw/LyLCEW/html/agendarec1/02/09/05/07/LCEWC03_090507.htm</v>
      </c>
      <c r="F80" t="str">
        <f>IF(A80="臨時會","http://lci.ly.gov.tw/LyLCEW/html/agendarec1/03/"&amp;MID(B80,2,2)&amp;"/"&amp;MID(B80,7,2)&amp;"/"&amp;MID(B80,13,2)&amp;"/"&amp;MID(B80,21,2)&amp;"/LCEWC03_"&amp;MID(B80,2,2)&amp;MID(B80,7,2)&amp;MID(B80,13,2)&amp;MID(B80,21,2)&amp;".htm","")</f>
        <v/>
      </c>
      <c r="G80" s="1" t="str">
        <f>IF(A80="臨時會","https://lci.ly.gov.tw/LyLCEW/html/agendarec/03/"&amp;MID(B80,2,2)&amp;"/"&amp;MID(B80,7,2)&amp;"/"&amp;MID(B80,13,2)&amp;"/LCEWC03_"&amp;MID(B80,2,2)&amp;MID(B80,7,2)&amp;MID(B80,13,2)&amp;".htm","")</f>
        <v/>
      </c>
      <c r="H80" s="1" t="str">
        <f>IF(A80="臨時會","https://lci.ly.gov.tw/LyLCEW/html/agendarec1/03/"&amp;MID(B80,2,2)&amp;"/"&amp;MID(B80,7,2)&amp;"/"&amp;MID(B80,13,2)&amp;"/LCEWC03_"&amp;MID(B80,2,2)&amp;MID(B80,7,2)&amp;MID(B80,13,2)&amp;".htm","")</f>
        <v/>
      </c>
      <c r="I80" s="1" t="str">
        <f>IF(A80="臨時會","https://lci.ly.gov.tw/LyLCEW/html/agendarec1/03/"&amp;MID(B80,2,2)&amp;"/"&amp;MID(B80,7,2)&amp;"/"&amp;MID(B80,13,2)&amp;"/"&amp;MID(B80,21,2)&amp;"/LCEWC03_"&amp;MID(B80,2,2)&amp;MID(B80,7,2)&amp;MID(B80,21,2)&amp;".htm","")</f>
        <v/>
      </c>
      <c r="J80" s="1" t="str">
        <f>IF(A80="臨時會","http://lci.ly.gov.tw/LyLCEW/html/agendarec1/03/"&amp;MID(B80,2,2)&amp;"/"&amp;MID(B80,7,2)&amp;"/"&amp;MID(B80,13,2)&amp;"/"&amp;MID(B80,21,2)&amp;"/LCEWC03_"&amp;MID(B80,2,2)&amp;MID(B80,7,2)&amp;MID(B80,13,2)&amp;MID(B80,21,2)&amp;".htm","")</f>
        <v/>
      </c>
      <c r="K80" t="str">
        <f>IF(A80="談話會","https://lci.ly.gov.tw/LyLCEW/html/agendarec1/04/"&amp;MID(B80,2,2)&amp;"/"&amp;MID(B80,7,2)&amp;"/"&amp;MID(B80,13,2)&amp;"/LCEWC03_"&amp;MID(B80,2,2)&amp;MID(B80,7,2)&amp;MID(B80,13,2)&amp;".htm","")</f>
        <v/>
      </c>
      <c r="L80" t="str">
        <f>IF(A80="全院委員會","https://lci.ly.gov.tw/LyLCEW/html/agendarec1/01/"&amp;MID(B80,2,2)&amp;"/"&amp;MID(B80,7,2)&amp;"/"&amp;MID(B80,13,2)&amp;"/LCEWC03_"&amp;MID(B80,2,2)&amp;MID(B80,7,2)&amp;MID(B80,13,2)&amp;".htm","")</f>
        <v/>
      </c>
      <c r="M80" t="str">
        <f>IF(A80="臨時會(全院委員會)","https://lci.ly.gov.tw/LyLCEW/html/agendarec1/05/"&amp;MID(B80,2,2)&amp;"/"&amp;MID(B80,7,2)&amp;"/"&amp;MID(B80,13,2)&amp;"/"&amp;MID(B80,21,2)&amp;"/LCEWC03_"&amp;MID(B80,2,2)&amp;MID(B80,7,2)&amp;MID(B80,13,2)&amp;MID(B80,21,2)&amp;".htm","")</f>
        <v/>
      </c>
      <c r="N80">
        <f>VALUE(MID(B80,2,2))</f>
        <v>9</v>
      </c>
      <c r="O80">
        <f>VALUE(MID(B80,7,2))</f>
        <v>5</v>
      </c>
      <c r="P80">
        <f>IF(A80="臨時會",VALUE(MID(B80,13,2)),0)</f>
        <v>0</v>
      </c>
      <c r="Q80">
        <f>IF(A80&lt;&gt;"臨時會",VALUE(MID(B80,13,2)),VALUE(MID(B80,21,2)))</f>
        <v>7</v>
      </c>
      <c r="R80" t="str">
        <f t="shared" si="32"/>
        <v>立法院第9屆第5會期第7次</v>
      </c>
    </row>
    <row r="81" spans="1:18" x14ac:dyDescent="0.25">
      <c r="A81" t="s">
        <v>2</v>
      </c>
      <c r="B81" t="s">
        <v>2850</v>
      </c>
      <c r="C81" t="s">
        <v>2851</v>
      </c>
      <c r="D81" t="str">
        <f>IF(A81="常會","http://lci.ly.gov.tw/LyLCEW/html/agendarec/02/"&amp;MID(B81,2,2)&amp;"/"&amp;MID(B81,7,2)&amp;"/"&amp;MID(B81,13,2)&amp;"/LCEWC03_"&amp;MID(B81,2,2)&amp;MID(B81,7,2)&amp;MID(B81,13,2)&amp;".htm","")</f>
        <v>http://lci.ly.gov.tw/LyLCEW/html/agendarec/02/09/05/06/LCEWC03_090506.htm</v>
      </c>
      <c r="E81" t="str">
        <f>IF(A81="常會","http://lci.ly.gov.tw/LyLCEW/html/agendarec1/02/"&amp;MID(B81,2,2)&amp;"/"&amp;MID(B81,7,2)&amp;"/"&amp;MID(B81,13,2)&amp;"/LCEWC03_"&amp;MID(B81,2,2)&amp;MID(B81,7,2)&amp;MID(B81,13,2)&amp;".htm","")</f>
        <v>http://lci.ly.gov.tw/LyLCEW/html/agendarec1/02/09/05/06/LCEWC03_090506.htm</v>
      </c>
      <c r="F81" t="str">
        <f>IF(A81="臨時會","http://lci.ly.gov.tw/LyLCEW/html/agendarec1/03/"&amp;MID(B81,2,2)&amp;"/"&amp;MID(B81,7,2)&amp;"/"&amp;MID(B81,13,2)&amp;"/"&amp;MID(B81,21,2)&amp;"/LCEWC03_"&amp;MID(B81,2,2)&amp;MID(B81,7,2)&amp;MID(B81,13,2)&amp;MID(B81,21,2)&amp;".htm","")</f>
        <v/>
      </c>
      <c r="G81" s="1" t="str">
        <f>IF(A81="臨時會","https://lci.ly.gov.tw/LyLCEW/html/agendarec/03/"&amp;MID(B81,2,2)&amp;"/"&amp;MID(B81,7,2)&amp;"/"&amp;MID(B81,13,2)&amp;"/LCEWC03_"&amp;MID(B81,2,2)&amp;MID(B81,7,2)&amp;MID(B81,13,2)&amp;".htm","")</f>
        <v/>
      </c>
      <c r="H81" s="1" t="str">
        <f>IF(A81="臨時會","https://lci.ly.gov.tw/LyLCEW/html/agendarec1/03/"&amp;MID(B81,2,2)&amp;"/"&amp;MID(B81,7,2)&amp;"/"&amp;MID(B81,13,2)&amp;"/LCEWC03_"&amp;MID(B81,2,2)&amp;MID(B81,7,2)&amp;MID(B81,13,2)&amp;".htm","")</f>
        <v/>
      </c>
      <c r="I81" s="1" t="str">
        <f>IF(A81="臨時會","https://lci.ly.gov.tw/LyLCEW/html/agendarec1/03/"&amp;MID(B81,2,2)&amp;"/"&amp;MID(B81,7,2)&amp;"/"&amp;MID(B81,13,2)&amp;"/"&amp;MID(B81,21,2)&amp;"/LCEWC03_"&amp;MID(B81,2,2)&amp;MID(B81,7,2)&amp;MID(B81,21,2)&amp;".htm","")</f>
        <v/>
      </c>
      <c r="J81" s="1" t="str">
        <f>IF(A81="臨時會","http://lci.ly.gov.tw/LyLCEW/html/agendarec1/03/"&amp;MID(B81,2,2)&amp;"/"&amp;MID(B81,7,2)&amp;"/"&amp;MID(B81,13,2)&amp;"/"&amp;MID(B81,21,2)&amp;"/LCEWC03_"&amp;MID(B81,2,2)&amp;MID(B81,7,2)&amp;MID(B81,13,2)&amp;MID(B81,21,2)&amp;".htm","")</f>
        <v/>
      </c>
      <c r="K81" t="str">
        <f>IF(A81="談話會","https://lci.ly.gov.tw/LyLCEW/html/agendarec1/04/"&amp;MID(B81,2,2)&amp;"/"&amp;MID(B81,7,2)&amp;"/"&amp;MID(B81,13,2)&amp;"/LCEWC03_"&amp;MID(B81,2,2)&amp;MID(B81,7,2)&amp;MID(B81,13,2)&amp;".htm","")</f>
        <v/>
      </c>
      <c r="L81" t="str">
        <f>IF(A81="全院委員會","https://lci.ly.gov.tw/LyLCEW/html/agendarec1/01/"&amp;MID(B81,2,2)&amp;"/"&amp;MID(B81,7,2)&amp;"/"&amp;MID(B81,13,2)&amp;"/LCEWC03_"&amp;MID(B81,2,2)&amp;MID(B81,7,2)&amp;MID(B81,13,2)&amp;".htm","")</f>
        <v/>
      </c>
      <c r="M81" t="str">
        <f>IF(A81="臨時會(全院委員會)","https://lci.ly.gov.tw/LyLCEW/html/agendarec1/05/"&amp;MID(B81,2,2)&amp;"/"&amp;MID(B81,7,2)&amp;"/"&amp;MID(B81,13,2)&amp;"/"&amp;MID(B81,21,2)&amp;"/LCEWC03_"&amp;MID(B81,2,2)&amp;MID(B81,7,2)&amp;MID(B81,13,2)&amp;MID(B81,21,2)&amp;".htm","")</f>
        <v/>
      </c>
      <c r="N81">
        <f>VALUE(MID(B81,2,2))</f>
        <v>9</v>
      </c>
      <c r="O81">
        <f>VALUE(MID(B81,7,2))</f>
        <v>5</v>
      </c>
      <c r="P81">
        <f>IF(A81="臨時會",VALUE(MID(B81,13,2)),0)</f>
        <v>0</v>
      </c>
      <c r="Q81">
        <f>IF(A81&lt;&gt;"臨時會",VALUE(MID(B81,13,2)),VALUE(MID(B81,21,2)))</f>
        <v>6</v>
      </c>
      <c r="R81" t="str">
        <f t="shared" si="32"/>
        <v>立法院第9屆第5會期第6次</v>
      </c>
    </row>
    <row r="82" spans="1:18" x14ac:dyDescent="0.25">
      <c r="A82" t="s">
        <v>2</v>
      </c>
      <c r="B82" t="s">
        <v>2852</v>
      </c>
      <c r="C82" t="s">
        <v>2853</v>
      </c>
      <c r="D82" t="str">
        <f>IF(A82="常會","http://lci.ly.gov.tw/LyLCEW/html/agendarec/02/"&amp;MID(B82,2,2)&amp;"/"&amp;MID(B82,7,2)&amp;"/"&amp;MID(B82,13,2)&amp;"/LCEWC03_"&amp;MID(B82,2,2)&amp;MID(B82,7,2)&amp;MID(B82,13,2)&amp;".htm","")</f>
        <v>http://lci.ly.gov.tw/LyLCEW/html/agendarec/02/09/05/05/LCEWC03_090505.htm</v>
      </c>
      <c r="E82" t="str">
        <f>IF(A82="常會","http://lci.ly.gov.tw/LyLCEW/html/agendarec1/02/"&amp;MID(B82,2,2)&amp;"/"&amp;MID(B82,7,2)&amp;"/"&amp;MID(B82,13,2)&amp;"/LCEWC03_"&amp;MID(B82,2,2)&amp;MID(B82,7,2)&amp;MID(B82,13,2)&amp;".htm","")</f>
        <v>http://lci.ly.gov.tw/LyLCEW/html/agendarec1/02/09/05/05/LCEWC03_090505.htm</v>
      </c>
      <c r="F82" t="str">
        <f>IF(A82="臨時會","http://lci.ly.gov.tw/LyLCEW/html/agendarec1/03/"&amp;MID(B82,2,2)&amp;"/"&amp;MID(B82,7,2)&amp;"/"&amp;MID(B82,13,2)&amp;"/"&amp;MID(B82,21,2)&amp;"/LCEWC03_"&amp;MID(B82,2,2)&amp;MID(B82,7,2)&amp;MID(B82,13,2)&amp;MID(B82,21,2)&amp;".htm","")</f>
        <v/>
      </c>
      <c r="G82" s="1" t="str">
        <f>IF(A82="臨時會","https://lci.ly.gov.tw/LyLCEW/html/agendarec/03/"&amp;MID(B82,2,2)&amp;"/"&amp;MID(B82,7,2)&amp;"/"&amp;MID(B82,13,2)&amp;"/LCEWC03_"&amp;MID(B82,2,2)&amp;MID(B82,7,2)&amp;MID(B82,13,2)&amp;".htm","")</f>
        <v/>
      </c>
      <c r="H82" s="1" t="str">
        <f>IF(A82="臨時會","https://lci.ly.gov.tw/LyLCEW/html/agendarec1/03/"&amp;MID(B82,2,2)&amp;"/"&amp;MID(B82,7,2)&amp;"/"&amp;MID(B82,13,2)&amp;"/LCEWC03_"&amp;MID(B82,2,2)&amp;MID(B82,7,2)&amp;MID(B82,13,2)&amp;".htm","")</f>
        <v/>
      </c>
      <c r="I82" s="1" t="str">
        <f>IF(A82="臨時會","https://lci.ly.gov.tw/LyLCEW/html/agendarec1/03/"&amp;MID(B82,2,2)&amp;"/"&amp;MID(B82,7,2)&amp;"/"&amp;MID(B82,13,2)&amp;"/"&amp;MID(B82,21,2)&amp;"/LCEWC03_"&amp;MID(B82,2,2)&amp;MID(B82,7,2)&amp;MID(B82,21,2)&amp;".htm","")</f>
        <v/>
      </c>
      <c r="J82" s="1" t="str">
        <f>IF(A82="臨時會","http://lci.ly.gov.tw/LyLCEW/html/agendarec1/03/"&amp;MID(B82,2,2)&amp;"/"&amp;MID(B82,7,2)&amp;"/"&amp;MID(B82,13,2)&amp;"/"&amp;MID(B82,21,2)&amp;"/LCEWC03_"&amp;MID(B82,2,2)&amp;MID(B82,7,2)&amp;MID(B82,13,2)&amp;MID(B82,21,2)&amp;".htm","")</f>
        <v/>
      </c>
      <c r="K82" t="str">
        <f>IF(A82="談話會","https://lci.ly.gov.tw/LyLCEW/html/agendarec1/04/"&amp;MID(B82,2,2)&amp;"/"&amp;MID(B82,7,2)&amp;"/"&amp;MID(B82,13,2)&amp;"/LCEWC03_"&amp;MID(B82,2,2)&amp;MID(B82,7,2)&amp;MID(B82,13,2)&amp;".htm","")</f>
        <v/>
      </c>
      <c r="L82" t="str">
        <f>IF(A82="全院委員會","https://lci.ly.gov.tw/LyLCEW/html/agendarec1/01/"&amp;MID(B82,2,2)&amp;"/"&amp;MID(B82,7,2)&amp;"/"&amp;MID(B82,13,2)&amp;"/LCEWC03_"&amp;MID(B82,2,2)&amp;MID(B82,7,2)&amp;MID(B82,13,2)&amp;".htm","")</f>
        <v/>
      </c>
      <c r="M82" t="str">
        <f>IF(A82="臨時會(全院委員會)","https://lci.ly.gov.tw/LyLCEW/html/agendarec1/05/"&amp;MID(B82,2,2)&amp;"/"&amp;MID(B82,7,2)&amp;"/"&amp;MID(B82,13,2)&amp;"/"&amp;MID(B82,21,2)&amp;"/LCEWC03_"&amp;MID(B82,2,2)&amp;MID(B82,7,2)&amp;MID(B82,13,2)&amp;MID(B82,21,2)&amp;".htm","")</f>
        <v/>
      </c>
      <c r="N82">
        <f>VALUE(MID(B82,2,2))</f>
        <v>9</v>
      </c>
      <c r="O82">
        <f>VALUE(MID(B82,7,2))</f>
        <v>5</v>
      </c>
      <c r="P82">
        <f>IF(A82="臨時會",VALUE(MID(B82,13,2)),0)</f>
        <v>0</v>
      </c>
      <c r="Q82">
        <f>IF(A82&lt;&gt;"臨時會",VALUE(MID(B82,13,2)),VALUE(MID(B82,21,2)))</f>
        <v>5</v>
      </c>
      <c r="R82" t="str">
        <f t="shared" si="32"/>
        <v>立法院第9屆第5會期第5次</v>
      </c>
    </row>
    <row r="83" spans="1:18" x14ac:dyDescent="0.25">
      <c r="A83" t="s">
        <v>2</v>
      </c>
      <c r="B83" t="s">
        <v>2854</v>
      </c>
      <c r="C83" t="s">
        <v>2855</v>
      </c>
      <c r="D83" t="str">
        <f>IF(A83="常會","http://lci.ly.gov.tw/LyLCEW/html/agendarec/02/"&amp;MID(B83,2,2)&amp;"/"&amp;MID(B83,7,2)&amp;"/"&amp;MID(B83,13,2)&amp;"/LCEWC03_"&amp;MID(B83,2,2)&amp;MID(B83,7,2)&amp;MID(B83,13,2)&amp;".htm","")</f>
        <v>http://lci.ly.gov.tw/LyLCEW/html/agendarec/02/09/05/04/LCEWC03_090504.htm</v>
      </c>
      <c r="E83" t="str">
        <f>IF(A83="常會","http://lci.ly.gov.tw/LyLCEW/html/agendarec1/02/"&amp;MID(B83,2,2)&amp;"/"&amp;MID(B83,7,2)&amp;"/"&amp;MID(B83,13,2)&amp;"/LCEWC03_"&amp;MID(B83,2,2)&amp;MID(B83,7,2)&amp;MID(B83,13,2)&amp;".htm","")</f>
        <v>http://lci.ly.gov.tw/LyLCEW/html/agendarec1/02/09/05/04/LCEWC03_090504.htm</v>
      </c>
      <c r="F83" t="str">
        <f>IF(A83="臨時會","http://lci.ly.gov.tw/LyLCEW/html/agendarec1/03/"&amp;MID(B83,2,2)&amp;"/"&amp;MID(B83,7,2)&amp;"/"&amp;MID(B83,13,2)&amp;"/"&amp;MID(B83,21,2)&amp;"/LCEWC03_"&amp;MID(B83,2,2)&amp;MID(B83,7,2)&amp;MID(B83,13,2)&amp;MID(B83,21,2)&amp;".htm","")</f>
        <v/>
      </c>
      <c r="G83" s="1" t="str">
        <f>IF(A83="臨時會","https://lci.ly.gov.tw/LyLCEW/html/agendarec/03/"&amp;MID(B83,2,2)&amp;"/"&amp;MID(B83,7,2)&amp;"/"&amp;MID(B83,13,2)&amp;"/LCEWC03_"&amp;MID(B83,2,2)&amp;MID(B83,7,2)&amp;MID(B83,13,2)&amp;".htm","")</f>
        <v/>
      </c>
      <c r="H83" s="1" t="str">
        <f>IF(A83="臨時會","https://lci.ly.gov.tw/LyLCEW/html/agendarec1/03/"&amp;MID(B83,2,2)&amp;"/"&amp;MID(B83,7,2)&amp;"/"&amp;MID(B83,13,2)&amp;"/LCEWC03_"&amp;MID(B83,2,2)&amp;MID(B83,7,2)&amp;MID(B83,13,2)&amp;".htm","")</f>
        <v/>
      </c>
      <c r="I83" s="1" t="str">
        <f>IF(A83="臨時會","https://lci.ly.gov.tw/LyLCEW/html/agendarec1/03/"&amp;MID(B83,2,2)&amp;"/"&amp;MID(B83,7,2)&amp;"/"&amp;MID(B83,13,2)&amp;"/"&amp;MID(B83,21,2)&amp;"/LCEWC03_"&amp;MID(B83,2,2)&amp;MID(B83,7,2)&amp;MID(B83,21,2)&amp;".htm","")</f>
        <v/>
      </c>
      <c r="J83" s="1" t="str">
        <f>IF(A83="臨時會","http://lci.ly.gov.tw/LyLCEW/html/agendarec1/03/"&amp;MID(B83,2,2)&amp;"/"&amp;MID(B83,7,2)&amp;"/"&amp;MID(B83,13,2)&amp;"/"&amp;MID(B83,21,2)&amp;"/LCEWC03_"&amp;MID(B83,2,2)&amp;MID(B83,7,2)&amp;MID(B83,13,2)&amp;MID(B83,21,2)&amp;".htm","")</f>
        <v/>
      </c>
      <c r="K83" t="str">
        <f>IF(A83="談話會","https://lci.ly.gov.tw/LyLCEW/html/agendarec1/04/"&amp;MID(B83,2,2)&amp;"/"&amp;MID(B83,7,2)&amp;"/"&amp;MID(B83,13,2)&amp;"/LCEWC03_"&amp;MID(B83,2,2)&amp;MID(B83,7,2)&amp;MID(B83,13,2)&amp;".htm","")</f>
        <v/>
      </c>
      <c r="L83" t="str">
        <f>IF(A83="全院委員會","https://lci.ly.gov.tw/LyLCEW/html/agendarec1/01/"&amp;MID(B83,2,2)&amp;"/"&amp;MID(B83,7,2)&amp;"/"&amp;MID(B83,13,2)&amp;"/LCEWC03_"&amp;MID(B83,2,2)&amp;MID(B83,7,2)&amp;MID(B83,13,2)&amp;".htm","")</f>
        <v/>
      </c>
      <c r="M83" t="str">
        <f>IF(A83="臨時會(全院委員會)","https://lci.ly.gov.tw/LyLCEW/html/agendarec1/05/"&amp;MID(B83,2,2)&amp;"/"&amp;MID(B83,7,2)&amp;"/"&amp;MID(B83,13,2)&amp;"/"&amp;MID(B83,21,2)&amp;"/LCEWC03_"&amp;MID(B83,2,2)&amp;MID(B83,7,2)&amp;MID(B83,13,2)&amp;MID(B83,21,2)&amp;".htm","")</f>
        <v/>
      </c>
      <c r="N83">
        <f>VALUE(MID(B83,2,2))</f>
        <v>9</v>
      </c>
      <c r="O83">
        <f>VALUE(MID(B83,7,2))</f>
        <v>5</v>
      </c>
      <c r="P83">
        <f>IF(A83="臨時會",VALUE(MID(B83,13,2)),0)</f>
        <v>0</v>
      </c>
      <c r="Q83">
        <f>IF(A83&lt;&gt;"臨時會",VALUE(MID(B83,13,2)),VALUE(MID(B83,21,2)))</f>
        <v>4</v>
      </c>
      <c r="R83" t="str">
        <f t="shared" si="32"/>
        <v>立法院第9屆第5會期第4次</v>
      </c>
    </row>
    <row r="84" spans="1:18" x14ac:dyDescent="0.25">
      <c r="A84" t="s">
        <v>2</v>
      </c>
      <c r="B84" t="s">
        <v>2856</v>
      </c>
      <c r="C84" t="s">
        <v>2857</v>
      </c>
      <c r="D84" t="str">
        <f>IF(A84="常會","http://lci.ly.gov.tw/LyLCEW/html/agendarec/02/"&amp;MID(B84,2,2)&amp;"/"&amp;MID(B84,7,2)&amp;"/"&amp;MID(B84,13,2)&amp;"/LCEWC03_"&amp;MID(B84,2,2)&amp;MID(B84,7,2)&amp;MID(B84,13,2)&amp;".htm","")</f>
        <v>http://lci.ly.gov.tw/LyLCEW/html/agendarec/02/09/05/03/LCEWC03_090503.htm</v>
      </c>
      <c r="E84" t="str">
        <f>IF(A84="常會","http://lci.ly.gov.tw/LyLCEW/html/agendarec1/02/"&amp;MID(B84,2,2)&amp;"/"&amp;MID(B84,7,2)&amp;"/"&amp;MID(B84,13,2)&amp;"/LCEWC03_"&amp;MID(B84,2,2)&amp;MID(B84,7,2)&amp;MID(B84,13,2)&amp;".htm","")</f>
        <v>http://lci.ly.gov.tw/LyLCEW/html/agendarec1/02/09/05/03/LCEWC03_090503.htm</v>
      </c>
      <c r="F84" t="str">
        <f>IF(A84="臨時會","http://lci.ly.gov.tw/LyLCEW/html/agendarec1/03/"&amp;MID(B84,2,2)&amp;"/"&amp;MID(B84,7,2)&amp;"/"&amp;MID(B84,13,2)&amp;"/"&amp;MID(B84,21,2)&amp;"/LCEWC03_"&amp;MID(B84,2,2)&amp;MID(B84,7,2)&amp;MID(B84,13,2)&amp;MID(B84,21,2)&amp;".htm","")</f>
        <v/>
      </c>
      <c r="G84" s="1" t="str">
        <f>IF(A84="臨時會","https://lci.ly.gov.tw/LyLCEW/html/agendarec/03/"&amp;MID(B84,2,2)&amp;"/"&amp;MID(B84,7,2)&amp;"/"&amp;MID(B84,13,2)&amp;"/LCEWC03_"&amp;MID(B84,2,2)&amp;MID(B84,7,2)&amp;MID(B84,13,2)&amp;".htm","")</f>
        <v/>
      </c>
      <c r="H84" s="1" t="str">
        <f>IF(A84="臨時會","https://lci.ly.gov.tw/LyLCEW/html/agendarec1/03/"&amp;MID(B84,2,2)&amp;"/"&amp;MID(B84,7,2)&amp;"/"&amp;MID(B84,13,2)&amp;"/LCEWC03_"&amp;MID(B84,2,2)&amp;MID(B84,7,2)&amp;MID(B84,13,2)&amp;".htm","")</f>
        <v/>
      </c>
      <c r="I84" s="1" t="str">
        <f>IF(A84="臨時會","https://lci.ly.gov.tw/LyLCEW/html/agendarec1/03/"&amp;MID(B84,2,2)&amp;"/"&amp;MID(B84,7,2)&amp;"/"&amp;MID(B84,13,2)&amp;"/"&amp;MID(B84,21,2)&amp;"/LCEWC03_"&amp;MID(B84,2,2)&amp;MID(B84,7,2)&amp;MID(B84,21,2)&amp;".htm","")</f>
        <v/>
      </c>
      <c r="J84" s="1" t="str">
        <f>IF(A84="臨時會","http://lci.ly.gov.tw/LyLCEW/html/agendarec1/03/"&amp;MID(B84,2,2)&amp;"/"&amp;MID(B84,7,2)&amp;"/"&amp;MID(B84,13,2)&amp;"/"&amp;MID(B84,21,2)&amp;"/LCEWC03_"&amp;MID(B84,2,2)&amp;MID(B84,7,2)&amp;MID(B84,13,2)&amp;MID(B84,21,2)&amp;".htm","")</f>
        <v/>
      </c>
      <c r="K84" t="str">
        <f>IF(A84="談話會","https://lci.ly.gov.tw/LyLCEW/html/agendarec1/04/"&amp;MID(B84,2,2)&amp;"/"&amp;MID(B84,7,2)&amp;"/"&amp;MID(B84,13,2)&amp;"/LCEWC03_"&amp;MID(B84,2,2)&amp;MID(B84,7,2)&amp;MID(B84,13,2)&amp;".htm","")</f>
        <v/>
      </c>
      <c r="L84" t="str">
        <f>IF(A84="全院委員會","https://lci.ly.gov.tw/LyLCEW/html/agendarec1/01/"&amp;MID(B84,2,2)&amp;"/"&amp;MID(B84,7,2)&amp;"/"&amp;MID(B84,13,2)&amp;"/LCEWC03_"&amp;MID(B84,2,2)&amp;MID(B84,7,2)&amp;MID(B84,13,2)&amp;".htm","")</f>
        <v/>
      </c>
      <c r="M84" t="str">
        <f>IF(A84="臨時會(全院委員會)","https://lci.ly.gov.tw/LyLCEW/html/agendarec1/05/"&amp;MID(B84,2,2)&amp;"/"&amp;MID(B84,7,2)&amp;"/"&amp;MID(B84,13,2)&amp;"/"&amp;MID(B84,21,2)&amp;"/LCEWC03_"&amp;MID(B84,2,2)&amp;MID(B84,7,2)&amp;MID(B84,13,2)&amp;MID(B84,21,2)&amp;".htm","")</f>
        <v/>
      </c>
      <c r="N84">
        <f>VALUE(MID(B84,2,2))</f>
        <v>9</v>
      </c>
      <c r="O84">
        <f>VALUE(MID(B84,7,2))</f>
        <v>5</v>
      </c>
      <c r="P84">
        <f>IF(A84="臨時會",VALUE(MID(B84,13,2)),0)</f>
        <v>0</v>
      </c>
      <c r="Q84">
        <f>IF(A84&lt;&gt;"臨時會",VALUE(MID(B84,13,2)),VALUE(MID(B84,21,2)))</f>
        <v>3</v>
      </c>
      <c r="R84" t="str">
        <f t="shared" si="32"/>
        <v>立法院第9屆第5會期第3次</v>
      </c>
    </row>
    <row r="85" spans="1:18" x14ac:dyDescent="0.25">
      <c r="A85" t="s">
        <v>2</v>
      </c>
      <c r="B85" t="s">
        <v>2858</v>
      </c>
      <c r="C85" t="s">
        <v>2859</v>
      </c>
      <c r="D85" t="str">
        <f>IF(A85="常會","http://lci.ly.gov.tw/LyLCEW/html/agendarec/02/"&amp;MID(B85,2,2)&amp;"/"&amp;MID(B85,7,2)&amp;"/"&amp;MID(B85,13,2)&amp;"/LCEWC03_"&amp;MID(B85,2,2)&amp;MID(B85,7,2)&amp;MID(B85,13,2)&amp;".htm","")</f>
        <v>http://lci.ly.gov.tw/LyLCEW/html/agendarec/02/09/05/02/LCEWC03_090502.htm</v>
      </c>
      <c r="E85" t="str">
        <f>IF(A85="常會","http://lci.ly.gov.tw/LyLCEW/html/agendarec1/02/"&amp;MID(B85,2,2)&amp;"/"&amp;MID(B85,7,2)&amp;"/"&amp;MID(B85,13,2)&amp;"/LCEWC03_"&amp;MID(B85,2,2)&amp;MID(B85,7,2)&amp;MID(B85,13,2)&amp;".htm","")</f>
        <v>http://lci.ly.gov.tw/LyLCEW/html/agendarec1/02/09/05/02/LCEWC03_090502.htm</v>
      </c>
      <c r="F85" t="str">
        <f>IF(A85="臨時會","http://lci.ly.gov.tw/LyLCEW/html/agendarec1/03/"&amp;MID(B85,2,2)&amp;"/"&amp;MID(B85,7,2)&amp;"/"&amp;MID(B85,13,2)&amp;"/"&amp;MID(B85,21,2)&amp;"/LCEWC03_"&amp;MID(B85,2,2)&amp;MID(B85,7,2)&amp;MID(B85,13,2)&amp;MID(B85,21,2)&amp;".htm","")</f>
        <v/>
      </c>
      <c r="G85" s="1" t="str">
        <f>IF(A85="臨時會","https://lci.ly.gov.tw/LyLCEW/html/agendarec/03/"&amp;MID(B85,2,2)&amp;"/"&amp;MID(B85,7,2)&amp;"/"&amp;MID(B85,13,2)&amp;"/LCEWC03_"&amp;MID(B85,2,2)&amp;MID(B85,7,2)&amp;MID(B85,13,2)&amp;".htm","")</f>
        <v/>
      </c>
      <c r="H85" s="1" t="str">
        <f>IF(A85="臨時會","https://lci.ly.gov.tw/LyLCEW/html/agendarec1/03/"&amp;MID(B85,2,2)&amp;"/"&amp;MID(B85,7,2)&amp;"/"&amp;MID(B85,13,2)&amp;"/LCEWC03_"&amp;MID(B85,2,2)&amp;MID(B85,7,2)&amp;MID(B85,13,2)&amp;".htm","")</f>
        <v/>
      </c>
      <c r="I85" s="1" t="str">
        <f>IF(A85="臨時會","https://lci.ly.gov.tw/LyLCEW/html/agendarec1/03/"&amp;MID(B85,2,2)&amp;"/"&amp;MID(B85,7,2)&amp;"/"&amp;MID(B85,13,2)&amp;"/"&amp;MID(B85,21,2)&amp;"/LCEWC03_"&amp;MID(B85,2,2)&amp;MID(B85,7,2)&amp;MID(B85,21,2)&amp;".htm","")</f>
        <v/>
      </c>
      <c r="J85" s="1" t="str">
        <f>IF(A85="臨時會","http://lci.ly.gov.tw/LyLCEW/html/agendarec1/03/"&amp;MID(B85,2,2)&amp;"/"&amp;MID(B85,7,2)&amp;"/"&amp;MID(B85,13,2)&amp;"/"&amp;MID(B85,21,2)&amp;"/LCEWC03_"&amp;MID(B85,2,2)&amp;MID(B85,7,2)&amp;MID(B85,13,2)&amp;MID(B85,21,2)&amp;".htm","")</f>
        <v/>
      </c>
      <c r="K85" t="str">
        <f>IF(A85="談話會","https://lci.ly.gov.tw/LyLCEW/html/agendarec1/04/"&amp;MID(B85,2,2)&amp;"/"&amp;MID(B85,7,2)&amp;"/"&amp;MID(B85,13,2)&amp;"/LCEWC03_"&amp;MID(B85,2,2)&amp;MID(B85,7,2)&amp;MID(B85,13,2)&amp;".htm","")</f>
        <v/>
      </c>
      <c r="L85" t="str">
        <f>IF(A85="全院委員會","https://lci.ly.gov.tw/LyLCEW/html/agendarec1/01/"&amp;MID(B85,2,2)&amp;"/"&amp;MID(B85,7,2)&amp;"/"&amp;MID(B85,13,2)&amp;"/LCEWC03_"&amp;MID(B85,2,2)&amp;MID(B85,7,2)&amp;MID(B85,13,2)&amp;".htm","")</f>
        <v/>
      </c>
      <c r="M85" t="str">
        <f>IF(A85="臨時會(全院委員會)","https://lci.ly.gov.tw/LyLCEW/html/agendarec1/05/"&amp;MID(B85,2,2)&amp;"/"&amp;MID(B85,7,2)&amp;"/"&amp;MID(B85,13,2)&amp;"/"&amp;MID(B85,21,2)&amp;"/LCEWC03_"&amp;MID(B85,2,2)&amp;MID(B85,7,2)&amp;MID(B85,13,2)&amp;MID(B85,21,2)&amp;".htm","")</f>
        <v/>
      </c>
      <c r="N85">
        <f>VALUE(MID(B85,2,2))</f>
        <v>9</v>
      </c>
      <c r="O85">
        <f>VALUE(MID(B85,7,2))</f>
        <v>5</v>
      </c>
      <c r="P85">
        <f>IF(A85="臨時會",VALUE(MID(B85,13,2)),0)</f>
        <v>0</v>
      </c>
      <c r="Q85">
        <f>IF(A85&lt;&gt;"臨時會",VALUE(MID(B85,13,2)),VALUE(MID(B85,21,2)))</f>
        <v>2</v>
      </c>
      <c r="R85" t="str">
        <f t="shared" si="32"/>
        <v>立法院第9屆第5會期第2次</v>
      </c>
    </row>
    <row r="86" spans="1:18" x14ac:dyDescent="0.25">
      <c r="A86" t="s">
        <v>2</v>
      </c>
      <c r="B86" t="s">
        <v>1417</v>
      </c>
      <c r="C86" t="s">
        <v>1416</v>
      </c>
      <c r="D86" t="str">
        <f>IF(A86="常會","http://lci.ly.gov.tw/LyLCEW/html/agendarec/02/"&amp;MID(B86,2,2)&amp;"/"&amp;MID(B86,7,2)&amp;"/"&amp;MID(B86,13,2)&amp;"/LCEWC03_"&amp;MID(B86,2,2)&amp;MID(B86,7,2)&amp;MID(B86,13,2)&amp;".htm","")</f>
        <v>http://lci.ly.gov.tw/LyLCEW/html/agendarec/02/09/05/01/LCEWC03_090501.htm</v>
      </c>
      <c r="E86" t="str">
        <f>IF(A86="常會","http://lci.ly.gov.tw/LyLCEW/html/agendarec1/02/"&amp;MID(B86,2,2)&amp;"/"&amp;MID(B86,7,2)&amp;"/"&amp;MID(B86,13,2)&amp;"/LCEWC03_"&amp;MID(B86,2,2)&amp;MID(B86,7,2)&amp;MID(B86,13,2)&amp;".htm","")</f>
        <v>http://lci.ly.gov.tw/LyLCEW/html/agendarec1/02/09/05/01/LCEWC03_090501.htm</v>
      </c>
      <c r="F86" t="str">
        <f>IF(A86="臨時會","http://lci.ly.gov.tw/LyLCEW/html/agendarec1/03/"&amp;MID(B86,2,2)&amp;"/"&amp;MID(B86,7,2)&amp;"/"&amp;MID(B86,13,2)&amp;"/"&amp;MID(B86,21,2)&amp;"/LCEWC03_"&amp;MID(B86,2,2)&amp;MID(B86,7,2)&amp;MID(B86,13,2)&amp;MID(B86,21,2)&amp;".htm","")</f>
        <v/>
      </c>
      <c r="G86" s="1" t="str">
        <f>IF(A86="臨時會","https://lci.ly.gov.tw/LyLCEW/html/agendarec/03/"&amp;MID(B86,2,2)&amp;"/"&amp;MID(B86,7,2)&amp;"/"&amp;MID(B86,13,2)&amp;"/LCEWC03_"&amp;MID(B86,2,2)&amp;MID(B86,7,2)&amp;MID(B86,13,2)&amp;".htm","")</f>
        <v/>
      </c>
      <c r="H86" s="1" t="str">
        <f>IF(A86="臨時會","https://lci.ly.gov.tw/LyLCEW/html/agendarec1/03/"&amp;MID(B86,2,2)&amp;"/"&amp;MID(B86,7,2)&amp;"/"&amp;MID(B86,13,2)&amp;"/LCEWC03_"&amp;MID(B86,2,2)&amp;MID(B86,7,2)&amp;MID(B86,13,2)&amp;".htm","")</f>
        <v/>
      </c>
      <c r="I86" s="1" t="str">
        <f>IF(A86="臨時會","https://lci.ly.gov.tw/LyLCEW/html/agendarec1/03/"&amp;MID(B86,2,2)&amp;"/"&amp;MID(B86,7,2)&amp;"/"&amp;MID(B86,13,2)&amp;"/"&amp;MID(B86,21,2)&amp;"/LCEWC03_"&amp;MID(B86,2,2)&amp;MID(B86,7,2)&amp;MID(B86,21,2)&amp;".htm","")</f>
        <v/>
      </c>
      <c r="J86" s="1" t="str">
        <f>IF(A86="臨時會","http://lci.ly.gov.tw/LyLCEW/html/agendarec1/03/"&amp;MID(B86,2,2)&amp;"/"&amp;MID(B86,7,2)&amp;"/"&amp;MID(B86,13,2)&amp;"/"&amp;MID(B86,21,2)&amp;"/LCEWC03_"&amp;MID(B86,2,2)&amp;MID(B86,7,2)&amp;MID(B86,13,2)&amp;MID(B86,21,2)&amp;".htm","")</f>
        <v/>
      </c>
      <c r="K86" t="str">
        <f>IF(A86="談話會","https://lci.ly.gov.tw/LyLCEW/html/agendarec1/04/"&amp;MID(B86,2,2)&amp;"/"&amp;MID(B86,7,2)&amp;"/"&amp;MID(B86,13,2)&amp;"/LCEWC03_"&amp;MID(B86,2,2)&amp;MID(B86,7,2)&amp;MID(B86,13,2)&amp;".htm","")</f>
        <v/>
      </c>
      <c r="L86" t="str">
        <f>IF(A86="全院委員會","https://lci.ly.gov.tw/LyLCEW/html/agendarec1/01/"&amp;MID(B86,2,2)&amp;"/"&amp;MID(B86,7,2)&amp;"/"&amp;MID(B86,13,2)&amp;"/LCEWC03_"&amp;MID(B86,2,2)&amp;MID(B86,7,2)&amp;MID(B86,13,2)&amp;".htm","")</f>
        <v/>
      </c>
      <c r="M86" t="str">
        <f>IF(A86="臨時會(全院委員會)","https://lci.ly.gov.tw/LyLCEW/html/agendarec1/05/"&amp;MID(B86,2,2)&amp;"/"&amp;MID(B86,7,2)&amp;"/"&amp;MID(B86,13,2)&amp;"/"&amp;MID(B86,21,2)&amp;"/LCEWC03_"&amp;MID(B86,2,2)&amp;MID(B86,7,2)&amp;MID(B86,13,2)&amp;MID(B86,21,2)&amp;".htm","")</f>
        <v/>
      </c>
      <c r="N86">
        <f>VALUE(MID(B86,2,2))</f>
        <v>9</v>
      </c>
      <c r="O86">
        <f>VALUE(MID(B86,7,2))</f>
        <v>5</v>
      </c>
      <c r="P86">
        <f>IF(A86="臨時會",VALUE(MID(B86,13,2)),0)</f>
        <v>0</v>
      </c>
      <c r="Q86">
        <f>IF(A86&lt;&gt;"臨時會",VALUE(MID(B86,13,2)),VALUE(MID(B86,21,2)))</f>
        <v>1</v>
      </c>
      <c r="R86" t="str">
        <f t="shared" ref="R86:R148" si="33">"立法院第"&amp;N86&amp;"屆第"&amp;O86&amp;"會期第"&amp;Q86&amp;"次"</f>
        <v>立法院第9屆第5會期第1次</v>
      </c>
    </row>
    <row r="87" spans="1:18" x14ac:dyDescent="0.25">
      <c r="A87" t="s">
        <v>0</v>
      </c>
      <c r="B87" t="s">
        <v>1418</v>
      </c>
      <c r="C87" t="s">
        <v>1419</v>
      </c>
      <c r="D87" t="str">
        <f>IF(A87="常會","http://lci.ly.gov.tw/LyLCEW/html/agendarec/02/"&amp;MID(B87,2,2)&amp;"/"&amp;MID(B87,7,2)&amp;"/"&amp;MID(B87,13,2)&amp;"/LCEWC03_"&amp;MID(B87,2,2)&amp;MID(B87,7,2)&amp;MID(B87,13,2)&amp;".htm","")</f>
        <v/>
      </c>
      <c r="E87" t="str">
        <f>IF(A87="常會","http://lci.ly.gov.tw/LyLCEW/html/agendarec1/02/"&amp;MID(B87,2,2)&amp;"/"&amp;MID(B87,7,2)&amp;"/"&amp;MID(B87,13,2)&amp;"/LCEWC03_"&amp;MID(B87,2,2)&amp;MID(B87,7,2)&amp;MID(B87,13,2)&amp;".htm","")</f>
        <v/>
      </c>
      <c r="F87" t="s">
        <v>2836</v>
      </c>
      <c r="G87" s="1"/>
      <c r="H87" s="1"/>
      <c r="I87" s="1"/>
      <c r="J87" s="1"/>
      <c r="K87" t="str">
        <f>IF(A87="談話會","https://lci.ly.gov.tw/LyLCEW/html/agendarec1/04/"&amp;MID(B87,2,2)&amp;"/"&amp;MID(B87,7,2)&amp;"/"&amp;MID(B87,13,2)&amp;"/LCEWC03_"&amp;MID(B87,2,2)&amp;MID(B87,7,2)&amp;MID(B87,13,2)&amp;".htm","")</f>
        <v/>
      </c>
      <c r="L87" t="str">
        <f>IF(A87="全院委員會","https://lci.ly.gov.tw/LyLCEW/html/agendarec1/01/"&amp;MID(B87,2,2)&amp;"/"&amp;MID(B87,7,2)&amp;"/"&amp;MID(B87,13,2)&amp;"/LCEWC03_"&amp;MID(B87,2,2)&amp;MID(B87,7,2)&amp;MID(B87,13,2)&amp;".htm","")</f>
        <v/>
      </c>
      <c r="M87" t="str">
        <f>IF(A87="臨時會(全院委員會)","https://lci.ly.gov.tw/LyLCEW/html/agendarec1/05/"&amp;MID(B87,2,2)&amp;"/"&amp;MID(B87,7,2)&amp;"/"&amp;MID(B87,13,2)&amp;"/"&amp;MID(B87,21,2)&amp;"/LCEWC03_"&amp;MID(B87,2,2)&amp;MID(B87,7,2)&amp;MID(B87,13,2)&amp;MID(B87,21,2)&amp;".htm","")</f>
        <v/>
      </c>
      <c r="N87">
        <f>VALUE(MID(B87,2,2))</f>
        <v>9</v>
      </c>
      <c r="O87">
        <f>VALUE(MID(B87,7,2))</f>
        <v>4</v>
      </c>
      <c r="P87">
        <f>IF(A87="臨時會",VALUE(MID(B87,13,2)),0)</f>
        <v>1</v>
      </c>
      <c r="Q87">
        <f>IF(A87&lt;&gt;"臨時會",VALUE(MID(B87,13,2)),VALUE(MID(B87,21,2)))</f>
        <v>2</v>
      </c>
      <c r="R87" t="str">
        <f t="shared" si="33"/>
        <v>立法院第9屆第4會期第2次</v>
      </c>
    </row>
    <row r="88" spans="1:18" x14ac:dyDescent="0.25">
      <c r="A88" t="s">
        <v>0</v>
      </c>
      <c r="B88" t="s">
        <v>1420</v>
      </c>
      <c r="C88" t="s">
        <v>261</v>
      </c>
      <c r="D88" t="str">
        <f>IF(A88="常會","http://lci.ly.gov.tw/LyLCEW/html/agendarec/02/"&amp;MID(B88,2,2)&amp;"/"&amp;MID(B88,7,2)&amp;"/"&amp;MID(B88,13,2)&amp;"/LCEWC03_"&amp;MID(B88,2,2)&amp;MID(B88,7,2)&amp;MID(B88,13,2)&amp;".htm","")</f>
        <v/>
      </c>
      <c r="E88" t="str">
        <f>IF(A88="常會","http://lci.ly.gov.tw/LyLCEW/html/agendarec1/02/"&amp;MID(B88,2,2)&amp;"/"&amp;MID(B88,7,2)&amp;"/"&amp;MID(B88,13,2)&amp;"/LCEWC03_"&amp;MID(B88,2,2)&amp;MID(B88,7,2)&amp;MID(B88,13,2)&amp;".htm","")</f>
        <v/>
      </c>
      <c r="F88" t="str">
        <f>IF(A88="臨時會","http://lci.ly.gov.tw/LyLCEW/html/agendarec1/03/"&amp;MID(B88,2,2)&amp;"/"&amp;MID(B88,7,2)&amp;"/"&amp;MID(B88,13,2)&amp;"/"&amp;MID(B88,21,2)&amp;"/LCEWC03_"&amp;MID(B88,2,2)&amp;MID(B88,7,2)&amp;MID(B88,13,2)&amp;MID(B88,21,2)&amp;".htm","")</f>
        <v>http://lci.ly.gov.tw/LyLCEW/html/agendarec1/03/09/04/01/01/LCEWC03_09040101.htm</v>
      </c>
      <c r="G88" s="1" t="str">
        <f>IF(A88="臨時會","https://lci.ly.gov.tw/LyLCEW/html/agendarec/03/"&amp;MID(B88,2,2)&amp;"/"&amp;MID(B88,7,2)&amp;"/"&amp;MID(B88,13,2)&amp;"/LCEWC03_"&amp;MID(B88,2,2)&amp;MID(B88,7,2)&amp;MID(B88,13,2)&amp;".htm","")</f>
        <v>https://lci.ly.gov.tw/LyLCEW/html/agendarec/03/09/04/01/LCEWC03_090401.htm</v>
      </c>
      <c r="H88" s="1" t="str">
        <f>IF(A88="臨時會","https://lci.ly.gov.tw/LyLCEW/html/agendarec1/03/"&amp;MID(B88,2,2)&amp;"/"&amp;MID(B88,7,2)&amp;"/"&amp;MID(B88,13,2)&amp;"/LCEWC03_"&amp;MID(B88,2,2)&amp;MID(B88,7,2)&amp;MID(B88,13,2)&amp;".htm","")</f>
        <v>https://lci.ly.gov.tw/LyLCEW/html/agendarec1/03/09/04/01/LCEWC03_090401.htm</v>
      </c>
      <c r="I88" s="1" t="str">
        <f>IF(A88="臨時會","https://lci.ly.gov.tw/LyLCEW/html/agendarec1/03/"&amp;MID(B88,2,2)&amp;"/"&amp;MID(B88,7,2)&amp;"/"&amp;MID(B88,13,2)&amp;"/"&amp;MID(B88,21,2)&amp;"/LCEWC03_"&amp;MID(B88,2,2)&amp;MID(B88,7,2)&amp;MID(B88,21,2)&amp;".htm","")</f>
        <v>https://lci.ly.gov.tw/LyLCEW/html/agendarec1/03/09/04/01/01/LCEWC03_090401.htm</v>
      </c>
      <c r="J88" s="1" t="str">
        <f>IF(A88="臨時會","http://lci.ly.gov.tw/LyLCEW/html/agendarec1/03/"&amp;MID(B88,2,2)&amp;"/"&amp;MID(B88,7,2)&amp;"/"&amp;MID(B88,13,2)&amp;"/"&amp;MID(B88,21,2)&amp;"/LCEWC03_"&amp;MID(B88,2,2)&amp;MID(B88,7,2)&amp;MID(B88,13,2)&amp;MID(B88,21,2)&amp;".htm","")</f>
        <v>http://lci.ly.gov.tw/LyLCEW/html/agendarec1/03/09/04/01/01/LCEWC03_09040101.htm</v>
      </c>
      <c r="K88" t="str">
        <f>IF(A88="談話會","https://lci.ly.gov.tw/LyLCEW/html/agendarec1/04/"&amp;MID(B88,2,2)&amp;"/"&amp;MID(B88,7,2)&amp;"/"&amp;MID(B88,13,2)&amp;"/LCEWC03_"&amp;MID(B88,2,2)&amp;MID(B88,7,2)&amp;MID(B88,13,2)&amp;".htm","")</f>
        <v/>
      </c>
      <c r="L88" t="str">
        <f>IF(A88="全院委員會","https://lci.ly.gov.tw/LyLCEW/html/agendarec1/01/"&amp;MID(B88,2,2)&amp;"/"&amp;MID(B88,7,2)&amp;"/"&amp;MID(B88,13,2)&amp;"/LCEWC03_"&amp;MID(B88,2,2)&amp;MID(B88,7,2)&amp;MID(B88,13,2)&amp;".htm","")</f>
        <v/>
      </c>
      <c r="M88" t="str">
        <f>IF(A88="臨時會(全院委員會)","https://lci.ly.gov.tw/LyLCEW/html/agendarec1/05/"&amp;MID(B88,2,2)&amp;"/"&amp;MID(B88,7,2)&amp;"/"&amp;MID(B88,13,2)&amp;"/"&amp;MID(B88,21,2)&amp;"/LCEWC03_"&amp;MID(B88,2,2)&amp;MID(B88,7,2)&amp;MID(B88,13,2)&amp;MID(B88,21,2)&amp;".htm","")</f>
        <v/>
      </c>
      <c r="N88">
        <f>VALUE(MID(B88,2,2))</f>
        <v>9</v>
      </c>
      <c r="O88">
        <f>VALUE(MID(B88,7,2))</f>
        <v>4</v>
      </c>
      <c r="P88">
        <f>IF(A88="臨時會",VALUE(MID(B88,13,2)),0)</f>
        <v>1</v>
      </c>
      <c r="Q88">
        <f>IF(A88&lt;&gt;"臨時會",VALUE(MID(B88,13,2)),VALUE(MID(B88,21,2)))</f>
        <v>1</v>
      </c>
      <c r="R88" t="str">
        <f t="shared" si="33"/>
        <v>立法院第9屆第4會期第1次</v>
      </c>
    </row>
    <row r="89" spans="1:18" x14ac:dyDescent="0.25">
      <c r="A89" t="s">
        <v>2</v>
      </c>
      <c r="B89" t="s">
        <v>1383</v>
      </c>
      <c r="C89" t="s">
        <v>263</v>
      </c>
      <c r="D89" t="str">
        <f>IF(A89="常會","http://lci.ly.gov.tw/LyLCEW/html/agendarec/02/"&amp;MID(B89,2,2)&amp;"/"&amp;MID(B89,7,2)&amp;"/"&amp;MID(B89,13,2)&amp;"/LCEWC03_"&amp;MID(B89,2,2)&amp;MID(B89,7,2)&amp;MID(B89,13,2)&amp;".htm","")</f>
        <v>http://lci.ly.gov.tw/LyLCEW/html/agendarec/02/09/04/15/LCEWC03_090415.htm</v>
      </c>
      <c r="E89" t="str">
        <f>IF(A89="常會","http://lci.ly.gov.tw/LyLCEW/html/agendarec1/02/"&amp;MID(B89,2,2)&amp;"/"&amp;MID(B89,7,2)&amp;"/"&amp;MID(B89,13,2)&amp;"/LCEWC03_"&amp;MID(B89,2,2)&amp;MID(B89,7,2)&amp;MID(B89,13,2)&amp;".htm","")</f>
        <v>http://lci.ly.gov.tw/LyLCEW/html/agendarec1/02/09/04/15/LCEWC03_090415.htm</v>
      </c>
      <c r="F89" t="str">
        <f>IF(A89="臨時會","http://lci.ly.gov.tw/LyLCEW/html/agendarec1/03/"&amp;MID(B89,2,2)&amp;"/"&amp;MID(B89,7,2)&amp;"/"&amp;MID(B89,13,2)&amp;"/"&amp;MID(B89,21,2)&amp;"/LCEWC03_"&amp;MID(B89,2,2)&amp;MID(B89,7,2)&amp;MID(B89,13,2)&amp;MID(B89,21,2)&amp;".htm","")</f>
        <v/>
      </c>
      <c r="G89" s="1" t="str">
        <f>IF(A89="臨時會","https://lci.ly.gov.tw/LyLCEW/html/agendarec/03/"&amp;MID(B89,2,2)&amp;"/"&amp;MID(B89,7,2)&amp;"/"&amp;MID(B89,13,2)&amp;"/LCEWC03_"&amp;MID(B89,2,2)&amp;MID(B89,7,2)&amp;MID(B89,13,2)&amp;".htm","")</f>
        <v/>
      </c>
      <c r="H89" s="1" t="str">
        <f>IF(A89="臨時會","https://lci.ly.gov.tw/LyLCEW/html/agendarec1/03/"&amp;MID(B89,2,2)&amp;"/"&amp;MID(B89,7,2)&amp;"/"&amp;MID(B89,13,2)&amp;"/LCEWC03_"&amp;MID(B89,2,2)&amp;MID(B89,7,2)&amp;MID(B89,13,2)&amp;".htm","")</f>
        <v/>
      </c>
      <c r="I89" s="1" t="str">
        <f>IF(A89="臨時會","https://lci.ly.gov.tw/LyLCEW/html/agendarec1/03/"&amp;MID(B89,2,2)&amp;"/"&amp;MID(B89,7,2)&amp;"/"&amp;MID(B89,13,2)&amp;"/"&amp;MID(B89,21,2)&amp;"/LCEWC03_"&amp;MID(B89,2,2)&amp;MID(B89,7,2)&amp;MID(B89,21,2)&amp;".htm","")</f>
        <v/>
      </c>
      <c r="J89" s="1" t="str">
        <f>IF(A89="臨時會","http://lci.ly.gov.tw/LyLCEW/html/agendarec1/03/"&amp;MID(B89,2,2)&amp;"/"&amp;MID(B89,7,2)&amp;"/"&amp;MID(B89,13,2)&amp;"/"&amp;MID(B89,21,2)&amp;"/LCEWC03_"&amp;MID(B89,2,2)&amp;MID(B89,7,2)&amp;MID(B89,13,2)&amp;MID(B89,21,2)&amp;".htm","")</f>
        <v/>
      </c>
      <c r="K89" t="str">
        <f>IF(A89="談話會","https://lci.ly.gov.tw/LyLCEW/html/agendarec1/04/"&amp;MID(B89,2,2)&amp;"/"&amp;MID(B89,7,2)&amp;"/"&amp;MID(B89,13,2)&amp;"/LCEWC03_"&amp;MID(B89,2,2)&amp;MID(B89,7,2)&amp;MID(B89,13,2)&amp;".htm","")</f>
        <v/>
      </c>
      <c r="L89" t="str">
        <f>IF(A89="全院委員會","https://lci.ly.gov.tw/LyLCEW/html/agendarec1/01/"&amp;MID(B89,2,2)&amp;"/"&amp;MID(B89,7,2)&amp;"/"&amp;MID(B89,13,2)&amp;"/LCEWC03_"&amp;MID(B89,2,2)&amp;MID(B89,7,2)&amp;MID(B89,13,2)&amp;".htm","")</f>
        <v/>
      </c>
      <c r="M89" t="str">
        <f>IF(A89="臨時會(全院委員會)","https://lci.ly.gov.tw/LyLCEW/html/agendarec1/05/"&amp;MID(B89,2,2)&amp;"/"&amp;MID(B89,7,2)&amp;"/"&amp;MID(B89,13,2)&amp;"/"&amp;MID(B89,21,2)&amp;"/LCEWC03_"&amp;MID(B89,2,2)&amp;MID(B89,7,2)&amp;MID(B89,13,2)&amp;MID(B89,21,2)&amp;".htm","")</f>
        <v/>
      </c>
      <c r="N89">
        <f>VALUE(MID(B89,2,2))</f>
        <v>9</v>
      </c>
      <c r="O89">
        <f>VALUE(MID(B89,7,2))</f>
        <v>4</v>
      </c>
      <c r="P89">
        <f>IF(A89="臨時會",VALUE(MID(B89,13,2)),0)</f>
        <v>0</v>
      </c>
      <c r="Q89">
        <f>IF(A89&lt;&gt;"臨時會",VALUE(MID(B89,13,2)),VALUE(MID(B89,21,2)))</f>
        <v>15</v>
      </c>
      <c r="R89" t="str">
        <f t="shared" si="33"/>
        <v>立法院第9屆第4會期第15次</v>
      </c>
    </row>
    <row r="90" spans="1:18" x14ac:dyDescent="0.25">
      <c r="A90" t="s">
        <v>2</v>
      </c>
      <c r="B90" t="s">
        <v>1384</v>
      </c>
      <c r="C90" t="s">
        <v>265</v>
      </c>
      <c r="D90" t="str">
        <f>IF(A90="常會","http://lci.ly.gov.tw/LyLCEW/html/agendarec/02/"&amp;MID(B90,2,2)&amp;"/"&amp;MID(B90,7,2)&amp;"/"&amp;MID(B90,13,2)&amp;"/LCEWC03_"&amp;MID(B90,2,2)&amp;MID(B90,7,2)&amp;MID(B90,13,2)&amp;".htm","")</f>
        <v>http://lci.ly.gov.tw/LyLCEW/html/agendarec/02/09/04/14/LCEWC03_090414.htm</v>
      </c>
      <c r="E90" t="str">
        <f>IF(A90="常會","http://lci.ly.gov.tw/LyLCEW/html/agendarec1/02/"&amp;MID(B90,2,2)&amp;"/"&amp;MID(B90,7,2)&amp;"/"&amp;MID(B90,13,2)&amp;"/LCEWC03_"&amp;MID(B90,2,2)&amp;MID(B90,7,2)&amp;MID(B90,13,2)&amp;".htm","")</f>
        <v>http://lci.ly.gov.tw/LyLCEW/html/agendarec1/02/09/04/14/LCEWC03_090414.htm</v>
      </c>
      <c r="F90" t="str">
        <f>IF(A90="臨時會","http://lci.ly.gov.tw/LyLCEW/html/agendarec1/03/"&amp;MID(B90,2,2)&amp;"/"&amp;MID(B90,7,2)&amp;"/"&amp;MID(B90,13,2)&amp;"/"&amp;MID(B90,21,2)&amp;"/LCEWC03_"&amp;MID(B90,2,2)&amp;MID(B90,7,2)&amp;MID(B90,13,2)&amp;MID(B90,21,2)&amp;".htm","")</f>
        <v/>
      </c>
      <c r="G90" s="1" t="str">
        <f>IF(A90="臨時會","https://lci.ly.gov.tw/LyLCEW/html/agendarec/03/"&amp;MID(B90,2,2)&amp;"/"&amp;MID(B90,7,2)&amp;"/"&amp;MID(B90,13,2)&amp;"/LCEWC03_"&amp;MID(B90,2,2)&amp;MID(B90,7,2)&amp;MID(B90,13,2)&amp;".htm","")</f>
        <v/>
      </c>
      <c r="H90" s="1" t="str">
        <f>IF(A90="臨時會","https://lci.ly.gov.tw/LyLCEW/html/agendarec1/03/"&amp;MID(B90,2,2)&amp;"/"&amp;MID(B90,7,2)&amp;"/"&amp;MID(B90,13,2)&amp;"/LCEWC03_"&amp;MID(B90,2,2)&amp;MID(B90,7,2)&amp;MID(B90,13,2)&amp;".htm","")</f>
        <v/>
      </c>
      <c r="I90" s="1" t="str">
        <f>IF(A90="臨時會","https://lci.ly.gov.tw/LyLCEW/html/agendarec1/03/"&amp;MID(B90,2,2)&amp;"/"&amp;MID(B90,7,2)&amp;"/"&amp;MID(B90,13,2)&amp;"/"&amp;MID(B90,21,2)&amp;"/LCEWC03_"&amp;MID(B90,2,2)&amp;MID(B90,7,2)&amp;MID(B90,21,2)&amp;".htm","")</f>
        <v/>
      </c>
      <c r="J90" s="1" t="str">
        <f>IF(A90="臨時會","http://lci.ly.gov.tw/LyLCEW/html/agendarec1/03/"&amp;MID(B90,2,2)&amp;"/"&amp;MID(B90,7,2)&amp;"/"&amp;MID(B90,13,2)&amp;"/"&amp;MID(B90,21,2)&amp;"/LCEWC03_"&amp;MID(B90,2,2)&amp;MID(B90,7,2)&amp;MID(B90,13,2)&amp;MID(B90,21,2)&amp;".htm","")</f>
        <v/>
      </c>
      <c r="K90" t="str">
        <f>IF(A90="談話會","https://lci.ly.gov.tw/LyLCEW/html/agendarec1/04/"&amp;MID(B90,2,2)&amp;"/"&amp;MID(B90,7,2)&amp;"/"&amp;MID(B90,13,2)&amp;"/LCEWC03_"&amp;MID(B90,2,2)&amp;MID(B90,7,2)&amp;MID(B90,13,2)&amp;".htm","")</f>
        <v/>
      </c>
      <c r="L90" t="str">
        <f>IF(A90="全院委員會","https://lci.ly.gov.tw/LyLCEW/html/agendarec1/01/"&amp;MID(B90,2,2)&amp;"/"&amp;MID(B90,7,2)&amp;"/"&amp;MID(B90,13,2)&amp;"/LCEWC03_"&amp;MID(B90,2,2)&amp;MID(B90,7,2)&amp;MID(B90,13,2)&amp;".htm","")</f>
        <v/>
      </c>
      <c r="M90" t="str">
        <f>IF(A90="臨時會(全院委員會)","https://lci.ly.gov.tw/LyLCEW/html/agendarec1/05/"&amp;MID(B90,2,2)&amp;"/"&amp;MID(B90,7,2)&amp;"/"&amp;MID(B90,13,2)&amp;"/"&amp;MID(B90,21,2)&amp;"/LCEWC03_"&amp;MID(B90,2,2)&amp;MID(B90,7,2)&amp;MID(B90,13,2)&amp;MID(B90,21,2)&amp;".htm","")</f>
        <v/>
      </c>
      <c r="N90">
        <f>VALUE(MID(B90,2,2))</f>
        <v>9</v>
      </c>
      <c r="O90">
        <f>VALUE(MID(B90,7,2))</f>
        <v>4</v>
      </c>
      <c r="P90">
        <f>IF(A90="臨時會",VALUE(MID(B90,13,2)),0)</f>
        <v>0</v>
      </c>
      <c r="Q90">
        <f>IF(A90&lt;&gt;"臨時會",VALUE(MID(B90,13,2)),VALUE(MID(B90,21,2)))</f>
        <v>14</v>
      </c>
      <c r="R90" t="str">
        <f t="shared" si="33"/>
        <v>立法院第9屆第4會期第14次</v>
      </c>
    </row>
    <row r="91" spans="1:18" x14ac:dyDescent="0.25">
      <c r="A91" t="s">
        <v>2</v>
      </c>
      <c r="B91" t="s">
        <v>1385</v>
      </c>
      <c r="C91" t="s">
        <v>267</v>
      </c>
      <c r="D91" t="str">
        <f>IF(A91="常會","http://lci.ly.gov.tw/LyLCEW/html/agendarec/02/"&amp;MID(B91,2,2)&amp;"/"&amp;MID(B91,7,2)&amp;"/"&amp;MID(B91,13,2)&amp;"/LCEWC03_"&amp;MID(B91,2,2)&amp;MID(B91,7,2)&amp;MID(B91,13,2)&amp;".htm","")</f>
        <v>http://lci.ly.gov.tw/LyLCEW/html/agendarec/02/09/04/13/LCEWC03_090413.htm</v>
      </c>
      <c r="E91" t="str">
        <f>IF(A91="常會","http://lci.ly.gov.tw/LyLCEW/html/agendarec1/02/"&amp;MID(B91,2,2)&amp;"/"&amp;MID(B91,7,2)&amp;"/"&amp;MID(B91,13,2)&amp;"/LCEWC03_"&amp;MID(B91,2,2)&amp;MID(B91,7,2)&amp;MID(B91,13,2)&amp;".htm","")</f>
        <v>http://lci.ly.gov.tw/LyLCEW/html/agendarec1/02/09/04/13/LCEWC03_090413.htm</v>
      </c>
      <c r="F91" t="str">
        <f>IF(A91="臨時會","http://lci.ly.gov.tw/LyLCEW/html/agendarec1/03/"&amp;MID(B91,2,2)&amp;"/"&amp;MID(B91,7,2)&amp;"/"&amp;MID(B91,13,2)&amp;"/"&amp;MID(B91,21,2)&amp;"/LCEWC03_"&amp;MID(B91,2,2)&amp;MID(B91,7,2)&amp;MID(B91,13,2)&amp;MID(B91,21,2)&amp;".htm","")</f>
        <v/>
      </c>
      <c r="G91" s="1" t="str">
        <f>IF(A91="臨時會","https://lci.ly.gov.tw/LyLCEW/html/agendarec/03/"&amp;MID(B91,2,2)&amp;"/"&amp;MID(B91,7,2)&amp;"/"&amp;MID(B91,13,2)&amp;"/LCEWC03_"&amp;MID(B91,2,2)&amp;MID(B91,7,2)&amp;MID(B91,13,2)&amp;".htm","")</f>
        <v/>
      </c>
      <c r="H91" s="1" t="str">
        <f>IF(A91="臨時會","https://lci.ly.gov.tw/LyLCEW/html/agendarec1/03/"&amp;MID(B91,2,2)&amp;"/"&amp;MID(B91,7,2)&amp;"/"&amp;MID(B91,13,2)&amp;"/LCEWC03_"&amp;MID(B91,2,2)&amp;MID(B91,7,2)&amp;MID(B91,13,2)&amp;".htm","")</f>
        <v/>
      </c>
      <c r="I91" s="1" t="str">
        <f>IF(A91="臨時會","https://lci.ly.gov.tw/LyLCEW/html/agendarec1/03/"&amp;MID(B91,2,2)&amp;"/"&amp;MID(B91,7,2)&amp;"/"&amp;MID(B91,13,2)&amp;"/"&amp;MID(B91,21,2)&amp;"/LCEWC03_"&amp;MID(B91,2,2)&amp;MID(B91,7,2)&amp;MID(B91,21,2)&amp;".htm","")</f>
        <v/>
      </c>
      <c r="J91" s="1" t="str">
        <f>IF(A91="臨時會","http://lci.ly.gov.tw/LyLCEW/html/agendarec1/03/"&amp;MID(B91,2,2)&amp;"/"&amp;MID(B91,7,2)&amp;"/"&amp;MID(B91,13,2)&amp;"/"&amp;MID(B91,21,2)&amp;"/LCEWC03_"&amp;MID(B91,2,2)&amp;MID(B91,7,2)&amp;MID(B91,13,2)&amp;MID(B91,21,2)&amp;".htm","")</f>
        <v/>
      </c>
      <c r="K91" t="str">
        <f>IF(A91="談話會","https://lci.ly.gov.tw/LyLCEW/html/agendarec1/04/"&amp;MID(B91,2,2)&amp;"/"&amp;MID(B91,7,2)&amp;"/"&amp;MID(B91,13,2)&amp;"/LCEWC03_"&amp;MID(B91,2,2)&amp;MID(B91,7,2)&amp;MID(B91,13,2)&amp;".htm","")</f>
        <v/>
      </c>
      <c r="L91" t="str">
        <f>IF(A91="全院委員會","https://lci.ly.gov.tw/LyLCEW/html/agendarec1/01/"&amp;MID(B91,2,2)&amp;"/"&amp;MID(B91,7,2)&amp;"/"&amp;MID(B91,13,2)&amp;"/LCEWC03_"&amp;MID(B91,2,2)&amp;MID(B91,7,2)&amp;MID(B91,13,2)&amp;".htm","")</f>
        <v/>
      </c>
      <c r="M91" t="str">
        <f>IF(A91="臨時會(全院委員會)","https://lci.ly.gov.tw/LyLCEW/html/agendarec1/05/"&amp;MID(B91,2,2)&amp;"/"&amp;MID(B91,7,2)&amp;"/"&amp;MID(B91,13,2)&amp;"/"&amp;MID(B91,21,2)&amp;"/LCEWC03_"&amp;MID(B91,2,2)&amp;MID(B91,7,2)&amp;MID(B91,13,2)&amp;MID(B91,21,2)&amp;".htm","")</f>
        <v/>
      </c>
      <c r="N91">
        <f>VALUE(MID(B91,2,2))</f>
        <v>9</v>
      </c>
      <c r="O91">
        <f>VALUE(MID(B91,7,2))</f>
        <v>4</v>
      </c>
      <c r="P91">
        <f>IF(A91="臨時會",VALUE(MID(B91,13,2)),0)</f>
        <v>0</v>
      </c>
      <c r="Q91">
        <f>IF(A91&lt;&gt;"臨時會",VALUE(MID(B91,13,2)),VALUE(MID(B91,21,2)))</f>
        <v>13</v>
      </c>
      <c r="R91" t="str">
        <f t="shared" si="33"/>
        <v>立法院第9屆第4會期第13次</v>
      </c>
    </row>
    <row r="92" spans="1:18" x14ac:dyDescent="0.25">
      <c r="A92" t="s">
        <v>2</v>
      </c>
      <c r="B92" t="s">
        <v>1386</v>
      </c>
      <c r="C92" t="s">
        <v>269</v>
      </c>
      <c r="D92" t="str">
        <f>IF(A92="常會","http://lci.ly.gov.tw/LyLCEW/html/agendarec/02/"&amp;MID(B92,2,2)&amp;"/"&amp;MID(B92,7,2)&amp;"/"&amp;MID(B92,13,2)&amp;"/LCEWC03_"&amp;MID(B92,2,2)&amp;MID(B92,7,2)&amp;MID(B92,13,2)&amp;".htm","")</f>
        <v>http://lci.ly.gov.tw/LyLCEW/html/agendarec/02/09/04/12/LCEWC03_090412.htm</v>
      </c>
      <c r="E92" t="str">
        <f>IF(A92="常會","http://lci.ly.gov.tw/LyLCEW/html/agendarec1/02/"&amp;MID(B92,2,2)&amp;"/"&amp;MID(B92,7,2)&amp;"/"&amp;MID(B92,13,2)&amp;"/LCEWC03_"&amp;MID(B92,2,2)&amp;MID(B92,7,2)&amp;MID(B92,13,2)&amp;".htm","")</f>
        <v>http://lci.ly.gov.tw/LyLCEW/html/agendarec1/02/09/04/12/LCEWC03_090412.htm</v>
      </c>
      <c r="F92" t="str">
        <f>IF(A92="臨時會","http://lci.ly.gov.tw/LyLCEW/html/agendarec1/03/"&amp;MID(B92,2,2)&amp;"/"&amp;MID(B92,7,2)&amp;"/"&amp;MID(B92,13,2)&amp;"/"&amp;MID(B92,21,2)&amp;"/LCEWC03_"&amp;MID(B92,2,2)&amp;MID(B92,7,2)&amp;MID(B92,13,2)&amp;MID(B92,21,2)&amp;".htm","")</f>
        <v/>
      </c>
      <c r="G92" s="1" t="str">
        <f>IF(A92="臨時會","https://lci.ly.gov.tw/LyLCEW/html/agendarec/03/"&amp;MID(B92,2,2)&amp;"/"&amp;MID(B92,7,2)&amp;"/"&amp;MID(B92,13,2)&amp;"/LCEWC03_"&amp;MID(B92,2,2)&amp;MID(B92,7,2)&amp;MID(B92,13,2)&amp;".htm","")</f>
        <v/>
      </c>
      <c r="H92" s="1" t="str">
        <f>IF(A92="臨時會","https://lci.ly.gov.tw/LyLCEW/html/agendarec1/03/"&amp;MID(B92,2,2)&amp;"/"&amp;MID(B92,7,2)&amp;"/"&amp;MID(B92,13,2)&amp;"/LCEWC03_"&amp;MID(B92,2,2)&amp;MID(B92,7,2)&amp;MID(B92,13,2)&amp;".htm","")</f>
        <v/>
      </c>
      <c r="I92" s="1" t="str">
        <f>IF(A92="臨時會","https://lci.ly.gov.tw/LyLCEW/html/agendarec1/03/"&amp;MID(B92,2,2)&amp;"/"&amp;MID(B92,7,2)&amp;"/"&amp;MID(B92,13,2)&amp;"/"&amp;MID(B92,21,2)&amp;"/LCEWC03_"&amp;MID(B92,2,2)&amp;MID(B92,7,2)&amp;MID(B92,21,2)&amp;".htm","")</f>
        <v/>
      </c>
      <c r="J92" s="1" t="str">
        <f>IF(A92="臨時會","http://lci.ly.gov.tw/LyLCEW/html/agendarec1/03/"&amp;MID(B92,2,2)&amp;"/"&amp;MID(B92,7,2)&amp;"/"&amp;MID(B92,13,2)&amp;"/"&amp;MID(B92,21,2)&amp;"/LCEWC03_"&amp;MID(B92,2,2)&amp;MID(B92,7,2)&amp;MID(B92,13,2)&amp;MID(B92,21,2)&amp;".htm","")</f>
        <v/>
      </c>
      <c r="K92" t="str">
        <f>IF(A92="談話會","https://lci.ly.gov.tw/LyLCEW/html/agendarec1/04/"&amp;MID(B92,2,2)&amp;"/"&amp;MID(B92,7,2)&amp;"/"&amp;MID(B92,13,2)&amp;"/LCEWC03_"&amp;MID(B92,2,2)&amp;MID(B92,7,2)&amp;MID(B92,13,2)&amp;".htm","")</f>
        <v/>
      </c>
      <c r="L92" t="str">
        <f>IF(A92="全院委員會","https://lci.ly.gov.tw/LyLCEW/html/agendarec1/01/"&amp;MID(B92,2,2)&amp;"/"&amp;MID(B92,7,2)&amp;"/"&amp;MID(B92,13,2)&amp;"/LCEWC03_"&amp;MID(B92,2,2)&amp;MID(B92,7,2)&amp;MID(B92,13,2)&amp;".htm","")</f>
        <v/>
      </c>
      <c r="M92" t="str">
        <f>IF(A92="臨時會(全院委員會)","https://lci.ly.gov.tw/LyLCEW/html/agendarec1/05/"&amp;MID(B92,2,2)&amp;"/"&amp;MID(B92,7,2)&amp;"/"&amp;MID(B92,13,2)&amp;"/"&amp;MID(B92,21,2)&amp;"/LCEWC03_"&amp;MID(B92,2,2)&amp;MID(B92,7,2)&amp;MID(B92,13,2)&amp;MID(B92,21,2)&amp;".htm","")</f>
        <v/>
      </c>
      <c r="N92">
        <f>VALUE(MID(B92,2,2))</f>
        <v>9</v>
      </c>
      <c r="O92">
        <f>VALUE(MID(B92,7,2))</f>
        <v>4</v>
      </c>
      <c r="P92">
        <f>IF(A92="臨時會",VALUE(MID(B92,13,2)),0)</f>
        <v>0</v>
      </c>
      <c r="Q92">
        <f>IF(A92&lt;&gt;"臨時會",VALUE(MID(B92,13,2)),VALUE(MID(B92,21,2)))</f>
        <v>12</v>
      </c>
      <c r="R92" t="str">
        <f t="shared" si="33"/>
        <v>立法院第9屆第4會期第12次</v>
      </c>
    </row>
    <row r="93" spans="1:18" x14ac:dyDescent="0.25">
      <c r="A93" t="s">
        <v>2</v>
      </c>
      <c r="B93" t="s">
        <v>1387</v>
      </c>
      <c r="C93" t="s">
        <v>271</v>
      </c>
      <c r="D93" t="str">
        <f>IF(A93="常會","http://lci.ly.gov.tw/LyLCEW/html/agendarec/02/"&amp;MID(B93,2,2)&amp;"/"&amp;MID(B93,7,2)&amp;"/"&amp;MID(B93,13,2)&amp;"/LCEWC03_"&amp;MID(B93,2,2)&amp;MID(B93,7,2)&amp;MID(B93,13,2)&amp;".htm","")</f>
        <v>http://lci.ly.gov.tw/LyLCEW/html/agendarec/02/09/04/11/LCEWC03_090411.htm</v>
      </c>
      <c r="E93" t="str">
        <f>IF(A93="常會","http://lci.ly.gov.tw/LyLCEW/html/agendarec1/02/"&amp;MID(B93,2,2)&amp;"/"&amp;MID(B93,7,2)&amp;"/"&amp;MID(B93,13,2)&amp;"/LCEWC03_"&amp;MID(B93,2,2)&amp;MID(B93,7,2)&amp;MID(B93,13,2)&amp;".htm","")</f>
        <v>http://lci.ly.gov.tw/LyLCEW/html/agendarec1/02/09/04/11/LCEWC03_090411.htm</v>
      </c>
      <c r="F93" t="str">
        <f>IF(A93="臨時會","http://lci.ly.gov.tw/LyLCEW/html/agendarec1/03/"&amp;MID(B93,2,2)&amp;"/"&amp;MID(B93,7,2)&amp;"/"&amp;MID(B93,13,2)&amp;"/"&amp;MID(B93,21,2)&amp;"/LCEWC03_"&amp;MID(B93,2,2)&amp;MID(B93,7,2)&amp;MID(B93,13,2)&amp;MID(B93,21,2)&amp;".htm","")</f>
        <v/>
      </c>
      <c r="G93" s="1" t="str">
        <f>IF(A93="臨時會","https://lci.ly.gov.tw/LyLCEW/html/agendarec/03/"&amp;MID(B93,2,2)&amp;"/"&amp;MID(B93,7,2)&amp;"/"&amp;MID(B93,13,2)&amp;"/LCEWC03_"&amp;MID(B93,2,2)&amp;MID(B93,7,2)&amp;MID(B93,13,2)&amp;".htm","")</f>
        <v/>
      </c>
      <c r="H93" s="1" t="str">
        <f>IF(A93="臨時會","https://lci.ly.gov.tw/LyLCEW/html/agendarec1/03/"&amp;MID(B93,2,2)&amp;"/"&amp;MID(B93,7,2)&amp;"/"&amp;MID(B93,13,2)&amp;"/LCEWC03_"&amp;MID(B93,2,2)&amp;MID(B93,7,2)&amp;MID(B93,13,2)&amp;".htm","")</f>
        <v/>
      </c>
      <c r="I93" s="1" t="str">
        <f>IF(A93="臨時會","https://lci.ly.gov.tw/LyLCEW/html/agendarec1/03/"&amp;MID(B93,2,2)&amp;"/"&amp;MID(B93,7,2)&amp;"/"&amp;MID(B93,13,2)&amp;"/"&amp;MID(B93,21,2)&amp;"/LCEWC03_"&amp;MID(B93,2,2)&amp;MID(B93,7,2)&amp;MID(B93,21,2)&amp;".htm","")</f>
        <v/>
      </c>
      <c r="J93" s="1" t="str">
        <f>IF(A93="臨時會","http://lci.ly.gov.tw/LyLCEW/html/agendarec1/03/"&amp;MID(B93,2,2)&amp;"/"&amp;MID(B93,7,2)&amp;"/"&amp;MID(B93,13,2)&amp;"/"&amp;MID(B93,21,2)&amp;"/LCEWC03_"&amp;MID(B93,2,2)&amp;MID(B93,7,2)&amp;MID(B93,13,2)&amp;MID(B93,21,2)&amp;".htm","")</f>
        <v/>
      </c>
      <c r="K93" t="str">
        <f>IF(A93="談話會","https://lci.ly.gov.tw/LyLCEW/html/agendarec1/04/"&amp;MID(B93,2,2)&amp;"/"&amp;MID(B93,7,2)&amp;"/"&amp;MID(B93,13,2)&amp;"/LCEWC03_"&amp;MID(B93,2,2)&amp;MID(B93,7,2)&amp;MID(B93,13,2)&amp;".htm","")</f>
        <v/>
      </c>
      <c r="L93" t="str">
        <f>IF(A93="全院委員會","https://lci.ly.gov.tw/LyLCEW/html/agendarec1/01/"&amp;MID(B93,2,2)&amp;"/"&amp;MID(B93,7,2)&amp;"/"&amp;MID(B93,13,2)&amp;"/LCEWC03_"&amp;MID(B93,2,2)&amp;MID(B93,7,2)&amp;MID(B93,13,2)&amp;".htm","")</f>
        <v/>
      </c>
      <c r="M93" t="str">
        <f>IF(A93="臨時會(全院委員會)","https://lci.ly.gov.tw/LyLCEW/html/agendarec1/05/"&amp;MID(B93,2,2)&amp;"/"&amp;MID(B93,7,2)&amp;"/"&amp;MID(B93,13,2)&amp;"/"&amp;MID(B93,21,2)&amp;"/LCEWC03_"&amp;MID(B93,2,2)&amp;MID(B93,7,2)&amp;MID(B93,13,2)&amp;MID(B93,21,2)&amp;".htm","")</f>
        <v/>
      </c>
      <c r="N93">
        <f>VALUE(MID(B93,2,2))</f>
        <v>9</v>
      </c>
      <c r="O93">
        <f>VALUE(MID(B93,7,2))</f>
        <v>4</v>
      </c>
      <c r="P93">
        <f>IF(A93="臨時會",VALUE(MID(B93,13,2)),0)</f>
        <v>0</v>
      </c>
      <c r="Q93">
        <f>IF(A93&lt;&gt;"臨時會",VALUE(MID(B93,13,2)),VALUE(MID(B93,21,2)))</f>
        <v>11</v>
      </c>
      <c r="R93" t="str">
        <f t="shared" si="33"/>
        <v>立法院第9屆第4會期第11次</v>
      </c>
    </row>
    <row r="94" spans="1:18" x14ac:dyDescent="0.25">
      <c r="A94" t="s">
        <v>2</v>
      </c>
      <c r="B94" t="s">
        <v>1388</v>
      </c>
      <c r="C94" t="s">
        <v>273</v>
      </c>
      <c r="D94" t="str">
        <f>IF(A94="常會","http://lci.ly.gov.tw/LyLCEW/html/agendarec/02/"&amp;MID(B94,2,2)&amp;"/"&amp;MID(B94,7,2)&amp;"/"&amp;MID(B94,13,2)&amp;"/LCEWC03_"&amp;MID(B94,2,2)&amp;MID(B94,7,2)&amp;MID(B94,13,2)&amp;".htm","")</f>
        <v>http://lci.ly.gov.tw/LyLCEW/html/agendarec/02/09/04/10/LCEWC03_090410.htm</v>
      </c>
      <c r="E94" t="str">
        <f>IF(A94="常會","http://lci.ly.gov.tw/LyLCEW/html/agendarec1/02/"&amp;MID(B94,2,2)&amp;"/"&amp;MID(B94,7,2)&amp;"/"&amp;MID(B94,13,2)&amp;"/LCEWC03_"&amp;MID(B94,2,2)&amp;MID(B94,7,2)&amp;MID(B94,13,2)&amp;".htm","")</f>
        <v>http://lci.ly.gov.tw/LyLCEW/html/agendarec1/02/09/04/10/LCEWC03_090410.htm</v>
      </c>
      <c r="F94" t="str">
        <f>IF(A94="臨時會","http://lci.ly.gov.tw/LyLCEW/html/agendarec1/03/"&amp;MID(B94,2,2)&amp;"/"&amp;MID(B94,7,2)&amp;"/"&amp;MID(B94,13,2)&amp;"/"&amp;MID(B94,21,2)&amp;"/LCEWC03_"&amp;MID(B94,2,2)&amp;MID(B94,7,2)&amp;MID(B94,13,2)&amp;MID(B94,21,2)&amp;".htm","")</f>
        <v/>
      </c>
      <c r="G94" s="1" t="str">
        <f>IF(A94="臨時會","https://lci.ly.gov.tw/LyLCEW/html/agendarec/03/"&amp;MID(B94,2,2)&amp;"/"&amp;MID(B94,7,2)&amp;"/"&amp;MID(B94,13,2)&amp;"/LCEWC03_"&amp;MID(B94,2,2)&amp;MID(B94,7,2)&amp;MID(B94,13,2)&amp;".htm","")</f>
        <v/>
      </c>
      <c r="H94" s="1" t="str">
        <f>IF(A94="臨時會","https://lci.ly.gov.tw/LyLCEW/html/agendarec1/03/"&amp;MID(B94,2,2)&amp;"/"&amp;MID(B94,7,2)&amp;"/"&amp;MID(B94,13,2)&amp;"/LCEWC03_"&amp;MID(B94,2,2)&amp;MID(B94,7,2)&amp;MID(B94,13,2)&amp;".htm","")</f>
        <v/>
      </c>
      <c r="I94" s="1" t="str">
        <f>IF(A94="臨時會","https://lci.ly.gov.tw/LyLCEW/html/agendarec1/03/"&amp;MID(B94,2,2)&amp;"/"&amp;MID(B94,7,2)&amp;"/"&amp;MID(B94,13,2)&amp;"/"&amp;MID(B94,21,2)&amp;"/LCEWC03_"&amp;MID(B94,2,2)&amp;MID(B94,7,2)&amp;MID(B94,21,2)&amp;".htm","")</f>
        <v/>
      </c>
      <c r="J94" s="1" t="str">
        <f>IF(A94="臨時會","http://lci.ly.gov.tw/LyLCEW/html/agendarec1/03/"&amp;MID(B94,2,2)&amp;"/"&amp;MID(B94,7,2)&amp;"/"&amp;MID(B94,13,2)&amp;"/"&amp;MID(B94,21,2)&amp;"/LCEWC03_"&amp;MID(B94,2,2)&amp;MID(B94,7,2)&amp;MID(B94,13,2)&amp;MID(B94,21,2)&amp;".htm","")</f>
        <v/>
      </c>
      <c r="K94" t="str">
        <f>IF(A94="談話會","https://lci.ly.gov.tw/LyLCEW/html/agendarec1/04/"&amp;MID(B94,2,2)&amp;"/"&amp;MID(B94,7,2)&amp;"/"&amp;MID(B94,13,2)&amp;"/LCEWC03_"&amp;MID(B94,2,2)&amp;MID(B94,7,2)&amp;MID(B94,13,2)&amp;".htm","")</f>
        <v/>
      </c>
      <c r="L94" t="str">
        <f>IF(A94="全院委員會","https://lci.ly.gov.tw/LyLCEW/html/agendarec1/01/"&amp;MID(B94,2,2)&amp;"/"&amp;MID(B94,7,2)&amp;"/"&amp;MID(B94,13,2)&amp;"/LCEWC03_"&amp;MID(B94,2,2)&amp;MID(B94,7,2)&amp;MID(B94,13,2)&amp;".htm","")</f>
        <v/>
      </c>
      <c r="M94" t="str">
        <f>IF(A94="臨時會(全院委員會)","https://lci.ly.gov.tw/LyLCEW/html/agendarec1/05/"&amp;MID(B94,2,2)&amp;"/"&amp;MID(B94,7,2)&amp;"/"&amp;MID(B94,13,2)&amp;"/"&amp;MID(B94,21,2)&amp;"/LCEWC03_"&amp;MID(B94,2,2)&amp;MID(B94,7,2)&amp;MID(B94,13,2)&amp;MID(B94,21,2)&amp;".htm","")</f>
        <v/>
      </c>
      <c r="N94">
        <f>VALUE(MID(B94,2,2))</f>
        <v>9</v>
      </c>
      <c r="O94">
        <f>VALUE(MID(B94,7,2))</f>
        <v>4</v>
      </c>
      <c r="P94">
        <f>IF(A94="臨時會",VALUE(MID(B94,13,2)),0)</f>
        <v>0</v>
      </c>
      <c r="Q94">
        <f>IF(A94&lt;&gt;"臨時會",VALUE(MID(B94,13,2)),VALUE(MID(B94,21,2)))</f>
        <v>10</v>
      </c>
      <c r="R94" t="str">
        <f t="shared" si="33"/>
        <v>立法院第9屆第4會期第10次</v>
      </c>
    </row>
    <row r="95" spans="1:18" x14ac:dyDescent="0.25">
      <c r="A95" t="s">
        <v>2</v>
      </c>
      <c r="B95" t="s">
        <v>1389</v>
      </c>
      <c r="C95" t="s">
        <v>275</v>
      </c>
      <c r="D95" t="str">
        <f>IF(A95="常會","http://lci.ly.gov.tw/LyLCEW/html/agendarec/02/"&amp;MID(B95,2,2)&amp;"/"&amp;MID(B95,7,2)&amp;"/"&amp;MID(B95,13,2)&amp;"/LCEWC03_"&amp;MID(B95,2,2)&amp;MID(B95,7,2)&amp;MID(B95,13,2)&amp;".htm","")</f>
        <v>http://lci.ly.gov.tw/LyLCEW/html/agendarec/02/09/04/09/LCEWC03_090409.htm</v>
      </c>
      <c r="E95" t="str">
        <f>IF(A95="常會","http://lci.ly.gov.tw/LyLCEW/html/agendarec1/02/"&amp;MID(B95,2,2)&amp;"/"&amp;MID(B95,7,2)&amp;"/"&amp;MID(B95,13,2)&amp;"/LCEWC03_"&amp;MID(B95,2,2)&amp;MID(B95,7,2)&amp;MID(B95,13,2)&amp;".htm","")</f>
        <v>http://lci.ly.gov.tw/LyLCEW/html/agendarec1/02/09/04/09/LCEWC03_090409.htm</v>
      </c>
      <c r="F95" t="str">
        <f>IF(A95="臨時會","http://lci.ly.gov.tw/LyLCEW/html/agendarec1/03/"&amp;MID(B95,2,2)&amp;"/"&amp;MID(B95,7,2)&amp;"/"&amp;MID(B95,13,2)&amp;"/"&amp;MID(B95,21,2)&amp;"/LCEWC03_"&amp;MID(B95,2,2)&amp;MID(B95,7,2)&amp;MID(B95,13,2)&amp;MID(B95,21,2)&amp;".htm","")</f>
        <v/>
      </c>
      <c r="G95" s="1" t="str">
        <f>IF(A95="臨時會","https://lci.ly.gov.tw/LyLCEW/html/agendarec/03/"&amp;MID(B95,2,2)&amp;"/"&amp;MID(B95,7,2)&amp;"/"&amp;MID(B95,13,2)&amp;"/LCEWC03_"&amp;MID(B95,2,2)&amp;MID(B95,7,2)&amp;MID(B95,13,2)&amp;".htm","")</f>
        <v/>
      </c>
      <c r="H95" s="1" t="str">
        <f>IF(A95="臨時會","https://lci.ly.gov.tw/LyLCEW/html/agendarec1/03/"&amp;MID(B95,2,2)&amp;"/"&amp;MID(B95,7,2)&amp;"/"&amp;MID(B95,13,2)&amp;"/LCEWC03_"&amp;MID(B95,2,2)&amp;MID(B95,7,2)&amp;MID(B95,13,2)&amp;".htm","")</f>
        <v/>
      </c>
      <c r="I95" s="1" t="str">
        <f>IF(A95="臨時會","https://lci.ly.gov.tw/LyLCEW/html/agendarec1/03/"&amp;MID(B95,2,2)&amp;"/"&amp;MID(B95,7,2)&amp;"/"&amp;MID(B95,13,2)&amp;"/"&amp;MID(B95,21,2)&amp;"/LCEWC03_"&amp;MID(B95,2,2)&amp;MID(B95,7,2)&amp;MID(B95,21,2)&amp;".htm","")</f>
        <v/>
      </c>
      <c r="J95" s="1" t="str">
        <f>IF(A95="臨時會","http://lci.ly.gov.tw/LyLCEW/html/agendarec1/03/"&amp;MID(B95,2,2)&amp;"/"&amp;MID(B95,7,2)&amp;"/"&amp;MID(B95,13,2)&amp;"/"&amp;MID(B95,21,2)&amp;"/LCEWC03_"&amp;MID(B95,2,2)&amp;MID(B95,7,2)&amp;MID(B95,13,2)&amp;MID(B95,21,2)&amp;".htm","")</f>
        <v/>
      </c>
      <c r="K95" t="str">
        <f>IF(A95="談話會","https://lci.ly.gov.tw/LyLCEW/html/agendarec1/04/"&amp;MID(B95,2,2)&amp;"/"&amp;MID(B95,7,2)&amp;"/"&amp;MID(B95,13,2)&amp;"/LCEWC03_"&amp;MID(B95,2,2)&amp;MID(B95,7,2)&amp;MID(B95,13,2)&amp;".htm","")</f>
        <v/>
      </c>
      <c r="L95" t="str">
        <f>IF(A95="全院委員會","https://lci.ly.gov.tw/LyLCEW/html/agendarec1/01/"&amp;MID(B95,2,2)&amp;"/"&amp;MID(B95,7,2)&amp;"/"&amp;MID(B95,13,2)&amp;"/LCEWC03_"&amp;MID(B95,2,2)&amp;MID(B95,7,2)&amp;MID(B95,13,2)&amp;".htm","")</f>
        <v/>
      </c>
      <c r="M95" t="str">
        <f>IF(A95="臨時會(全院委員會)","https://lci.ly.gov.tw/LyLCEW/html/agendarec1/05/"&amp;MID(B95,2,2)&amp;"/"&amp;MID(B95,7,2)&amp;"/"&amp;MID(B95,13,2)&amp;"/"&amp;MID(B95,21,2)&amp;"/LCEWC03_"&amp;MID(B95,2,2)&amp;MID(B95,7,2)&amp;MID(B95,13,2)&amp;MID(B95,21,2)&amp;".htm","")</f>
        <v/>
      </c>
      <c r="N95">
        <f>VALUE(MID(B95,2,2))</f>
        <v>9</v>
      </c>
      <c r="O95">
        <f>VALUE(MID(B95,7,2))</f>
        <v>4</v>
      </c>
      <c r="P95">
        <f>IF(A95="臨時會",VALUE(MID(B95,13,2)),0)</f>
        <v>0</v>
      </c>
      <c r="Q95">
        <f>IF(A95&lt;&gt;"臨時會",VALUE(MID(B95,13,2)),VALUE(MID(B95,21,2)))</f>
        <v>9</v>
      </c>
      <c r="R95" t="str">
        <f t="shared" si="33"/>
        <v>立法院第9屆第4會期第9次</v>
      </c>
    </row>
    <row r="96" spans="1:18" x14ac:dyDescent="0.25">
      <c r="A96" t="s">
        <v>2</v>
      </c>
      <c r="B96" t="s">
        <v>1390</v>
      </c>
      <c r="C96" t="s">
        <v>277</v>
      </c>
      <c r="D96" t="str">
        <f>IF(A96="常會","http://lci.ly.gov.tw/LyLCEW/html/agendarec/02/"&amp;MID(B96,2,2)&amp;"/"&amp;MID(B96,7,2)&amp;"/"&amp;MID(B96,13,2)&amp;"/LCEWC03_"&amp;MID(B96,2,2)&amp;MID(B96,7,2)&amp;MID(B96,13,2)&amp;".htm","")</f>
        <v>http://lci.ly.gov.tw/LyLCEW/html/agendarec/02/09/04/08/LCEWC03_090408.htm</v>
      </c>
      <c r="E96" t="str">
        <f>IF(A96="常會","http://lci.ly.gov.tw/LyLCEW/html/agendarec1/02/"&amp;MID(B96,2,2)&amp;"/"&amp;MID(B96,7,2)&amp;"/"&amp;MID(B96,13,2)&amp;"/LCEWC03_"&amp;MID(B96,2,2)&amp;MID(B96,7,2)&amp;MID(B96,13,2)&amp;".htm","")</f>
        <v>http://lci.ly.gov.tw/LyLCEW/html/agendarec1/02/09/04/08/LCEWC03_090408.htm</v>
      </c>
      <c r="F96" t="str">
        <f>IF(A96="臨時會","http://lci.ly.gov.tw/LyLCEW/html/agendarec1/03/"&amp;MID(B96,2,2)&amp;"/"&amp;MID(B96,7,2)&amp;"/"&amp;MID(B96,13,2)&amp;"/"&amp;MID(B96,21,2)&amp;"/LCEWC03_"&amp;MID(B96,2,2)&amp;MID(B96,7,2)&amp;MID(B96,13,2)&amp;MID(B96,21,2)&amp;".htm","")</f>
        <v/>
      </c>
      <c r="G96" s="1" t="str">
        <f>IF(A96="臨時會","https://lci.ly.gov.tw/LyLCEW/html/agendarec/03/"&amp;MID(B96,2,2)&amp;"/"&amp;MID(B96,7,2)&amp;"/"&amp;MID(B96,13,2)&amp;"/LCEWC03_"&amp;MID(B96,2,2)&amp;MID(B96,7,2)&amp;MID(B96,13,2)&amp;".htm","")</f>
        <v/>
      </c>
      <c r="H96" s="1" t="str">
        <f>IF(A96="臨時會","https://lci.ly.gov.tw/LyLCEW/html/agendarec1/03/"&amp;MID(B96,2,2)&amp;"/"&amp;MID(B96,7,2)&amp;"/"&amp;MID(B96,13,2)&amp;"/LCEWC03_"&amp;MID(B96,2,2)&amp;MID(B96,7,2)&amp;MID(B96,13,2)&amp;".htm","")</f>
        <v/>
      </c>
      <c r="I96" s="1" t="str">
        <f>IF(A96="臨時會","https://lci.ly.gov.tw/LyLCEW/html/agendarec1/03/"&amp;MID(B96,2,2)&amp;"/"&amp;MID(B96,7,2)&amp;"/"&amp;MID(B96,13,2)&amp;"/"&amp;MID(B96,21,2)&amp;"/LCEWC03_"&amp;MID(B96,2,2)&amp;MID(B96,7,2)&amp;MID(B96,21,2)&amp;".htm","")</f>
        <v/>
      </c>
      <c r="J96" s="1" t="str">
        <f>IF(A96="臨時會","http://lci.ly.gov.tw/LyLCEW/html/agendarec1/03/"&amp;MID(B96,2,2)&amp;"/"&amp;MID(B96,7,2)&amp;"/"&amp;MID(B96,13,2)&amp;"/"&amp;MID(B96,21,2)&amp;"/LCEWC03_"&amp;MID(B96,2,2)&amp;MID(B96,7,2)&amp;MID(B96,13,2)&amp;MID(B96,21,2)&amp;".htm","")</f>
        <v/>
      </c>
      <c r="K96" t="str">
        <f>IF(A96="談話會","https://lci.ly.gov.tw/LyLCEW/html/agendarec1/04/"&amp;MID(B96,2,2)&amp;"/"&amp;MID(B96,7,2)&amp;"/"&amp;MID(B96,13,2)&amp;"/LCEWC03_"&amp;MID(B96,2,2)&amp;MID(B96,7,2)&amp;MID(B96,13,2)&amp;".htm","")</f>
        <v/>
      </c>
      <c r="L96" t="str">
        <f>IF(A96="全院委員會","https://lci.ly.gov.tw/LyLCEW/html/agendarec1/01/"&amp;MID(B96,2,2)&amp;"/"&amp;MID(B96,7,2)&amp;"/"&amp;MID(B96,13,2)&amp;"/LCEWC03_"&amp;MID(B96,2,2)&amp;MID(B96,7,2)&amp;MID(B96,13,2)&amp;".htm","")</f>
        <v/>
      </c>
      <c r="M96" t="str">
        <f>IF(A96="臨時會(全院委員會)","https://lci.ly.gov.tw/LyLCEW/html/agendarec1/05/"&amp;MID(B96,2,2)&amp;"/"&amp;MID(B96,7,2)&amp;"/"&amp;MID(B96,13,2)&amp;"/"&amp;MID(B96,21,2)&amp;"/LCEWC03_"&amp;MID(B96,2,2)&amp;MID(B96,7,2)&amp;MID(B96,13,2)&amp;MID(B96,21,2)&amp;".htm","")</f>
        <v/>
      </c>
      <c r="N96">
        <f>VALUE(MID(B96,2,2))</f>
        <v>9</v>
      </c>
      <c r="O96">
        <f>VALUE(MID(B96,7,2))</f>
        <v>4</v>
      </c>
      <c r="P96">
        <f>IF(A96="臨時會",VALUE(MID(B96,13,2)),0)</f>
        <v>0</v>
      </c>
      <c r="Q96">
        <f>IF(A96&lt;&gt;"臨時會",VALUE(MID(B96,13,2)),VALUE(MID(B96,21,2)))</f>
        <v>8</v>
      </c>
      <c r="R96" t="str">
        <f t="shared" si="33"/>
        <v>立法院第9屆第4會期第8次</v>
      </c>
    </row>
    <row r="97" spans="1:18" x14ac:dyDescent="0.25">
      <c r="A97" t="s">
        <v>2</v>
      </c>
      <c r="B97" t="s">
        <v>1391</v>
      </c>
      <c r="C97" t="s">
        <v>279</v>
      </c>
      <c r="D97" t="str">
        <f>IF(A97="常會","http://lci.ly.gov.tw/LyLCEW/html/agendarec/02/"&amp;MID(B97,2,2)&amp;"/"&amp;MID(B97,7,2)&amp;"/"&amp;MID(B97,13,2)&amp;"/LCEWC03_"&amp;MID(B97,2,2)&amp;MID(B97,7,2)&amp;MID(B97,13,2)&amp;".htm","")</f>
        <v>http://lci.ly.gov.tw/LyLCEW/html/agendarec/02/09/04/07/LCEWC03_090407.htm</v>
      </c>
      <c r="E97" t="str">
        <f>IF(A97="常會","http://lci.ly.gov.tw/LyLCEW/html/agendarec1/02/"&amp;MID(B97,2,2)&amp;"/"&amp;MID(B97,7,2)&amp;"/"&amp;MID(B97,13,2)&amp;"/LCEWC03_"&amp;MID(B97,2,2)&amp;MID(B97,7,2)&amp;MID(B97,13,2)&amp;".htm","")</f>
        <v>http://lci.ly.gov.tw/LyLCEW/html/agendarec1/02/09/04/07/LCEWC03_090407.htm</v>
      </c>
      <c r="F97" t="str">
        <f>IF(A97="臨時會","http://lci.ly.gov.tw/LyLCEW/html/agendarec1/03/"&amp;MID(B97,2,2)&amp;"/"&amp;MID(B97,7,2)&amp;"/"&amp;MID(B97,13,2)&amp;"/"&amp;MID(B97,21,2)&amp;"/LCEWC03_"&amp;MID(B97,2,2)&amp;MID(B97,7,2)&amp;MID(B97,13,2)&amp;MID(B97,21,2)&amp;".htm","")</f>
        <v/>
      </c>
      <c r="G97" s="1" t="str">
        <f>IF(A97="臨時會","https://lci.ly.gov.tw/LyLCEW/html/agendarec/03/"&amp;MID(B97,2,2)&amp;"/"&amp;MID(B97,7,2)&amp;"/"&amp;MID(B97,13,2)&amp;"/LCEWC03_"&amp;MID(B97,2,2)&amp;MID(B97,7,2)&amp;MID(B97,13,2)&amp;".htm","")</f>
        <v/>
      </c>
      <c r="H97" s="1" t="str">
        <f>IF(A97="臨時會","https://lci.ly.gov.tw/LyLCEW/html/agendarec1/03/"&amp;MID(B97,2,2)&amp;"/"&amp;MID(B97,7,2)&amp;"/"&amp;MID(B97,13,2)&amp;"/LCEWC03_"&amp;MID(B97,2,2)&amp;MID(B97,7,2)&amp;MID(B97,13,2)&amp;".htm","")</f>
        <v/>
      </c>
      <c r="I97" s="1" t="str">
        <f>IF(A97="臨時會","https://lci.ly.gov.tw/LyLCEW/html/agendarec1/03/"&amp;MID(B97,2,2)&amp;"/"&amp;MID(B97,7,2)&amp;"/"&amp;MID(B97,13,2)&amp;"/"&amp;MID(B97,21,2)&amp;"/LCEWC03_"&amp;MID(B97,2,2)&amp;MID(B97,7,2)&amp;MID(B97,21,2)&amp;".htm","")</f>
        <v/>
      </c>
      <c r="J97" s="1" t="str">
        <f>IF(A97="臨時會","http://lci.ly.gov.tw/LyLCEW/html/agendarec1/03/"&amp;MID(B97,2,2)&amp;"/"&amp;MID(B97,7,2)&amp;"/"&amp;MID(B97,13,2)&amp;"/"&amp;MID(B97,21,2)&amp;"/LCEWC03_"&amp;MID(B97,2,2)&amp;MID(B97,7,2)&amp;MID(B97,13,2)&amp;MID(B97,21,2)&amp;".htm","")</f>
        <v/>
      </c>
      <c r="K97" t="str">
        <f>IF(A97="談話會","https://lci.ly.gov.tw/LyLCEW/html/agendarec1/04/"&amp;MID(B97,2,2)&amp;"/"&amp;MID(B97,7,2)&amp;"/"&amp;MID(B97,13,2)&amp;"/LCEWC03_"&amp;MID(B97,2,2)&amp;MID(B97,7,2)&amp;MID(B97,13,2)&amp;".htm","")</f>
        <v/>
      </c>
      <c r="L97" t="str">
        <f>IF(A97="全院委員會","https://lci.ly.gov.tw/LyLCEW/html/agendarec1/01/"&amp;MID(B97,2,2)&amp;"/"&amp;MID(B97,7,2)&amp;"/"&amp;MID(B97,13,2)&amp;"/LCEWC03_"&amp;MID(B97,2,2)&amp;MID(B97,7,2)&amp;MID(B97,13,2)&amp;".htm","")</f>
        <v/>
      </c>
      <c r="M97" t="str">
        <f>IF(A97="臨時會(全院委員會)","https://lci.ly.gov.tw/LyLCEW/html/agendarec1/05/"&amp;MID(B97,2,2)&amp;"/"&amp;MID(B97,7,2)&amp;"/"&amp;MID(B97,13,2)&amp;"/"&amp;MID(B97,21,2)&amp;"/LCEWC03_"&amp;MID(B97,2,2)&amp;MID(B97,7,2)&amp;MID(B97,13,2)&amp;MID(B97,21,2)&amp;".htm","")</f>
        <v/>
      </c>
      <c r="N97">
        <f>VALUE(MID(B97,2,2))</f>
        <v>9</v>
      </c>
      <c r="O97">
        <f>VALUE(MID(B97,7,2))</f>
        <v>4</v>
      </c>
      <c r="P97">
        <f>IF(A97="臨時會",VALUE(MID(B97,13,2)),0)</f>
        <v>0</v>
      </c>
      <c r="Q97">
        <f>IF(A97&lt;&gt;"臨時會",VALUE(MID(B97,13,2)),VALUE(MID(B97,21,2)))</f>
        <v>7</v>
      </c>
      <c r="R97" t="str">
        <f t="shared" si="33"/>
        <v>立法院第9屆第4會期第7次</v>
      </c>
    </row>
    <row r="98" spans="1:18" x14ac:dyDescent="0.25">
      <c r="A98" t="s">
        <v>2</v>
      </c>
      <c r="B98" t="s">
        <v>1392</v>
      </c>
      <c r="C98" t="s">
        <v>281</v>
      </c>
      <c r="D98" t="str">
        <f>IF(A98="常會","http://lci.ly.gov.tw/LyLCEW/html/agendarec/02/"&amp;MID(B98,2,2)&amp;"/"&amp;MID(B98,7,2)&amp;"/"&amp;MID(B98,13,2)&amp;"/LCEWC03_"&amp;MID(B98,2,2)&amp;MID(B98,7,2)&amp;MID(B98,13,2)&amp;".htm","")</f>
        <v>http://lci.ly.gov.tw/LyLCEW/html/agendarec/02/09/04/06/LCEWC03_090406.htm</v>
      </c>
      <c r="E98" t="str">
        <f>IF(A98="常會","http://lci.ly.gov.tw/LyLCEW/html/agendarec1/02/"&amp;MID(B98,2,2)&amp;"/"&amp;MID(B98,7,2)&amp;"/"&amp;MID(B98,13,2)&amp;"/LCEWC03_"&amp;MID(B98,2,2)&amp;MID(B98,7,2)&amp;MID(B98,13,2)&amp;".htm","")</f>
        <v>http://lci.ly.gov.tw/LyLCEW/html/agendarec1/02/09/04/06/LCEWC03_090406.htm</v>
      </c>
      <c r="F98" t="str">
        <f>IF(A98="臨時會","http://lci.ly.gov.tw/LyLCEW/html/agendarec1/03/"&amp;MID(B98,2,2)&amp;"/"&amp;MID(B98,7,2)&amp;"/"&amp;MID(B98,13,2)&amp;"/"&amp;MID(B98,21,2)&amp;"/LCEWC03_"&amp;MID(B98,2,2)&amp;MID(B98,7,2)&amp;MID(B98,13,2)&amp;MID(B98,21,2)&amp;".htm","")</f>
        <v/>
      </c>
      <c r="G98" s="1" t="str">
        <f>IF(A98="臨時會","https://lci.ly.gov.tw/LyLCEW/html/agendarec/03/"&amp;MID(B98,2,2)&amp;"/"&amp;MID(B98,7,2)&amp;"/"&amp;MID(B98,13,2)&amp;"/LCEWC03_"&amp;MID(B98,2,2)&amp;MID(B98,7,2)&amp;MID(B98,13,2)&amp;".htm","")</f>
        <v/>
      </c>
      <c r="H98" s="1" t="str">
        <f>IF(A98="臨時會","https://lci.ly.gov.tw/LyLCEW/html/agendarec1/03/"&amp;MID(B98,2,2)&amp;"/"&amp;MID(B98,7,2)&amp;"/"&amp;MID(B98,13,2)&amp;"/LCEWC03_"&amp;MID(B98,2,2)&amp;MID(B98,7,2)&amp;MID(B98,13,2)&amp;".htm","")</f>
        <v/>
      </c>
      <c r="I98" s="1" t="str">
        <f>IF(A98="臨時會","https://lci.ly.gov.tw/LyLCEW/html/agendarec1/03/"&amp;MID(B98,2,2)&amp;"/"&amp;MID(B98,7,2)&amp;"/"&amp;MID(B98,13,2)&amp;"/"&amp;MID(B98,21,2)&amp;"/LCEWC03_"&amp;MID(B98,2,2)&amp;MID(B98,7,2)&amp;MID(B98,21,2)&amp;".htm","")</f>
        <v/>
      </c>
      <c r="J98" s="1" t="str">
        <f>IF(A98="臨時會","http://lci.ly.gov.tw/LyLCEW/html/agendarec1/03/"&amp;MID(B98,2,2)&amp;"/"&amp;MID(B98,7,2)&amp;"/"&amp;MID(B98,13,2)&amp;"/"&amp;MID(B98,21,2)&amp;"/LCEWC03_"&amp;MID(B98,2,2)&amp;MID(B98,7,2)&amp;MID(B98,13,2)&amp;MID(B98,21,2)&amp;".htm","")</f>
        <v/>
      </c>
      <c r="K98" t="str">
        <f>IF(A98="談話會","https://lci.ly.gov.tw/LyLCEW/html/agendarec1/04/"&amp;MID(B98,2,2)&amp;"/"&amp;MID(B98,7,2)&amp;"/"&amp;MID(B98,13,2)&amp;"/LCEWC03_"&amp;MID(B98,2,2)&amp;MID(B98,7,2)&amp;MID(B98,13,2)&amp;".htm","")</f>
        <v/>
      </c>
      <c r="L98" t="str">
        <f>IF(A98="全院委員會","https://lci.ly.gov.tw/LyLCEW/html/agendarec1/01/"&amp;MID(B98,2,2)&amp;"/"&amp;MID(B98,7,2)&amp;"/"&amp;MID(B98,13,2)&amp;"/LCEWC03_"&amp;MID(B98,2,2)&amp;MID(B98,7,2)&amp;MID(B98,13,2)&amp;".htm","")</f>
        <v/>
      </c>
      <c r="M98" t="str">
        <f>IF(A98="臨時會(全院委員會)","https://lci.ly.gov.tw/LyLCEW/html/agendarec1/05/"&amp;MID(B98,2,2)&amp;"/"&amp;MID(B98,7,2)&amp;"/"&amp;MID(B98,13,2)&amp;"/"&amp;MID(B98,21,2)&amp;"/LCEWC03_"&amp;MID(B98,2,2)&amp;MID(B98,7,2)&amp;MID(B98,13,2)&amp;MID(B98,21,2)&amp;".htm","")</f>
        <v/>
      </c>
      <c r="N98">
        <f>VALUE(MID(B98,2,2))</f>
        <v>9</v>
      </c>
      <c r="O98">
        <f>VALUE(MID(B98,7,2))</f>
        <v>4</v>
      </c>
      <c r="P98">
        <f>IF(A98="臨時會",VALUE(MID(B98,13,2)),0)</f>
        <v>0</v>
      </c>
      <c r="Q98">
        <f>IF(A98&lt;&gt;"臨時會",VALUE(MID(B98,13,2)),VALUE(MID(B98,21,2)))</f>
        <v>6</v>
      </c>
      <c r="R98" t="str">
        <f t="shared" si="33"/>
        <v>立法院第9屆第4會期第6次</v>
      </c>
    </row>
    <row r="99" spans="1:18" x14ac:dyDescent="0.25">
      <c r="A99" t="s">
        <v>2</v>
      </c>
      <c r="B99" t="s">
        <v>1393</v>
      </c>
      <c r="C99" t="s">
        <v>283</v>
      </c>
      <c r="D99" t="str">
        <f>IF(A99="常會","http://lci.ly.gov.tw/LyLCEW/html/agendarec/02/"&amp;MID(B99,2,2)&amp;"/"&amp;MID(B99,7,2)&amp;"/"&amp;MID(B99,13,2)&amp;"/LCEWC03_"&amp;MID(B99,2,2)&amp;MID(B99,7,2)&amp;MID(B99,13,2)&amp;".htm","")</f>
        <v>http://lci.ly.gov.tw/LyLCEW/html/agendarec/02/09/04/05/LCEWC03_090405.htm</v>
      </c>
      <c r="E99" t="str">
        <f>IF(A99="常會","http://lci.ly.gov.tw/LyLCEW/html/agendarec1/02/"&amp;MID(B99,2,2)&amp;"/"&amp;MID(B99,7,2)&amp;"/"&amp;MID(B99,13,2)&amp;"/LCEWC03_"&amp;MID(B99,2,2)&amp;MID(B99,7,2)&amp;MID(B99,13,2)&amp;".htm","")</f>
        <v>http://lci.ly.gov.tw/LyLCEW/html/agendarec1/02/09/04/05/LCEWC03_090405.htm</v>
      </c>
      <c r="F99" t="str">
        <f>IF(A99="臨時會","http://lci.ly.gov.tw/LyLCEW/html/agendarec1/03/"&amp;MID(B99,2,2)&amp;"/"&amp;MID(B99,7,2)&amp;"/"&amp;MID(B99,13,2)&amp;"/"&amp;MID(B99,21,2)&amp;"/LCEWC03_"&amp;MID(B99,2,2)&amp;MID(B99,7,2)&amp;MID(B99,13,2)&amp;MID(B99,21,2)&amp;".htm","")</f>
        <v/>
      </c>
      <c r="G99" s="1" t="str">
        <f>IF(A99="臨時會","https://lci.ly.gov.tw/LyLCEW/html/agendarec/03/"&amp;MID(B99,2,2)&amp;"/"&amp;MID(B99,7,2)&amp;"/"&amp;MID(B99,13,2)&amp;"/LCEWC03_"&amp;MID(B99,2,2)&amp;MID(B99,7,2)&amp;MID(B99,13,2)&amp;".htm","")</f>
        <v/>
      </c>
      <c r="H99" s="1" t="str">
        <f>IF(A99="臨時會","https://lci.ly.gov.tw/LyLCEW/html/agendarec1/03/"&amp;MID(B99,2,2)&amp;"/"&amp;MID(B99,7,2)&amp;"/"&amp;MID(B99,13,2)&amp;"/LCEWC03_"&amp;MID(B99,2,2)&amp;MID(B99,7,2)&amp;MID(B99,13,2)&amp;".htm","")</f>
        <v/>
      </c>
      <c r="I99" s="1" t="str">
        <f>IF(A99="臨時會","https://lci.ly.gov.tw/LyLCEW/html/agendarec1/03/"&amp;MID(B99,2,2)&amp;"/"&amp;MID(B99,7,2)&amp;"/"&amp;MID(B99,13,2)&amp;"/"&amp;MID(B99,21,2)&amp;"/LCEWC03_"&amp;MID(B99,2,2)&amp;MID(B99,7,2)&amp;MID(B99,21,2)&amp;".htm","")</f>
        <v/>
      </c>
      <c r="J99" s="1" t="str">
        <f>IF(A99="臨時會","http://lci.ly.gov.tw/LyLCEW/html/agendarec1/03/"&amp;MID(B99,2,2)&amp;"/"&amp;MID(B99,7,2)&amp;"/"&amp;MID(B99,13,2)&amp;"/"&amp;MID(B99,21,2)&amp;"/LCEWC03_"&amp;MID(B99,2,2)&amp;MID(B99,7,2)&amp;MID(B99,13,2)&amp;MID(B99,21,2)&amp;".htm","")</f>
        <v/>
      </c>
      <c r="K99" t="str">
        <f>IF(A99="談話會","https://lci.ly.gov.tw/LyLCEW/html/agendarec1/04/"&amp;MID(B99,2,2)&amp;"/"&amp;MID(B99,7,2)&amp;"/"&amp;MID(B99,13,2)&amp;"/LCEWC03_"&amp;MID(B99,2,2)&amp;MID(B99,7,2)&amp;MID(B99,13,2)&amp;".htm","")</f>
        <v/>
      </c>
      <c r="L99" t="str">
        <f>IF(A99="全院委員會","https://lci.ly.gov.tw/LyLCEW/html/agendarec1/01/"&amp;MID(B99,2,2)&amp;"/"&amp;MID(B99,7,2)&amp;"/"&amp;MID(B99,13,2)&amp;"/LCEWC03_"&amp;MID(B99,2,2)&amp;MID(B99,7,2)&amp;MID(B99,13,2)&amp;".htm","")</f>
        <v/>
      </c>
      <c r="M99" t="str">
        <f>IF(A99="臨時會(全院委員會)","https://lci.ly.gov.tw/LyLCEW/html/agendarec1/05/"&amp;MID(B99,2,2)&amp;"/"&amp;MID(B99,7,2)&amp;"/"&amp;MID(B99,13,2)&amp;"/"&amp;MID(B99,21,2)&amp;"/LCEWC03_"&amp;MID(B99,2,2)&amp;MID(B99,7,2)&amp;MID(B99,13,2)&amp;MID(B99,21,2)&amp;".htm","")</f>
        <v/>
      </c>
      <c r="N99">
        <f>VALUE(MID(B99,2,2))</f>
        <v>9</v>
      </c>
      <c r="O99">
        <f>VALUE(MID(B99,7,2))</f>
        <v>4</v>
      </c>
      <c r="P99">
        <f>IF(A99="臨時會",VALUE(MID(B99,13,2)),0)</f>
        <v>0</v>
      </c>
      <c r="Q99">
        <f>IF(A99&lt;&gt;"臨時會",VALUE(MID(B99,13,2)),VALUE(MID(B99,21,2)))</f>
        <v>5</v>
      </c>
      <c r="R99" t="str">
        <f t="shared" si="33"/>
        <v>立法院第9屆第4會期第5次</v>
      </c>
    </row>
    <row r="100" spans="1:18" x14ac:dyDescent="0.25">
      <c r="A100" t="s">
        <v>2</v>
      </c>
      <c r="B100" t="s">
        <v>1394</v>
      </c>
      <c r="C100" t="s">
        <v>285</v>
      </c>
      <c r="D100" t="str">
        <f>IF(A100="常會","http://lci.ly.gov.tw/LyLCEW/html/agendarec/02/"&amp;MID(B100,2,2)&amp;"/"&amp;MID(B100,7,2)&amp;"/"&amp;MID(B100,13,2)&amp;"/LCEWC03_"&amp;MID(B100,2,2)&amp;MID(B100,7,2)&amp;MID(B100,13,2)&amp;".htm","")</f>
        <v>http://lci.ly.gov.tw/LyLCEW/html/agendarec/02/09/04/04/LCEWC03_090404.htm</v>
      </c>
      <c r="E100" t="str">
        <f>IF(A100="常會","http://lci.ly.gov.tw/LyLCEW/html/agendarec1/02/"&amp;MID(B100,2,2)&amp;"/"&amp;MID(B100,7,2)&amp;"/"&amp;MID(B100,13,2)&amp;"/LCEWC03_"&amp;MID(B100,2,2)&amp;MID(B100,7,2)&amp;MID(B100,13,2)&amp;".htm","")</f>
        <v>http://lci.ly.gov.tw/LyLCEW/html/agendarec1/02/09/04/04/LCEWC03_090404.htm</v>
      </c>
      <c r="F100" t="str">
        <f>IF(A100="臨時會","http://lci.ly.gov.tw/LyLCEW/html/agendarec1/03/"&amp;MID(B100,2,2)&amp;"/"&amp;MID(B100,7,2)&amp;"/"&amp;MID(B100,13,2)&amp;"/"&amp;MID(B100,21,2)&amp;"/LCEWC03_"&amp;MID(B100,2,2)&amp;MID(B100,7,2)&amp;MID(B100,13,2)&amp;MID(B100,21,2)&amp;".htm","")</f>
        <v/>
      </c>
      <c r="G100" s="1" t="str">
        <f>IF(A100="臨時會","https://lci.ly.gov.tw/LyLCEW/html/agendarec/03/"&amp;MID(B100,2,2)&amp;"/"&amp;MID(B100,7,2)&amp;"/"&amp;MID(B100,13,2)&amp;"/LCEWC03_"&amp;MID(B100,2,2)&amp;MID(B100,7,2)&amp;MID(B100,13,2)&amp;".htm","")</f>
        <v/>
      </c>
      <c r="H100" s="1" t="str">
        <f>IF(A100="臨時會","https://lci.ly.gov.tw/LyLCEW/html/agendarec1/03/"&amp;MID(B100,2,2)&amp;"/"&amp;MID(B100,7,2)&amp;"/"&amp;MID(B100,13,2)&amp;"/LCEWC03_"&amp;MID(B100,2,2)&amp;MID(B100,7,2)&amp;MID(B100,13,2)&amp;".htm","")</f>
        <v/>
      </c>
      <c r="I100" s="1" t="str">
        <f>IF(A100="臨時會","https://lci.ly.gov.tw/LyLCEW/html/agendarec1/03/"&amp;MID(B100,2,2)&amp;"/"&amp;MID(B100,7,2)&amp;"/"&amp;MID(B100,13,2)&amp;"/"&amp;MID(B100,21,2)&amp;"/LCEWC03_"&amp;MID(B100,2,2)&amp;MID(B100,7,2)&amp;MID(B100,21,2)&amp;".htm","")</f>
        <v/>
      </c>
      <c r="J100" s="1" t="str">
        <f>IF(A100="臨時會","http://lci.ly.gov.tw/LyLCEW/html/agendarec1/03/"&amp;MID(B100,2,2)&amp;"/"&amp;MID(B100,7,2)&amp;"/"&amp;MID(B100,13,2)&amp;"/"&amp;MID(B100,21,2)&amp;"/LCEWC03_"&amp;MID(B100,2,2)&amp;MID(B100,7,2)&amp;MID(B100,13,2)&amp;MID(B100,21,2)&amp;".htm","")</f>
        <v/>
      </c>
      <c r="K100" t="str">
        <f>IF(A100="談話會","https://lci.ly.gov.tw/LyLCEW/html/agendarec1/04/"&amp;MID(B100,2,2)&amp;"/"&amp;MID(B100,7,2)&amp;"/"&amp;MID(B100,13,2)&amp;"/LCEWC03_"&amp;MID(B100,2,2)&amp;MID(B100,7,2)&amp;MID(B100,13,2)&amp;".htm","")</f>
        <v/>
      </c>
      <c r="L100" t="str">
        <f>IF(A100="全院委員會","https://lci.ly.gov.tw/LyLCEW/html/agendarec1/01/"&amp;MID(B100,2,2)&amp;"/"&amp;MID(B100,7,2)&amp;"/"&amp;MID(B100,13,2)&amp;"/LCEWC03_"&amp;MID(B100,2,2)&amp;MID(B100,7,2)&amp;MID(B100,13,2)&amp;".htm","")</f>
        <v/>
      </c>
      <c r="M100" t="str">
        <f>IF(A100="臨時會(全院委員會)","https://lci.ly.gov.tw/LyLCEW/html/agendarec1/05/"&amp;MID(B100,2,2)&amp;"/"&amp;MID(B100,7,2)&amp;"/"&amp;MID(B100,13,2)&amp;"/"&amp;MID(B100,21,2)&amp;"/LCEWC03_"&amp;MID(B100,2,2)&amp;MID(B100,7,2)&amp;MID(B100,13,2)&amp;MID(B100,21,2)&amp;".htm","")</f>
        <v/>
      </c>
      <c r="N100">
        <f>VALUE(MID(B100,2,2))</f>
        <v>9</v>
      </c>
      <c r="O100">
        <f>VALUE(MID(B100,7,2))</f>
        <v>4</v>
      </c>
      <c r="P100">
        <f>IF(A100="臨時會",VALUE(MID(B100,13,2)),0)</f>
        <v>0</v>
      </c>
      <c r="Q100">
        <f>IF(A100&lt;&gt;"臨時會",VALUE(MID(B100,13,2)),VALUE(MID(B100,21,2)))</f>
        <v>4</v>
      </c>
      <c r="R100" t="str">
        <f t="shared" si="33"/>
        <v>立法院第9屆第4會期第4次</v>
      </c>
    </row>
    <row r="101" spans="1:18" x14ac:dyDescent="0.25">
      <c r="A101" t="s">
        <v>2</v>
      </c>
      <c r="B101" t="s">
        <v>1395</v>
      </c>
      <c r="C101" t="s">
        <v>287</v>
      </c>
      <c r="D101" t="str">
        <f>IF(A101="常會","http://lci.ly.gov.tw/LyLCEW/html/agendarec/02/"&amp;MID(B101,2,2)&amp;"/"&amp;MID(B101,7,2)&amp;"/"&amp;MID(B101,13,2)&amp;"/LCEWC03_"&amp;MID(B101,2,2)&amp;MID(B101,7,2)&amp;MID(B101,13,2)&amp;".htm","")</f>
        <v>http://lci.ly.gov.tw/LyLCEW/html/agendarec/02/09/04/03/LCEWC03_090403.htm</v>
      </c>
      <c r="E101" t="str">
        <f>IF(A101="常會","http://lci.ly.gov.tw/LyLCEW/html/agendarec1/02/"&amp;MID(B101,2,2)&amp;"/"&amp;MID(B101,7,2)&amp;"/"&amp;MID(B101,13,2)&amp;"/LCEWC03_"&amp;MID(B101,2,2)&amp;MID(B101,7,2)&amp;MID(B101,13,2)&amp;".htm","")</f>
        <v>http://lci.ly.gov.tw/LyLCEW/html/agendarec1/02/09/04/03/LCEWC03_090403.htm</v>
      </c>
      <c r="F101" t="str">
        <f>IF(A101="臨時會","http://lci.ly.gov.tw/LyLCEW/html/agendarec1/03/"&amp;MID(B101,2,2)&amp;"/"&amp;MID(B101,7,2)&amp;"/"&amp;MID(B101,13,2)&amp;"/"&amp;MID(B101,21,2)&amp;"/LCEWC03_"&amp;MID(B101,2,2)&amp;MID(B101,7,2)&amp;MID(B101,13,2)&amp;MID(B101,21,2)&amp;".htm","")</f>
        <v/>
      </c>
      <c r="G101" s="1" t="str">
        <f>IF(A101="臨時會","https://lci.ly.gov.tw/LyLCEW/html/agendarec/03/"&amp;MID(B101,2,2)&amp;"/"&amp;MID(B101,7,2)&amp;"/"&amp;MID(B101,13,2)&amp;"/LCEWC03_"&amp;MID(B101,2,2)&amp;MID(B101,7,2)&amp;MID(B101,13,2)&amp;".htm","")</f>
        <v/>
      </c>
      <c r="H101" s="1" t="str">
        <f>IF(A101="臨時會","https://lci.ly.gov.tw/LyLCEW/html/agendarec1/03/"&amp;MID(B101,2,2)&amp;"/"&amp;MID(B101,7,2)&amp;"/"&amp;MID(B101,13,2)&amp;"/LCEWC03_"&amp;MID(B101,2,2)&amp;MID(B101,7,2)&amp;MID(B101,13,2)&amp;".htm","")</f>
        <v/>
      </c>
      <c r="I101" s="1" t="str">
        <f>IF(A101="臨時會","https://lci.ly.gov.tw/LyLCEW/html/agendarec1/03/"&amp;MID(B101,2,2)&amp;"/"&amp;MID(B101,7,2)&amp;"/"&amp;MID(B101,13,2)&amp;"/"&amp;MID(B101,21,2)&amp;"/LCEWC03_"&amp;MID(B101,2,2)&amp;MID(B101,7,2)&amp;MID(B101,21,2)&amp;".htm","")</f>
        <v/>
      </c>
      <c r="J101" s="1" t="str">
        <f>IF(A101="臨時會","http://lci.ly.gov.tw/LyLCEW/html/agendarec1/03/"&amp;MID(B101,2,2)&amp;"/"&amp;MID(B101,7,2)&amp;"/"&amp;MID(B101,13,2)&amp;"/"&amp;MID(B101,21,2)&amp;"/LCEWC03_"&amp;MID(B101,2,2)&amp;MID(B101,7,2)&amp;MID(B101,13,2)&amp;MID(B101,21,2)&amp;".htm","")</f>
        <v/>
      </c>
      <c r="K101" t="str">
        <f>IF(A101="談話會","https://lci.ly.gov.tw/LyLCEW/html/agendarec1/04/"&amp;MID(B101,2,2)&amp;"/"&amp;MID(B101,7,2)&amp;"/"&amp;MID(B101,13,2)&amp;"/LCEWC03_"&amp;MID(B101,2,2)&amp;MID(B101,7,2)&amp;MID(B101,13,2)&amp;".htm","")</f>
        <v/>
      </c>
      <c r="L101" t="str">
        <f>IF(A101="全院委員會","https://lci.ly.gov.tw/LyLCEW/html/agendarec1/01/"&amp;MID(B101,2,2)&amp;"/"&amp;MID(B101,7,2)&amp;"/"&amp;MID(B101,13,2)&amp;"/LCEWC03_"&amp;MID(B101,2,2)&amp;MID(B101,7,2)&amp;MID(B101,13,2)&amp;".htm","")</f>
        <v/>
      </c>
      <c r="M101" t="str">
        <f>IF(A101="臨時會(全院委員會)","https://lci.ly.gov.tw/LyLCEW/html/agendarec1/05/"&amp;MID(B101,2,2)&amp;"/"&amp;MID(B101,7,2)&amp;"/"&amp;MID(B101,13,2)&amp;"/"&amp;MID(B101,21,2)&amp;"/LCEWC03_"&amp;MID(B101,2,2)&amp;MID(B101,7,2)&amp;MID(B101,13,2)&amp;MID(B101,21,2)&amp;".htm","")</f>
        <v/>
      </c>
      <c r="N101">
        <f>VALUE(MID(B101,2,2))</f>
        <v>9</v>
      </c>
      <c r="O101">
        <f>VALUE(MID(B101,7,2))</f>
        <v>4</v>
      </c>
      <c r="P101">
        <f>IF(A101="臨時會",VALUE(MID(B101,13,2)),0)</f>
        <v>0</v>
      </c>
      <c r="Q101">
        <f>IF(A101&lt;&gt;"臨時會",VALUE(MID(B101,13,2)),VALUE(MID(B101,21,2)))</f>
        <v>3</v>
      </c>
      <c r="R101" t="str">
        <f t="shared" si="33"/>
        <v>立法院第9屆第4會期第3次</v>
      </c>
    </row>
    <row r="102" spans="1:18" x14ac:dyDescent="0.25">
      <c r="A102" t="s">
        <v>2</v>
      </c>
      <c r="B102" t="s">
        <v>1396</v>
      </c>
      <c r="C102" t="s">
        <v>289</v>
      </c>
      <c r="D102" t="str">
        <f>IF(A102="常會","http://lci.ly.gov.tw/LyLCEW/html/agendarec/02/"&amp;MID(B102,2,2)&amp;"/"&amp;MID(B102,7,2)&amp;"/"&amp;MID(B102,13,2)&amp;"/LCEWC03_"&amp;MID(B102,2,2)&amp;MID(B102,7,2)&amp;MID(B102,13,2)&amp;".htm","")</f>
        <v>http://lci.ly.gov.tw/LyLCEW/html/agendarec/02/09/04/02/LCEWC03_090402.htm</v>
      </c>
      <c r="E102" t="str">
        <f>IF(A102="常會","http://lci.ly.gov.tw/LyLCEW/html/agendarec1/02/"&amp;MID(B102,2,2)&amp;"/"&amp;MID(B102,7,2)&amp;"/"&amp;MID(B102,13,2)&amp;"/LCEWC03_"&amp;MID(B102,2,2)&amp;MID(B102,7,2)&amp;MID(B102,13,2)&amp;".htm","")</f>
        <v>http://lci.ly.gov.tw/LyLCEW/html/agendarec1/02/09/04/02/LCEWC03_090402.htm</v>
      </c>
      <c r="F102" t="str">
        <f>IF(A102="臨時會","http://lci.ly.gov.tw/LyLCEW/html/agendarec1/03/"&amp;MID(B102,2,2)&amp;"/"&amp;MID(B102,7,2)&amp;"/"&amp;MID(B102,13,2)&amp;"/"&amp;MID(B102,21,2)&amp;"/LCEWC03_"&amp;MID(B102,2,2)&amp;MID(B102,7,2)&amp;MID(B102,13,2)&amp;MID(B102,21,2)&amp;".htm","")</f>
        <v/>
      </c>
      <c r="G102" s="1" t="str">
        <f>IF(A102="臨時會","https://lci.ly.gov.tw/LyLCEW/html/agendarec/03/"&amp;MID(B102,2,2)&amp;"/"&amp;MID(B102,7,2)&amp;"/"&amp;MID(B102,13,2)&amp;"/LCEWC03_"&amp;MID(B102,2,2)&amp;MID(B102,7,2)&amp;MID(B102,13,2)&amp;".htm","")</f>
        <v/>
      </c>
      <c r="H102" s="1" t="str">
        <f>IF(A102="臨時會","https://lci.ly.gov.tw/LyLCEW/html/agendarec1/03/"&amp;MID(B102,2,2)&amp;"/"&amp;MID(B102,7,2)&amp;"/"&amp;MID(B102,13,2)&amp;"/LCEWC03_"&amp;MID(B102,2,2)&amp;MID(B102,7,2)&amp;MID(B102,13,2)&amp;".htm","")</f>
        <v/>
      </c>
      <c r="I102" s="1" t="str">
        <f>IF(A102="臨時會","https://lci.ly.gov.tw/LyLCEW/html/agendarec1/03/"&amp;MID(B102,2,2)&amp;"/"&amp;MID(B102,7,2)&amp;"/"&amp;MID(B102,13,2)&amp;"/"&amp;MID(B102,21,2)&amp;"/LCEWC03_"&amp;MID(B102,2,2)&amp;MID(B102,7,2)&amp;MID(B102,21,2)&amp;".htm","")</f>
        <v/>
      </c>
      <c r="J102" s="1" t="str">
        <f>IF(A102="臨時會","http://lci.ly.gov.tw/LyLCEW/html/agendarec1/03/"&amp;MID(B102,2,2)&amp;"/"&amp;MID(B102,7,2)&amp;"/"&amp;MID(B102,13,2)&amp;"/"&amp;MID(B102,21,2)&amp;"/LCEWC03_"&amp;MID(B102,2,2)&amp;MID(B102,7,2)&amp;MID(B102,13,2)&amp;MID(B102,21,2)&amp;".htm","")</f>
        <v/>
      </c>
      <c r="K102" t="str">
        <f>IF(A102="談話會","https://lci.ly.gov.tw/LyLCEW/html/agendarec1/04/"&amp;MID(B102,2,2)&amp;"/"&amp;MID(B102,7,2)&amp;"/"&amp;MID(B102,13,2)&amp;"/LCEWC03_"&amp;MID(B102,2,2)&amp;MID(B102,7,2)&amp;MID(B102,13,2)&amp;".htm","")</f>
        <v/>
      </c>
      <c r="L102" t="str">
        <f>IF(A102="全院委員會","https://lci.ly.gov.tw/LyLCEW/html/agendarec1/01/"&amp;MID(B102,2,2)&amp;"/"&amp;MID(B102,7,2)&amp;"/"&amp;MID(B102,13,2)&amp;"/LCEWC03_"&amp;MID(B102,2,2)&amp;MID(B102,7,2)&amp;MID(B102,13,2)&amp;".htm","")</f>
        <v/>
      </c>
      <c r="M102" t="str">
        <f>IF(A102="臨時會(全院委員會)","https://lci.ly.gov.tw/LyLCEW/html/agendarec1/05/"&amp;MID(B102,2,2)&amp;"/"&amp;MID(B102,7,2)&amp;"/"&amp;MID(B102,13,2)&amp;"/"&amp;MID(B102,21,2)&amp;"/LCEWC03_"&amp;MID(B102,2,2)&amp;MID(B102,7,2)&amp;MID(B102,13,2)&amp;MID(B102,21,2)&amp;".htm","")</f>
        <v/>
      </c>
      <c r="N102">
        <f>VALUE(MID(B102,2,2))</f>
        <v>9</v>
      </c>
      <c r="O102">
        <f>VALUE(MID(B102,7,2))</f>
        <v>4</v>
      </c>
      <c r="P102">
        <f>IF(A102="臨時會",VALUE(MID(B102,13,2)),0)</f>
        <v>0</v>
      </c>
      <c r="Q102">
        <f>IF(A102&lt;&gt;"臨時會",VALUE(MID(B102,13,2)),VALUE(MID(B102,21,2)))</f>
        <v>2</v>
      </c>
      <c r="R102" t="str">
        <f t="shared" si="33"/>
        <v>立法院第9屆第4會期第2次</v>
      </c>
    </row>
    <row r="103" spans="1:18" x14ac:dyDescent="0.25">
      <c r="A103" t="s">
        <v>2</v>
      </c>
      <c r="B103" t="s">
        <v>1397</v>
      </c>
      <c r="C103" t="s">
        <v>291</v>
      </c>
      <c r="D103" t="str">
        <f>IF(A103="常會","http://lci.ly.gov.tw/LyLCEW/html/agendarec/02/"&amp;MID(B103,2,2)&amp;"/"&amp;MID(B103,7,2)&amp;"/"&amp;MID(B103,13,2)&amp;"/LCEWC03_"&amp;MID(B103,2,2)&amp;MID(B103,7,2)&amp;MID(B103,13,2)&amp;".htm","")</f>
        <v>http://lci.ly.gov.tw/LyLCEW/html/agendarec/02/09/04/01/LCEWC03_090401.htm</v>
      </c>
      <c r="E103" t="str">
        <f>IF(A103="常會","http://lci.ly.gov.tw/LyLCEW/html/agendarec1/02/"&amp;MID(B103,2,2)&amp;"/"&amp;MID(B103,7,2)&amp;"/"&amp;MID(B103,13,2)&amp;"/LCEWC03_"&amp;MID(B103,2,2)&amp;MID(B103,7,2)&amp;MID(B103,13,2)&amp;".htm","")</f>
        <v>http://lci.ly.gov.tw/LyLCEW/html/agendarec1/02/09/04/01/LCEWC03_090401.htm</v>
      </c>
      <c r="F103" t="str">
        <f>IF(A103="臨時會","http://lci.ly.gov.tw/LyLCEW/html/agendarec1/03/"&amp;MID(B103,2,2)&amp;"/"&amp;MID(B103,7,2)&amp;"/"&amp;MID(B103,13,2)&amp;"/"&amp;MID(B103,21,2)&amp;"/LCEWC03_"&amp;MID(B103,2,2)&amp;MID(B103,7,2)&amp;MID(B103,13,2)&amp;MID(B103,21,2)&amp;".htm","")</f>
        <v/>
      </c>
      <c r="G103" s="1" t="str">
        <f>IF(A103="臨時會","https://lci.ly.gov.tw/LyLCEW/html/agendarec/03/"&amp;MID(B103,2,2)&amp;"/"&amp;MID(B103,7,2)&amp;"/"&amp;MID(B103,13,2)&amp;"/LCEWC03_"&amp;MID(B103,2,2)&amp;MID(B103,7,2)&amp;MID(B103,13,2)&amp;".htm","")</f>
        <v/>
      </c>
      <c r="H103" s="1" t="str">
        <f>IF(A103="臨時會","https://lci.ly.gov.tw/LyLCEW/html/agendarec1/03/"&amp;MID(B103,2,2)&amp;"/"&amp;MID(B103,7,2)&amp;"/"&amp;MID(B103,13,2)&amp;"/LCEWC03_"&amp;MID(B103,2,2)&amp;MID(B103,7,2)&amp;MID(B103,13,2)&amp;".htm","")</f>
        <v/>
      </c>
      <c r="I103" s="1" t="str">
        <f>IF(A103="臨時會","https://lci.ly.gov.tw/LyLCEW/html/agendarec1/03/"&amp;MID(B103,2,2)&amp;"/"&amp;MID(B103,7,2)&amp;"/"&amp;MID(B103,13,2)&amp;"/"&amp;MID(B103,21,2)&amp;"/LCEWC03_"&amp;MID(B103,2,2)&amp;MID(B103,7,2)&amp;MID(B103,21,2)&amp;".htm","")</f>
        <v/>
      </c>
      <c r="J103" s="1" t="str">
        <f>IF(A103="臨時會","http://lci.ly.gov.tw/LyLCEW/html/agendarec1/03/"&amp;MID(B103,2,2)&amp;"/"&amp;MID(B103,7,2)&amp;"/"&amp;MID(B103,13,2)&amp;"/"&amp;MID(B103,21,2)&amp;"/LCEWC03_"&amp;MID(B103,2,2)&amp;MID(B103,7,2)&amp;MID(B103,13,2)&amp;MID(B103,21,2)&amp;".htm","")</f>
        <v/>
      </c>
      <c r="K103" t="str">
        <f>IF(A103="談話會","https://lci.ly.gov.tw/LyLCEW/html/agendarec1/04/"&amp;MID(B103,2,2)&amp;"/"&amp;MID(B103,7,2)&amp;"/"&amp;MID(B103,13,2)&amp;"/LCEWC03_"&amp;MID(B103,2,2)&amp;MID(B103,7,2)&amp;MID(B103,13,2)&amp;".htm","")</f>
        <v/>
      </c>
      <c r="L103" t="str">
        <f>IF(A103="全院委員會","https://lci.ly.gov.tw/LyLCEW/html/agendarec1/01/"&amp;MID(B103,2,2)&amp;"/"&amp;MID(B103,7,2)&amp;"/"&amp;MID(B103,13,2)&amp;"/LCEWC03_"&amp;MID(B103,2,2)&amp;MID(B103,7,2)&amp;MID(B103,13,2)&amp;".htm","")</f>
        <v/>
      </c>
      <c r="M103" t="str">
        <f>IF(A103="臨時會(全院委員會)","https://lci.ly.gov.tw/LyLCEW/html/agendarec1/05/"&amp;MID(B103,2,2)&amp;"/"&amp;MID(B103,7,2)&amp;"/"&amp;MID(B103,13,2)&amp;"/"&amp;MID(B103,21,2)&amp;"/LCEWC03_"&amp;MID(B103,2,2)&amp;MID(B103,7,2)&amp;MID(B103,13,2)&amp;MID(B103,21,2)&amp;".htm","")</f>
        <v/>
      </c>
      <c r="N103">
        <f>VALUE(MID(B103,2,2))</f>
        <v>9</v>
      </c>
      <c r="O103">
        <f>VALUE(MID(B103,7,2))</f>
        <v>4</v>
      </c>
      <c r="P103">
        <f>IF(A103="臨時會",VALUE(MID(B103,13,2)),0)</f>
        <v>0</v>
      </c>
      <c r="Q103">
        <f>IF(A103&lt;&gt;"臨時會",VALUE(MID(B103,13,2)),VALUE(MID(B103,21,2)))</f>
        <v>1</v>
      </c>
      <c r="R103" t="str">
        <f t="shared" si="33"/>
        <v>立法院第9屆第4會期第1次</v>
      </c>
    </row>
    <row r="104" spans="1:18" x14ac:dyDescent="0.25">
      <c r="A104" t="s">
        <v>2</v>
      </c>
      <c r="B104" t="s">
        <v>1361</v>
      </c>
      <c r="C104" t="s">
        <v>316</v>
      </c>
      <c r="D104" t="str">
        <f>IF(A104="常會","http://lci.ly.gov.tw/LyLCEW/html/agendarec/02/"&amp;MID(B104,2,2)&amp;"/"&amp;MID(B104,7,2)&amp;"/"&amp;MID(B104,13,2)&amp;"/LCEWC03_"&amp;MID(B104,2,2)&amp;MID(B104,7,2)&amp;MID(B104,13,2)&amp;".htm","")</f>
        <v>http://lci.ly.gov.tw/LyLCEW/html/agendarec/02/09/03/15/LCEWC03_090315.htm</v>
      </c>
      <c r="E104" t="str">
        <f>IF(A104="常會","http://lci.ly.gov.tw/LyLCEW/html/agendarec1/02/"&amp;MID(B104,2,2)&amp;"/"&amp;MID(B104,7,2)&amp;"/"&amp;MID(B104,13,2)&amp;"/LCEWC03_"&amp;MID(B104,2,2)&amp;MID(B104,7,2)&amp;MID(B104,13,2)&amp;".htm","")</f>
        <v>http://lci.ly.gov.tw/LyLCEW/html/agendarec1/02/09/03/15/LCEWC03_090315.htm</v>
      </c>
      <c r="F104" t="str">
        <f>IF(A104="臨時會","http://lci.ly.gov.tw/LyLCEW/html/agendarec1/03/"&amp;MID(B104,2,2)&amp;"/"&amp;MID(B104,7,2)&amp;"/"&amp;MID(B104,13,2)&amp;"/"&amp;MID(B104,21,2)&amp;"/LCEWC03_"&amp;MID(B104,2,2)&amp;MID(B104,7,2)&amp;MID(B104,13,2)&amp;MID(B104,21,2)&amp;".htm","")</f>
        <v/>
      </c>
      <c r="G104" s="1" t="str">
        <f>IF(A104="臨時會","https://lci.ly.gov.tw/LyLCEW/html/agendarec/03/"&amp;MID(B104,2,2)&amp;"/"&amp;MID(B104,7,2)&amp;"/"&amp;MID(B104,13,2)&amp;"/LCEWC03_"&amp;MID(B104,2,2)&amp;MID(B104,7,2)&amp;MID(B104,13,2)&amp;".htm","")</f>
        <v/>
      </c>
      <c r="H104" s="1" t="str">
        <f>IF(A104="臨時會","https://lci.ly.gov.tw/LyLCEW/html/agendarec1/03/"&amp;MID(B104,2,2)&amp;"/"&amp;MID(B104,7,2)&amp;"/"&amp;MID(B104,13,2)&amp;"/LCEWC03_"&amp;MID(B104,2,2)&amp;MID(B104,7,2)&amp;MID(B104,13,2)&amp;".htm","")</f>
        <v/>
      </c>
      <c r="I104" s="1" t="str">
        <f>IF(A104="臨時會","https://lci.ly.gov.tw/LyLCEW/html/agendarec1/03/"&amp;MID(B104,2,2)&amp;"/"&amp;MID(B104,7,2)&amp;"/"&amp;MID(B104,13,2)&amp;"/"&amp;MID(B104,21,2)&amp;"/LCEWC03_"&amp;MID(B104,2,2)&amp;MID(B104,7,2)&amp;MID(B104,21,2)&amp;".htm","")</f>
        <v/>
      </c>
      <c r="J104" s="1" t="str">
        <f>IF(A104="臨時會","http://lci.ly.gov.tw/LyLCEW/html/agendarec1/03/"&amp;MID(B104,2,2)&amp;"/"&amp;MID(B104,7,2)&amp;"/"&amp;MID(B104,13,2)&amp;"/"&amp;MID(B104,21,2)&amp;"/LCEWC03_"&amp;MID(B104,2,2)&amp;MID(B104,7,2)&amp;MID(B104,13,2)&amp;MID(B104,21,2)&amp;".htm","")</f>
        <v/>
      </c>
      <c r="K104" t="str">
        <f>IF(A104="談話會","https://lci.ly.gov.tw/LyLCEW/html/agendarec1/04/"&amp;MID(B104,2,2)&amp;"/"&amp;MID(B104,7,2)&amp;"/"&amp;MID(B104,13,2)&amp;"/LCEWC03_"&amp;MID(B104,2,2)&amp;MID(B104,7,2)&amp;MID(B104,13,2)&amp;".htm","")</f>
        <v/>
      </c>
      <c r="L104" t="str">
        <f>IF(A104="全院委員會","https://lci.ly.gov.tw/LyLCEW/html/agendarec1/01/"&amp;MID(B104,2,2)&amp;"/"&amp;MID(B104,7,2)&amp;"/"&amp;MID(B104,13,2)&amp;"/LCEWC03_"&amp;MID(B104,2,2)&amp;MID(B104,7,2)&amp;MID(B104,13,2)&amp;".htm","")</f>
        <v/>
      </c>
      <c r="M104" t="str">
        <f>IF(A104="臨時會(全院委員會)","https://lci.ly.gov.tw/LyLCEW/html/agendarec1/05/"&amp;MID(B104,2,2)&amp;"/"&amp;MID(B104,7,2)&amp;"/"&amp;MID(B104,13,2)&amp;"/"&amp;MID(B104,21,2)&amp;"/LCEWC03_"&amp;MID(B104,2,2)&amp;MID(B104,7,2)&amp;MID(B104,13,2)&amp;MID(B104,21,2)&amp;".htm","")</f>
        <v/>
      </c>
      <c r="N104">
        <f>VALUE(MID(B104,2,2))</f>
        <v>9</v>
      </c>
      <c r="O104">
        <f>VALUE(MID(B104,7,2))</f>
        <v>3</v>
      </c>
      <c r="P104">
        <f>IF(A104="臨時會",VALUE(MID(B104,13,2)),0)</f>
        <v>0</v>
      </c>
      <c r="Q104">
        <f>IF(A104&lt;&gt;"臨時會",VALUE(MID(B104,13,2)),VALUE(MID(B104,21,2)))</f>
        <v>15</v>
      </c>
      <c r="R104" t="str">
        <f t="shared" si="33"/>
        <v>立法院第9屆第3會期第15次</v>
      </c>
    </row>
    <row r="105" spans="1:18" x14ac:dyDescent="0.25">
      <c r="A105" t="s">
        <v>2</v>
      </c>
      <c r="B105" t="s">
        <v>1362</v>
      </c>
      <c r="C105" t="s">
        <v>318</v>
      </c>
      <c r="D105" t="str">
        <f>IF(A105="常會","http://lci.ly.gov.tw/LyLCEW/html/agendarec/02/"&amp;MID(B105,2,2)&amp;"/"&amp;MID(B105,7,2)&amp;"/"&amp;MID(B105,13,2)&amp;"/LCEWC03_"&amp;MID(B105,2,2)&amp;MID(B105,7,2)&amp;MID(B105,13,2)&amp;".htm","")</f>
        <v>http://lci.ly.gov.tw/LyLCEW/html/agendarec/02/09/03/14/LCEWC03_090314.htm</v>
      </c>
      <c r="E105" t="str">
        <f>IF(A105="常會","http://lci.ly.gov.tw/LyLCEW/html/agendarec1/02/"&amp;MID(B105,2,2)&amp;"/"&amp;MID(B105,7,2)&amp;"/"&amp;MID(B105,13,2)&amp;"/LCEWC03_"&amp;MID(B105,2,2)&amp;MID(B105,7,2)&amp;MID(B105,13,2)&amp;".htm","")</f>
        <v>http://lci.ly.gov.tw/LyLCEW/html/agendarec1/02/09/03/14/LCEWC03_090314.htm</v>
      </c>
      <c r="F105" t="str">
        <f>IF(A105="臨時會","http://lci.ly.gov.tw/LyLCEW/html/agendarec1/03/"&amp;MID(B105,2,2)&amp;"/"&amp;MID(B105,7,2)&amp;"/"&amp;MID(B105,13,2)&amp;"/"&amp;MID(B105,21,2)&amp;"/LCEWC03_"&amp;MID(B105,2,2)&amp;MID(B105,7,2)&amp;MID(B105,13,2)&amp;MID(B105,21,2)&amp;".htm","")</f>
        <v/>
      </c>
      <c r="G105" s="1" t="str">
        <f>IF(A105="臨時會","https://lci.ly.gov.tw/LyLCEW/html/agendarec/03/"&amp;MID(B105,2,2)&amp;"/"&amp;MID(B105,7,2)&amp;"/"&amp;MID(B105,13,2)&amp;"/LCEWC03_"&amp;MID(B105,2,2)&amp;MID(B105,7,2)&amp;MID(B105,13,2)&amp;".htm","")</f>
        <v/>
      </c>
      <c r="H105" s="1" t="str">
        <f>IF(A105="臨時會","https://lci.ly.gov.tw/LyLCEW/html/agendarec1/03/"&amp;MID(B105,2,2)&amp;"/"&amp;MID(B105,7,2)&amp;"/"&amp;MID(B105,13,2)&amp;"/LCEWC03_"&amp;MID(B105,2,2)&amp;MID(B105,7,2)&amp;MID(B105,13,2)&amp;".htm","")</f>
        <v/>
      </c>
      <c r="I105" s="1" t="str">
        <f>IF(A105="臨時會","https://lci.ly.gov.tw/LyLCEW/html/agendarec1/03/"&amp;MID(B105,2,2)&amp;"/"&amp;MID(B105,7,2)&amp;"/"&amp;MID(B105,13,2)&amp;"/"&amp;MID(B105,21,2)&amp;"/LCEWC03_"&amp;MID(B105,2,2)&amp;MID(B105,7,2)&amp;MID(B105,21,2)&amp;".htm","")</f>
        <v/>
      </c>
      <c r="J105" s="1" t="str">
        <f>IF(A105="臨時會","http://lci.ly.gov.tw/LyLCEW/html/agendarec1/03/"&amp;MID(B105,2,2)&amp;"/"&amp;MID(B105,7,2)&amp;"/"&amp;MID(B105,13,2)&amp;"/"&amp;MID(B105,21,2)&amp;"/LCEWC03_"&amp;MID(B105,2,2)&amp;MID(B105,7,2)&amp;MID(B105,13,2)&amp;MID(B105,21,2)&amp;".htm","")</f>
        <v/>
      </c>
      <c r="K105" t="str">
        <f>IF(A105="談話會","https://lci.ly.gov.tw/LyLCEW/html/agendarec1/04/"&amp;MID(B105,2,2)&amp;"/"&amp;MID(B105,7,2)&amp;"/"&amp;MID(B105,13,2)&amp;"/LCEWC03_"&amp;MID(B105,2,2)&amp;MID(B105,7,2)&amp;MID(B105,13,2)&amp;".htm","")</f>
        <v/>
      </c>
      <c r="L105" t="str">
        <f>IF(A105="全院委員會","https://lci.ly.gov.tw/LyLCEW/html/agendarec1/01/"&amp;MID(B105,2,2)&amp;"/"&amp;MID(B105,7,2)&amp;"/"&amp;MID(B105,13,2)&amp;"/LCEWC03_"&amp;MID(B105,2,2)&amp;MID(B105,7,2)&amp;MID(B105,13,2)&amp;".htm","")</f>
        <v/>
      </c>
      <c r="M105" t="str">
        <f>IF(A105="臨時會(全院委員會)","https://lci.ly.gov.tw/LyLCEW/html/agendarec1/05/"&amp;MID(B105,2,2)&amp;"/"&amp;MID(B105,7,2)&amp;"/"&amp;MID(B105,13,2)&amp;"/"&amp;MID(B105,21,2)&amp;"/LCEWC03_"&amp;MID(B105,2,2)&amp;MID(B105,7,2)&amp;MID(B105,13,2)&amp;MID(B105,21,2)&amp;".htm","")</f>
        <v/>
      </c>
      <c r="N105">
        <f>VALUE(MID(B105,2,2))</f>
        <v>9</v>
      </c>
      <c r="O105">
        <f>VALUE(MID(B105,7,2))</f>
        <v>3</v>
      </c>
      <c r="P105">
        <f>IF(A105="臨時會",VALUE(MID(B105,13,2)),0)</f>
        <v>0</v>
      </c>
      <c r="Q105">
        <f>IF(A105&lt;&gt;"臨時會",VALUE(MID(B105,13,2)),VALUE(MID(B105,21,2)))</f>
        <v>14</v>
      </c>
      <c r="R105" t="str">
        <f t="shared" si="33"/>
        <v>立法院第9屆第3會期第14次</v>
      </c>
    </row>
    <row r="106" spans="1:18" x14ac:dyDescent="0.25">
      <c r="A106" t="s">
        <v>2</v>
      </c>
      <c r="B106" t="s">
        <v>1363</v>
      </c>
      <c r="C106" t="s">
        <v>320</v>
      </c>
      <c r="D106" t="str">
        <f>IF(A106="常會","http://lci.ly.gov.tw/LyLCEW/html/agendarec/02/"&amp;MID(B106,2,2)&amp;"/"&amp;MID(B106,7,2)&amp;"/"&amp;MID(B106,13,2)&amp;"/LCEWC03_"&amp;MID(B106,2,2)&amp;MID(B106,7,2)&amp;MID(B106,13,2)&amp;".htm","")</f>
        <v>http://lci.ly.gov.tw/LyLCEW/html/agendarec/02/09/03/13/LCEWC03_090313.htm</v>
      </c>
      <c r="E106" t="str">
        <f>IF(A106="常會","http://lci.ly.gov.tw/LyLCEW/html/agendarec1/02/"&amp;MID(B106,2,2)&amp;"/"&amp;MID(B106,7,2)&amp;"/"&amp;MID(B106,13,2)&amp;"/LCEWC03_"&amp;MID(B106,2,2)&amp;MID(B106,7,2)&amp;MID(B106,13,2)&amp;".htm","")</f>
        <v>http://lci.ly.gov.tw/LyLCEW/html/agendarec1/02/09/03/13/LCEWC03_090313.htm</v>
      </c>
      <c r="F106" t="str">
        <f>IF(A106="臨時會","http://lci.ly.gov.tw/LyLCEW/html/agendarec1/03/"&amp;MID(B106,2,2)&amp;"/"&amp;MID(B106,7,2)&amp;"/"&amp;MID(B106,13,2)&amp;"/"&amp;MID(B106,21,2)&amp;"/LCEWC03_"&amp;MID(B106,2,2)&amp;MID(B106,7,2)&amp;MID(B106,13,2)&amp;MID(B106,21,2)&amp;".htm","")</f>
        <v/>
      </c>
      <c r="G106" s="1" t="str">
        <f>IF(A106="臨時會","https://lci.ly.gov.tw/LyLCEW/html/agendarec/03/"&amp;MID(B106,2,2)&amp;"/"&amp;MID(B106,7,2)&amp;"/"&amp;MID(B106,13,2)&amp;"/LCEWC03_"&amp;MID(B106,2,2)&amp;MID(B106,7,2)&amp;MID(B106,13,2)&amp;".htm","")</f>
        <v/>
      </c>
      <c r="H106" s="1" t="str">
        <f>IF(A106="臨時會","https://lci.ly.gov.tw/LyLCEW/html/agendarec1/03/"&amp;MID(B106,2,2)&amp;"/"&amp;MID(B106,7,2)&amp;"/"&amp;MID(B106,13,2)&amp;"/LCEWC03_"&amp;MID(B106,2,2)&amp;MID(B106,7,2)&amp;MID(B106,13,2)&amp;".htm","")</f>
        <v/>
      </c>
      <c r="I106" s="1" t="str">
        <f>IF(A106="臨時會","https://lci.ly.gov.tw/LyLCEW/html/agendarec1/03/"&amp;MID(B106,2,2)&amp;"/"&amp;MID(B106,7,2)&amp;"/"&amp;MID(B106,13,2)&amp;"/"&amp;MID(B106,21,2)&amp;"/LCEWC03_"&amp;MID(B106,2,2)&amp;MID(B106,7,2)&amp;MID(B106,21,2)&amp;".htm","")</f>
        <v/>
      </c>
      <c r="J106" s="1" t="str">
        <f>IF(A106="臨時會","http://lci.ly.gov.tw/LyLCEW/html/agendarec1/03/"&amp;MID(B106,2,2)&amp;"/"&amp;MID(B106,7,2)&amp;"/"&amp;MID(B106,13,2)&amp;"/"&amp;MID(B106,21,2)&amp;"/LCEWC03_"&amp;MID(B106,2,2)&amp;MID(B106,7,2)&amp;MID(B106,13,2)&amp;MID(B106,21,2)&amp;".htm","")</f>
        <v/>
      </c>
      <c r="K106" t="str">
        <f>IF(A106="談話會","https://lci.ly.gov.tw/LyLCEW/html/agendarec1/04/"&amp;MID(B106,2,2)&amp;"/"&amp;MID(B106,7,2)&amp;"/"&amp;MID(B106,13,2)&amp;"/LCEWC03_"&amp;MID(B106,2,2)&amp;MID(B106,7,2)&amp;MID(B106,13,2)&amp;".htm","")</f>
        <v/>
      </c>
      <c r="L106" t="str">
        <f>IF(A106="全院委員會","https://lci.ly.gov.tw/LyLCEW/html/agendarec1/01/"&amp;MID(B106,2,2)&amp;"/"&amp;MID(B106,7,2)&amp;"/"&amp;MID(B106,13,2)&amp;"/LCEWC03_"&amp;MID(B106,2,2)&amp;MID(B106,7,2)&amp;MID(B106,13,2)&amp;".htm","")</f>
        <v/>
      </c>
      <c r="M106" t="str">
        <f>IF(A106="臨時會(全院委員會)","https://lci.ly.gov.tw/LyLCEW/html/agendarec1/05/"&amp;MID(B106,2,2)&amp;"/"&amp;MID(B106,7,2)&amp;"/"&amp;MID(B106,13,2)&amp;"/"&amp;MID(B106,21,2)&amp;"/LCEWC03_"&amp;MID(B106,2,2)&amp;MID(B106,7,2)&amp;MID(B106,13,2)&amp;MID(B106,21,2)&amp;".htm","")</f>
        <v/>
      </c>
      <c r="N106">
        <f>VALUE(MID(B106,2,2))</f>
        <v>9</v>
      </c>
      <c r="O106">
        <f>VALUE(MID(B106,7,2))</f>
        <v>3</v>
      </c>
      <c r="P106">
        <f>IF(A106="臨時會",VALUE(MID(B106,13,2)),0)</f>
        <v>0</v>
      </c>
      <c r="Q106">
        <f>IF(A106&lt;&gt;"臨時會",VALUE(MID(B106,13,2)),VALUE(MID(B106,21,2)))</f>
        <v>13</v>
      </c>
      <c r="R106" t="str">
        <f t="shared" si="33"/>
        <v>立法院第9屆第3會期第13次</v>
      </c>
    </row>
    <row r="107" spans="1:18" x14ac:dyDescent="0.25">
      <c r="A107" t="s">
        <v>2</v>
      </c>
      <c r="B107" t="s">
        <v>1364</v>
      </c>
      <c r="C107" t="s">
        <v>322</v>
      </c>
      <c r="D107" t="str">
        <f>IF(A107="常會","http://lci.ly.gov.tw/LyLCEW/html/agendarec/02/"&amp;MID(B107,2,2)&amp;"/"&amp;MID(B107,7,2)&amp;"/"&amp;MID(B107,13,2)&amp;"/LCEWC03_"&amp;MID(B107,2,2)&amp;MID(B107,7,2)&amp;MID(B107,13,2)&amp;".htm","")</f>
        <v>http://lci.ly.gov.tw/LyLCEW/html/agendarec/02/09/03/12/LCEWC03_090312.htm</v>
      </c>
      <c r="E107" t="str">
        <f>IF(A107="常會","http://lci.ly.gov.tw/LyLCEW/html/agendarec1/02/"&amp;MID(B107,2,2)&amp;"/"&amp;MID(B107,7,2)&amp;"/"&amp;MID(B107,13,2)&amp;"/LCEWC03_"&amp;MID(B107,2,2)&amp;MID(B107,7,2)&amp;MID(B107,13,2)&amp;".htm","")</f>
        <v>http://lci.ly.gov.tw/LyLCEW/html/agendarec1/02/09/03/12/LCEWC03_090312.htm</v>
      </c>
      <c r="F107" t="str">
        <f>IF(A107="臨時會","http://lci.ly.gov.tw/LyLCEW/html/agendarec1/03/"&amp;MID(B107,2,2)&amp;"/"&amp;MID(B107,7,2)&amp;"/"&amp;MID(B107,13,2)&amp;"/"&amp;MID(B107,21,2)&amp;"/LCEWC03_"&amp;MID(B107,2,2)&amp;MID(B107,7,2)&amp;MID(B107,13,2)&amp;MID(B107,21,2)&amp;".htm","")</f>
        <v/>
      </c>
      <c r="G107" s="1" t="str">
        <f>IF(A107="臨時會","https://lci.ly.gov.tw/LyLCEW/html/agendarec/03/"&amp;MID(B107,2,2)&amp;"/"&amp;MID(B107,7,2)&amp;"/"&amp;MID(B107,13,2)&amp;"/LCEWC03_"&amp;MID(B107,2,2)&amp;MID(B107,7,2)&amp;MID(B107,13,2)&amp;".htm","")</f>
        <v/>
      </c>
      <c r="H107" s="1" t="str">
        <f>IF(A107="臨時會","https://lci.ly.gov.tw/LyLCEW/html/agendarec1/03/"&amp;MID(B107,2,2)&amp;"/"&amp;MID(B107,7,2)&amp;"/"&amp;MID(B107,13,2)&amp;"/LCEWC03_"&amp;MID(B107,2,2)&amp;MID(B107,7,2)&amp;MID(B107,13,2)&amp;".htm","")</f>
        <v/>
      </c>
      <c r="I107" s="1" t="str">
        <f>IF(A107="臨時會","https://lci.ly.gov.tw/LyLCEW/html/agendarec1/03/"&amp;MID(B107,2,2)&amp;"/"&amp;MID(B107,7,2)&amp;"/"&amp;MID(B107,13,2)&amp;"/"&amp;MID(B107,21,2)&amp;"/LCEWC03_"&amp;MID(B107,2,2)&amp;MID(B107,7,2)&amp;MID(B107,21,2)&amp;".htm","")</f>
        <v/>
      </c>
      <c r="J107" s="1" t="str">
        <f>IF(A107="臨時會","http://lci.ly.gov.tw/LyLCEW/html/agendarec1/03/"&amp;MID(B107,2,2)&amp;"/"&amp;MID(B107,7,2)&amp;"/"&amp;MID(B107,13,2)&amp;"/"&amp;MID(B107,21,2)&amp;"/LCEWC03_"&amp;MID(B107,2,2)&amp;MID(B107,7,2)&amp;MID(B107,13,2)&amp;MID(B107,21,2)&amp;".htm","")</f>
        <v/>
      </c>
      <c r="K107" t="str">
        <f>IF(A107="談話會","https://lci.ly.gov.tw/LyLCEW/html/agendarec1/04/"&amp;MID(B107,2,2)&amp;"/"&amp;MID(B107,7,2)&amp;"/"&amp;MID(B107,13,2)&amp;"/LCEWC03_"&amp;MID(B107,2,2)&amp;MID(B107,7,2)&amp;MID(B107,13,2)&amp;".htm","")</f>
        <v/>
      </c>
      <c r="L107" t="str">
        <f>IF(A107="全院委員會","https://lci.ly.gov.tw/LyLCEW/html/agendarec1/01/"&amp;MID(B107,2,2)&amp;"/"&amp;MID(B107,7,2)&amp;"/"&amp;MID(B107,13,2)&amp;"/LCEWC03_"&amp;MID(B107,2,2)&amp;MID(B107,7,2)&amp;MID(B107,13,2)&amp;".htm","")</f>
        <v/>
      </c>
      <c r="M107" t="str">
        <f>IF(A107="臨時會(全院委員會)","https://lci.ly.gov.tw/LyLCEW/html/agendarec1/05/"&amp;MID(B107,2,2)&amp;"/"&amp;MID(B107,7,2)&amp;"/"&amp;MID(B107,13,2)&amp;"/"&amp;MID(B107,21,2)&amp;"/LCEWC03_"&amp;MID(B107,2,2)&amp;MID(B107,7,2)&amp;MID(B107,13,2)&amp;MID(B107,21,2)&amp;".htm","")</f>
        <v/>
      </c>
      <c r="N107">
        <f>VALUE(MID(B107,2,2))</f>
        <v>9</v>
      </c>
      <c r="O107">
        <f>VALUE(MID(B107,7,2))</f>
        <v>3</v>
      </c>
      <c r="P107">
        <f>IF(A107="臨時會",VALUE(MID(B107,13,2)),0)</f>
        <v>0</v>
      </c>
      <c r="Q107">
        <f>IF(A107&lt;&gt;"臨時會",VALUE(MID(B107,13,2)),VALUE(MID(B107,21,2)))</f>
        <v>12</v>
      </c>
      <c r="R107" t="str">
        <f t="shared" si="33"/>
        <v>立法院第9屆第3會期第12次</v>
      </c>
    </row>
    <row r="108" spans="1:18" x14ac:dyDescent="0.25">
      <c r="A108" t="s">
        <v>2</v>
      </c>
      <c r="B108" t="s">
        <v>1365</v>
      </c>
      <c r="C108" t="s">
        <v>324</v>
      </c>
      <c r="D108" t="str">
        <f>IF(A108="常會","http://lci.ly.gov.tw/LyLCEW/html/agendarec/02/"&amp;MID(B108,2,2)&amp;"/"&amp;MID(B108,7,2)&amp;"/"&amp;MID(B108,13,2)&amp;"/LCEWC03_"&amp;MID(B108,2,2)&amp;MID(B108,7,2)&amp;MID(B108,13,2)&amp;".htm","")</f>
        <v>http://lci.ly.gov.tw/LyLCEW/html/agendarec/02/09/03/11/LCEWC03_090311.htm</v>
      </c>
      <c r="E108" t="str">
        <f>IF(A108="常會","http://lci.ly.gov.tw/LyLCEW/html/agendarec1/02/"&amp;MID(B108,2,2)&amp;"/"&amp;MID(B108,7,2)&amp;"/"&amp;MID(B108,13,2)&amp;"/LCEWC03_"&amp;MID(B108,2,2)&amp;MID(B108,7,2)&amp;MID(B108,13,2)&amp;".htm","")</f>
        <v>http://lci.ly.gov.tw/LyLCEW/html/agendarec1/02/09/03/11/LCEWC03_090311.htm</v>
      </c>
      <c r="F108" t="str">
        <f>IF(A108="臨時會","http://lci.ly.gov.tw/LyLCEW/html/agendarec1/03/"&amp;MID(B108,2,2)&amp;"/"&amp;MID(B108,7,2)&amp;"/"&amp;MID(B108,13,2)&amp;"/"&amp;MID(B108,21,2)&amp;"/LCEWC03_"&amp;MID(B108,2,2)&amp;MID(B108,7,2)&amp;MID(B108,13,2)&amp;MID(B108,21,2)&amp;".htm","")</f>
        <v/>
      </c>
      <c r="G108" s="1" t="str">
        <f>IF(A108="臨時會","https://lci.ly.gov.tw/LyLCEW/html/agendarec/03/"&amp;MID(B108,2,2)&amp;"/"&amp;MID(B108,7,2)&amp;"/"&amp;MID(B108,13,2)&amp;"/LCEWC03_"&amp;MID(B108,2,2)&amp;MID(B108,7,2)&amp;MID(B108,13,2)&amp;".htm","")</f>
        <v/>
      </c>
      <c r="H108" s="1" t="str">
        <f>IF(A108="臨時會","https://lci.ly.gov.tw/LyLCEW/html/agendarec1/03/"&amp;MID(B108,2,2)&amp;"/"&amp;MID(B108,7,2)&amp;"/"&amp;MID(B108,13,2)&amp;"/LCEWC03_"&amp;MID(B108,2,2)&amp;MID(B108,7,2)&amp;MID(B108,13,2)&amp;".htm","")</f>
        <v/>
      </c>
      <c r="I108" s="1" t="str">
        <f>IF(A108="臨時會","https://lci.ly.gov.tw/LyLCEW/html/agendarec1/03/"&amp;MID(B108,2,2)&amp;"/"&amp;MID(B108,7,2)&amp;"/"&amp;MID(B108,13,2)&amp;"/"&amp;MID(B108,21,2)&amp;"/LCEWC03_"&amp;MID(B108,2,2)&amp;MID(B108,7,2)&amp;MID(B108,21,2)&amp;".htm","")</f>
        <v/>
      </c>
      <c r="J108" s="1" t="str">
        <f>IF(A108="臨時會","http://lci.ly.gov.tw/LyLCEW/html/agendarec1/03/"&amp;MID(B108,2,2)&amp;"/"&amp;MID(B108,7,2)&amp;"/"&amp;MID(B108,13,2)&amp;"/"&amp;MID(B108,21,2)&amp;"/LCEWC03_"&amp;MID(B108,2,2)&amp;MID(B108,7,2)&amp;MID(B108,13,2)&amp;MID(B108,21,2)&amp;".htm","")</f>
        <v/>
      </c>
      <c r="K108" t="str">
        <f>IF(A108="談話會","https://lci.ly.gov.tw/LyLCEW/html/agendarec1/04/"&amp;MID(B108,2,2)&amp;"/"&amp;MID(B108,7,2)&amp;"/"&amp;MID(B108,13,2)&amp;"/LCEWC03_"&amp;MID(B108,2,2)&amp;MID(B108,7,2)&amp;MID(B108,13,2)&amp;".htm","")</f>
        <v/>
      </c>
      <c r="L108" t="str">
        <f>IF(A108="全院委員會","https://lci.ly.gov.tw/LyLCEW/html/agendarec1/01/"&amp;MID(B108,2,2)&amp;"/"&amp;MID(B108,7,2)&amp;"/"&amp;MID(B108,13,2)&amp;"/LCEWC03_"&amp;MID(B108,2,2)&amp;MID(B108,7,2)&amp;MID(B108,13,2)&amp;".htm","")</f>
        <v/>
      </c>
      <c r="M108" t="str">
        <f>IF(A108="臨時會(全院委員會)","https://lci.ly.gov.tw/LyLCEW/html/agendarec1/05/"&amp;MID(B108,2,2)&amp;"/"&amp;MID(B108,7,2)&amp;"/"&amp;MID(B108,13,2)&amp;"/"&amp;MID(B108,21,2)&amp;"/LCEWC03_"&amp;MID(B108,2,2)&amp;MID(B108,7,2)&amp;MID(B108,13,2)&amp;MID(B108,21,2)&amp;".htm","")</f>
        <v/>
      </c>
      <c r="N108">
        <f>VALUE(MID(B108,2,2))</f>
        <v>9</v>
      </c>
      <c r="O108">
        <f>VALUE(MID(B108,7,2))</f>
        <v>3</v>
      </c>
      <c r="P108">
        <f>IF(A108="臨時會",VALUE(MID(B108,13,2)),0)</f>
        <v>0</v>
      </c>
      <c r="Q108">
        <f>IF(A108&lt;&gt;"臨時會",VALUE(MID(B108,13,2)),VALUE(MID(B108,21,2)))</f>
        <v>11</v>
      </c>
      <c r="R108" t="str">
        <f t="shared" si="33"/>
        <v>立法院第9屆第3會期第11次</v>
      </c>
    </row>
    <row r="109" spans="1:18" x14ac:dyDescent="0.25">
      <c r="A109" t="s">
        <v>2</v>
      </c>
      <c r="B109" t="s">
        <v>1366</v>
      </c>
      <c r="C109" t="s">
        <v>326</v>
      </c>
      <c r="D109" t="str">
        <f>IF(A109="常會","http://lci.ly.gov.tw/LyLCEW/html/agendarec/02/"&amp;MID(B109,2,2)&amp;"/"&amp;MID(B109,7,2)&amp;"/"&amp;MID(B109,13,2)&amp;"/LCEWC03_"&amp;MID(B109,2,2)&amp;MID(B109,7,2)&amp;MID(B109,13,2)&amp;".htm","")</f>
        <v>http://lci.ly.gov.tw/LyLCEW/html/agendarec/02/09/03/10/LCEWC03_090310.htm</v>
      </c>
      <c r="E109" t="str">
        <f>IF(A109="常會","http://lci.ly.gov.tw/LyLCEW/html/agendarec1/02/"&amp;MID(B109,2,2)&amp;"/"&amp;MID(B109,7,2)&amp;"/"&amp;MID(B109,13,2)&amp;"/LCEWC03_"&amp;MID(B109,2,2)&amp;MID(B109,7,2)&amp;MID(B109,13,2)&amp;".htm","")</f>
        <v>http://lci.ly.gov.tw/LyLCEW/html/agendarec1/02/09/03/10/LCEWC03_090310.htm</v>
      </c>
      <c r="F109" t="str">
        <f>IF(A109="臨時會","http://lci.ly.gov.tw/LyLCEW/html/agendarec1/03/"&amp;MID(B109,2,2)&amp;"/"&amp;MID(B109,7,2)&amp;"/"&amp;MID(B109,13,2)&amp;"/"&amp;MID(B109,21,2)&amp;"/LCEWC03_"&amp;MID(B109,2,2)&amp;MID(B109,7,2)&amp;MID(B109,13,2)&amp;MID(B109,21,2)&amp;".htm","")</f>
        <v/>
      </c>
      <c r="G109" s="1" t="str">
        <f>IF(A109="臨時會","https://lci.ly.gov.tw/LyLCEW/html/agendarec/03/"&amp;MID(B109,2,2)&amp;"/"&amp;MID(B109,7,2)&amp;"/"&amp;MID(B109,13,2)&amp;"/LCEWC03_"&amp;MID(B109,2,2)&amp;MID(B109,7,2)&amp;MID(B109,13,2)&amp;".htm","")</f>
        <v/>
      </c>
      <c r="H109" s="1" t="str">
        <f>IF(A109="臨時會","https://lci.ly.gov.tw/LyLCEW/html/agendarec1/03/"&amp;MID(B109,2,2)&amp;"/"&amp;MID(B109,7,2)&amp;"/"&amp;MID(B109,13,2)&amp;"/LCEWC03_"&amp;MID(B109,2,2)&amp;MID(B109,7,2)&amp;MID(B109,13,2)&amp;".htm","")</f>
        <v/>
      </c>
      <c r="I109" s="1" t="str">
        <f>IF(A109="臨時會","https://lci.ly.gov.tw/LyLCEW/html/agendarec1/03/"&amp;MID(B109,2,2)&amp;"/"&amp;MID(B109,7,2)&amp;"/"&amp;MID(B109,13,2)&amp;"/"&amp;MID(B109,21,2)&amp;"/LCEWC03_"&amp;MID(B109,2,2)&amp;MID(B109,7,2)&amp;MID(B109,21,2)&amp;".htm","")</f>
        <v/>
      </c>
      <c r="J109" s="1" t="str">
        <f>IF(A109="臨時會","http://lci.ly.gov.tw/LyLCEW/html/agendarec1/03/"&amp;MID(B109,2,2)&amp;"/"&amp;MID(B109,7,2)&amp;"/"&amp;MID(B109,13,2)&amp;"/"&amp;MID(B109,21,2)&amp;"/LCEWC03_"&amp;MID(B109,2,2)&amp;MID(B109,7,2)&amp;MID(B109,13,2)&amp;MID(B109,21,2)&amp;".htm","")</f>
        <v/>
      </c>
      <c r="K109" t="str">
        <f>IF(A109="談話會","https://lci.ly.gov.tw/LyLCEW/html/agendarec1/04/"&amp;MID(B109,2,2)&amp;"/"&amp;MID(B109,7,2)&amp;"/"&amp;MID(B109,13,2)&amp;"/LCEWC03_"&amp;MID(B109,2,2)&amp;MID(B109,7,2)&amp;MID(B109,13,2)&amp;".htm","")</f>
        <v/>
      </c>
      <c r="L109" t="str">
        <f>IF(A109="全院委員會","https://lci.ly.gov.tw/LyLCEW/html/agendarec1/01/"&amp;MID(B109,2,2)&amp;"/"&amp;MID(B109,7,2)&amp;"/"&amp;MID(B109,13,2)&amp;"/LCEWC03_"&amp;MID(B109,2,2)&amp;MID(B109,7,2)&amp;MID(B109,13,2)&amp;".htm","")</f>
        <v/>
      </c>
      <c r="M109" t="str">
        <f>IF(A109="臨時會(全院委員會)","https://lci.ly.gov.tw/LyLCEW/html/agendarec1/05/"&amp;MID(B109,2,2)&amp;"/"&amp;MID(B109,7,2)&amp;"/"&amp;MID(B109,13,2)&amp;"/"&amp;MID(B109,21,2)&amp;"/LCEWC03_"&amp;MID(B109,2,2)&amp;MID(B109,7,2)&amp;MID(B109,13,2)&amp;MID(B109,21,2)&amp;".htm","")</f>
        <v/>
      </c>
      <c r="N109">
        <f>VALUE(MID(B109,2,2))</f>
        <v>9</v>
      </c>
      <c r="O109">
        <f>VALUE(MID(B109,7,2))</f>
        <v>3</v>
      </c>
      <c r="P109">
        <f>IF(A109="臨時會",VALUE(MID(B109,13,2)),0)</f>
        <v>0</v>
      </c>
      <c r="Q109">
        <f>IF(A109&lt;&gt;"臨時會",VALUE(MID(B109,13,2)),VALUE(MID(B109,21,2)))</f>
        <v>10</v>
      </c>
      <c r="R109" t="str">
        <f t="shared" si="33"/>
        <v>立法院第9屆第3會期第10次</v>
      </c>
    </row>
    <row r="110" spans="1:18" x14ac:dyDescent="0.25">
      <c r="A110" t="s">
        <v>2</v>
      </c>
      <c r="B110" t="s">
        <v>1367</v>
      </c>
      <c r="C110" t="s">
        <v>328</v>
      </c>
      <c r="D110" t="str">
        <f>IF(A110="常會","http://lci.ly.gov.tw/LyLCEW/html/agendarec/02/"&amp;MID(B110,2,2)&amp;"/"&amp;MID(B110,7,2)&amp;"/"&amp;MID(B110,13,2)&amp;"/LCEWC03_"&amp;MID(B110,2,2)&amp;MID(B110,7,2)&amp;MID(B110,13,2)&amp;".htm","")</f>
        <v>http://lci.ly.gov.tw/LyLCEW/html/agendarec/02/09/03/09/LCEWC03_090309.htm</v>
      </c>
      <c r="E110" t="str">
        <f>IF(A110="常會","http://lci.ly.gov.tw/LyLCEW/html/agendarec1/02/"&amp;MID(B110,2,2)&amp;"/"&amp;MID(B110,7,2)&amp;"/"&amp;MID(B110,13,2)&amp;"/LCEWC03_"&amp;MID(B110,2,2)&amp;MID(B110,7,2)&amp;MID(B110,13,2)&amp;".htm","")</f>
        <v>http://lci.ly.gov.tw/LyLCEW/html/agendarec1/02/09/03/09/LCEWC03_090309.htm</v>
      </c>
      <c r="F110" t="str">
        <f>IF(A110="臨時會","http://lci.ly.gov.tw/LyLCEW/html/agendarec1/03/"&amp;MID(B110,2,2)&amp;"/"&amp;MID(B110,7,2)&amp;"/"&amp;MID(B110,13,2)&amp;"/"&amp;MID(B110,21,2)&amp;"/LCEWC03_"&amp;MID(B110,2,2)&amp;MID(B110,7,2)&amp;MID(B110,13,2)&amp;MID(B110,21,2)&amp;".htm","")</f>
        <v/>
      </c>
      <c r="G110" s="1" t="str">
        <f>IF(A110="臨時會","https://lci.ly.gov.tw/LyLCEW/html/agendarec/03/"&amp;MID(B110,2,2)&amp;"/"&amp;MID(B110,7,2)&amp;"/"&amp;MID(B110,13,2)&amp;"/LCEWC03_"&amp;MID(B110,2,2)&amp;MID(B110,7,2)&amp;MID(B110,13,2)&amp;".htm","")</f>
        <v/>
      </c>
      <c r="H110" s="1" t="str">
        <f>IF(A110="臨時會","https://lci.ly.gov.tw/LyLCEW/html/agendarec1/03/"&amp;MID(B110,2,2)&amp;"/"&amp;MID(B110,7,2)&amp;"/"&amp;MID(B110,13,2)&amp;"/LCEWC03_"&amp;MID(B110,2,2)&amp;MID(B110,7,2)&amp;MID(B110,13,2)&amp;".htm","")</f>
        <v/>
      </c>
      <c r="I110" s="1" t="str">
        <f>IF(A110="臨時會","https://lci.ly.gov.tw/LyLCEW/html/agendarec1/03/"&amp;MID(B110,2,2)&amp;"/"&amp;MID(B110,7,2)&amp;"/"&amp;MID(B110,13,2)&amp;"/"&amp;MID(B110,21,2)&amp;"/LCEWC03_"&amp;MID(B110,2,2)&amp;MID(B110,7,2)&amp;MID(B110,21,2)&amp;".htm","")</f>
        <v/>
      </c>
      <c r="J110" s="1" t="str">
        <f>IF(A110="臨時會","http://lci.ly.gov.tw/LyLCEW/html/agendarec1/03/"&amp;MID(B110,2,2)&amp;"/"&amp;MID(B110,7,2)&amp;"/"&amp;MID(B110,13,2)&amp;"/"&amp;MID(B110,21,2)&amp;"/LCEWC03_"&amp;MID(B110,2,2)&amp;MID(B110,7,2)&amp;MID(B110,13,2)&amp;MID(B110,21,2)&amp;".htm","")</f>
        <v/>
      </c>
      <c r="K110" t="str">
        <f>IF(A110="談話會","https://lci.ly.gov.tw/LyLCEW/html/agendarec1/04/"&amp;MID(B110,2,2)&amp;"/"&amp;MID(B110,7,2)&amp;"/"&amp;MID(B110,13,2)&amp;"/LCEWC03_"&amp;MID(B110,2,2)&amp;MID(B110,7,2)&amp;MID(B110,13,2)&amp;".htm","")</f>
        <v/>
      </c>
      <c r="L110" t="str">
        <f>IF(A110="全院委員會","https://lci.ly.gov.tw/LyLCEW/html/agendarec1/01/"&amp;MID(B110,2,2)&amp;"/"&amp;MID(B110,7,2)&amp;"/"&amp;MID(B110,13,2)&amp;"/LCEWC03_"&amp;MID(B110,2,2)&amp;MID(B110,7,2)&amp;MID(B110,13,2)&amp;".htm","")</f>
        <v/>
      </c>
      <c r="M110" t="str">
        <f>IF(A110="臨時會(全院委員會)","https://lci.ly.gov.tw/LyLCEW/html/agendarec1/05/"&amp;MID(B110,2,2)&amp;"/"&amp;MID(B110,7,2)&amp;"/"&amp;MID(B110,13,2)&amp;"/"&amp;MID(B110,21,2)&amp;"/LCEWC03_"&amp;MID(B110,2,2)&amp;MID(B110,7,2)&amp;MID(B110,13,2)&amp;MID(B110,21,2)&amp;".htm","")</f>
        <v/>
      </c>
      <c r="N110">
        <f>VALUE(MID(B110,2,2))</f>
        <v>9</v>
      </c>
      <c r="O110">
        <f>VALUE(MID(B110,7,2))</f>
        <v>3</v>
      </c>
      <c r="P110">
        <f>IF(A110="臨時會",VALUE(MID(B110,13,2)),0)</f>
        <v>0</v>
      </c>
      <c r="Q110">
        <f>IF(A110&lt;&gt;"臨時會",VALUE(MID(B110,13,2)),VALUE(MID(B110,21,2)))</f>
        <v>9</v>
      </c>
      <c r="R110" t="str">
        <f t="shared" si="33"/>
        <v>立法院第9屆第3會期第9次</v>
      </c>
    </row>
    <row r="111" spans="1:18" x14ac:dyDescent="0.25">
      <c r="A111" t="s">
        <v>2</v>
      </c>
      <c r="B111" t="s">
        <v>1368</v>
      </c>
      <c r="C111" t="s">
        <v>330</v>
      </c>
      <c r="D111" t="str">
        <f>IF(A111="常會","http://lci.ly.gov.tw/LyLCEW/html/agendarec/02/"&amp;MID(B111,2,2)&amp;"/"&amp;MID(B111,7,2)&amp;"/"&amp;MID(B111,13,2)&amp;"/LCEWC03_"&amp;MID(B111,2,2)&amp;MID(B111,7,2)&amp;MID(B111,13,2)&amp;".htm","")</f>
        <v>http://lci.ly.gov.tw/LyLCEW/html/agendarec/02/09/03/08/LCEWC03_090308.htm</v>
      </c>
      <c r="E111" t="str">
        <f>IF(A111="常會","http://lci.ly.gov.tw/LyLCEW/html/agendarec1/02/"&amp;MID(B111,2,2)&amp;"/"&amp;MID(B111,7,2)&amp;"/"&amp;MID(B111,13,2)&amp;"/LCEWC03_"&amp;MID(B111,2,2)&amp;MID(B111,7,2)&amp;MID(B111,13,2)&amp;".htm","")</f>
        <v>http://lci.ly.gov.tw/LyLCEW/html/agendarec1/02/09/03/08/LCEWC03_090308.htm</v>
      </c>
      <c r="F111" t="str">
        <f>IF(A111="臨時會","http://lci.ly.gov.tw/LyLCEW/html/agendarec1/03/"&amp;MID(B111,2,2)&amp;"/"&amp;MID(B111,7,2)&amp;"/"&amp;MID(B111,13,2)&amp;"/"&amp;MID(B111,21,2)&amp;"/LCEWC03_"&amp;MID(B111,2,2)&amp;MID(B111,7,2)&amp;MID(B111,13,2)&amp;MID(B111,21,2)&amp;".htm","")</f>
        <v/>
      </c>
      <c r="G111" s="1" t="str">
        <f>IF(A111="臨時會","https://lci.ly.gov.tw/LyLCEW/html/agendarec/03/"&amp;MID(B111,2,2)&amp;"/"&amp;MID(B111,7,2)&amp;"/"&amp;MID(B111,13,2)&amp;"/LCEWC03_"&amp;MID(B111,2,2)&amp;MID(B111,7,2)&amp;MID(B111,13,2)&amp;".htm","")</f>
        <v/>
      </c>
      <c r="H111" s="1" t="str">
        <f>IF(A111="臨時會","https://lci.ly.gov.tw/LyLCEW/html/agendarec1/03/"&amp;MID(B111,2,2)&amp;"/"&amp;MID(B111,7,2)&amp;"/"&amp;MID(B111,13,2)&amp;"/LCEWC03_"&amp;MID(B111,2,2)&amp;MID(B111,7,2)&amp;MID(B111,13,2)&amp;".htm","")</f>
        <v/>
      </c>
      <c r="I111" s="1" t="str">
        <f>IF(A111="臨時會","https://lci.ly.gov.tw/LyLCEW/html/agendarec1/03/"&amp;MID(B111,2,2)&amp;"/"&amp;MID(B111,7,2)&amp;"/"&amp;MID(B111,13,2)&amp;"/"&amp;MID(B111,21,2)&amp;"/LCEWC03_"&amp;MID(B111,2,2)&amp;MID(B111,7,2)&amp;MID(B111,21,2)&amp;".htm","")</f>
        <v/>
      </c>
      <c r="J111" s="1" t="str">
        <f>IF(A111="臨時會","http://lci.ly.gov.tw/LyLCEW/html/agendarec1/03/"&amp;MID(B111,2,2)&amp;"/"&amp;MID(B111,7,2)&amp;"/"&amp;MID(B111,13,2)&amp;"/"&amp;MID(B111,21,2)&amp;"/LCEWC03_"&amp;MID(B111,2,2)&amp;MID(B111,7,2)&amp;MID(B111,13,2)&amp;MID(B111,21,2)&amp;".htm","")</f>
        <v/>
      </c>
      <c r="K111" t="str">
        <f>IF(A111="談話會","https://lci.ly.gov.tw/LyLCEW/html/agendarec1/04/"&amp;MID(B111,2,2)&amp;"/"&amp;MID(B111,7,2)&amp;"/"&amp;MID(B111,13,2)&amp;"/LCEWC03_"&amp;MID(B111,2,2)&amp;MID(B111,7,2)&amp;MID(B111,13,2)&amp;".htm","")</f>
        <v/>
      </c>
      <c r="L111" t="str">
        <f>IF(A111="全院委員會","https://lci.ly.gov.tw/LyLCEW/html/agendarec1/01/"&amp;MID(B111,2,2)&amp;"/"&amp;MID(B111,7,2)&amp;"/"&amp;MID(B111,13,2)&amp;"/LCEWC03_"&amp;MID(B111,2,2)&amp;MID(B111,7,2)&amp;MID(B111,13,2)&amp;".htm","")</f>
        <v/>
      </c>
      <c r="M111" t="str">
        <f>IF(A111="臨時會(全院委員會)","https://lci.ly.gov.tw/LyLCEW/html/agendarec1/05/"&amp;MID(B111,2,2)&amp;"/"&amp;MID(B111,7,2)&amp;"/"&amp;MID(B111,13,2)&amp;"/"&amp;MID(B111,21,2)&amp;"/LCEWC03_"&amp;MID(B111,2,2)&amp;MID(B111,7,2)&amp;MID(B111,13,2)&amp;MID(B111,21,2)&amp;".htm","")</f>
        <v/>
      </c>
      <c r="N111">
        <f>VALUE(MID(B111,2,2))</f>
        <v>9</v>
      </c>
      <c r="O111">
        <f>VALUE(MID(B111,7,2))</f>
        <v>3</v>
      </c>
      <c r="P111">
        <f>IF(A111="臨時會",VALUE(MID(B111,13,2)),0)</f>
        <v>0</v>
      </c>
      <c r="Q111">
        <f>IF(A111&lt;&gt;"臨時會",VALUE(MID(B111,13,2)),VALUE(MID(B111,21,2)))</f>
        <v>8</v>
      </c>
      <c r="R111" t="str">
        <f t="shared" si="33"/>
        <v>立法院第9屆第3會期第8次</v>
      </c>
    </row>
    <row r="112" spans="1:18" x14ac:dyDescent="0.25">
      <c r="A112" t="s">
        <v>2</v>
      </c>
      <c r="B112" t="s">
        <v>1369</v>
      </c>
      <c r="C112" t="s">
        <v>332</v>
      </c>
      <c r="D112" t="str">
        <f>IF(A112="常會","http://lci.ly.gov.tw/LyLCEW/html/agendarec/02/"&amp;MID(B112,2,2)&amp;"/"&amp;MID(B112,7,2)&amp;"/"&amp;MID(B112,13,2)&amp;"/LCEWC03_"&amp;MID(B112,2,2)&amp;MID(B112,7,2)&amp;MID(B112,13,2)&amp;".htm","")</f>
        <v>http://lci.ly.gov.tw/LyLCEW/html/agendarec/02/09/03/07/LCEWC03_090307.htm</v>
      </c>
      <c r="E112" t="str">
        <f>IF(A112="常會","http://lci.ly.gov.tw/LyLCEW/html/agendarec1/02/"&amp;MID(B112,2,2)&amp;"/"&amp;MID(B112,7,2)&amp;"/"&amp;MID(B112,13,2)&amp;"/LCEWC03_"&amp;MID(B112,2,2)&amp;MID(B112,7,2)&amp;MID(B112,13,2)&amp;".htm","")</f>
        <v>http://lci.ly.gov.tw/LyLCEW/html/agendarec1/02/09/03/07/LCEWC03_090307.htm</v>
      </c>
      <c r="F112" t="str">
        <f>IF(A112="臨時會","http://lci.ly.gov.tw/LyLCEW/html/agendarec1/03/"&amp;MID(B112,2,2)&amp;"/"&amp;MID(B112,7,2)&amp;"/"&amp;MID(B112,13,2)&amp;"/"&amp;MID(B112,21,2)&amp;"/LCEWC03_"&amp;MID(B112,2,2)&amp;MID(B112,7,2)&amp;MID(B112,13,2)&amp;MID(B112,21,2)&amp;".htm","")</f>
        <v/>
      </c>
      <c r="G112" s="1" t="str">
        <f>IF(A112="臨時會","https://lci.ly.gov.tw/LyLCEW/html/agendarec/03/"&amp;MID(B112,2,2)&amp;"/"&amp;MID(B112,7,2)&amp;"/"&amp;MID(B112,13,2)&amp;"/LCEWC03_"&amp;MID(B112,2,2)&amp;MID(B112,7,2)&amp;MID(B112,13,2)&amp;".htm","")</f>
        <v/>
      </c>
      <c r="H112" s="1" t="str">
        <f>IF(A112="臨時會","https://lci.ly.gov.tw/LyLCEW/html/agendarec1/03/"&amp;MID(B112,2,2)&amp;"/"&amp;MID(B112,7,2)&amp;"/"&amp;MID(B112,13,2)&amp;"/LCEWC03_"&amp;MID(B112,2,2)&amp;MID(B112,7,2)&amp;MID(B112,13,2)&amp;".htm","")</f>
        <v/>
      </c>
      <c r="I112" s="1" t="str">
        <f>IF(A112="臨時會","https://lci.ly.gov.tw/LyLCEW/html/agendarec1/03/"&amp;MID(B112,2,2)&amp;"/"&amp;MID(B112,7,2)&amp;"/"&amp;MID(B112,13,2)&amp;"/"&amp;MID(B112,21,2)&amp;"/LCEWC03_"&amp;MID(B112,2,2)&amp;MID(B112,7,2)&amp;MID(B112,21,2)&amp;".htm","")</f>
        <v/>
      </c>
      <c r="J112" s="1" t="str">
        <f>IF(A112="臨時會","http://lci.ly.gov.tw/LyLCEW/html/agendarec1/03/"&amp;MID(B112,2,2)&amp;"/"&amp;MID(B112,7,2)&amp;"/"&amp;MID(B112,13,2)&amp;"/"&amp;MID(B112,21,2)&amp;"/LCEWC03_"&amp;MID(B112,2,2)&amp;MID(B112,7,2)&amp;MID(B112,13,2)&amp;MID(B112,21,2)&amp;".htm","")</f>
        <v/>
      </c>
      <c r="K112" t="str">
        <f>IF(A112="談話會","https://lci.ly.gov.tw/LyLCEW/html/agendarec1/04/"&amp;MID(B112,2,2)&amp;"/"&amp;MID(B112,7,2)&amp;"/"&amp;MID(B112,13,2)&amp;"/LCEWC03_"&amp;MID(B112,2,2)&amp;MID(B112,7,2)&amp;MID(B112,13,2)&amp;".htm","")</f>
        <v/>
      </c>
      <c r="L112" t="str">
        <f>IF(A112="全院委員會","https://lci.ly.gov.tw/LyLCEW/html/agendarec1/01/"&amp;MID(B112,2,2)&amp;"/"&amp;MID(B112,7,2)&amp;"/"&amp;MID(B112,13,2)&amp;"/LCEWC03_"&amp;MID(B112,2,2)&amp;MID(B112,7,2)&amp;MID(B112,13,2)&amp;".htm","")</f>
        <v/>
      </c>
      <c r="M112" t="str">
        <f>IF(A112="臨時會(全院委員會)","https://lci.ly.gov.tw/LyLCEW/html/agendarec1/05/"&amp;MID(B112,2,2)&amp;"/"&amp;MID(B112,7,2)&amp;"/"&amp;MID(B112,13,2)&amp;"/"&amp;MID(B112,21,2)&amp;"/LCEWC03_"&amp;MID(B112,2,2)&amp;MID(B112,7,2)&amp;MID(B112,13,2)&amp;MID(B112,21,2)&amp;".htm","")</f>
        <v/>
      </c>
      <c r="N112">
        <f>VALUE(MID(B112,2,2))</f>
        <v>9</v>
      </c>
      <c r="O112">
        <f>VALUE(MID(B112,7,2))</f>
        <v>3</v>
      </c>
      <c r="P112">
        <f>IF(A112="臨時會",VALUE(MID(B112,13,2)),0)</f>
        <v>0</v>
      </c>
      <c r="Q112">
        <f>IF(A112&lt;&gt;"臨時會",VALUE(MID(B112,13,2)),VALUE(MID(B112,21,2)))</f>
        <v>7</v>
      </c>
      <c r="R112" t="str">
        <f t="shared" si="33"/>
        <v>立法院第9屆第3會期第7次</v>
      </c>
    </row>
    <row r="113" spans="1:18" x14ac:dyDescent="0.25">
      <c r="A113" t="s">
        <v>2</v>
      </c>
      <c r="B113" t="s">
        <v>1370</v>
      </c>
      <c r="C113" t="s">
        <v>334</v>
      </c>
      <c r="D113" t="str">
        <f>IF(A113="常會","http://lci.ly.gov.tw/LyLCEW/html/agendarec/02/"&amp;MID(B113,2,2)&amp;"/"&amp;MID(B113,7,2)&amp;"/"&amp;MID(B113,13,2)&amp;"/LCEWC03_"&amp;MID(B113,2,2)&amp;MID(B113,7,2)&amp;MID(B113,13,2)&amp;".htm","")</f>
        <v>http://lci.ly.gov.tw/LyLCEW/html/agendarec/02/09/03/06/LCEWC03_090306.htm</v>
      </c>
      <c r="E113" t="str">
        <f>IF(A113="常會","http://lci.ly.gov.tw/LyLCEW/html/agendarec1/02/"&amp;MID(B113,2,2)&amp;"/"&amp;MID(B113,7,2)&amp;"/"&amp;MID(B113,13,2)&amp;"/LCEWC03_"&amp;MID(B113,2,2)&amp;MID(B113,7,2)&amp;MID(B113,13,2)&amp;".htm","")</f>
        <v>http://lci.ly.gov.tw/LyLCEW/html/agendarec1/02/09/03/06/LCEWC03_090306.htm</v>
      </c>
      <c r="F113" t="str">
        <f>IF(A113="臨時會","http://lci.ly.gov.tw/LyLCEW/html/agendarec1/03/"&amp;MID(B113,2,2)&amp;"/"&amp;MID(B113,7,2)&amp;"/"&amp;MID(B113,13,2)&amp;"/"&amp;MID(B113,21,2)&amp;"/LCEWC03_"&amp;MID(B113,2,2)&amp;MID(B113,7,2)&amp;MID(B113,13,2)&amp;MID(B113,21,2)&amp;".htm","")</f>
        <v/>
      </c>
      <c r="G113" s="1" t="str">
        <f>IF(A113="臨時會","https://lci.ly.gov.tw/LyLCEW/html/agendarec/03/"&amp;MID(B113,2,2)&amp;"/"&amp;MID(B113,7,2)&amp;"/"&amp;MID(B113,13,2)&amp;"/LCEWC03_"&amp;MID(B113,2,2)&amp;MID(B113,7,2)&amp;MID(B113,13,2)&amp;".htm","")</f>
        <v/>
      </c>
      <c r="H113" s="1" t="str">
        <f>IF(A113="臨時會","https://lci.ly.gov.tw/LyLCEW/html/agendarec1/03/"&amp;MID(B113,2,2)&amp;"/"&amp;MID(B113,7,2)&amp;"/"&amp;MID(B113,13,2)&amp;"/LCEWC03_"&amp;MID(B113,2,2)&amp;MID(B113,7,2)&amp;MID(B113,13,2)&amp;".htm","")</f>
        <v/>
      </c>
      <c r="I113" s="1" t="str">
        <f>IF(A113="臨時會","https://lci.ly.gov.tw/LyLCEW/html/agendarec1/03/"&amp;MID(B113,2,2)&amp;"/"&amp;MID(B113,7,2)&amp;"/"&amp;MID(B113,13,2)&amp;"/"&amp;MID(B113,21,2)&amp;"/LCEWC03_"&amp;MID(B113,2,2)&amp;MID(B113,7,2)&amp;MID(B113,21,2)&amp;".htm","")</f>
        <v/>
      </c>
      <c r="J113" s="1" t="str">
        <f>IF(A113="臨時會","http://lci.ly.gov.tw/LyLCEW/html/agendarec1/03/"&amp;MID(B113,2,2)&amp;"/"&amp;MID(B113,7,2)&amp;"/"&amp;MID(B113,13,2)&amp;"/"&amp;MID(B113,21,2)&amp;"/LCEWC03_"&amp;MID(B113,2,2)&amp;MID(B113,7,2)&amp;MID(B113,13,2)&amp;MID(B113,21,2)&amp;".htm","")</f>
        <v/>
      </c>
      <c r="K113" t="str">
        <f>IF(A113="談話會","https://lci.ly.gov.tw/LyLCEW/html/agendarec1/04/"&amp;MID(B113,2,2)&amp;"/"&amp;MID(B113,7,2)&amp;"/"&amp;MID(B113,13,2)&amp;"/LCEWC03_"&amp;MID(B113,2,2)&amp;MID(B113,7,2)&amp;MID(B113,13,2)&amp;".htm","")</f>
        <v/>
      </c>
      <c r="L113" t="str">
        <f>IF(A113="全院委員會","https://lci.ly.gov.tw/LyLCEW/html/agendarec1/01/"&amp;MID(B113,2,2)&amp;"/"&amp;MID(B113,7,2)&amp;"/"&amp;MID(B113,13,2)&amp;"/LCEWC03_"&amp;MID(B113,2,2)&amp;MID(B113,7,2)&amp;MID(B113,13,2)&amp;".htm","")</f>
        <v/>
      </c>
      <c r="M113" t="str">
        <f>IF(A113="臨時會(全院委員會)","https://lci.ly.gov.tw/LyLCEW/html/agendarec1/05/"&amp;MID(B113,2,2)&amp;"/"&amp;MID(B113,7,2)&amp;"/"&amp;MID(B113,13,2)&amp;"/"&amp;MID(B113,21,2)&amp;"/LCEWC03_"&amp;MID(B113,2,2)&amp;MID(B113,7,2)&amp;MID(B113,13,2)&amp;MID(B113,21,2)&amp;".htm","")</f>
        <v/>
      </c>
      <c r="N113">
        <f>VALUE(MID(B113,2,2))</f>
        <v>9</v>
      </c>
      <c r="O113">
        <f>VALUE(MID(B113,7,2))</f>
        <v>3</v>
      </c>
      <c r="P113">
        <f>IF(A113="臨時會",VALUE(MID(B113,13,2)),0)</f>
        <v>0</v>
      </c>
      <c r="Q113">
        <f>IF(A113&lt;&gt;"臨時會",VALUE(MID(B113,13,2)),VALUE(MID(B113,21,2)))</f>
        <v>6</v>
      </c>
      <c r="R113" t="str">
        <f t="shared" si="33"/>
        <v>立法院第9屆第3會期第6次</v>
      </c>
    </row>
    <row r="114" spans="1:18" x14ac:dyDescent="0.25">
      <c r="A114" t="s">
        <v>2</v>
      </c>
      <c r="B114" t="s">
        <v>1371</v>
      </c>
      <c r="C114" t="s">
        <v>336</v>
      </c>
      <c r="D114" t="str">
        <f>IF(A114="常會","http://lci.ly.gov.tw/LyLCEW/html/agendarec/02/"&amp;MID(B114,2,2)&amp;"/"&amp;MID(B114,7,2)&amp;"/"&amp;MID(B114,13,2)&amp;"/LCEWC03_"&amp;MID(B114,2,2)&amp;MID(B114,7,2)&amp;MID(B114,13,2)&amp;".htm","")</f>
        <v>http://lci.ly.gov.tw/LyLCEW/html/agendarec/02/09/03/05/LCEWC03_090305.htm</v>
      </c>
      <c r="E114" t="str">
        <f>IF(A114="常會","http://lci.ly.gov.tw/LyLCEW/html/agendarec1/02/"&amp;MID(B114,2,2)&amp;"/"&amp;MID(B114,7,2)&amp;"/"&amp;MID(B114,13,2)&amp;"/LCEWC03_"&amp;MID(B114,2,2)&amp;MID(B114,7,2)&amp;MID(B114,13,2)&amp;".htm","")</f>
        <v>http://lci.ly.gov.tw/LyLCEW/html/agendarec1/02/09/03/05/LCEWC03_090305.htm</v>
      </c>
      <c r="F114" t="str">
        <f>IF(A114="臨時會","http://lci.ly.gov.tw/LyLCEW/html/agendarec1/03/"&amp;MID(B114,2,2)&amp;"/"&amp;MID(B114,7,2)&amp;"/"&amp;MID(B114,13,2)&amp;"/"&amp;MID(B114,21,2)&amp;"/LCEWC03_"&amp;MID(B114,2,2)&amp;MID(B114,7,2)&amp;MID(B114,13,2)&amp;MID(B114,21,2)&amp;".htm","")</f>
        <v/>
      </c>
      <c r="G114" s="1" t="str">
        <f>IF(A114="臨時會","https://lci.ly.gov.tw/LyLCEW/html/agendarec/03/"&amp;MID(B114,2,2)&amp;"/"&amp;MID(B114,7,2)&amp;"/"&amp;MID(B114,13,2)&amp;"/LCEWC03_"&amp;MID(B114,2,2)&amp;MID(B114,7,2)&amp;MID(B114,13,2)&amp;".htm","")</f>
        <v/>
      </c>
      <c r="H114" s="1" t="str">
        <f>IF(A114="臨時會","https://lci.ly.gov.tw/LyLCEW/html/agendarec1/03/"&amp;MID(B114,2,2)&amp;"/"&amp;MID(B114,7,2)&amp;"/"&amp;MID(B114,13,2)&amp;"/LCEWC03_"&amp;MID(B114,2,2)&amp;MID(B114,7,2)&amp;MID(B114,13,2)&amp;".htm","")</f>
        <v/>
      </c>
      <c r="I114" s="1" t="str">
        <f>IF(A114="臨時會","https://lci.ly.gov.tw/LyLCEW/html/agendarec1/03/"&amp;MID(B114,2,2)&amp;"/"&amp;MID(B114,7,2)&amp;"/"&amp;MID(B114,13,2)&amp;"/"&amp;MID(B114,21,2)&amp;"/LCEWC03_"&amp;MID(B114,2,2)&amp;MID(B114,7,2)&amp;MID(B114,21,2)&amp;".htm","")</f>
        <v/>
      </c>
      <c r="J114" s="1" t="str">
        <f>IF(A114="臨時會","http://lci.ly.gov.tw/LyLCEW/html/agendarec1/03/"&amp;MID(B114,2,2)&amp;"/"&amp;MID(B114,7,2)&amp;"/"&amp;MID(B114,13,2)&amp;"/"&amp;MID(B114,21,2)&amp;"/LCEWC03_"&amp;MID(B114,2,2)&amp;MID(B114,7,2)&amp;MID(B114,13,2)&amp;MID(B114,21,2)&amp;".htm","")</f>
        <v/>
      </c>
      <c r="K114" t="str">
        <f>IF(A114="談話會","https://lci.ly.gov.tw/LyLCEW/html/agendarec1/04/"&amp;MID(B114,2,2)&amp;"/"&amp;MID(B114,7,2)&amp;"/"&amp;MID(B114,13,2)&amp;"/LCEWC03_"&amp;MID(B114,2,2)&amp;MID(B114,7,2)&amp;MID(B114,13,2)&amp;".htm","")</f>
        <v/>
      </c>
      <c r="L114" t="str">
        <f>IF(A114="全院委員會","https://lci.ly.gov.tw/LyLCEW/html/agendarec1/01/"&amp;MID(B114,2,2)&amp;"/"&amp;MID(B114,7,2)&amp;"/"&amp;MID(B114,13,2)&amp;"/LCEWC03_"&amp;MID(B114,2,2)&amp;MID(B114,7,2)&amp;MID(B114,13,2)&amp;".htm","")</f>
        <v/>
      </c>
      <c r="M114" t="str">
        <f>IF(A114="臨時會(全院委員會)","https://lci.ly.gov.tw/LyLCEW/html/agendarec1/05/"&amp;MID(B114,2,2)&amp;"/"&amp;MID(B114,7,2)&amp;"/"&amp;MID(B114,13,2)&amp;"/"&amp;MID(B114,21,2)&amp;"/LCEWC03_"&amp;MID(B114,2,2)&amp;MID(B114,7,2)&amp;MID(B114,13,2)&amp;MID(B114,21,2)&amp;".htm","")</f>
        <v/>
      </c>
      <c r="N114">
        <f>VALUE(MID(B114,2,2))</f>
        <v>9</v>
      </c>
      <c r="O114">
        <f>VALUE(MID(B114,7,2))</f>
        <v>3</v>
      </c>
      <c r="P114">
        <f>IF(A114="臨時會",VALUE(MID(B114,13,2)),0)</f>
        <v>0</v>
      </c>
      <c r="Q114">
        <f>IF(A114&lt;&gt;"臨時會",VALUE(MID(B114,13,2)),VALUE(MID(B114,21,2)))</f>
        <v>5</v>
      </c>
      <c r="R114" t="str">
        <f t="shared" si="33"/>
        <v>立法院第9屆第3會期第5次</v>
      </c>
    </row>
    <row r="115" spans="1:18" x14ac:dyDescent="0.25">
      <c r="A115" t="s">
        <v>2</v>
      </c>
      <c r="B115" t="s">
        <v>1372</v>
      </c>
      <c r="C115" t="s">
        <v>338</v>
      </c>
      <c r="D115" t="str">
        <f>IF(A115="常會","http://lci.ly.gov.tw/LyLCEW/html/agendarec/02/"&amp;MID(B115,2,2)&amp;"/"&amp;MID(B115,7,2)&amp;"/"&amp;MID(B115,13,2)&amp;"/LCEWC03_"&amp;MID(B115,2,2)&amp;MID(B115,7,2)&amp;MID(B115,13,2)&amp;".htm","")</f>
        <v>http://lci.ly.gov.tw/LyLCEW/html/agendarec/02/09/03/04/LCEWC03_090304.htm</v>
      </c>
      <c r="E115" t="str">
        <f>IF(A115="常會","http://lci.ly.gov.tw/LyLCEW/html/agendarec1/02/"&amp;MID(B115,2,2)&amp;"/"&amp;MID(B115,7,2)&amp;"/"&amp;MID(B115,13,2)&amp;"/LCEWC03_"&amp;MID(B115,2,2)&amp;MID(B115,7,2)&amp;MID(B115,13,2)&amp;".htm","")</f>
        <v>http://lci.ly.gov.tw/LyLCEW/html/agendarec1/02/09/03/04/LCEWC03_090304.htm</v>
      </c>
      <c r="F115" t="str">
        <f>IF(A115="臨時會","http://lci.ly.gov.tw/LyLCEW/html/agendarec1/03/"&amp;MID(B115,2,2)&amp;"/"&amp;MID(B115,7,2)&amp;"/"&amp;MID(B115,13,2)&amp;"/"&amp;MID(B115,21,2)&amp;"/LCEWC03_"&amp;MID(B115,2,2)&amp;MID(B115,7,2)&amp;MID(B115,13,2)&amp;MID(B115,21,2)&amp;".htm","")</f>
        <v/>
      </c>
      <c r="G115" s="1" t="str">
        <f>IF(A115="臨時會","https://lci.ly.gov.tw/LyLCEW/html/agendarec/03/"&amp;MID(B115,2,2)&amp;"/"&amp;MID(B115,7,2)&amp;"/"&amp;MID(B115,13,2)&amp;"/LCEWC03_"&amp;MID(B115,2,2)&amp;MID(B115,7,2)&amp;MID(B115,13,2)&amp;".htm","")</f>
        <v/>
      </c>
      <c r="H115" s="1" t="str">
        <f>IF(A115="臨時會","https://lci.ly.gov.tw/LyLCEW/html/agendarec1/03/"&amp;MID(B115,2,2)&amp;"/"&amp;MID(B115,7,2)&amp;"/"&amp;MID(B115,13,2)&amp;"/LCEWC03_"&amp;MID(B115,2,2)&amp;MID(B115,7,2)&amp;MID(B115,13,2)&amp;".htm","")</f>
        <v/>
      </c>
      <c r="I115" s="1" t="str">
        <f>IF(A115="臨時會","https://lci.ly.gov.tw/LyLCEW/html/agendarec1/03/"&amp;MID(B115,2,2)&amp;"/"&amp;MID(B115,7,2)&amp;"/"&amp;MID(B115,13,2)&amp;"/"&amp;MID(B115,21,2)&amp;"/LCEWC03_"&amp;MID(B115,2,2)&amp;MID(B115,7,2)&amp;MID(B115,21,2)&amp;".htm","")</f>
        <v/>
      </c>
      <c r="J115" s="1" t="str">
        <f>IF(A115="臨時會","http://lci.ly.gov.tw/LyLCEW/html/agendarec1/03/"&amp;MID(B115,2,2)&amp;"/"&amp;MID(B115,7,2)&amp;"/"&amp;MID(B115,13,2)&amp;"/"&amp;MID(B115,21,2)&amp;"/LCEWC03_"&amp;MID(B115,2,2)&amp;MID(B115,7,2)&amp;MID(B115,13,2)&amp;MID(B115,21,2)&amp;".htm","")</f>
        <v/>
      </c>
      <c r="K115" t="str">
        <f>IF(A115="談話會","https://lci.ly.gov.tw/LyLCEW/html/agendarec1/04/"&amp;MID(B115,2,2)&amp;"/"&amp;MID(B115,7,2)&amp;"/"&amp;MID(B115,13,2)&amp;"/LCEWC03_"&amp;MID(B115,2,2)&amp;MID(B115,7,2)&amp;MID(B115,13,2)&amp;".htm","")</f>
        <v/>
      </c>
      <c r="L115" t="str">
        <f>IF(A115="全院委員會","https://lci.ly.gov.tw/LyLCEW/html/agendarec1/01/"&amp;MID(B115,2,2)&amp;"/"&amp;MID(B115,7,2)&amp;"/"&amp;MID(B115,13,2)&amp;"/LCEWC03_"&amp;MID(B115,2,2)&amp;MID(B115,7,2)&amp;MID(B115,13,2)&amp;".htm","")</f>
        <v/>
      </c>
      <c r="M115" t="str">
        <f>IF(A115="臨時會(全院委員會)","https://lci.ly.gov.tw/LyLCEW/html/agendarec1/05/"&amp;MID(B115,2,2)&amp;"/"&amp;MID(B115,7,2)&amp;"/"&amp;MID(B115,13,2)&amp;"/"&amp;MID(B115,21,2)&amp;"/LCEWC03_"&amp;MID(B115,2,2)&amp;MID(B115,7,2)&amp;MID(B115,13,2)&amp;MID(B115,21,2)&amp;".htm","")</f>
        <v/>
      </c>
      <c r="N115">
        <f>VALUE(MID(B115,2,2))</f>
        <v>9</v>
      </c>
      <c r="O115">
        <f>VALUE(MID(B115,7,2))</f>
        <v>3</v>
      </c>
      <c r="P115">
        <f>IF(A115="臨時會",VALUE(MID(B115,13,2)),0)</f>
        <v>0</v>
      </c>
      <c r="Q115">
        <f>IF(A115&lt;&gt;"臨時會",VALUE(MID(B115,13,2)),VALUE(MID(B115,21,2)))</f>
        <v>4</v>
      </c>
      <c r="R115" t="str">
        <f t="shared" si="33"/>
        <v>立法院第9屆第3會期第4次</v>
      </c>
    </row>
    <row r="116" spans="1:18" x14ac:dyDescent="0.25">
      <c r="A116" t="s">
        <v>2</v>
      </c>
      <c r="B116" t="s">
        <v>1373</v>
      </c>
      <c r="C116" t="s">
        <v>339</v>
      </c>
      <c r="D116" t="str">
        <f>IF(A116="常會","http://lci.ly.gov.tw/LyLCEW/html/agendarec/02/"&amp;MID(B116,2,2)&amp;"/"&amp;MID(B116,7,2)&amp;"/"&amp;MID(B116,13,2)&amp;"/LCEWC03_"&amp;MID(B116,2,2)&amp;MID(B116,7,2)&amp;MID(B116,13,2)&amp;".htm","")</f>
        <v>http://lci.ly.gov.tw/LyLCEW/html/agendarec/02/09/03/03/LCEWC03_090303.htm</v>
      </c>
      <c r="E116" t="str">
        <f>IF(A116="常會","http://lci.ly.gov.tw/LyLCEW/html/agendarec1/02/"&amp;MID(B116,2,2)&amp;"/"&amp;MID(B116,7,2)&amp;"/"&amp;MID(B116,13,2)&amp;"/LCEWC03_"&amp;MID(B116,2,2)&amp;MID(B116,7,2)&amp;MID(B116,13,2)&amp;".htm","")</f>
        <v>http://lci.ly.gov.tw/LyLCEW/html/agendarec1/02/09/03/03/LCEWC03_090303.htm</v>
      </c>
      <c r="F116" t="str">
        <f>IF(A116="臨時會","http://lci.ly.gov.tw/LyLCEW/html/agendarec1/03/"&amp;MID(B116,2,2)&amp;"/"&amp;MID(B116,7,2)&amp;"/"&amp;MID(B116,13,2)&amp;"/"&amp;MID(B116,21,2)&amp;"/LCEWC03_"&amp;MID(B116,2,2)&amp;MID(B116,7,2)&amp;MID(B116,13,2)&amp;MID(B116,21,2)&amp;".htm","")</f>
        <v/>
      </c>
      <c r="G116" s="1" t="str">
        <f>IF(A116="臨時會","https://lci.ly.gov.tw/LyLCEW/html/agendarec/03/"&amp;MID(B116,2,2)&amp;"/"&amp;MID(B116,7,2)&amp;"/"&amp;MID(B116,13,2)&amp;"/LCEWC03_"&amp;MID(B116,2,2)&amp;MID(B116,7,2)&amp;MID(B116,13,2)&amp;".htm","")</f>
        <v/>
      </c>
      <c r="H116" s="1" t="str">
        <f>IF(A116="臨時會","https://lci.ly.gov.tw/LyLCEW/html/agendarec1/03/"&amp;MID(B116,2,2)&amp;"/"&amp;MID(B116,7,2)&amp;"/"&amp;MID(B116,13,2)&amp;"/LCEWC03_"&amp;MID(B116,2,2)&amp;MID(B116,7,2)&amp;MID(B116,13,2)&amp;".htm","")</f>
        <v/>
      </c>
      <c r="I116" s="1" t="str">
        <f>IF(A116="臨時會","https://lci.ly.gov.tw/LyLCEW/html/agendarec1/03/"&amp;MID(B116,2,2)&amp;"/"&amp;MID(B116,7,2)&amp;"/"&amp;MID(B116,13,2)&amp;"/"&amp;MID(B116,21,2)&amp;"/LCEWC03_"&amp;MID(B116,2,2)&amp;MID(B116,7,2)&amp;MID(B116,21,2)&amp;".htm","")</f>
        <v/>
      </c>
      <c r="J116" s="1" t="str">
        <f>IF(A116="臨時會","http://lci.ly.gov.tw/LyLCEW/html/agendarec1/03/"&amp;MID(B116,2,2)&amp;"/"&amp;MID(B116,7,2)&amp;"/"&amp;MID(B116,13,2)&amp;"/"&amp;MID(B116,21,2)&amp;"/LCEWC03_"&amp;MID(B116,2,2)&amp;MID(B116,7,2)&amp;MID(B116,13,2)&amp;MID(B116,21,2)&amp;".htm","")</f>
        <v/>
      </c>
      <c r="K116" t="str">
        <f>IF(A116="談話會","https://lci.ly.gov.tw/LyLCEW/html/agendarec1/04/"&amp;MID(B116,2,2)&amp;"/"&amp;MID(B116,7,2)&amp;"/"&amp;MID(B116,13,2)&amp;"/LCEWC03_"&amp;MID(B116,2,2)&amp;MID(B116,7,2)&amp;MID(B116,13,2)&amp;".htm","")</f>
        <v/>
      </c>
      <c r="L116" t="str">
        <f>IF(A116="全院委員會","https://lci.ly.gov.tw/LyLCEW/html/agendarec1/01/"&amp;MID(B116,2,2)&amp;"/"&amp;MID(B116,7,2)&amp;"/"&amp;MID(B116,13,2)&amp;"/LCEWC03_"&amp;MID(B116,2,2)&amp;MID(B116,7,2)&amp;MID(B116,13,2)&amp;".htm","")</f>
        <v/>
      </c>
      <c r="M116" t="str">
        <f>IF(A116="臨時會(全院委員會)","https://lci.ly.gov.tw/LyLCEW/html/agendarec1/05/"&amp;MID(B116,2,2)&amp;"/"&amp;MID(B116,7,2)&amp;"/"&amp;MID(B116,13,2)&amp;"/"&amp;MID(B116,21,2)&amp;"/LCEWC03_"&amp;MID(B116,2,2)&amp;MID(B116,7,2)&amp;MID(B116,13,2)&amp;MID(B116,21,2)&amp;".htm","")</f>
        <v/>
      </c>
      <c r="N116">
        <f>VALUE(MID(B116,2,2))</f>
        <v>9</v>
      </c>
      <c r="O116">
        <f>VALUE(MID(B116,7,2))</f>
        <v>3</v>
      </c>
      <c r="P116">
        <f>IF(A116="臨時會",VALUE(MID(B116,13,2)),0)</f>
        <v>0</v>
      </c>
      <c r="Q116">
        <f>IF(A116&lt;&gt;"臨時會",VALUE(MID(B116,13,2)),VALUE(MID(B116,21,2)))</f>
        <v>3</v>
      </c>
      <c r="R116" t="str">
        <f t="shared" si="33"/>
        <v>立法院第9屆第3會期第3次</v>
      </c>
    </row>
    <row r="117" spans="1:18" x14ac:dyDescent="0.25">
      <c r="A117" t="s">
        <v>294</v>
      </c>
      <c r="B117" t="s">
        <v>1373</v>
      </c>
      <c r="C117" t="s">
        <v>296</v>
      </c>
      <c r="D117" t="str">
        <f>IF(A117="常會","http://lci.ly.gov.tw/LyLCEW/html/agendarec/02/"&amp;MID(B117,2,2)&amp;"/"&amp;MID(B117,7,2)&amp;"/"&amp;MID(B117,13,2)&amp;"/LCEWC03_"&amp;MID(B117,2,2)&amp;MID(B117,7,2)&amp;MID(B117,13,2)&amp;".htm","")</f>
        <v/>
      </c>
      <c r="E117" t="str">
        <f>IF(A117="常會","http://lci.ly.gov.tw/LyLCEW/html/agendarec1/02/"&amp;MID(B117,2,2)&amp;"/"&amp;MID(B117,7,2)&amp;"/"&amp;MID(B117,13,2)&amp;"/LCEWC03_"&amp;MID(B117,2,2)&amp;MID(B117,7,2)&amp;MID(B117,13,2)&amp;".htm","")</f>
        <v/>
      </c>
      <c r="F117" t="str">
        <f>IF(A117="臨時會","http://lci.ly.gov.tw/LyLCEW/html/agendarec1/03/"&amp;MID(B117,2,2)&amp;"/"&amp;MID(B117,7,2)&amp;"/"&amp;MID(B117,13,2)&amp;"/"&amp;MID(B117,21,2)&amp;"/LCEWC03_"&amp;MID(B117,2,2)&amp;MID(B117,7,2)&amp;MID(B117,13,2)&amp;MID(B117,21,2)&amp;".htm","")</f>
        <v/>
      </c>
      <c r="G117" s="1" t="str">
        <f>IF(A117="臨時會","https://lci.ly.gov.tw/LyLCEW/html/agendarec/03/"&amp;MID(B117,2,2)&amp;"/"&amp;MID(B117,7,2)&amp;"/"&amp;MID(B117,13,2)&amp;"/LCEWC03_"&amp;MID(B117,2,2)&amp;MID(B117,7,2)&amp;MID(B117,13,2)&amp;".htm","")</f>
        <v/>
      </c>
      <c r="H117" s="1" t="str">
        <f>IF(A117="臨時會","https://lci.ly.gov.tw/LyLCEW/html/agendarec1/03/"&amp;MID(B117,2,2)&amp;"/"&amp;MID(B117,7,2)&amp;"/"&amp;MID(B117,13,2)&amp;"/LCEWC03_"&amp;MID(B117,2,2)&amp;MID(B117,7,2)&amp;MID(B117,13,2)&amp;".htm","")</f>
        <v/>
      </c>
      <c r="I117" s="1" t="str">
        <f>IF(A117="臨時會","https://lci.ly.gov.tw/LyLCEW/html/agendarec1/03/"&amp;MID(B117,2,2)&amp;"/"&amp;MID(B117,7,2)&amp;"/"&amp;MID(B117,13,2)&amp;"/"&amp;MID(B117,21,2)&amp;"/LCEWC03_"&amp;MID(B117,2,2)&amp;MID(B117,7,2)&amp;MID(B117,21,2)&amp;".htm","")</f>
        <v/>
      </c>
      <c r="J117" s="1" t="str">
        <f>IF(A117="臨時會","http://lci.ly.gov.tw/LyLCEW/html/agendarec1/03/"&amp;MID(B117,2,2)&amp;"/"&amp;MID(B117,7,2)&amp;"/"&amp;MID(B117,13,2)&amp;"/"&amp;MID(B117,21,2)&amp;"/LCEWC03_"&amp;MID(B117,2,2)&amp;MID(B117,7,2)&amp;MID(B117,13,2)&amp;MID(B117,21,2)&amp;".htm","")</f>
        <v/>
      </c>
      <c r="K117" t="str">
        <f>IF(A117="談話會","https://lci.ly.gov.tw/LyLCEW/html/agendarec1/04/"&amp;MID(B117,2,2)&amp;"/"&amp;MID(B117,7,2)&amp;"/"&amp;MID(B117,13,2)&amp;"/LCEWC03_"&amp;MID(B117,2,2)&amp;MID(B117,7,2)&amp;MID(B117,13,2)&amp;".htm","")</f>
        <v>https://lci.ly.gov.tw/LyLCEW/html/agendarec1/04/09/03/03/LCEWC03_090303.htm</v>
      </c>
      <c r="L117" t="str">
        <f>IF(A117="全院委員會","https://lci.ly.gov.tw/LyLCEW/html/agendarec1/01/"&amp;MID(B117,2,2)&amp;"/"&amp;MID(B117,7,2)&amp;"/"&amp;MID(B117,13,2)&amp;"/LCEWC03_"&amp;MID(B117,2,2)&amp;MID(B117,7,2)&amp;MID(B117,13,2)&amp;".htm","")</f>
        <v/>
      </c>
      <c r="M117" t="str">
        <f>IF(A117="臨時會(全院委員會)","https://lci.ly.gov.tw/LyLCEW/html/agendarec1/05/"&amp;MID(B117,2,2)&amp;"/"&amp;MID(B117,7,2)&amp;"/"&amp;MID(B117,13,2)&amp;"/"&amp;MID(B117,21,2)&amp;"/LCEWC03_"&amp;MID(B117,2,2)&amp;MID(B117,7,2)&amp;MID(B117,13,2)&amp;MID(B117,21,2)&amp;".htm","")</f>
        <v/>
      </c>
      <c r="N117">
        <f>VALUE(MID(B117,2,2))</f>
        <v>9</v>
      </c>
      <c r="O117">
        <f>VALUE(MID(B117,7,2))</f>
        <v>3</v>
      </c>
      <c r="P117">
        <f>IF(A117="臨時會",VALUE(MID(B117,13,2)),0)</f>
        <v>0</v>
      </c>
      <c r="Q117">
        <f>IF(A117&lt;&gt;"臨時會",VALUE(MID(B117,13,2)),VALUE(MID(B117,21,2)))</f>
        <v>3</v>
      </c>
      <c r="R117" t="str">
        <f t="shared" si="33"/>
        <v>立法院第9屆第3會期第3次</v>
      </c>
    </row>
    <row r="118" spans="1:18" x14ac:dyDescent="0.25">
      <c r="A118" t="s">
        <v>2</v>
      </c>
      <c r="B118" t="s">
        <v>1374</v>
      </c>
      <c r="C118" t="s">
        <v>340</v>
      </c>
      <c r="D118" t="str">
        <f>IF(A118="常會","http://lci.ly.gov.tw/LyLCEW/html/agendarec/02/"&amp;MID(B118,2,2)&amp;"/"&amp;MID(B118,7,2)&amp;"/"&amp;MID(B118,13,2)&amp;"/LCEWC03_"&amp;MID(B118,2,2)&amp;MID(B118,7,2)&amp;MID(B118,13,2)&amp;".htm","")</f>
        <v>http://lci.ly.gov.tw/LyLCEW/html/agendarec/02/09/03/02/LCEWC03_090302.htm</v>
      </c>
      <c r="E118" t="str">
        <f>IF(A118="常會","http://lci.ly.gov.tw/LyLCEW/html/agendarec1/02/"&amp;MID(B118,2,2)&amp;"/"&amp;MID(B118,7,2)&amp;"/"&amp;MID(B118,13,2)&amp;"/LCEWC03_"&amp;MID(B118,2,2)&amp;MID(B118,7,2)&amp;MID(B118,13,2)&amp;".htm","")</f>
        <v>http://lci.ly.gov.tw/LyLCEW/html/agendarec1/02/09/03/02/LCEWC03_090302.htm</v>
      </c>
      <c r="F118" t="str">
        <f>IF(A118="臨時會","http://lci.ly.gov.tw/LyLCEW/html/agendarec1/03/"&amp;MID(B118,2,2)&amp;"/"&amp;MID(B118,7,2)&amp;"/"&amp;MID(B118,13,2)&amp;"/"&amp;MID(B118,21,2)&amp;"/LCEWC03_"&amp;MID(B118,2,2)&amp;MID(B118,7,2)&amp;MID(B118,13,2)&amp;MID(B118,21,2)&amp;".htm","")</f>
        <v/>
      </c>
      <c r="G118" s="1" t="str">
        <f>IF(A118="臨時會","https://lci.ly.gov.tw/LyLCEW/html/agendarec/03/"&amp;MID(B118,2,2)&amp;"/"&amp;MID(B118,7,2)&amp;"/"&amp;MID(B118,13,2)&amp;"/LCEWC03_"&amp;MID(B118,2,2)&amp;MID(B118,7,2)&amp;MID(B118,13,2)&amp;".htm","")</f>
        <v/>
      </c>
      <c r="H118" s="1" t="str">
        <f>IF(A118="臨時會","https://lci.ly.gov.tw/LyLCEW/html/agendarec1/03/"&amp;MID(B118,2,2)&amp;"/"&amp;MID(B118,7,2)&amp;"/"&amp;MID(B118,13,2)&amp;"/LCEWC03_"&amp;MID(B118,2,2)&amp;MID(B118,7,2)&amp;MID(B118,13,2)&amp;".htm","")</f>
        <v/>
      </c>
      <c r="I118" s="1" t="str">
        <f>IF(A118="臨時會","https://lci.ly.gov.tw/LyLCEW/html/agendarec1/03/"&amp;MID(B118,2,2)&amp;"/"&amp;MID(B118,7,2)&amp;"/"&amp;MID(B118,13,2)&amp;"/"&amp;MID(B118,21,2)&amp;"/LCEWC03_"&amp;MID(B118,2,2)&amp;MID(B118,7,2)&amp;MID(B118,21,2)&amp;".htm","")</f>
        <v/>
      </c>
      <c r="J118" s="1" t="str">
        <f>IF(A118="臨時會","http://lci.ly.gov.tw/LyLCEW/html/agendarec1/03/"&amp;MID(B118,2,2)&amp;"/"&amp;MID(B118,7,2)&amp;"/"&amp;MID(B118,13,2)&amp;"/"&amp;MID(B118,21,2)&amp;"/LCEWC03_"&amp;MID(B118,2,2)&amp;MID(B118,7,2)&amp;MID(B118,13,2)&amp;MID(B118,21,2)&amp;".htm","")</f>
        <v/>
      </c>
      <c r="K118" t="str">
        <f>IF(A118="談話會","https://lci.ly.gov.tw/LyLCEW/html/agendarec1/04/"&amp;MID(B118,2,2)&amp;"/"&amp;MID(B118,7,2)&amp;"/"&amp;MID(B118,13,2)&amp;"/LCEWC03_"&amp;MID(B118,2,2)&amp;MID(B118,7,2)&amp;MID(B118,13,2)&amp;".htm","")</f>
        <v/>
      </c>
      <c r="L118" t="str">
        <f>IF(A118="全院委員會","https://lci.ly.gov.tw/LyLCEW/html/agendarec1/01/"&amp;MID(B118,2,2)&amp;"/"&amp;MID(B118,7,2)&amp;"/"&amp;MID(B118,13,2)&amp;"/LCEWC03_"&amp;MID(B118,2,2)&amp;MID(B118,7,2)&amp;MID(B118,13,2)&amp;".htm","")</f>
        <v/>
      </c>
      <c r="M118" t="str">
        <f>IF(A118="臨時會(全院委員會)","https://lci.ly.gov.tw/LyLCEW/html/agendarec1/05/"&amp;MID(B118,2,2)&amp;"/"&amp;MID(B118,7,2)&amp;"/"&amp;MID(B118,13,2)&amp;"/"&amp;MID(B118,21,2)&amp;"/LCEWC03_"&amp;MID(B118,2,2)&amp;MID(B118,7,2)&amp;MID(B118,13,2)&amp;MID(B118,21,2)&amp;".htm","")</f>
        <v/>
      </c>
      <c r="N118">
        <f>VALUE(MID(B118,2,2))</f>
        <v>9</v>
      </c>
      <c r="O118">
        <f>VALUE(MID(B118,7,2))</f>
        <v>3</v>
      </c>
      <c r="P118">
        <f>IF(A118="臨時會",VALUE(MID(B118,13,2)),0)</f>
        <v>0</v>
      </c>
      <c r="Q118">
        <f>IF(A118&lt;&gt;"臨時會",VALUE(MID(B118,13,2)),VALUE(MID(B118,21,2)))</f>
        <v>2</v>
      </c>
      <c r="R118" t="str">
        <f t="shared" si="33"/>
        <v>立法院第9屆第3會期第2次</v>
      </c>
    </row>
    <row r="119" spans="1:18" x14ac:dyDescent="0.25">
      <c r="A119" t="s">
        <v>294</v>
      </c>
      <c r="B119" t="s">
        <v>1374</v>
      </c>
      <c r="C119" t="s">
        <v>302</v>
      </c>
      <c r="D119" t="str">
        <f>IF(A119="常會","http://lci.ly.gov.tw/LyLCEW/html/agendarec/02/"&amp;MID(B119,2,2)&amp;"/"&amp;MID(B119,7,2)&amp;"/"&amp;MID(B119,13,2)&amp;"/LCEWC03_"&amp;MID(B119,2,2)&amp;MID(B119,7,2)&amp;MID(B119,13,2)&amp;".htm","")</f>
        <v/>
      </c>
      <c r="E119" t="str">
        <f>IF(A119="常會","http://lci.ly.gov.tw/LyLCEW/html/agendarec1/02/"&amp;MID(B119,2,2)&amp;"/"&amp;MID(B119,7,2)&amp;"/"&amp;MID(B119,13,2)&amp;"/LCEWC03_"&amp;MID(B119,2,2)&amp;MID(B119,7,2)&amp;MID(B119,13,2)&amp;".htm","")</f>
        <v/>
      </c>
      <c r="F119" t="str">
        <f>IF(A119="臨時會","http://lci.ly.gov.tw/LyLCEW/html/agendarec1/03/"&amp;MID(B119,2,2)&amp;"/"&amp;MID(B119,7,2)&amp;"/"&amp;MID(B119,13,2)&amp;"/"&amp;MID(B119,21,2)&amp;"/LCEWC03_"&amp;MID(B119,2,2)&amp;MID(B119,7,2)&amp;MID(B119,13,2)&amp;MID(B119,21,2)&amp;".htm","")</f>
        <v/>
      </c>
      <c r="G119" s="1" t="str">
        <f>IF(A119="臨時會","https://lci.ly.gov.tw/LyLCEW/html/agendarec/03/"&amp;MID(B119,2,2)&amp;"/"&amp;MID(B119,7,2)&amp;"/"&amp;MID(B119,13,2)&amp;"/LCEWC03_"&amp;MID(B119,2,2)&amp;MID(B119,7,2)&amp;MID(B119,13,2)&amp;".htm","")</f>
        <v/>
      </c>
      <c r="H119" s="1" t="str">
        <f>IF(A119="臨時會","https://lci.ly.gov.tw/LyLCEW/html/agendarec1/03/"&amp;MID(B119,2,2)&amp;"/"&amp;MID(B119,7,2)&amp;"/"&amp;MID(B119,13,2)&amp;"/LCEWC03_"&amp;MID(B119,2,2)&amp;MID(B119,7,2)&amp;MID(B119,13,2)&amp;".htm","")</f>
        <v/>
      </c>
      <c r="I119" s="1" t="str">
        <f>IF(A119="臨時會","https://lci.ly.gov.tw/LyLCEW/html/agendarec1/03/"&amp;MID(B119,2,2)&amp;"/"&amp;MID(B119,7,2)&amp;"/"&amp;MID(B119,13,2)&amp;"/"&amp;MID(B119,21,2)&amp;"/LCEWC03_"&amp;MID(B119,2,2)&amp;MID(B119,7,2)&amp;MID(B119,21,2)&amp;".htm","")</f>
        <v/>
      </c>
      <c r="J119" s="1" t="str">
        <f>IF(A119="臨時會","http://lci.ly.gov.tw/LyLCEW/html/agendarec1/03/"&amp;MID(B119,2,2)&amp;"/"&amp;MID(B119,7,2)&amp;"/"&amp;MID(B119,13,2)&amp;"/"&amp;MID(B119,21,2)&amp;"/LCEWC03_"&amp;MID(B119,2,2)&amp;MID(B119,7,2)&amp;MID(B119,13,2)&amp;MID(B119,21,2)&amp;".htm","")</f>
        <v/>
      </c>
      <c r="K119" t="str">
        <f>IF(A119="談話會","https://lci.ly.gov.tw/LyLCEW/html/agendarec1/04/"&amp;MID(B119,2,2)&amp;"/"&amp;MID(B119,7,2)&amp;"/"&amp;MID(B119,13,2)&amp;"/LCEWC03_"&amp;MID(B119,2,2)&amp;MID(B119,7,2)&amp;MID(B119,13,2)&amp;".htm","")</f>
        <v>https://lci.ly.gov.tw/LyLCEW/html/agendarec1/04/09/03/02/LCEWC03_090302.htm</v>
      </c>
      <c r="L119" t="str">
        <f>IF(A119="全院委員會","https://lci.ly.gov.tw/LyLCEW/html/agendarec1/01/"&amp;MID(B119,2,2)&amp;"/"&amp;MID(B119,7,2)&amp;"/"&amp;MID(B119,13,2)&amp;"/LCEWC03_"&amp;MID(B119,2,2)&amp;MID(B119,7,2)&amp;MID(B119,13,2)&amp;".htm","")</f>
        <v/>
      </c>
      <c r="M119" t="str">
        <f>IF(A119="臨時會(全院委員會)","https://lci.ly.gov.tw/LyLCEW/html/agendarec1/05/"&amp;MID(B119,2,2)&amp;"/"&amp;MID(B119,7,2)&amp;"/"&amp;MID(B119,13,2)&amp;"/"&amp;MID(B119,21,2)&amp;"/LCEWC03_"&amp;MID(B119,2,2)&amp;MID(B119,7,2)&amp;MID(B119,13,2)&amp;MID(B119,21,2)&amp;".htm","")</f>
        <v/>
      </c>
      <c r="N119">
        <f>VALUE(MID(B119,2,2))</f>
        <v>9</v>
      </c>
      <c r="O119">
        <f>VALUE(MID(B119,7,2))</f>
        <v>3</v>
      </c>
      <c r="P119">
        <f>IF(A119="臨時會",VALUE(MID(B119,13,2)),0)</f>
        <v>0</v>
      </c>
      <c r="Q119">
        <f>IF(A119&lt;&gt;"臨時會",VALUE(MID(B119,13,2)),VALUE(MID(B119,21,2)))</f>
        <v>2</v>
      </c>
      <c r="R119" t="str">
        <f t="shared" si="33"/>
        <v>立法院第9屆第3會期第2次</v>
      </c>
    </row>
    <row r="120" spans="1:18" x14ac:dyDescent="0.25">
      <c r="A120" t="s">
        <v>294</v>
      </c>
      <c r="B120" t="s">
        <v>1360</v>
      </c>
      <c r="C120" t="s">
        <v>314</v>
      </c>
      <c r="D120" t="str">
        <f>IF(A120="常會","http://lci.ly.gov.tw/LyLCEW/html/agendarec/02/"&amp;MID(B120,2,2)&amp;"/"&amp;MID(B120,7,2)&amp;"/"&amp;MID(B120,13,2)&amp;"/LCEWC03_"&amp;MID(B120,2,2)&amp;MID(B120,7,2)&amp;MID(B120,13,2)&amp;".htm","")</f>
        <v/>
      </c>
      <c r="E120" t="str">
        <f>IF(A120="常會","http://lci.ly.gov.tw/LyLCEW/html/agendarec1/02/"&amp;MID(B120,2,2)&amp;"/"&amp;MID(B120,7,2)&amp;"/"&amp;MID(B120,13,2)&amp;"/LCEWC03_"&amp;MID(B120,2,2)&amp;MID(B120,7,2)&amp;MID(B120,13,2)&amp;".htm","")</f>
        <v/>
      </c>
      <c r="F120" t="str">
        <f>IF(A120="臨時會","http://lci.ly.gov.tw/LyLCEW/html/agendarec1/03/"&amp;MID(B120,2,2)&amp;"/"&amp;MID(B120,7,2)&amp;"/"&amp;MID(B120,13,2)&amp;"/"&amp;MID(B120,21,2)&amp;"/LCEWC03_"&amp;MID(B120,2,2)&amp;MID(B120,7,2)&amp;MID(B120,13,2)&amp;MID(B120,21,2)&amp;".htm","")</f>
        <v/>
      </c>
      <c r="G120" s="1" t="str">
        <f>IF(A120="臨時會","https://lci.ly.gov.tw/LyLCEW/html/agendarec/03/"&amp;MID(B120,2,2)&amp;"/"&amp;MID(B120,7,2)&amp;"/"&amp;MID(B120,13,2)&amp;"/LCEWC03_"&amp;MID(B120,2,2)&amp;MID(B120,7,2)&amp;MID(B120,13,2)&amp;".htm","")</f>
        <v/>
      </c>
      <c r="H120" s="1" t="str">
        <f>IF(A120="臨時會","https://lci.ly.gov.tw/LyLCEW/html/agendarec1/03/"&amp;MID(B120,2,2)&amp;"/"&amp;MID(B120,7,2)&amp;"/"&amp;MID(B120,13,2)&amp;"/LCEWC03_"&amp;MID(B120,2,2)&amp;MID(B120,7,2)&amp;MID(B120,13,2)&amp;".htm","")</f>
        <v/>
      </c>
      <c r="I120" s="1" t="str">
        <f>IF(A120="臨時會","https://lci.ly.gov.tw/LyLCEW/html/agendarec1/03/"&amp;MID(B120,2,2)&amp;"/"&amp;MID(B120,7,2)&amp;"/"&amp;MID(B120,13,2)&amp;"/"&amp;MID(B120,21,2)&amp;"/LCEWC03_"&amp;MID(B120,2,2)&amp;MID(B120,7,2)&amp;MID(B120,21,2)&amp;".htm","")</f>
        <v/>
      </c>
      <c r="J120" s="1" t="str">
        <f>IF(A120="臨時會","http://lci.ly.gov.tw/LyLCEW/html/agendarec1/03/"&amp;MID(B120,2,2)&amp;"/"&amp;MID(B120,7,2)&amp;"/"&amp;MID(B120,13,2)&amp;"/"&amp;MID(B120,21,2)&amp;"/LCEWC03_"&amp;MID(B120,2,2)&amp;MID(B120,7,2)&amp;MID(B120,13,2)&amp;MID(B120,21,2)&amp;".htm","")</f>
        <v/>
      </c>
      <c r="K120" t="str">
        <f>IF(A120="談話會","https://lci.ly.gov.tw/LyLCEW/html/agendarec1/04/"&amp;MID(B120,2,2)&amp;"/"&amp;MID(B120,7,2)&amp;"/"&amp;MID(B120,13,2)&amp;"/LCEWC03_"&amp;MID(B120,2,2)&amp;MID(B120,7,2)&amp;MID(B120,13,2)&amp;".htm","")</f>
        <v>https://lci.ly.gov.tw/LyLCEW/html/agendarec1/04/09/03/01/LCEWC03_090301.htm</v>
      </c>
      <c r="L120" t="str">
        <f>IF(A120="全院委員會","https://lci.ly.gov.tw/LyLCEW/html/agendarec1/01/"&amp;MID(B120,2,2)&amp;"/"&amp;MID(B120,7,2)&amp;"/"&amp;MID(B120,13,2)&amp;"/LCEWC03_"&amp;MID(B120,2,2)&amp;MID(B120,7,2)&amp;MID(B120,13,2)&amp;".htm","")</f>
        <v/>
      </c>
      <c r="M120" t="str">
        <f>IF(A120="臨時會(全院委員會)","https://lci.ly.gov.tw/LyLCEW/html/agendarec1/05/"&amp;MID(B120,2,2)&amp;"/"&amp;MID(B120,7,2)&amp;"/"&amp;MID(B120,13,2)&amp;"/"&amp;MID(B120,21,2)&amp;"/LCEWC03_"&amp;MID(B120,2,2)&amp;MID(B120,7,2)&amp;MID(B120,13,2)&amp;MID(B120,21,2)&amp;".htm","")</f>
        <v/>
      </c>
      <c r="N120">
        <f>VALUE(MID(B120,2,2))</f>
        <v>9</v>
      </c>
      <c r="O120">
        <f>VALUE(MID(B120,7,2))</f>
        <v>3</v>
      </c>
      <c r="P120">
        <f>IF(A120="臨時會",VALUE(MID(B120,13,2)),0)</f>
        <v>0</v>
      </c>
      <c r="Q120">
        <f>IF(A120&lt;&gt;"臨時會",VALUE(MID(B120,13,2)),VALUE(MID(B120,21,2)))</f>
        <v>1</v>
      </c>
      <c r="R120" t="str">
        <f t="shared" si="33"/>
        <v>立法院第9屆第3會期第1次</v>
      </c>
    </row>
    <row r="121" spans="1:18" x14ac:dyDescent="0.25">
      <c r="A121" t="s">
        <v>341</v>
      </c>
      <c r="B121" t="s">
        <v>1360</v>
      </c>
      <c r="C121" t="s">
        <v>342</v>
      </c>
      <c r="D121" t="str">
        <f>IF(A121="常會","http://lci.ly.gov.tw/LyLCEW/html/agendarec/02/"&amp;MID(B121,2,2)&amp;"/"&amp;MID(B121,7,2)&amp;"/"&amp;MID(B121,13,2)&amp;"/LCEWC03_"&amp;MID(B121,2,2)&amp;MID(B121,7,2)&amp;MID(B121,13,2)&amp;".htm","")</f>
        <v/>
      </c>
      <c r="E121" t="str">
        <f>IF(A121="常會","http://lci.ly.gov.tw/LyLCEW/html/agendarec1/02/"&amp;MID(B121,2,2)&amp;"/"&amp;MID(B121,7,2)&amp;"/"&amp;MID(B121,13,2)&amp;"/LCEWC03_"&amp;MID(B121,2,2)&amp;MID(B121,7,2)&amp;MID(B121,13,2)&amp;".htm","")</f>
        <v/>
      </c>
      <c r="F121" t="str">
        <f>IF(A121="臨時會","http://lci.ly.gov.tw/LyLCEW/html/agendarec1/03/"&amp;MID(B121,2,2)&amp;"/"&amp;MID(B121,7,2)&amp;"/"&amp;MID(B121,13,2)&amp;"/"&amp;MID(B121,21,2)&amp;"/LCEWC03_"&amp;MID(B121,2,2)&amp;MID(B121,7,2)&amp;MID(B121,13,2)&amp;MID(B121,21,2)&amp;".htm","")</f>
        <v/>
      </c>
      <c r="G121" s="1" t="str">
        <f>IF(A121="臨時會","https://lci.ly.gov.tw/LyLCEW/html/agendarec/03/"&amp;MID(B121,2,2)&amp;"/"&amp;MID(B121,7,2)&amp;"/"&amp;MID(B121,13,2)&amp;"/LCEWC03_"&amp;MID(B121,2,2)&amp;MID(B121,7,2)&amp;MID(B121,13,2)&amp;".htm","")</f>
        <v/>
      </c>
      <c r="H121" s="1" t="str">
        <f>IF(A121="臨時會","https://lci.ly.gov.tw/LyLCEW/html/agendarec1/03/"&amp;MID(B121,2,2)&amp;"/"&amp;MID(B121,7,2)&amp;"/"&amp;MID(B121,13,2)&amp;"/LCEWC03_"&amp;MID(B121,2,2)&amp;MID(B121,7,2)&amp;MID(B121,13,2)&amp;".htm","")</f>
        <v/>
      </c>
      <c r="I121" s="1" t="str">
        <f>IF(A121="臨時會","https://lci.ly.gov.tw/LyLCEW/html/agendarec1/03/"&amp;MID(B121,2,2)&amp;"/"&amp;MID(B121,7,2)&amp;"/"&amp;MID(B121,13,2)&amp;"/"&amp;MID(B121,21,2)&amp;"/LCEWC03_"&amp;MID(B121,2,2)&amp;MID(B121,7,2)&amp;MID(B121,21,2)&amp;".htm","")</f>
        <v/>
      </c>
      <c r="J121" s="1" t="str">
        <f>IF(A121="臨時會","http://lci.ly.gov.tw/LyLCEW/html/agendarec1/03/"&amp;MID(B121,2,2)&amp;"/"&amp;MID(B121,7,2)&amp;"/"&amp;MID(B121,13,2)&amp;"/"&amp;MID(B121,21,2)&amp;"/LCEWC03_"&amp;MID(B121,2,2)&amp;MID(B121,7,2)&amp;MID(B121,13,2)&amp;MID(B121,21,2)&amp;".htm","")</f>
        <v/>
      </c>
      <c r="K121" t="str">
        <f>IF(A121="談話會","https://lci.ly.gov.tw/LyLCEW/html/agendarec1/04/"&amp;MID(B121,2,2)&amp;"/"&amp;MID(B121,7,2)&amp;"/"&amp;MID(B121,13,2)&amp;"/LCEWC03_"&amp;MID(B121,2,2)&amp;MID(B121,7,2)&amp;MID(B121,13,2)&amp;".htm","")</f>
        <v/>
      </c>
      <c r="L121" t="str">
        <f>IF(A121="全院委員會","https://lci.ly.gov.tw/LyLCEW/html/agendarec1/01/"&amp;MID(B121,2,2)&amp;"/"&amp;MID(B121,7,2)&amp;"/"&amp;MID(B121,13,2)&amp;"/LCEWC03_"&amp;MID(B121,2,2)&amp;MID(B121,7,2)&amp;MID(B121,13,2)&amp;".htm","")</f>
        <v>https://lci.ly.gov.tw/LyLCEW/html/agendarec1/01/09/03/01/LCEWC03_090301.htm</v>
      </c>
      <c r="M121" t="str">
        <f>IF(A121="臨時會(全院委員會)","https://lci.ly.gov.tw/LyLCEW/html/agendarec1/05/"&amp;MID(B121,2,2)&amp;"/"&amp;MID(B121,7,2)&amp;"/"&amp;MID(B121,13,2)&amp;"/"&amp;MID(B121,21,2)&amp;"/LCEWC03_"&amp;MID(B121,2,2)&amp;MID(B121,7,2)&amp;MID(B121,13,2)&amp;MID(B121,21,2)&amp;".htm","")</f>
        <v/>
      </c>
      <c r="N121">
        <f>VALUE(MID(B121,2,2))</f>
        <v>9</v>
      </c>
      <c r="O121">
        <f>VALUE(MID(B121,7,2))</f>
        <v>3</v>
      </c>
      <c r="P121">
        <f>IF(A121="臨時會",VALUE(MID(B121,13,2)),0)</f>
        <v>0</v>
      </c>
      <c r="Q121">
        <f>IF(A121&lt;&gt;"臨時會",VALUE(MID(B121,13,2)),VALUE(MID(B121,21,2)))</f>
        <v>1</v>
      </c>
      <c r="R121" t="str">
        <f t="shared" si="33"/>
        <v>立法院第9屆第3會期第1次</v>
      </c>
    </row>
    <row r="122" spans="1:18" x14ac:dyDescent="0.25">
      <c r="A122" t="s">
        <v>2</v>
      </c>
      <c r="B122" t="s">
        <v>1360</v>
      </c>
      <c r="C122" t="s">
        <v>343</v>
      </c>
      <c r="D122" t="str">
        <f>IF(A122="常會","http://lci.ly.gov.tw/LyLCEW/html/agendarec/02/"&amp;MID(B122,2,2)&amp;"/"&amp;MID(B122,7,2)&amp;"/"&amp;MID(B122,13,2)&amp;"/LCEWC03_"&amp;MID(B122,2,2)&amp;MID(B122,7,2)&amp;MID(B122,13,2)&amp;".htm","")</f>
        <v>http://lci.ly.gov.tw/LyLCEW/html/agendarec/02/09/03/01/LCEWC03_090301.htm</v>
      </c>
      <c r="E122" t="str">
        <f>IF(A122="常會","http://lci.ly.gov.tw/LyLCEW/html/agendarec1/02/"&amp;MID(B122,2,2)&amp;"/"&amp;MID(B122,7,2)&amp;"/"&amp;MID(B122,13,2)&amp;"/LCEWC03_"&amp;MID(B122,2,2)&amp;MID(B122,7,2)&amp;MID(B122,13,2)&amp;".htm","")</f>
        <v>http://lci.ly.gov.tw/LyLCEW/html/agendarec1/02/09/03/01/LCEWC03_090301.htm</v>
      </c>
      <c r="F122" t="str">
        <f>IF(A122="臨時會","http://lci.ly.gov.tw/LyLCEW/html/agendarec1/03/"&amp;MID(B122,2,2)&amp;"/"&amp;MID(B122,7,2)&amp;"/"&amp;MID(B122,13,2)&amp;"/"&amp;MID(B122,21,2)&amp;"/LCEWC03_"&amp;MID(B122,2,2)&amp;MID(B122,7,2)&amp;MID(B122,13,2)&amp;MID(B122,21,2)&amp;".htm","")</f>
        <v/>
      </c>
      <c r="G122" s="1" t="str">
        <f>IF(A122="臨時會","https://lci.ly.gov.tw/LyLCEW/html/agendarec/03/"&amp;MID(B122,2,2)&amp;"/"&amp;MID(B122,7,2)&amp;"/"&amp;MID(B122,13,2)&amp;"/LCEWC03_"&amp;MID(B122,2,2)&amp;MID(B122,7,2)&amp;MID(B122,13,2)&amp;".htm","")</f>
        <v/>
      </c>
      <c r="H122" s="1" t="str">
        <f>IF(A122="臨時會","https://lci.ly.gov.tw/LyLCEW/html/agendarec1/03/"&amp;MID(B122,2,2)&amp;"/"&amp;MID(B122,7,2)&amp;"/"&amp;MID(B122,13,2)&amp;"/LCEWC03_"&amp;MID(B122,2,2)&amp;MID(B122,7,2)&amp;MID(B122,13,2)&amp;".htm","")</f>
        <v/>
      </c>
      <c r="I122" s="1" t="str">
        <f>IF(A122="臨時會","https://lci.ly.gov.tw/LyLCEW/html/agendarec1/03/"&amp;MID(B122,2,2)&amp;"/"&amp;MID(B122,7,2)&amp;"/"&amp;MID(B122,13,2)&amp;"/"&amp;MID(B122,21,2)&amp;"/LCEWC03_"&amp;MID(B122,2,2)&amp;MID(B122,7,2)&amp;MID(B122,21,2)&amp;".htm","")</f>
        <v/>
      </c>
      <c r="J122" s="1" t="str">
        <f>IF(A122="臨時會","http://lci.ly.gov.tw/LyLCEW/html/agendarec1/03/"&amp;MID(B122,2,2)&amp;"/"&amp;MID(B122,7,2)&amp;"/"&amp;MID(B122,13,2)&amp;"/"&amp;MID(B122,21,2)&amp;"/LCEWC03_"&amp;MID(B122,2,2)&amp;MID(B122,7,2)&amp;MID(B122,13,2)&amp;MID(B122,21,2)&amp;".htm","")</f>
        <v/>
      </c>
      <c r="K122" t="str">
        <f>IF(A122="談話會","https://lci.ly.gov.tw/LyLCEW/html/agendarec1/04/"&amp;MID(B122,2,2)&amp;"/"&amp;MID(B122,7,2)&amp;"/"&amp;MID(B122,13,2)&amp;"/LCEWC03_"&amp;MID(B122,2,2)&amp;MID(B122,7,2)&amp;MID(B122,13,2)&amp;".htm","")</f>
        <v/>
      </c>
      <c r="L122" t="str">
        <f>IF(A122="全院委員會","https://lci.ly.gov.tw/LyLCEW/html/agendarec1/01/"&amp;MID(B122,2,2)&amp;"/"&amp;MID(B122,7,2)&amp;"/"&amp;MID(B122,13,2)&amp;"/LCEWC03_"&amp;MID(B122,2,2)&amp;MID(B122,7,2)&amp;MID(B122,13,2)&amp;".htm","")</f>
        <v/>
      </c>
      <c r="M122" t="str">
        <f>IF(A122="臨時會(全院委員會)","https://lci.ly.gov.tw/LyLCEW/html/agendarec1/05/"&amp;MID(B122,2,2)&amp;"/"&amp;MID(B122,7,2)&amp;"/"&amp;MID(B122,13,2)&amp;"/"&amp;MID(B122,21,2)&amp;"/LCEWC03_"&amp;MID(B122,2,2)&amp;MID(B122,7,2)&amp;MID(B122,13,2)&amp;MID(B122,21,2)&amp;".htm","")</f>
        <v/>
      </c>
      <c r="N122">
        <f>VALUE(MID(B122,2,2))</f>
        <v>9</v>
      </c>
      <c r="O122">
        <f>VALUE(MID(B122,7,2))</f>
        <v>3</v>
      </c>
      <c r="P122">
        <f>IF(A122="臨時會",VALUE(MID(B122,13,2)),0)</f>
        <v>0</v>
      </c>
      <c r="Q122">
        <f>IF(A122&lt;&gt;"臨時會",VALUE(MID(B122,13,2)),VALUE(MID(B122,21,2)))</f>
        <v>1</v>
      </c>
      <c r="R122" t="str">
        <f t="shared" si="33"/>
        <v>立法院第9屆第3會期第1次</v>
      </c>
    </row>
    <row r="123" spans="1:18" x14ac:dyDescent="0.25">
      <c r="A123" t="s">
        <v>0</v>
      </c>
      <c r="B123" t="s">
        <v>1398</v>
      </c>
      <c r="C123" t="s">
        <v>293</v>
      </c>
      <c r="D123" t="str">
        <f>IF(A123="常會","http://lci.ly.gov.tw/LyLCEW/html/agendarec/02/"&amp;MID(B123,2,2)&amp;"/"&amp;MID(B123,7,2)&amp;"/"&amp;MID(B123,13,2)&amp;"/LCEWC03_"&amp;MID(B123,2,2)&amp;MID(B123,7,2)&amp;MID(B123,13,2)&amp;".htm","")</f>
        <v/>
      </c>
      <c r="E123" t="str">
        <f>IF(A123="常會","http://lci.ly.gov.tw/LyLCEW/html/agendarec1/02/"&amp;MID(B123,2,2)&amp;"/"&amp;MID(B123,7,2)&amp;"/"&amp;MID(B123,13,2)&amp;"/LCEWC03_"&amp;MID(B123,2,2)&amp;MID(B123,7,2)&amp;MID(B123,13,2)&amp;".htm","")</f>
        <v/>
      </c>
      <c r="F123" t="str">
        <f>IF(A123="臨時會","http://lci.ly.gov.tw/LyLCEW/html/agendarec1/03/"&amp;MID(B123,2,2)&amp;"/"&amp;MID(B123,7,2)&amp;"/"&amp;MID(B123,13,2)&amp;"/"&amp;MID(B123,21,2)&amp;"/LCEWC03_"&amp;MID(B123,2,2)&amp;MID(B123,7,2)&amp;MID(B123,13,2)&amp;MID(B123,21,2)&amp;".htm","")</f>
        <v>http://lci.ly.gov.tw/LyLCEW/html/agendarec1/03/09/03/03/02/LCEWC03_09030302.htm</v>
      </c>
      <c r="G123" s="1" t="str">
        <f>IF(A123="臨時會","https://lci.ly.gov.tw/LyLCEW/html/agendarec/03/"&amp;MID(B123,2,2)&amp;"/"&amp;MID(B123,7,2)&amp;"/"&amp;MID(B123,13,2)&amp;"/LCEWC03_"&amp;MID(B123,2,2)&amp;MID(B123,7,2)&amp;MID(B123,13,2)&amp;".htm","")</f>
        <v>https://lci.ly.gov.tw/LyLCEW/html/agendarec/03/09/03/03/LCEWC03_090303.htm</v>
      </c>
      <c r="H123" s="1" t="str">
        <f>IF(A123="臨時會","https://lci.ly.gov.tw/LyLCEW/html/agendarec1/03/"&amp;MID(B123,2,2)&amp;"/"&amp;MID(B123,7,2)&amp;"/"&amp;MID(B123,13,2)&amp;"/LCEWC03_"&amp;MID(B123,2,2)&amp;MID(B123,7,2)&amp;MID(B123,13,2)&amp;".htm","")</f>
        <v>https://lci.ly.gov.tw/LyLCEW/html/agendarec1/03/09/03/03/LCEWC03_090303.htm</v>
      </c>
      <c r="I123" s="1" t="str">
        <f>IF(A123="臨時會","https://lci.ly.gov.tw/LyLCEW/html/agendarec1/03/"&amp;MID(B123,2,2)&amp;"/"&amp;MID(B123,7,2)&amp;"/"&amp;MID(B123,13,2)&amp;"/"&amp;MID(B123,21,2)&amp;"/LCEWC03_"&amp;MID(B123,2,2)&amp;MID(B123,7,2)&amp;MID(B123,21,2)&amp;".htm","")</f>
        <v>https://lci.ly.gov.tw/LyLCEW/html/agendarec1/03/09/03/03/02/LCEWC03_090302.htm</v>
      </c>
      <c r="J123" s="1" t="str">
        <f>IF(A123="臨時會","http://lci.ly.gov.tw/LyLCEW/html/agendarec1/03/"&amp;MID(B123,2,2)&amp;"/"&amp;MID(B123,7,2)&amp;"/"&amp;MID(B123,13,2)&amp;"/"&amp;MID(B123,21,2)&amp;"/LCEWC03_"&amp;MID(B123,2,2)&amp;MID(B123,7,2)&amp;MID(B123,13,2)&amp;MID(B123,21,2)&amp;".htm","")</f>
        <v>http://lci.ly.gov.tw/LyLCEW/html/agendarec1/03/09/03/03/02/LCEWC03_09030302.htm</v>
      </c>
      <c r="K123" t="str">
        <f>IF(A123="談話會","https://lci.ly.gov.tw/LyLCEW/html/agendarec1/04/"&amp;MID(B123,2,2)&amp;"/"&amp;MID(B123,7,2)&amp;"/"&amp;MID(B123,13,2)&amp;"/LCEWC03_"&amp;MID(B123,2,2)&amp;MID(B123,7,2)&amp;MID(B123,13,2)&amp;".htm","")</f>
        <v/>
      </c>
      <c r="L123" t="str">
        <f>IF(A123="全院委員會","https://lci.ly.gov.tw/LyLCEW/html/agendarec1/01/"&amp;MID(B123,2,2)&amp;"/"&amp;MID(B123,7,2)&amp;"/"&amp;MID(B123,13,2)&amp;"/LCEWC03_"&amp;MID(B123,2,2)&amp;MID(B123,7,2)&amp;MID(B123,13,2)&amp;".htm","")</f>
        <v/>
      </c>
      <c r="M123" t="str">
        <f>IF(A123="臨時會(全院委員會)","https://lci.ly.gov.tw/LyLCEW/html/agendarec1/05/"&amp;MID(B123,2,2)&amp;"/"&amp;MID(B123,7,2)&amp;"/"&amp;MID(B123,13,2)&amp;"/"&amp;MID(B123,21,2)&amp;"/LCEWC03_"&amp;MID(B123,2,2)&amp;MID(B123,7,2)&amp;MID(B123,13,2)&amp;MID(B123,21,2)&amp;".htm","")</f>
        <v/>
      </c>
      <c r="N123">
        <f>VALUE(MID(B123,2,2))</f>
        <v>9</v>
      </c>
      <c r="O123">
        <f>VALUE(MID(B123,7,2))</f>
        <v>3</v>
      </c>
      <c r="P123">
        <f>IF(A123="臨時會",VALUE(MID(B123,13,2)),0)</f>
        <v>3</v>
      </c>
      <c r="Q123">
        <f>IF(A123&lt;&gt;"臨時會",VALUE(MID(B123,13,2)),VALUE(MID(B123,21,2)))</f>
        <v>2</v>
      </c>
      <c r="R123" t="str">
        <f t="shared" si="33"/>
        <v>立法院第9屆第3會期第2次</v>
      </c>
    </row>
    <row r="124" spans="1:18" x14ac:dyDescent="0.25">
      <c r="A124" t="s">
        <v>0</v>
      </c>
      <c r="B124" t="s">
        <v>1399</v>
      </c>
      <c r="C124" t="s">
        <v>298</v>
      </c>
      <c r="D124" t="str">
        <f>IF(A124="常會","http://lci.ly.gov.tw/LyLCEW/html/agendarec/02/"&amp;MID(B124,2,2)&amp;"/"&amp;MID(B124,7,2)&amp;"/"&amp;MID(B124,13,2)&amp;"/LCEWC03_"&amp;MID(B124,2,2)&amp;MID(B124,7,2)&amp;MID(B124,13,2)&amp;".htm","")</f>
        <v/>
      </c>
      <c r="E124" t="str">
        <f>IF(A124="常會","http://lci.ly.gov.tw/LyLCEW/html/agendarec1/02/"&amp;MID(B124,2,2)&amp;"/"&amp;MID(B124,7,2)&amp;"/"&amp;MID(B124,13,2)&amp;"/LCEWC03_"&amp;MID(B124,2,2)&amp;MID(B124,7,2)&amp;MID(B124,13,2)&amp;".htm","")</f>
        <v/>
      </c>
      <c r="F124" t="str">
        <f>IF(A124="臨時會","http://lci.ly.gov.tw/LyLCEW/html/agendarec1/03/"&amp;MID(B124,2,2)&amp;"/"&amp;MID(B124,7,2)&amp;"/"&amp;MID(B124,13,2)&amp;"/"&amp;MID(B124,21,2)&amp;"/LCEWC03_"&amp;MID(B124,2,2)&amp;MID(B124,7,2)&amp;MID(B124,13,2)&amp;MID(B124,21,2)&amp;".htm","")</f>
        <v>http://lci.ly.gov.tw/LyLCEW/html/agendarec1/03/09/03/03/01/LCEWC03_09030301.htm</v>
      </c>
      <c r="G124" s="1" t="str">
        <f>IF(A124="臨時會","https://lci.ly.gov.tw/LyLCEW/html/agendarec/03/"&amp;MID(B124,2,2)&amp;"/"&amp;MID(B124,7,2)&amp;"/"&amp;MID(B124,13,2)&amp;"/LCEWC03_"&amp;MID(B124,2,2)&amp;MID(B124,7,2)&amp;MID(B124,13,2)&amp;".htm","")</f>
        <v>https://lci.ly.gov.tw/LyLCEW/html/agendarec/03/09/03/03/LCEWC03_090303.htm</v>
      </c>
      <c r="H124" s="1" t="str">
        <f>IF(A124="臨時會","https://lci.ly.gov.tw/LyLCEW/html/agendarec1/03/"&amp;MID(B124,2,2)&amp;"/"&amp;MID(B124,7,2)&amp;"/"&amp;MID(B124,13,2)&amp;"/LCEWC03_"&amp;MID(B124,2,2)&amp;MID(B124,7,2)&amp;MID(B124,13,2)&amp;".htm","")</f>
        <v>https://lci.ly.gov.tw/LyLCEW/html/agendarec1/03/09/03/03/LCEWC03_090303.htm</v>
      </c>
      <c r="I124" s="1" t="str">
        <f>IF(A124="臨時會","https://lci.ly.gov.tw/LyLCEW/html/agendarec1/03/"&amp;MID(B124,2,2)&amp;"/"&amp;MID(B124,7,2)&amp;"/"&amp;MID(B124,13,2)&amp;"/"&amp;MID(B124,21,2)&amp;"/LCEWC03_"&amp;MID(B124,2,2)&amp;MID(B124,7,2)&amp;MID(B124,21,2)&amp;".htm","")</f>
        <v>https://lci.ly.gov.tw/LyLCEW/html/agendarec1/03/09/03/03/01/LCEWC03_090301.htm</v>
      </c>
      <c r="J124" s="1" t="str">
        <f>IF(A124="臨時會","http://lci.ly.gov.tw/LyLCEW/html/agendarec1/03/"&amp;MID(B124,2,2)&amp;"/"&amp;MID(B124,7,2)&amp;"/"&amp;MID(B124,13,2)&amp;"/"&amp;MID(B124,21,2)&amp;"/LCEWC03_"&amp;MID(B124,2,2)&amp;MID(B124,7,2)&amp;MID(B124,13,2)&amp;MID(B124,21,2)&amp;".htm","")</f>
        <v>http://lci.ly.gov.tw/LyLCEW/html/agendarec1/03/09/03/03/01/LCEWC03_09030301.htm</v>
      </c>
      <c r="K124" t="str">
        <f>IF(A124="談話會","https://lci.ly.gov.tw/LyLCEW/html/agendarec1/04/"&amp;MID(B124,2,2)&amp;"/"&amp;MID(B124,7,2)&amp;"/"&amp;MID(B124,13,2)&amp;"/LCEWC03_"&amp;MID(B124,2,2)&amp;MID(B124,7,2)&amp;MID(B124,13,2)&amp;".htm","")</f>
        <v/>
      </c>
      <c r="L124" t="str">
        <f>IF(A124="全院委員會","https://lci.ly.gov.tw/LyLCEW/html/agendarec1/01/"&amp;MID(B124,2,2)&amp;"/"&amp;MID(B124,7,2)&amp;"/"&amp;MID(B124,13,2)&amp;"/LCEWC03_"&amp;MID(B124,2,2)&amp;MID(B124,7,2)&amp;MID(B124,13,2)&amp;".htm","")</f>
        <v/>
      </c>
      <c r="M124" t="str">
        <f>IF(A124="臨時會(全院委員會)","https://lci.ly.gov.tw/LyLCEW/html/agendarec1/05/"&amp;MID(B124,2,2)&amp;"/"&amp;MID(B124,7,2)&amp;"/"&amp;MID(B124,13,2)&amp;"/"&amp;MID(B124,21,2)&amp;"/LCEWC03_"&amp;MID(B124,2,2)&amp;MID(B124,7,2)&amp;MID(B124,13,2)&amp;MID(B124,21,2)&amp;".htm","")</f>
        <v/>
      </c>
      <c r="N124">
        <f>VALUE(MID(B124,2,2))</f>
        <v>9</v>
      </c>
      <c r="O124">
        <f>VALUE(MID(B124,7,2))</f>
        <v>3</v>
      </c>
      <c r="P124">
        <f>IF(A124="臨時會",VALUE(MID(B124,13,2)),0)</f>
        <v>3</v>
      </c>
      <c r="Q124">
        <f>IF(A124&lt;&gt;"臨時會",VALUE(MID(B124,13,2)),VALUE(MID(B124,21,2)))</f>
        <v>1</v>
      </c>
      <c r="R124" t="str">
        <f t="shared" si="33"/>
        <v>立法院第9屆第3會期第1次</v>
      </c>
    </row>
    <row r="125" spans="1:18" x14ac:dyDescent="0.25">
      <c r="A125" t="s">
        <v>0</v>
      </c>
      <c r="B125" t="s">
        <v>1400</v>
      </c>
      <c r="C125" t="s">
        <v>300</v>
      </c>
      <c r="D125" t="str">
        <f>IF(A125="常會","http://lci.ly.gov.tw/LyLCEW/html/agendarec/02/"&amp;MID(B125,2,2)&amp;"/"&amp;MID(B125,7,2)&amp;"/"&amp;MID(B125,13,2)&amp;"/LCEWC03_"&amp;MID(B125,2,2)&amp;MID(B125,7,2)&amp;MID(B125,13,2)&amp;".htm","")</f>
        <v/>
      </c>
      <c r="E125" t="str">
        <f>IF(A125="常會","http://lci.ly.gov.tw/LyLCEW/html/agendarec1/02/"&amp;MID(B125,2,2)&amp;"/"&amp;MID(B125,7,2)&amp;"/"&amp;MID(B125,13,2)&amp;"/LCEWC03_"&amp;MID(B125,2,2)&amp;MID(B125,7,2)&amp;MID(B125,13,2)&amp;".htm","")</f>
        <v/>
      </c>
      <c r="F125" t="str">
        <f>IF(A125="臨時會","http://lci.ly.gov.tw/LyLCEW/html/agendarec1/03/"&amp;MID(B125,2,2)&amp;"/"&amp;MID(B125,7,2)&amp;"/"&amp;MID(B125,13,2)&amp;"/"&amp;MID(B125,21,2)&amp;"/LCEWC03_"&amp;MID(B125,2,2)&amp;MID(B125,7,2)&amp;MID(B125,13,2)&amp;MID(B125,21,2)&amp;".htm","")</f>
        <v>http://lci.ly.gov.tw/LyLCEW/html/agendarec1/03/09/03/02/02/LCEWC03_09030202.htm</v>
      </c>
      <c r="G125" s="1" t="str">
        <f>IF(A125="臨時會","https://lci.ly.gov.tw/LyLCEW/html/agendarec/03/"&amp;MID(B125,2,2)&amp;"/"&amp;MID(B125,7,2)&amp;"/"&amp;MID(B125,13,2)&amp;"/LCEWC03_"&amp;MID(B125,2,2)&amp;MID(B125,7,2)&amp;MID(B125,13,2)&amp;".htm","")</f>
        <v>https://lci.ly.gov.tw/LyLCEW/html/agendarec/03/09/03/02/LCEWC03_090302.htm</v>
      </c>
      <c r="H125" s="1" t="str">
        <f>IF(A125="臨時會","https://lci.ly.gov.tw/LyLCEW/html/agendarec1/03/"&amp;MID(B125,2,2)&amp;"/"&amp;MID(B125,7,2)&amp;"/"&amp;MID(B125,13,2)&amp;"/LCEWC03_"&amp;MID(B125,2,2)&amp;MID(B125,7,2)&amp;MID(B125,13,2)&amp;".htm","")</f>
        <v>https://lci.ly.gov.tw/LyLCEW/html/agendarec1/03/09/03/02/LCEWC03_090302.htm</v>
      </c>
      <c r="I125" s="1" t="str">
        <f>IF(A125="臨時會","https://lci.ly.gov.tw/LyLCEW/html/agendarec1/03/"&amp;MID(B125,2,2)&amp;"/"&amp;MID(B125,7,2)&amp;"/"&amp;MID(B125,13,2)&amp;"/"&amp;MID(B125,21,2)&amp;"/LCEWC03_"&amp;MID(B125,2,2)&amp;MID(B125,7,2)&amp;MID(B125,21,2)&amp;".htm","")</f>
        <v>https://lci.ly.gov.tw/LyLCEW/html/agendarec1/03/09/03/02/02/LCEWC03_090302.htm</v>
      </c>
      <c r="J125" s="1" t="str">
        <f>IF(A125="臨時會","http://lci.ly.gov.tw/LyLCEW/html/agendarec1/03/"&amp;MID(B125,2,2)&amp;"/"&amp;MID(B125,7,2)&amp;"/"&amp;MID(B125,13,2)&amp;"/"&amp;MID(B125,21,2)&amp;"/LCEWC03_"&amp;MID(B125,2,2)&amp;MID(B125,7,2)&amp;MID(B125,13,2)&amp;MID(B125,21,2)&amp;".htm","")</f>
        <v>http://lci.ly.gov.tw/LyLCEW/html/agendarec1/03/09/03/02/02/LCEWC03_09030202.htm</v>
      </c>
      <c r="K125" t="str">
        <f>IF(A125="談話會","https://lci.ly.gov.tw/LyLCEW/html/agendarec1/04/"&amp;MID(B125,2,2)&amp;"/"&amp;MID(B125,7,2)&amp;"/"&amp;MID(B125,13,2)&amp;"/LCEWC03_"&amp;MID(B125,2,2)&amp;MID(B125,7,2)&amp;MID(B125,13,2)&amp;".htm","")</f>
        <v/>
      </c>
      <c r="L125" t="str">
        <f>IF(A125="全院委員會","https://lci.ly.gov.tw/LyLCEW/html/agendarec1/01/"&amp;MID(B125,2,2)&amp;"/"&amp;MID(B125,7,2)&amp;"/"&amp;MID(B125,13,2)&amp;"/LCEWC03_"&amp;MID(B125,2,2)&amp;MID(B125,7,2)&amp;MID(B125,13,2)&amp;".htm","")</f>
        <v/>
      </c>
      <c r="M125" t="str">
        <f>IF(A125="臨時會(全院委員會)","https://lci.ly.gov.tw/LyLCEW/html/agendarec1/05/"&amp;MID(B125,2,2)&amp;"/"&amp;MID(B125,7,2)&amp;"/"&amp;MID(B125,13,2)&amp;"/"&amp;MID(B125,21,2)&amp;"/LCEWC03_"&amp;MID(B125,2,2)&amp;MID(B125,7,2)&amp;MID(B125,13,2)&amp;MID(B125,21,2)&amp;".htm","")</f>
        <v/>
      </c>
      <c r="N125">
        <f>VALUE(MID(B125,2,2))</f>
        <v>9</v>
      </c>
      <c r="O125">
        <f>VALUE(MID(B125,7,2))</f>
        <v>3</v>
      </c>
      <c r="P125">
        <f>IF(A125="臨時會",VALUE(MID(B125,13,2)),0)</f>
        <v>2</v>
      </c>
      <c r="Q125">
        <f>IF(A125&lt;&gt;"臨時會",VALUE(MID(B125,13,2)),VALUE(MID(B125,21,2)))</f>
        <v>2</v>
      </c>
      <c r="R125" t="str">
        <f t="shared" si="33"/>
        <v>立法院第9屆第3會期第2次</v>
      </c>
    </row>
    <row r="126" spans="1:18" x14ac:dyDescent="0.25">
      <c r="A126" t="s">
        <v>0</v>
      </c>
      <c r="B126" t="s">
        <v>1401</v>
      </c>
      <c r="C126" t="s">
        <v>304</v>
      </c>
      <c r="D126" t="str">
        <f>IF(A126="常會","http://lci.ly.gov.tw/LyLCEW/html/agendarec/02/"&amp;MID(B126,2,2)&amp;"/"&amp;MID(B126,7,2)&amp;"/"&amp;MID(B126,13,2)&amp;"/LCEWC03_"&amp;MID(B126,2,2)&amp;MID(B126,7,2)&amp;MID(B126,13,2)&amp;".htm","")</f>
        <v/>
      </c>
      <c r="E126" t="str">
        <f>IF(A126="常會","http://lci.ly.gov.tw/LyLCEW/html/agendarec1/02/"&amp;MID(B126,2,2)&amp;"/"&amp;MID(B126,7,2)&amp;"/"&amp;MID(B126,13,2)&amp;"/LCEWC03_"&amp;MID(B126,2,2)&amp;MID(B126,7,2)&amp;MID(B126,13,2)&amp;".htm","")</f>
        <v/>
      </c>
      <c r="F126" t="str">
        <f>IF(A126="臨時會","http://lci.ly.gov.tw/LyLCEW/html/agendarec1/03/"&amp;MID(B126,2,2)&amp;"/"&amp;MID(B126,7,2)&amp;"/"&amp;MID(B126,13,2)&amp;"/"&amp;MID(B126,21,2)&amp;"/LCEWC03_"&amp;MID(B126,2,2)&amp;MID(B126,7,2)&amp;MID(B126,13,2)&amp;MID(B126,21,2)&amp;".htm","")</f>
        <v>http://lci.ly.gov.tw/LyLCEW/html/agendarec1/03/09/03/02/01/LCEWC03_09030201.htm</v>
      </c>
      <c r="G126" s="1" t="str">
        <f>IF(A126="臨時會","https://lci.ly.gov.tw/LyLCEW/html/agendarec/03/"&amp;MID(B126,2,2)&amp;"/"&amp;MID(B126,7,2)&amp;"/"&amp;MID(B126,13,2)&amp;"/LCEWC03_"&amp;MID(B126,2,2)&amp;MID(B126,7,2)&amp;MID(B126,13,2)&amp;".htm","")</f>
        <v>https://lci.ly.gov.tw/LyLCEW/html/agendarec/03/09/03/02/LCEWC03_090302.htm</v>
      </c>
      <c r="H126" s="1" t="str">
        <f>IF(A126="臨時會","https://lci.ly.gov.tw/LyLCEW/html/agendarec1/03/"&amp;MID(B126,2,2)&amp;"/"&amp;MID(B126,7,2)&amp;"/"&amp;MID(B126,13,2)&amp;"/LCEWC03_"&amp;MID(B126,2,2)&amp;MID(B126,7,2)&amp;MID(B126,13,2)&amp;".htm","")</f>
        <v>https://lci.ly.gov.tw/LyLCEW/html/agendarec1/03/09/03/02/LCEWC03_090302.htm</v>
      </c>
      <c r="I126" s="1" t="str">
        <f>IF(A126="臨時會","https://lci.ly.gov.tw/LyLCEW/html/agendarec1/03/"&amp;MID(B126,2,2)&amp;"/"&amp;MID(B126,7,2)&amp;"/"&amp;MID(B126,13,2)&amp;"/"&amp;MID(B126,21,2)&amp;"/LCEWC03_"&amp;MID(B126,2,2)&amp;MID(B126,7,2)&amp;MID(B126,21,2)&amp;".htm","")</f>
        <v>https://lci.ly.gov.tw/LyLCEW/html/agendarec1/03/09/03/02/01/LCEWC03_090301.htm</v>
      </c>
      <c r="J126" s="1" t="str">
        <f>IF(A126="臨時會","http://lci.ly.gov.tw/LyLCEW/html/agendarec1/03/"&amp;MID(B126,2,2)&amp;"/"&amp;MID(B126,7,2)&amp;"/"&amp;MID(B126,13,2)&amp;"/"&amp;MID(B126,21,2)&amp;"/LCEWC03_"&amp;MID(B126,2,2)&amp;MID(B126,7,2)&amp;MID(B126,13,2)&amp;MID(B126,21,2)&amp;".htm","")</f>
        <v>http://lci.ly.gov.tw/LyLCEW/html/agendarec1/03/09/03/02/01/LCEWC03_09030201.htm</v>
      </c>
      <c r="K126" t="str">
        <f>IF(A126="談話會","https://lci.ly.gov.tw/LyLCEW/html/agendarec1/04/"&amp;MID(B126,2,2)&amp;"/"&amp;MID(B126,7,2)&amp;"/"&amp;MID(B126,13,2)&amp;"/LCEWC03_"&amp;MID(B126,2,2)&amp;MID(B126,7,2)&amp;MID(B126,13,2)&amp;".htm","")</f>
        <v/>
      </c>
      <c r="L126" t="str">
        <f>IF(A126="全院委員會","https://lci.ly.gov.tw/LyLCEW/html/agendarec1/01/"&amp;MID(B126,2,2)&amp;"/"&amp;MID(B126,7,2)&amp;"/"&amp;MID(B126,13,2)&amp;"/LCEWC03_"&amp;MID(B126,2,2)&amp;MID(B126,7,2)&amp;MID(B126,13,2)&amp;".htm","")</f>
        <v/>
      </c>
      <c r="M126" t="str">
        <f>IF(A126="臨時會(全院委員會)","https://lci.ly.gov.tw/LyLCEW/html/agendarec1/05/"&amp;MID(B126,2,2)&amp;"/"&amp;MID(B126,7,2)&amp;"/"&amp;MID(B126,13,2)&amp;"/"&amp;MID(B126,21,2)&amp;"/LCEWC03_"&amp;MID(B126,2,2)&amp;MID(B126,7,2)&amp;MID(B126,13,2)&amp;MID(B126,21,2)&amp;".htm","")</f>
        <v/>
      </c>
      <c r="N126">
        <f>VALUE(MID(B126,2,2))</f>
        <v>9</v>
      </c>
      <c r="O126">
        <f>VALUE(MID(B126,7,2))</f>
        <v>3</v>
      </c>
      <c r="P126">
        <f>IF(A126="臨時會",VALUE(MID(B126,13,2)),0)</f>
        <v>2</v>
      </c>
      <c r="Q126">
        <f>IF(A126&lt;&gt;"臨時會",VALUE(MID(B126,13,2)),VALUE(MID(B126,21,2)))</f>
        <v>1</v>
      </c>
      <c r="R126" t="str">
        <f t="shared" si="33"/>
        <v>立法院第9屆第3會期第1次</v>
      </c>
    </row>
    <row r="127" spans="1:18" x14ac:dyDescent="0.25">
      <c r="A127" t="s">
        <v>0</v>
      </c>
      <c r="B127" t="s">
        <v>1402</v>
      </c>
      <c r="C127" t="s">
        <v>306</v>
      </c>
      <c r="D127" t="str">
        <f>IF(A127="常會","http://lci.ly.gov.tw/LyLCEW/html/agendarec/02/"&amp;MID(B127,2,2)&amp;"/"&amp;MID(B127,7,2)&amp;"/"&amp;MID(B127,13,2)&amp;"/LCEWC03_"&amp;MID(B127,2,2)&amp;MID(B127,7,2)&amp;MID(B127,13,2)&amp;".htm","")</f>
        <v/>
      </c>
      <c r="E127" t="str">
        <f>IF(A127="常會","http://lci.ly.gov.tw/LyLCEW/html/agendarec1/02/"&amp;MID(B127,2,2)&amp;"/"&amp;MID(B127,7,2)&amp;"/"&amp;MID(B127,13,2)&amp;"/LCEWC03_"&amp;MID(B127,2,2)&amp;MID(B127,7,2)&amp;MID(B127,13,2)&amp;".htm","")</f>
        <v/>
      </c>
      <c r="F127" t="str">
        <f>IF(A127="臨時會","http://lci.ly.gov.tw/LyLCEW/html/agendarec1/03/"&amp;MID(B127,2,2)&amp;"/"&amp;MID(B127,7,2)&amp;"/"&amp;MID(B127,13,2)&amp;"/"&amp;MID(B127,21,2)&amp;"/LCEWC03_"&amp;MID(B127,2,2)&amp;MID(B127,7,2)&amp;MID(B127,13,2)&amp;MID(B127,21,2)&amp;".htm","")</f>
        <v>http://lci.ly.gov.tw/LyLCEW/html/agendarec1/03/09/03/01/04/LCEWC03_09030104.htm</v>
      </c>
      <c r="G127" s="1" t="str">
        <f>IF(A127="臨時會","https://lci.ly.gov.tw/LyLCEW/html/agendarec/03/"&amp;MID(B127,2,2)&amp;"/"&amp;MID(B127,7,2)&amp;"/"&amp;MID(B127,13,2)&amp;"/LCEWC03_"&amp;MID(B127,2,2)&amp;MID(B127,7,2)&amp;MID(B127,13,2)&amp;".htm","")</f>
        <v>https://lci.ly.gov.tw/LyLCEW/html/agendarec/03/09/03/01/LCEWC03_090301.htm</v>
      </c>
      <c r="H127" s="1" t="str">
        <f>IF(A127="臨時會","https://lci.ly.gov.tw/LyLCEW/html/agendarec1/03/"&amp;MID(B127,2,2)&amp;"/"&amp;MID(B127,7,2)&amp;"/"&amp;MID(B127,13,2)&amp;"/LCEWC03_"&amp;MID(B127,2,2)&amp;MID(B127,7,2)&amp;MID(B127,13,2)&amp;".htm","")</f>
        <v>https://lci.ly.gov.tw/LyLCEW/html/agendarec1/03/09/03/01/LCEWC03_090301.htm</v>
      </c>
      <c r="I127" s="1" t="str">
        <f>IF(A127="臨時會","https://lci.ly.gov.tw/LyLCEW/html/agendarec1/03/"&amp;MID(B127,2,2)&amp;"/"&amp;MID(B127,7,2)&amp;"/"&amp;MID(B127,13,2)&amp;"/"&amp;MID(B127,21,2)&amp;"/LCEWC03_"&amp;MID(B127,2,2)&amp;MID(B127,7,2)&amp;MID(B127,21,2)&amp;".htm","")</f>
        <v>https://lci.ly.gov.tw/LyLCEW/html/agendarec1/03/09/03/01/04/LCEWC03_090304.htm</v>
      </c>
      <c r="J127" s="1" t="str">
        <f>IF(A127="臨時會","http://lci.ly.gov.tw/LyLCEW/html/agendarec1/03/"&amp;MID(B127,2,2)&amp;"/"&amp;MID(B127,7,2)&amp;"/"&amp;MID(B127,13,2)&amp;"/"&amp;MID(B127,21,2)&amp;"/LCEWC03_"&amp;MID(B127,2,2)&amp;MID(B127,7,2)&amp;MID(B127,13,2)&amp;MID(B127,21,2)&amp;".htm","")</f>
        <v>http://lci.ly.gov.tw/LyLCEW/html/agendarec1/03/09/03/01/04/LCEWC03_09030104.htm</v>
      </c>
      <c r="K127" t="str">
        <f>IF(A127="談話會","https://lci.ly.gov.tw/LyLCEW/html/agendarec1/04/"&amp;MID(B127,2,2)&amp;"/"&amp;MID(B127,7,2)&amp;"/"&amp;MID(B127,13,2)&amp;"/LCEWC03_"&amp;MID(B127,2,2)&amp;MID(B127,7,2)&amp;MID(B127,13,2)&amp;".htm","")</f>
        <v/>
      </c>
      <c r="L127" t="str">
        <f>IF(A127="全院委員會","https://lci.ly.gov.tw/LyLCEW/html/agendarec1/01/"&amp;MID(B127,2,2)&amp;"/"&amp;MID(B127,7,2)&amp;"/"&amp;MID(B127,13,2)&amp;"/LCEWC03_"&amp;MID(B127,2,2)&amp;MID(B127,7,2)&amp;MID(B127,13,2)&amp;".htm","")</f>
        <v/>
      </c>
      <c r="M127" t="str">
        <f>IF(A127="臨時會(全院委員會)","https://lci.ly.gov.tw/LyLCEW/html/agendarec1/05/"&amp;MID(B127,2,2)&amp;"/"&amp;MID(B127,7,2)&amp;"/"&amp;MID(B127,13,2)&amp;"/"&amp;MID(B127,21,2)&amp;"/LCEWC03_"&amp;MID(B127,2,2)&amp;MID(B127,7,2)&amp;MID(B127,13,2)&amp;MID(B127,21,2)&amp;".htm","")</f>
        <v/>
      </c>
      <c r="N127">
        <f>VALUE(MID(B127,2,2))</f>
        <v>9</v>
      </c>
      <c r="O127">
        <f>VALUE(MID(B127,7,2))</f>
        <v>3</v>
      </c>
      <c r="P127">
        <f>IF(A127="臨時會",VALUE(MID(B127,13,2)),0)</f>
        <v>1</v>
      </c>
      <c r="Q127">
        <f>IF(A127&lt;&gt;"臨時會",VALUE(MID(B127,13,2)),VALUE(MID(B127,21,2)))</f>
        <v>4</v>
      </c>
      <c r="R127" t="str">
        <f t="shared" si="33"/>
        <v>立法院第9屆第3會期第4次</v>
      </c>
    </row>
    <row r="128" spans="1:18" x14ac:dyDescent="0.25">
      <c r="A128" t="s">
        <v>0</v>
      </c>
      <c r="B128" t="s">
        <v>1403</v>
      </c>
      <c r="C128" t="s">
        <v>308</v>
      </c>
      <c r="D128" t="str">
        <f>IF(A128="常會","http://lci.ly.gov.tw/LyLCEW/html/agendarec/02/"&amp;MID(B128,2,2)&amp;"/"&amp;MID(B128,7,2)&amp;"/"&amp;MID(B128,13,2)&amp;"/LCEWC03_"&amp;MID(B128,2,2)&amp;MID(B128,7,2)&amp;MID(B128,13,2)&amp;".htm","")</f>
        <v/>
      </c>
      <c r="E128" t="str">
        <f>IF(A128="常會","http://lci.ly.gov.tw/LyLCEW/html/agendarec1/02/"&amp;MID(B128,2,2)&amp;"/"&amp;MID(B128,7,2)&amp;"/"&amp;MID(B128,13,2)&amp;"/LCEWC03_"&amp;MID(B128,2,2)&amp;MID(B128,7,2)&amp;MID(B128,13,2)&amp;".htm","")</f>
        <v/>
      </c>
      <c r="F128" t="str">
        <f>IF(A128="臨時會","http://lci.ly.gov.tw/LyLCEW/html/agendarec1/03/"&amp;MID(B128,2,2)&amp;"/"&amp;MID(B128,7,2)&amp;"/"&amp;MID(B128,13,2)&amp;"/"&amp;MID(B128,21,2)&amp;"/LCEWC03_"&amp;MID(B128,2,2)&amp;MID(B128,7,2)&amp;MID(B128,13,2)&amp;MID(B128,21,2)&amp;".htm","")</f>
        <v>http://lci.ly.gov.tw/LyLCEW/html/agendarec1/03/09/03/01/03/LCEWC03_09030103.htm</v>
      </c>
      <c r="G128" s="1" t="str">
        <f>IF(A128="臨時會","https://lci.ly.gov.tw/LyLCEW/html/agendarec/03/"&amp;MID(B128,2,2)&amp;"/"&amp;MID(B128,7,2)&amp;"/"&amp;MID(B128,13,2)&amp;"/LCEWC03_"&amp;MID(B128,2,2)&amp;MID(B128,7,2)&amp;MID(B128,13,2)&amp;".htm","")</f>
        <v>https://lci.ly.gov.tw/LyLCEW/html/agendarec/03/09/03/01/LCEWC03_090301.htm</v>
      </c>
      <c r="H128" s="1" t="str">
        <f>IF(A128="臨時會","https://lci.ly.gov.tw/LyLCEW/html/agendarec1/03/"&amp;MID(B128,2,2)&amp;"/"&amp;MID(B128,7,2)&amp;"/"&amp;MID(B128,13,2)&amp;"/LCEWC03_"&amp;MID(B128,2,2)&amp;MID(B128,7,2)&amp;MID(B128,13,2)&amp;".htm","")</f>
        <v>https://lci.ly.gov.tw/LyLCEW/html/agendarec1/03/09/03/01/LCEWC03_090301.htm</v>
      </c>
      <c r="I128" s="1" t="str">
        <f>IF(A128="臨時會","https://lci.ly.gov.tw/LyLCEW/html/agendarec1/03/"&amp;MID(B128,2,2)&amp;"/"&amp;MID(B128,7,2)&amp;"/"&amp;MID(B128,13,2)&amp;"/"&amp;MID(B128,21,2)&amp;"/LCEWC03_"&amp;MID(B128,2,2)&amp;MID(B128,7,2)&amp;MID(B128,21,2)&amp;".htm","")</f>
        <v>https://lci.ly.gov.tw/LyLCEW/html/agendarec1/03/09/03/01/03/LCEWC03_090303.htm</v>
      </c>
      <c r="J128" s="1" t="str">
        <f>IF(A128="臨時會","http://lci.ly.gov.tw/LyLCEW/html/agendarec1/03/"&amp;MID(B128,2,2)&amp;"/"&amp;MID(B128,7,2)&amp;"/"&amp;MID(B128,13,2)&amp;"/"&amp;MID(B128,21,2)&amp;"/LCEWC03_"&amp;MID(B128,2,2)&amp;MID(B128,7,2)&amp;MID(B128,13,2)&amp;MID(B128,21,2)&amp;".htm","")</f>
        <v>http://lci.ly.gov.tw/LyLCEW/html/agendarec1/03/09/03/01/03/LCEWC03_09030103.htm</v>
      </c>
      <c r="K128" t="str">
        <f>IF(A128="談話會","https://lci.ly.gov.tw/LyLCEW/html/agendarec1/04/"&amp;MID(B128,2,2)&amp;"/"&amp;MID(B128,7,2)&amp;"/"&amp;MID(B128,13,2)&amp;"/LCEWC03_"&amp;MID(B128,2,2)&amp;MID(B128,7,2)&amp;MID(B128,13,2)&amp;".htm","")</f>
        <v/>
      </c>
      <c r="L128" t="str">
        <f>IF(A128="全院委員會","https://lci.ly.gov.tw/LyLCEW/html/agendarec1/01/"&amp;MID(B128,2,2)&amp;"/"&amp;MID(B128,7,2)&amp;"/"&amp;MID(B128,13,2)&amp;"/LCEWC03_"&amp;MID(B128,2,2)&amp;MID(B128,7,2)&amp;MID(B128,13,2)&amp;".htm","")</f>
        <v/>
      </c>
      <c r="M128" t="str">
        <f>IF(A128="臨時會(全院委員會)","https://lci.ly.gov.tw/LyLCEW/html/agendarec1/05/"&amp;MID(B128,2,2)&amp;"/"&amp;MID(B128,7,2)&amp;"/"&amp;MID(B128,13,2)&amp;"/"&amp;MID(B128,21,2)&amp;"/LCEWC03_"&amp;MID(B128,2,2)&amp;MID(B128,7,2)&amp;MID(B128,13,2)&amp;MID(B128,21,2)&amp;".htm","")</f>
        <v/>
      </c>
      <c r="N128">
        <f>VALUE(MID(B128,2,2))</f>
        <v>9</v>
      </c>
      <c r="O128">
        <f>VALUE(MID(B128,7,2))</f>
        <v>3</v>
      </c>
      <c r="P128">
        <f>IF(A128="臨時會",VALUE(MID(B128,13,2)),0)</f>
        <v>1</v>
      </c>
      <c r="Q128">
        <f>IF(A128&lt;&gt;"臨時會",VALUE(MID(B128,13,2)),VALUE(MID(B128,21,2)))</f>
        <v>3</v>
      </c>
      <c r="R128" t="str">
        <f t="shared" si="33"/>
        <v>立法院第9屆第3會期第3次</v>
      </c>
    </row>
    <row r="129" spans="1:18" x14ac:dyDescent="0.25">
      <c r="A129" t="s">
        <v>0</v>
      </c>
      <c r="B129" t="s">
        <v>1404</v>
      </c>
      <c r="C129" t="s">
        <v>310</v>
      </c>
      <c r="D129" t="str">
        <f>IF(A129="常會","http://lci.ly.gov.tw/LyLCEW/html/agendarec/02/"&amp;MID(B129,2,2)&amp;"/"&amp;MID(B129,7,2)&amp;"/"&amp;MID(B129,13,2)&amp;"/LCEWC03_"&amp;MID(B129,2,2)&amp;MID(B129,7,2)&amp;MID(B129,13,2)&amp;".htm","")</f>
        <v/>
      </c>
      <c r="E129" t="str">
        <f>IF(A129="常會","http://lci.ly.gov.tw/LyLCEW/html/agendarec1/02/"&amp;MID(B129,2,2)&amp;"/"&amp;MID(B129,7,2)&amp;"/"&amp;MID(B129,13,2)&amp;"/LCEWC03_"&amp;MID(B129,2,2)&amp;MID(B129,7,2)&amp;MID(B129,13,2)&amp;".htm","")</f>
        <v/>
      </c>
      <c r="F129" t="str">
        <f>IF(A129="臨時會","http://lci.ly.gov.tw/LyLCEW/html/agendarec1/03/"&amp;MID(B129,2,2)&amp;"/"&amp;MID(B129,7,2)&amp;"/"&amp;MID(B129,13,2)&amp;"/"&amp;MID(B129,21,2)&amp;"/LCEWC03_"&amp;MID(B129,2,2)&amp;MID(B129,7,2)&amp;MID(B129,13,2)&amp;MID(B129,21,2)&amp;".htm","")</f>
        <v>http://lci.ly.gov.tw/LyLCEW/html/agendarec1/03/09/03/01/02/LCEWC03_09030102.htm</v>
      </c>
      <c r="G129" s="1" t="str">
        <f>IF(A129="臨時會","https://lci.ly.gov.tw/LyLCEW/html/agendarec/03/"&amp;MID(B129,2,2)&amp;"/"&amp;MID(B129,7,2)&amp;"/"&amp;MID(B129,13,2)&amp;"/LCEWC03_"&amp;MID(B129,2,2)&amp;MID(B129,7,2)&amp;MID(B129,13,2)&amp;".htm","")</f>
        <v>https://lci.ly.gov.tw/LyLCEW/html/agendarec/03/09/03/01/LCEWC03_090301.htm</v>
      </c>
      <c r="H129" s="1" t="str">
        <f>IF(A129="臨時會","https://lci.ly.gov.tw/LyLCEW/html/agendarec1/03/"&amp;MID(B129,2,2)&amp;"/"&amp;MID(B129,7,2)&amp;"/"&amp;MID(B129,13,2)&amp;"/LCEWC03_"&amp;MID(B129,2,2)&amp;MID(B129,7,2)&amp;MID(B129,13,2)&amp;".htm","")</f>
        <v>https://lci.ly.gov.tw/LyLCEW/html/agendarec1/03/09/03/01/LCEWC03_090301.htm</v>
      </c>
      <c r="I129" s="1" t="str">
        <f>IF(A129="臨時會","https://lci.ly.gov.tw/LyLCEW/html/agendarec1/03/"&amp;MID(B129,2,2)&amp;"/"&amp;MID(B129,7,2)&amp;"/"&amp;MID(B129,13,2)&amp;"/"&amp;MID(B129,21,2)&amp;"/LCEWC03_"&amp;MID(B129,2,2)&amp;MID(B129,7,2)&amp;MID(B129,21,2)&amp;".htm","")</f>
        <v>https://lci.ly.gov.tw/LyLCEW/html/agendarec1/03/09/03/01/02/LCEWC03_090302.htm</v>
      </c>
      <c r="J129" s="1" t="str">
        <f>IF(A129="臨時會","http://lci.ly.gov.tw/LyLCEW/html/agendarec1/03/"&amp;MID(B129,2,2)&amp;"/"&amp;MID(B129,7,2)&amp;"/"&amp;MID(B129,13,2)&amp;"/"&amp;MID(B129,21,2)&amp;"/LCEWC03_"&amp;MID(B129,2,2)&amp;MID(B129,7,2)&amp;MID(B129,13,2)&amp;MID(B129,21,2)&amp;".htm","")</f>
        <v>http://lci.ly.gov.tw/LyLCEW/html/agendarec1/03/09/03/01/02/LCEWC03_09030102.htm</v>
      </c>
      <c r="K129" t="str">
        <f>IF(A129="談話會","https://lci.ly.gov.tw/LyLCEW/html/agendarec1/04/"&amp;MID(B129,2,2)&amp;"/"&amp;MID(B129,7,2)&amp;"/"&amp;MID(B129,13,2)&amp;"/LCEWC03_"&amp;MID(B129,2,2)&amp;MID(B129,7,2)&amp;MID(B129,13,2)&amp;".htm","")</f>
        <v/>
      </c>
      <c r="L129" t="str">
        <f>IF(A129="全院委員會","https://lci.ly.gov.tw/LyLCEW/html/agendarec1/01/"&amp;MID(B129,2,2)&amp;"/"&amp;MID(B129,7,2)&amp;"/"&amp;MID(B129,13,2)&amp;"/LCEWC03_"&amp;MID(B129,2,2)&amp;MID(B129,7,2)&amp;MID(B129,13,2)&amp;".htm","")</f>
        <v/>
      </c>
      <c r="M129" t="str">
        <f>IF(A129="臨時會(全院委員會)","https://lci.ly.gov.tw/LyLCEW/html/agendarec1/05/"&amp;MID(B129,2,2)&amp;"/"&amp;MID(B129,7,2)&amp;"/"&amp;MID(B129,13,2)&amp;"/"&amp;MID(B129,21,2)&amp;"/LCEWC03_"&amp;MID(B129,2,2)&amp;MID(B129,7,2)&amp;MID(B129,13,2)&amp;MID(B129,21,2)&amp;".htm","")</f>
        <v/>
      </c>
      <c r="N129">
        <f>VALUE(MID(B129,2,2))</f>
        <v>9</v>
      </c>
      <c r="O129">
        <f>VALUE(MID(B129,7,2))</f>
        <v>3</v>
      </c>
      <c r="P129">
        <f>IF(A129="臨時會",VALUE(MID(B129,13,2)),0)</f>
        <v>1</v>
      </c>
      <c r="Q129">
        <f>IF(A129&lt;&gt;"臨時會",VALUE(MID(B129,13,2)),VALUE(MID(B129,21,2)))</f>
        <v>2</v>
      </c>
      <c r="R129" t="str">
        <f t="shared" si="33"/>
        <v>立法院第9屆第3會期第2次</v>
      </c>
    </row>
    <row r="130" spans="1:18" x14ac:dyDescent="0.25">
      <c r="A130" t="s">
        <v>0</v>
      </c>
      <c r="B130" t="s">
        <v>1359</v>
      </c>
      <c r="C130" t="s">
        <v>312</v>
      </c>
      <c r="D130" t="str">
        <f>IF(A130="常會","http://lci.ly.gov.tw/LyLCEW/html/agendarec/02/"&amp;MID(B130,2,2)&amp;"/"&amp;MID(B130,7,2)&amp;"/"&amp;MID(B130,13,2)&amp;"/LCEWC03_"&amp;MID(B130,2,2)&amp;MID(B130,7,2)&amp;MID(B130,13,2)&amp;".htm","")</f>
        <v/>
      </c>
      <c r="E130" t="str">
        <f>IF(A130="常會","http://lci.ly.gov.tw/LyLCEW/html/agendarec1/02/"&amp;MID(B130,2,2)&amp;"/"&amp;MID(B130,7,2)&amp;"/"&amp;MID(B130,13,2)&amp;"/LCEWC03_"&amp;MID(B130,2,2)&amp;MID(B130,7,2)&amp;MID(B130,13,2)&amp;".htm","")</f>
        <v/>
      </c>
      <c r="F130" t="str">
        <f>IF(A130="臨時會","http://lci.ly.gov.tw/LyLCEW/html/agendarec1/03/"&amp;MID(B130,2,2)&amp;"/"&amp;MID(B130,7,2)&amp;"/"&amp;MID(B130,13,2)&amp;"/"&amp;MID(B130,21,2)&amp;"/LCEWC03_"&amp;MID(B130,2,2)&amp;MID(B130,7,2)&amp;MID(B130,13,2)&amp;MID(B130,21,2)&amp;".htm","")</f>
        <v>http://lci.ly.gov.tw/LyLCEW/html/agendarec1/03/09/03/01/01/LCEWC03_09030101.htm</v>
      </c>
      <c r="G130" s="1" t="str">
        <f>IF(A130="臨時會","https://lci.ly.gov.tw/LyLCEW/html/agendarec/03/"&amp;MID(B130,2,2)&amp;"/"&amp;MID(B130,7,2)&amp;"/"&amp;MID(B130,13,2)&amp;"/LCEWC03_"&amp;MID(B130,2,2)&amp;MID(B130,7,2)&amp;MID(B130,13,2)&amp;".htm","")</f>
        <v>https://lci.ly.gov.tw/LyLCEW/html/agendarec/03/09/03/01/LCEWC03_090301.htm</v>
      </c>
      <c r="H130" s="1" t="str">
        <f>IF(A130="臨時會","https://lci.ly.gov.tw/LyLCEW/html/agendarec1/03/"&amp;MID(B130,2,2)&amp;"/"&amp;MID(B130,7,2)&amp;"/"&amp;MID(B130,13,2)&amp;"/LCEWC03_"&amp;MID(B130,2,2)&amp;MID(B130,7,2)&amp;MID(B130,13,2)&amp;".htm","")</f>
        <v>https://lci.ly.gov.tw/LyLCEW/html/agendarec1/03/09/03/01/LCEWC03_090301.htm</v>
      </c>
      <c r="I130" s="1" t="str">
        <f>IF(A130="臨時會","https://lci.ly.gov.tw/LyLCEW/html/agendarec1/03/"&amp;MID(B130,2,2)&amp;"/"&amp;MID(B130,7,2)&amp;"/"&amp;MID(B130,13,2)&amp;"/"&amp;MID(B130,21,2)&amp;"/LCEWC03_"&amp;MID(B130,2,2)&amp;MID(B130,7,2)&amp;MID(B130,21,2)&amp;".htm","")</f>
        <v>https://lci.ly.gov.tw/LyLCEW/html/agendarec1/03/09/03/01/01/LCEWC03_090301.htm</v>
      </c>
      <c r="J130" s="1" t="str">
        <f>IF(A130="臨時會","http://lci.ly.gov.tw/LyLCEW/html/agendarec1/03/"&amp;MID(B130,2,2)&amp;"/"&amp;MID(B130,7,2)&amp;"/"&amp;MID(B130,13,2)&amp;"/"&amp;MID(B130,21,2)&amp;"/LCEWC03_"&amp;MID(B130,2,2)&amp;MID(B130,7,2)&amp;MID(B130,13,2)&amp;MID(B130,21,2)&amp;".htm","")</f>
        <v>http://lci.ly.gov.tw/LyLCEW/html/agendarec1/03/09/03/01/01/LCEWC03_09030101.htm</v>
      </c>
      <c r="K130" t="str">
        <f>IF(A130="談話會","https://lci.ly.gov.tw/LyLCEW/html/agendarec1/04/"&amp;MID(B130,2,2)&amp;"/"&amp;MID(B130,7,2)&amp;"/"&amp;MID(B130,13,2)&amp;"/LCEWC03_"&amp;MID(B130,2,2)&amp;MID(B130,7,2)&amp;MID(B130,13,2)&amp;".htm","")</f>
        <v/>
      </c>
      <c r="L130" t="str">
        <f>IF(A130="全院委員會","https://lci.ly.gov.tw/LyLCEW/html/agendarec1/01/"&amp;MID(B130,2,2)&amp;"/"&amp;MID(B130,7,2)&amp;"/"&amp;MID(B130,13,2)&amp;"/LCEWC03_"&amp;MID(B130,2,2)&amp;MID(B130,7,2)&amp;MID(B130,13,2)&amp;".htm","")</f>
        <v/>
      </c>
      <c r="M130" t="str">
        <f>IF(A130="臨時會(全院委員會)","https://lci.ly.gov.tw/LyLCEW/html/agendarec1/05/"&amp;MID(B130,2,2)&amp;"/"&amp;MID(B130,7,2)&amp;"/"&amp;MID(B130,13,2)&amp;"/"&amp;MID(B130,21,2)&amp;"/LCEWC03_"&amp;MID(B130,2,2)&amp;MID(B130,7,2)&amp;MID(B130,13,2)&amp;MID(B130,21,2)&amp;".htm","")</f>
        <v/>
      </c>
      <c r="N130">
        <f>VALUE(MID(B130,2,2))</f>
        <v>9</v>
      </c>
      <c r="O130">
        <f>VALUE(MID(B130,7,2))</f>
        <v>3</v>
      </c>
      <c r="P130">
        <f>IF(A130="臨時會",VALUE(MID(B130,13,2)),0)</f>
        <v>1</v>
      </c>
      <c r="Q130">
        <f>IF(A130&lt;&gt;"臨時會",VALUE(MID(B130,13,2)),VALUE(MID(B130,21,2)))</f>
        <v>1</v>
      </c>
      <c r="R130" t="str">
        <f t="shared" si="33"/>
        <v>立法院第9屆第3會期第1次</v>
      </c>
    </row>
    <row r="131" spans="1:18" x14ac:dyDescent="0.25">
      <c r="A131" t="s">
        <v>2</v>
      </c>
      <c r="B131" t="s">
        <v>1378</v>
      </c>
      <c r="C131" t="s">
        <v>351</v>
      </c>
      <c r="D131" t="str">
        <f>IF(A131="常會","http://lci.ly.gov.tw/LyLCEW/html/agendarec/02/"&amp;MID(B131,2,2)&amp;"/"&amp;MID(B131,7,2)&amp;"/"&amp;MID(B131,13,2)&amp;"/LCEWC03_"&amp;MID(B131,2,2)&amp;MID(B131,7,2)&amp;MID(B131,13,2)&amp;".htm","")</f>
        <v>http://lci.ly.gov.tw/LyLCEW/html/agendarec/02/09/02/17/LCEWC03_090217.htm</v>
      </c>
      <c r="E131" t="str">
        <f>IF(A131="常會","http://lci.ly.gov.tw/LyLCEW/html/agendarec1/02/"&amp;MID(B131,2,2)&amp;"/"&amp;MID(B131,7,2)&amp;"/"&amp;MID(B131,13,2)&amp;"/LCEWC03_"&amp;MID(B131,2,2)&amp;MID(B131,7,2)&amp;MID(B131,13,2)&amp;".htm","")</f>
        <v>http://lci.ly.gov.tw/LyLCEW/html/agendarec1/02/09/02/17/LCEWC03_090217.htm</v>
      </c>
      <c r="F131" t="str">
        <f>IF(A131="臨時會","http://lci.ly.gov.tw/LyLCEW/html/agendarec1/03/"&amp;MID(B131,2,2)&amp;"/"&amp;MID(B131,7,2)&amp;"/"&amp;MID(B131,13,2)&amp;"/"&amp;MID(B131,21,2)&amp;"/LCEWC03_"&amp;MID(B131,2,2)&amp;MID(B131,7,2)&amp;MID(B131,13,2)&amp;MID(B131,21,2)&amp;".htm","")</f>
        <v/>
      </c>
      <c r="G131" s="1" t="str">
        <f>IF(A131="臨時會","https://lci.ly.gov.tw/LyLCEW/html/agendarec/03/"&amp;MID(B131,2,2)&amp;"/"&amp;MID(B131,7,2)&amp;"/"&amp;MID(B131,13,2)&amp;"/LCEWC03_"&amp;MID(B131,2,2)&amp;MID(B131,7,2)&amp;MID(B131,13,2)&amp;".htm","")</f>
        <v/>
      </c>
      <c r="H131" s="1" t="str">
        <f>IF(A131="臨時會","https://lci.ly.gov.tw/LyLCEW/html/agendarec1/03/"&amp;MID(B131,2,2)&amp;"/"&amp;MID(B131,7,2)&amp;"/"&amp;MID(B131,13,2)&amp;"/LCEWC03_"&amp;MID(B131,2,2)&amp;MID(B131,7,2)&amp;MID(B131,13,2)&amp;".htm","")</f>
        <v/>
      </c>
      <c r="I131" s="1" t="str">
        <f>IF(A131="臨時會","https://lci.ly.gov.tw/LyLCEW/html/agendarec1/03/"&amp;MID(B131,2,2)&amp;"/"&amp;MID(B131,7,2)&amp;"/"&amp;MID(B131,13,2)&amp;"/"&amp;MID(B131,21,2)&amp;"/LCEWC03_"&amp;MID(B131,2,2)&amp;MID(B131,7,2)&amp;MID(B131,21,2)&amp;".htm","")</f>
        <v/>
      </c>
      <c r="J131" s="1" t="str">
        <f>IF(A131="臨時會","http://lci.ly.gov.tw/LyLCEW/html/agendarec1/03/"&amp;MID(B131,2,2)&amp;"/"&amp;MID(B131,7,2)&amp;"/"&amp;MID(B131,13,2)&amp;"/"&amp;MID(B131,21,2)&amp;"/LCEWC03_"&amp;MID(B131,2,2)&amp;MID(B131,7,2)&amp;MID(B131,13,2)&amp;MID(B131,21,2)&amp;".htm","")</f>
        <v/>
      </c>
      <c r="K131" t="str">
        <f>IF(A131="談話會","https://lci.ly.gov.tw/LyLCEW/html/agendarec1/04/"&amp;MID(B131,2,2)&amp;"/"&amp;MID(B131,7,2)&amp;"/"&amp;MID(B131,13,2)&amp;"/LCEWC03_"&amp;MID(B131,2,2)&amp;MID(B131,7,2)&amp;MID(B131,13,2)&amp;".htm","")</f>
        <v/>
      </c>
      <c r="L131" t="str">
        <f>IF(A131="全院委員會","https://lci.ly.gov.tw/LyLCEW/html/agendarec1/01/"&amp;MID(B131,2,2)&amp;"/"&amp;MID(B131,7,2)&amp;"/"&amp;MID(B131,13,2)&amp;"/LCEWC03_"&amp;MID(B131,2,2)&amp;MID(B131,7,2)&amp;MID(B131,13,2)&amp;".htm","")</f>
        <v/>
      </c>
      <c r="M131" t="str">
        <f>IF(A131="臨時會(全院委員會)","https://lci.ly.gov.tw/LyLCEW/html/agendarec1/05/"&amp;MID(B131,2,2)&amp;"/"&amp;MID(B131,7,2)&amp;"/"&amp;MID(B131,13,2)&amp;"/"&amp;MID(B131,21,2)&amp;"/LCEWC03_"&amp;MID(B131,2,2)&amp;MID(B131,7,2)&amp;MID(B131,13,2)&amp;MID(B131,21,2)&amp;".htm","")</f>
        <v/>
      </c>
      <c r="N131">
        <f>VALUE(MID(B131,2,2))</f>
        <v>9</v>
      </c>
      <c r="O131">
        <f>VALUE(MID(B131,7,2))</f>
        <v>2</v>
      </c>
      <c r="P131">
        <f>IF(A131="臨時會",VALUE(MID(B131,13,2)),0)</f>
        <v>0</v>
      </c>
      <c r="Q131">
        <f>IF(A131&lt;&gt;"臨時會",VALUE(MID(B131,13,2)),VALUE(MID(B131,21,2)))</f>
        <v>17</v>
      </c>
      <c r="R131" t="str">
        <f t="shared" si="33"/>
        <v>立法院第9屆第2會期第17次</v>
      </c>
    </row>
    <row r="132" spans="1:18" x14ac:dyDescent="0.25">
      <c r="A132" t="s">
        <v>2</v>
      </c>
      <c r="B132" t="s">
        <v>1379</v>
      </c>
      <c r="C132" t="s">
        <v>353</v>
      </c>
      <c r="D132" t="str">
        <f>IF(A132="常會","http://lci.ly.gov.tw/LyLCEW/html/agendarec/02/"&amp;MID(B132,2,2)&amp;"/"&amp;MID(B132,7,2)&amp;"/"&amp;MID(B132,13,2)&amp;"/LCEWC03_"&amp;MID(B132,2,2)&amp;MID(B132,7,2)&amp;MID(B132,13,2)&amp;".htm","")</f>
        <v>http://lci.ly.gov.tw/LyLCEW/html/agendarec/02/09/02/16/LCEWC03_090216.htm</v>
      </c>
      <c r="E132" t="str">
        <f>IF(A132="常會","http://lci.ly.gov.tw/LyLCEW/html/agendarec1/02/"&amp;MID(B132,2,2)&amp;"/"&amp;MID(B132,7,2)&amp;"/"&amp;MID(B132,13,2)&amp;"/LCEWC03_"&amp;MID(B132,2,2)&amp;MID(B132,7,2)&amp;MID(B132,13,2)&amp;".htm","")</f>
        <v>http://lci.ly.gov.tw/LyLCEW/html/agendarec1/02/09/02/16/LCEWC03_090216.htm</v>
      </c>
      <c r="F132" t="str">
        <f>IF(A132="臨時會","http://lci.ly.gov.tw/LyLCEW/html/agendarec1/03/"&amp;MID(B132,2,2)&amp;"/"&amp;MID(B132,7,2)&amp;"/"&amp;MID(B132,13,2)&amp;"/"&amp;MID(B132,21,2)&amp;"/LCEWC03_"&amp;MID(B132,2,2)&amp;MID(B132,7,2)&amp;MID(B132,13,2)&amp;MID(B132,21,2)&amp;".htm","")</f>
        <v/>
      </c>
      <c r="G132" s="1" t="str">
        <f>IF(A132="臨時會","https://lci.ly.gov.tw/LyLCEW/html/agendarec/03/"&amp;MID(B132,2,2)&amp;"/"&amp;MID(B132,7,2)&amp;"/"&amp;MID(B132,13,2)&amp;"/LCEWC03_"&amp;MID(B132,2,2)&amp;MID(B132,7,2)&amp;MID(B132,13,2)&amp;".htm","")</f>
        <v/>
      </c>
      <c r="H132" s="1" t="str">
        <f>IF(A132="臨時會","https://lci.ly.gov.tw/LyLCEW/html/agendarec1/03/"&amp;MID(B132,2,2)&amp;"/"&amp;MID(B132,7,2)&amp;"/"&amp;MID(B132,13,2)&amp;"/LCEWC03_"&amp;MID(B132,2,2)&amp;MID(B132,7,2)&amp;MID(B132,13,2)&amp;".htm","")</f>
        <v/>
      </c>
      <c r="I132" s="1" t="str">
        <f>IF(A132="臨時會","https://lci.ly.gov.tw/LyLCEW/html/agendarec1/03/"&amp;MID(B132,2,2)&amp;"/"&amp;MID(B132,7,2)&amp;"/"&amp;MID(B132,13,2)&amp;"/"&amp;MID(B132,21,2)&amp;"/LCEWC03_"&amp;MID(B132,2,2)&amp;MID(B132,7,2)&amp;MID(B132,21,2)&amp;".htm","")</f>
        <v/>
      </c>
      <c r="J132" s="1" t="str">
        <f>IF(A132="臨時會","http://lci.ly.gov.tw/LyLCEW/html/agendarec1/03/"&amp;MID(B132,2,2)&amp;"/"&amp;MID(B132,7,2)&amp;"/"&amp;MID(B132,13,2)&amp;"/"&amp;MID(B132,21,2)&amp;"/LCEWC03_"&amp;MID(B132,2,2)&amp;MID(B132,7,2)&amp;MID(B132,13,2)&amp;MID(B132,21,2)&amp;".htm","")</f>
        <v/>
      </c>
      <c r="K132" t="str">
        <f>IF(A132="談話會","https://lci.ly.gov.tw/LyLCEW/html/agendarec1/04/"&amp;MID(B132,2,2)&amp;"/"&amp;MID(B132,7,2)&amp;"/"&amp;MID(B132,13,2)&amp;"/LCEWC03_"&amp;MID(B132,2,2)&amp;MID(B132,7,2)&amp;MID(B132,13,2)&amp;".htm","")</f>
        <v/>
      </c>
      <c r="L132" t="str">
        <f>IF(A132="全院委員會","https://lci.ly.gov.tw/LyLCEW/html/agendarec1/01/"&amp;MID(B132,2,2)&amp;"/"&amp;MID(B132,7,2)&amp;"/"&amp;MID(B132,13,2)&amp;"/LCEWC03_"&amp;MID(B132,2,2)&amp;MID(B132,7,2)&amp;MID(B132,13,2)&amp;".htm","")</f>
        <v/>
      </c>
      <c r="M132" t="str">
        <f>IF(A132="臨時會(全院委員會)","https://lci.ly.gov.tw/LyLCEW/html/agendarec1/05/"&amp;MID(B132,2,2)&amp;"/"&amp;MID(B132,7,2)&amp;"/"&amp;MID(B132,13,2)&amp;"/"&amp;MID(B132,21,2)&amp;"/LCEWC03_"&amp;MID(B132,2,2)&amp;MID(B132,7,2)&amp;MID(B132,13,2)&amp;MID(B132,21,2)&amp;".htm","")</f>
        <v/>
      </c>
      <c r="N132">
        <f>VALUE(MID(B132,2,2))</f>
        <v>9</v>
      </c>
      <c r="O132">
        <f>VALUE(MID(B132,7,2))</f>
        <v>2</v>
      </c>
      <c r="P132">
        <f>IF(A132="臨時會",VALUE(MID(B132,13,2)),0)</f>
        <v>0</v>
      </c>
      <c r="Q132">
        <f>IF(A132&lt;&gt;"臨時會",VALUE(MID(B132,13,2)),VALUE(MID(B132,21,2)))</f>
        <v>16</v>
      </c>
      <c r="R132" t="str">
        <f t="shared" si="33"/>
        <v>立法院第9屆第2會期第16次</v>
      </c>
    </row>
    <row r="133" spans="1:18" x14ac:dyDescent="0.25">
      <c r="A133" t="s">
        <v>2</v>
      </c>
      <c r="B133" t="s">
        <v>1380</v>
      </c>
      <c r="C133" t="s">
        <v>355</v>
      </c>
      <c r="D133" t="str">
        <f>IF(A133="常會","http://lci.ly.gov.tw/LyLCEW/html/agendarec/02/"&amp;MID(B133,2,2)&amp;"/"&amp;MID(B133,7,2)&amp;"/"&amp;MID(B133,13,2)&amp;"/LCEWC03_"&amp;MID(B133,2,2)&amp;MID(B133,7,2)&amp;MID(B133,13,2)&amp;".htm","")</f>
        <v>http://lci.ly.gov.tw/LyLCEW/html/agendarec/02/09/02/15/LCEWC03_090215.htm</v>
      </c>
      <c r="E133" t="str">
        <f>IF(A133="常會","http://lci.ly.gov.tw/LyLCEW/html/agendarec1/02/"&amp;MID(B133,2,2)&amp;"/"&amp;MID(B133,7,2)&amp;"/"&amp;MID(B133,13,2)&amp;"/LCEWC03_"&amp;MID(B133,2,2)&amp;MID(B133,7,2)&amp;MID(B133,13,2)&amp;".htm","")</f>
        <v>http://lci.ly.gov.tw/LyLCEW/html/agendarec1/02/09/02/15/LCEWC03_090215.htm</v>
      </c>
      <c r="F133" t="str">
        <f>IF(A133="臨時會","http://lci.ly.gov.tw/LyLCEW/html/agendarec1/03/"&amp;MID(B133,2,2)&amp;"/"&amp;MID(B133,7,2)&amp;"/"&amp;MID(B133,13,2)&amp;"/"&amp;MID(B133,21,2)&amp;"/LCEWC03_"&amp;MID(B133,2,2)&amp;MID(B133,7,2)&amp;MID(B133,13,2)&amp;MID(B133,21,2)&amp;".htm","")</f>
        <v/>
      </c>
      <c r="G133" s="1" t="str">
        <f>IF(A133="臨時會","https://lci.ly.gov.tw/LyLCEW/html/agendarec/03/"&amp;MID(B133,2,2)&amp;"/"&amp;MID(B133,7,2)&amp;"/"&amp;MID(B133,13,2)&amp;"/LCEWC03_"&amp;MID(B133,2,2)&amp;MID(B133,7,2)&amp;MID(B133,13,2)&amp;".htm","")</f>
        <v/>
      </c>
      <c r="H133" s="1" t="str">
        <f>IF(A133="臨時會","https://lci.ly.gov.tw/LyLCEW/html/agendarec1/03/"&amp;MID(B133,2,2)&amp;"/"&amp;MID(B133,7,2)&amp;"/"&amp;MID(B133,13,2)&amp;"/LCEWC03_"&amp;MID(B133,2,2)&amp;MID(B133,7,2)&amp;MID(B133,13,2)&amp;".htm","")</f>
        <v/>
      </c>
      <c r="I133" s="1" t="str">
        <f>IF(A133="臨時會","https://lci.ly.gov.tw/LyLCEW/html/agendarec1/03/"&amp;MID(B133,2,2)&amp;"/"&amp;MID(B133,7,2)&amp;"/"&amp;MID(B133,13,2)&amp;"/"&amp;MID(B133,21,2)&amp;"/LCEWC03_"&amp;MID(B133,2,2)&amp;MID(B133,7,2)&amp;MID(B133,21,2)&amp;".htm","")</f>
        <v/>
      </c>
      <c r="J133" s="1" t="str">
        <f>IF(A133="臨時會","http://lci.ly.gov.tw/LyLCEW/html/agendarec1/03/"&amp;MID(B133,2,2)&amp;"/"&amp;MID(B133,7,2)&amp;"/"&amp;MID(B133,13,2)&amp;"/"&amp;MID(B133,21,2)&amp;"/LCEWC03_"&amp;MID(B133,2,2)&amp;MID(B133,7,2)&amp;MID(B133,13,2)&amp;MID(B133,21,2)&amp;".htm","")</f>
        <v/>
      </c>
      <c r="K133" t="str">
        <f>IF(A133="談話會","https://lci.ly.gov.tw/LyLCEW/html/agendarec1/04/"&amp;MID(B133,2,2)&amp;"/"&amp;MID(B133,7,2)&amp;"/"&amp;MID(B133,13,2)&amp;"/LCEWC03_"&amp;MID(B133,2,2)&amp;MID(B133,7,2)&amp;MID(B133,13,2)&amp;".htm","")</f>
        <v/>
      </c>
      <c r="L133" t="str">
        <f>IF(A133="全院委員會","https://lci.ly.gov.tw/LyLCEW/html/agendarec1/01/"&amp;MID(B133,2,2)&amp;"/"&amp;MID(B133,7,2)&amp;"/"&amp;MID(B133,13,2)&amp;"/LCEWC03_"&amp;MID(B133,2,2)&amp;MID(B133,7,2)&amp;MID(B133,13,2)&amp;".htm","")</f>
        <v/>
      </c>
      <c r="M133" t="str">
        <f>IF(A133="臨時會(全院委員會)","https://lci.ly.gov.tw/LyLCEW/html/agendarec1/05/"&amp;MID(B133,2,2)&amp;"/"&amp;MID(B133,7,2)&amp;"/"&amp;MID(B133,13,2)&amp;"/"&amp;MID(B133,21,2)&amp;"/LCEWC03_"&amp;MID(B133,2,2)&amp;MID(B133,7,2)&amp;MID(B133,13,2)&amp;MID(B133,21,2)&amp;".htm","")</f>
        <v/>
      </c>
      <c r="N133">
        <f>VALUE(MID(B133,2,2))</f>
        <v>9</v>
      </c>
      <c r="O133">
        <f>VALUE(MID(B133,7,2))</f>
        <v>2</v>
      </c>
      <c r="P133">
        <f>IF(A133="臨時會",VALUE(MID(B133,13,2)),0)</f>
        <v>0</v>
      </c>
      <c r="Q133">
        <f>IF(A133&lt;&gt;"臨時會",VALUE(MID(B133,13,2)),VALUE(MID(B133,21,2)))</f>
        <v>15</v>
      </c>
      <c r="R133" t="str">
        <f t="shared" si="33"/>
        <v>立法院第9屆第2會期第15次</v>
      </c>
    </row>
    <row r="134" spans="1:18" x14ac:dyDescent="0.25">
      <c r="A134" t="s">
        <v>2</v>
      </c>
      <c r="B134" t="s">
        <v>1381</v>
      </c>
      <c r="C134" t="s">
        <v>357</v>
      </c>
      <c r="D134" t="str">
        <f>IF(A134="常會","http://lci.ly.gov.tw/LyLCEW/html/agendarec/02/"&amp;MID(B134,2,2)&amp;"/"&amp;MID(B134,7,2)&amp;"/"&amp;MID(B134,13,2)&amp;"/LCEWC03_"&amp;MID(B134,2,2)&amp;MID(B134,7,2)&amp;MID(B134,13,2)&amp;".htm","")</f>
        <v>http://lci.ly.gov.tw/LyLCEW/html/agendarec/02/09/02/14/LCEWC03_090214.htm</v>
      </c>
      <c r="E134" t="str">
        <f>IF(A134="常會","http://lci.ly.gov.tw/LyLCEW/html/agendarec1/02/"&amp;MID(B134,2,2)&amp;"/"&amp;MID(B134,7,2)&amp;"/"&amp;MID(B134,13,2)&amp;"/LCEWC03_"&amp;MID(B134,2,2)&amp;MID(B134,7,2)&amp;MID(B134,13,2)&amp;".htm","")</f>
        <v>http://lci.ly.gov.tw/LyLCEW/html/agendarec1/02/09/02/14/LCEWC03_090214.htm</v>
      </c>
      <c r="F134" t="str">
        <f>IF(A134="臨時會","http://lci.ly.gov.tw/LyLCEW/html/agendarec1/03/"&amp;MID(B134,2,2)&amp;"/"&amp;MID(B134,7,2)&amp;"/"&amp;MID(B134,13,2)&amp;"/"&amp;MID(B134,21,2)&amp;"/LCEWC03_"&amp;MID(B134,2,2)&amp;MID(B134,7,2)&amp;MID(B134,13,2)&amp;MID(B134,21,2)&amp;".htm","")</f>
        <v/>
      </c>
      <c r="G134" s="1" t="str">
        <f>IF(A134="臨時會","https://lci.ly.gov.tw/LyLCEW/html/agendarec/03/"&amp;MID(B134,2,2)&amp;"/"&amp;MID(B134,7,2)&amp;"/"&amp;MID(B134,13,2)&amp;"/LCEWC03_"&amp;MID(B134,2,2)&amp;MID(B134,7,2)&amp;MID(B134,13,2)&amp;".htm","")</f>
        <v/>
      </c>
      <c r="H134" s="1" t="str">
        <f>IF(A134="臨時會","https://lci.ly.gov.tw/LyLCEW/html/agendarec1/03/"&amp;MID(B134,2,2)&amp;"/"&amp;MID(B134,7,2)&amp;"/"&amp;MID(B134,13,2)&amp;"/LCEWC03_"&amp;MID(B134,2,2)&amp;MID(B134,7,2)&amp;MID(B134,13,2)&amp;".htm","")</f>
        <v/>
      </c>
      <c r="I134" s="1" t="str">
        <f>IF(A134="臨時會","https://lci.ly.gov.tw/LyLCEW/html/agendarec1/03/"&amp;MID(B134,2,2)&amp;"/"&amp;MID(B134,7,2)&amp;"/"&amp;MID(B134,13,2)&amp;"/"&amp;MID(B134,21,2)&amp;"/LCEWC03_"&amp;MID(B134,2,2)&amp;MID(B134,7,2)&amp;MID(B134,21,2)&amp;".htm","")</f>
        <v/>
      </c>
      <c r="J134" s="1" t="str">
        <f>IF(A134="臨時會","http://lci.ly.gov.tw/LyLCEW/html/agendarec1/03/"&amp;MID(B134,2,2)&amp;"/"&amp;MID(B134,7,2)&amp;"/"&amp;MID(B134,13,2)&amp;"/"&amp;MID(B134,21,2)&amp;"/LCEWC03_"&amp;MID(B134,2,2)&amp;MID(B134,7,2)&amp;MID(B134,13,2)&amp;MID(B134,21,2)&amp;".htm","")</f>
        <v/>
      </c>
      <c r="K134" t="str">
        <f>IF(A134="談話會","https://lci.ly.gov.tw/LyLCEW/html/agendarec1/04/"&amp;MID(B134,2,2)&amp;"/"&amp;MID(B134,7,2)&amp;"/"&amp;MID(B134,13,2)&amp;"/LCEWC03_"&amp;MID(B134,2,2)&amp;MID(B134,7,2)&amp;MID(B134,13,2)&amp;".htm","")</f>
        <v/>
      </c>
      <c r="L134" t="str">
        <f>IF(A134="全院委員會","https://lci.ly.gov.tw/LyLCEW/html/agendarec1/01/"&amp;MID(B134,2,2)&amp;"/"&amp;MID(B134,7,2)&amp;"/"&amp;MID(B134,13,2)&amp;"/LCEWC03_"&amp;MID(B134,2,2)&amp;MID(B134,7,2)&amp;MID(B134,13,2)&amp;".htm","")</f>
        <v/>
      </c>
      <c r="M134" t="str">
        <f>IF(A134="臨時會(全院委員會)","https://lci.ly.gov.tw/LyLCEW/html/agendarec1/05/"&amp;MID(B134,2,2)&amp;"/"&amp;MID(B134,7,2)&amp;"/"&amp;MID(B134,13,2)&amp;"/"&amp;MID(B134,21,2)&amp;"/LCEWC03_"&amp;MID(B134,2,2)&amp;MID(B134,7,2)&amp;MID(B134,13,2)&amp;MID(B134,21,2)&amp;".htm","")</f>
        <v/>
      </c>
      <c r="N134">
        <f>VALUE(MID(B134,2,2))</f>
        <v>9</v>
      </c>
      <c r="O134">
        <f>VALUE(MID(B134,7,2))</f>
        <v>2</v>
      </c>
      <c r="P134">
        <f>IF(A134="臨時會",VALUE(MID(B134,13,2)),0)</f>
        <v>0</v>
      </c>
      <c r="Q134">
        <f>IF(A134&lt;&gt;"臨時會",VALUE(MID(B134,13,2)),VALUE(MID(B134,21,2)))</f>
        <v>14</v>
      </c>
      <c r="R134" t="str">
        <f t="shared" si="33"/>
        <v>立法院第9屆第2會期第14次</v>
      </c>
    </row>
    <row r="135" spans="1:18" x14ac:dyDescent="0.25">
      <c r="A135" t="s">
        <v>2</v>
      </c>
      <c r="B135" t="s">
        <v>1335</v>
      </c>
      <c r="C135" t="s">
        <v>359</v>
      </c>
      <c r="D135" t="str">
        <f>IF(A135="常會","http://lci.ly.gov.tw/LyLCEW/html/agendarec/02/"&amp;MID(B135,2,2)&amp;"/"&amp;MID(B135,7,2)&amp;"/"&amp;MID(B135,13,2)&amp;"/LCEWC03_"&amp;MID(B135,2,2)&amp;MID(B135,7,2)&amp;MID(B135,13,2)&amp;".htm","")</f>
        <v>http://lci.ly.gov.tw/LyLCEW/html/agendarec/02/09/02/13/LCEWC03_090213.htm</v>
      </c>
      <c r="E135" t="str">
        <f>IF(A135="常會","http://lci.ly.gov.tw/LyLCEW/html/agendarec1/02/"&amp;MID(B135,2,2)&amp;"/"&amp;MID(B135,7,2)&amp;"/"&amp;MID(B135,13,2)&amp;"/LCEWC03_"&amp;MID(B135,2,2)&amp;MID(B135,7,2)&amp;MID(B135,13,2)&amp;".htm","")</f>
        <v>http://lci.ly.gov.tw/LyLCEW/html/agendarec1/02/09/02/13/LCEWC03_090213.htm</v>
      </c>
      <c r="F135" t="str">
        <f>IF(A135="臨時會","http://lci.ly.gov.tw/LyLCEW/html/agendarec1/03/"&amp;MID(B135,2,2)&amp;"/"&amp;MID(B135,7,2)&amp;"/"&amp;MID(B135,13,2)&amp;"/"&amp;MID(B135,21,2)&amp;"/LCEWC03_"&amp;MID(B135,2,2)&amp;MID(B135,7,2)&amp;MID(B135,13,2)&amp;MID(B135,21,2)&amp;".htm","")</f>
        <v/>
      </c>
      <c r="G135" s="1" t="str">
        <f>IF(A135="臨時會","https://lci.ly.gov.tw/LyLCEW/html/agendarec/03/"&amp;MID(B135,2,2)&amp;"/"&amp;MID(B135,7,2)&amp;"/"&amp;MID(B135,13,2)&amp;"/LCEWC03_"&amp;MID(B135,2,2)&amp;MID(B135,7,2)&amp;MID(B135,13,2)&amp;".htm","")</f>
        <v/>
      </c>
      <c r="H135" s="1" t="str">
        <f>IF(A135="臨時會","https://lci.ly.gov.tw/LyLCEW/html/agendarec1/03/"&amp;MID(B135,2,2)&amp;"/"&amp;MID(B135,7,2)&amp;"/"&amp;MID(B135,13,2)&amp;"/LCEWC03_"&amp;MID(B135,2,2)&amp;MID(B135,7,2)&amp;MID(B135,13,2)&amp;".htm","")</f>
        <v/>
      </c>
      <c r="I135" s="1" t="str">
        <f>IF(A135="臨時會","https://lci.ly.gov.tw/LyLCEW/html/agendarec1/03/"&amp;MID(B135,2,2)&amp;"/"&amp;MID(B135,7,2)&amp;"/"&amp;MID(B135,13,2)&amp;"/"&amp;MID(B135,21,2)&amp;"/LCEWC03_"&amp;MID(B135,2,2)&amp;MID(B135,7,2)&amp;MID(B135,21,2)&amp;".htm","")</f>
        <v/>
      </c>
      <c r="J135" s="1" t="str">
        <f>IF(A135="臨時會","http://lci.ly.gov.tw/LyLCEW/html/agendarec1/03/"&amp;MID(B135,2,2)&amp;"/"&amp;MID(B135,7,2)&amp;"/"&amp;MID(B135,13,2)&amp;"/"&amp;MID(B135,21,2)&amp;"/LCEWC03_"&amp;MID(B135,2,2)&amp;MID(B135,7,2)&amp;MID(B135,13,2)&amp;MID(B135,21,2)&amp;".htm","")</f>
        <v/>
      </c>
      <c r="K135" t="str">
        <f>IF(A135="談話會","https://lci.ly.gov.tw/LyLCEW/html/agendarec1/04/"&amp;MID(B135,2,2)&amp;"/"&amp;MID(B135,7,2)&amp;"/"&amp;MID(B135,13,2)&amp;"/LCEWC03_"&amp;MID(B135,2,2)&amp;MID(B135,7,2)&amp;MID(B135,13,2)&amp;".htm","")</f>
        <v/>
      </c>
      <c r="L135" t="str">
        <f>IF(A135="全院委員會","https://lci.ly.gov.tw/LyLCEW/html/agendarec1/01/"&amp;MID(B135,2,2)&amp;"/"&amp;MID(B135,7,2)&amp;"/"&amp;MID(B135,13,2)&amp;"/LCEWC03_"&amp;MID(B135,2,2)&amp;MID(B135,7,2)&amp;MID(B135,13,2)&amp;".htm","")</f>
        <v/>
      </c>
      <c r="M135" t="str">
        <f>IF(A135="臨時會(全院委員會)","https://lci.ly.gov.tw/LyLCEW/html/agendarec1/05/"&amp;MID(B135,2,2)&amp;"/"&amp;MID(B135,7,2)&amp;"/"&amp;MID(B135,13,2)&amp;"/"&amp;MID(B135,21,2)&amp;"/LCEWC03_"&amp;MID(B135,2,2)&amp;MID(B135,7,2)&amp;MID(B135,13,2)&amp;MID(B135,21,2)&amp;".htm","")</f>
        <v/>
      </c>
      <c r="N135">
        <f>VALUE(MID(B135,2,2))</f>
        <v>9</v>
      </c>
      <c r="O135">
        <f>VALUE(MID(B135,7,2))</f>
        <v>2</v>
      </c>
      <c r="P135">
        <f>IF(A135="臨時會",VALUE(MID(B135,13,2)),0)</f>
        <v>0</v>
      </c>
      <c r="Q135">
        <f>IF(A135&lt;&gt;"臨時會",VALUE(MID(B135,13,2)),VALUE(MID(B135,21,2)))</f>
        <v>13</v>
      </c>
      <c r="R135" t="str">
        <f t="shared" si="33"/>
        <v>立法院第9屆第2會期第13次</v>
      </c>
    </row>
    <row r="136" spans="1:18" x14ac:dyDescent="0.25">
      <c r="A136" t="s">
        <v>2</v>
      </c>
      <c r="B136" t="s">
        <v>1336</v>
      </c>
      <c r="C136" t="s">
        <v>361</v>
      </c>
      <c r="D136" t="str">
        <f>IF(A136="常會","http://lci.ly.gov.tw/LyLCEW/html/agendarec/02/"&amp;MID(B136,2,2)&amp;"/"&amp;MID(B136,7,2)&amp;"/"&amp;MID(B136,13,2)&amp;"/LCEWC03_"&amp;MID(B136,2,2)&amp;MID(B136,7,2)&amp;MID(B136,13,2)&amp;".htm","")</f>
        <v>http://lci.ly.gov.tw/LyLCEW/html/agendarec/02/09/02/12/LCEWC03_090212.htm</v>
      </c>
      <c r="E136" t="str">
        <f>IF(A136="常會","http://lci.ly.gov.tw/LyLCEW/html/agendarec1/02/"&amp;MID(B136,2,2)&amp;"/"&amp;MID(B136,7,2)&amp;"/"&amp;MID(B136,13,2)&amp;"/LCEWC03_"&amp;MID(B136,2,2)&amp;MID(B136,7,2)&amp;MID(B136,13,2)&amp;".htm","")</f>
        <v>http://lci.ly.gov.tw/LyLCEW/html/agendarec1/02/09/02/12/LCEWC03_090212.htm</v>
      </c>
      <c r="F136" t="str">
        <f>IF(A136="臨時會","http://lci.ly.gov.tw/LyLCEW/html/agendarec1/03/"&amp;MID(B136,2,2)&amp;"/"&amp;MID(B136,7,2)&amp;"/"&amp;MID(B136,13,2)&amp;"/"&amp;MID(B136,21,2)&amp;"/LCEWC03_"&amp;MID(B136,2,2)&amp;MID(B136,7,2)&amp;MID(B136,13,2)&amp;MID(B136,21,2)&amp;".htm","")</f>
        <v/>
      </c>
      <c r="G136" s="1" t="str">
        <f>IF(A136="臨時會","https://lci.ly.gov.tw/LyLCEW/html/agendarec/03/"&amp;MID(B136,2,2)&amp;"/"&amp;MID(B136,7,2)&amp;"/"&amp;MID(B136,13,2)&amp;"/LCEWC03_"&amp;MID(B136,2,2)&amp;MID(B136,7,2)&amp;MID(B136,13,2)&amp;".htm","")</f>
        <v/>
      </c>
      <c r="H136" s="1" t="str">
        <f>IF(A136="臨時會","https://lci.ly.gov.tw/LyLCEW/html/agendarec1/03/"&amp;MID(B136,2,2)&amp;"/"&amp;MID(B136,7,2)&amp;"/"&amp;MID(B136,13,2)&amp;"/LCEWC03_"&amp;MID(B136,2,2)&amp;MID(B136,7,2)&amp;MID(B136,13,2)&amp;".htm","")</f>
        <v/>
      </c>
      <c r="I136" s="1" t="str">
        <f>IF(A136="臨時會","https://lci.ly.gov.tw/LyLCEW/html/agendarec1/03/"&amp;MID(B136,2,2)&amp;"/"&amp;MID(B136,7,2)&amp;"/"&amp;MID(B136,13,2)&amp;"/"&amp;MID(B136,21,2)&amp;"/LCEWC03_"&amp;MID(B136,2,2)&amp;MID(B136,7,2)&amp;MID(B136,21,2)&amp;".htm","")</f>
        <v/>
      </c>
      <c r="J136" s="1" t="str">
        <f>IF(A136="臨時會","http://lci.ly.gov.tw/LyLCEW/html/agendarec1/03/"&amp;MID(B136,2,2)&amp;"/"&amp;MID(B136,7,2)&amp;"/"&amp;MID(B136,13,2)&amp;"/"&amp;MID(B136,21,2)&amp;"/LCEWC03_"&amp;MID(B136,2,2)&amp;MID(B136,7,2)&amp;MID(B136,13,2)&amp;MID(B136,21,2)&amp;".htm","")</f>
        <v/>
      </c>
      <c r="K136" t="str">
        <f>IF(A136="談話會","https://lci.ly.gov.tw/LyLCEW/html/agendarec1/04/"&amp;MID(B136,2,2)&amp;"/"&amp;MID(B136,7,2)&amp;"/"&amp;MID(B136,13,2)&amp;"/LCEWC03_"&amp;MID(B136,2,2)&amp;MID(B136,7,2)&amp;MID(B136,13,2)&amp;".htm","")</f>
        <v/>
      </c>
      <c r="L136" t="str">
        <f>IF(A136="全院委員會","https://lci.ly.gov.tw/LyLCEW/html/agendarec1/01/"&amp;MID(B136,2,2)&amp;"/"&amp;MID(B136,7,2)&amp;"/"&amp;MID(B136,13,2)&amp;"/LCEWC03_"&amp;MID(B136,2,2)&amp;MID(B136,7,2)&amp;MID(B136,13,2)&amp;".htm","")</f>
        <v/>
      </c>
      <c r="M136" t="str">
        <f>IF(A136="臨時會(全院委員會)","https://lci.ly.gov.tw/LyLCEW/html/agendarec1/05/"&amp;MID(B136,2,2)&amp;"/"&amp;MID(B136,7,2)&amp;"/"&amp;MID(B136,13,2)&amp;"/"&amp;MID(B136,21,2)&amp;"/LCEWC03_"&amp;MID(B136,2,2)&amp;MID(B136,7,2)&amp;MID(B136,13,2)&amp;MID(B136,21,2)&amp;".htm","")</f>
        <v/>
      </c>
      <c r="N136">
        <f>VALUE(MID(B136,2,2))</f>
        <v>9</v>
      </c>
      <c r="O136">
        <f>VALUE(MID(B136,7,2))</f>
        <v>2</v>
      </c>
      <c r="P136">
        <f>IF(A136="臨時會",VALUE(MID(B136,13,2)),0)</f>
        <v>0</v>
      </c>
      <c r="Q136">
        <f>IF(A136&lt;&gt;"臨時會",VALUE(MID(B136,13,2)),VALUE(MID(B136,21,2)))</f>
        <v>12</v>
      </c>
      <c r="R136" t="str">
        <f t="shared" si="33"/>
        <v>立法院第9屆第2會期第12次</v>
      </c>
    </row>
    <row r="137" spans="1:18" x14ac:dyDescent="0.25">
      <c r="A137" t="s">
        <v>2</v>
      </c>
      <c r="B137" t="s">
        <v>1337</v>
      </c>
      <c r="C137" t="s">
        <v>363</v>
      </c>
      <c r="D137" t="str">
        <f>IF(A137="常會","http://lci.ly.gov.tw/LyLCEW/html/agendarec/02/"&amp;MID(B137,2,2)&amp;"/"&amp;MID(B137,7,2)&amp;"/"&amp;MID(B137,13,2)&amp;"/LCEWC03_"&amp;MID(B137,2,2)&amp;MID(B137,7,2)&amp;MID(B137,13,2)&amp;".htm","")</f>
        <v>http://lci.ly.gov.tw/LyLCEW/html/agendarec/02/09/02/11/LCEWC03_090211.htm</v>
      </c>
      <c r="E137" t="str">
        <f>IF(A137="常會","http://lci.ly.gov.tw/LyLCEW/html/agendarec1/02/"&amp;MID(B137,2,2)&amp;"/"&amp;MID(B137,7,2)&amp;"/"&amp;MID(B137,13,2)&amp;"/LCEWC03_"&amp;MID(B137,2,2)&amp;MID(B137,7,2)&amp;MID(B137,13,2)&amp;".htm","")</f>
        <v>http://lci.ly.gov.tw/LyLCEW/html/agendarec1/02/09/02/11/LCEWC03_090211.htm</v>
      </c>
      <c r="F137" t="str">
        <f>IF(A137="臨時會","http://lci.ly.gov.tw/LyLCEW/html/agendarec1/03/"&amp;MID(B137,2,2)&amp;"/"&amp;MID(B137,7,2)&amp;"/"&amp;MID(B137,13,2)&amp;"/"&amp;MID(B137,21,2)&amp;"/LCEWC03_"&amp;MID(B137,2,2)&amp;MID(B137,7,2)&amp;MID(B137,13,2)&amp;MID(B137,21,2)&amp;".htm","")</f>
        <v/>
      </c>
      <c r="G137" s="1" t="str">
        <f>IF(A137="臨時會","https://lci.ly.gov.tw/LyLCEW/html/agendarec/03/"&amp;MID(B137,2,2)&amp;"/"&amp;MID(B137,7,2)&amp;"/"&amp;MID(B137,13,2)&amp;"/LCEWC03_"&amp;MID(B137,2,2)&amp;MID(B137,7,2)&amp;MID(B137,13,2)&amp;".htm","")</f>
        <v/>
      </c>
      <c r="H137" s="1" t="str">
        <f>IF(A137="臨時會","https://lci.ly.gov.tw/LyLCEW/html/agendarec1/03/"&amp;MID(B137,2,2)&amp;"/"&amp;MID(B137,7,2)&amp;"/"&amp;MID(B137,13,2)&amp;"/LCEWC03_"&amp;MID(B137,2,2)&amp;MID(B137,7,2)&amp;MID(B137,13,2)&amp;".htm","")</f>
        <v/>
      </c>
      <c r="I137" s="1" t="str">
        <f>IF(A137="臨時會","https://lci.ly.gov.tw/LyLCEW/html/agendarec1/03/"&amp;MID(B137,2,2)&amp;"/"&amp;MID(B137,7,2)&amp;"/"&amp;MID(B137,13,2)&amp;"/"&amp;MID(B137,21,2)&amp;"/LCEWC03_"&amp;MID(B137,2,2)&amp;MID(B137,7,2)&amp;MID(B137,21,2)&amp;".htm","")</f>
        <v/>
      </c>
      <c r="J137" s="1" t="str">
        <f>IF(A137="臨時會","http://lci.ly.gov.tw/LyLCEW/html/agendarec1/03/"&amp;MID(B137,2,2)&amp;"/"&amp;MID(B137,7,2)&amp;"/"&amp;MID(B137,13,2)&amp;"/"&amp;MID(B137,21,2)&amp;"/LCEWC03_"&amp;MID(B137,2,2)&amp;MID(B137,7,2)&amp;MID(B137,13,2)&amp;MID(B137,21,2)&amp;".htm","")</f>
        <v/>
      </c>
      <c r="K137" t="str">
        <f>IF(A137="談話會","https://lci.ly.gov.tw/LyLCEW/html/agendarec1/04/"&amp;MID(B137,2,2)&amp;"/"&amp;MID(B137,7,2)&amp;"/"&amp;MID(B137,13,2)&amp;"/LCEWC03_"&amp;MID(B137,2,2)&amp;MID(B137,7,2)&amp;MID(B137,13,2)&amp;".htm","")</f>
        <v/>
      </c>
      <c r="L137" t="str">
        <f>IF(A137="全院委員會","https://lci.ly.gov.tw/LyLCEW/html/agendarec1/01/"&amp;MID(B137,2,2)&amp;"/"&amp;MID(B137,7,2)&amp;"/"&amp;MID(B137,13,2)&amp;"/LCEWC03_"&amp;MID(B137,2,2)&amp;MID(B137,7,2)&amp;MID(B137,13,2)&amp;".htm","")</f>
        <v/>
      </c>
      <c r="M137" t="str">
        <f>IF(A137="臨時會(全院委員會)","https://lci.ly.gov.tw/LyLCEW/html/agendarec1/05/"&amp;MID(B137,2,2)&amp;"/"&amp;MID(B137,7,2)&amp;"/"&amp;MID(B137,13,2)&amp;"/"&amp;MID(B137,21,2)&amp;"/LCEWC03_"&amp;MID(B137,2,2)&amp;MID(B137,7,2)&amp;MID(B137,13,2)&amp;MID(B137,21,2)&amp;".htm","")</f>
        <v/>
      </c>
      <c r="N137">
        <f>VALUE(MID(B137,2,2))</f>
        <v>9</v>
      </c>
      <c r="O137">
        <f>VALUE(MID(B137,7,2))</f>
        <v>2</v>
      </c>
      <c r="P137">
        <f>IF(A137="臨時會",VALUE(MID(B137,13,2)),0)</f>
        <v>0</v>
      </c>
      <c r="Q137">
        <f>IF(A137&lt;&gt;"臨時會",VALUE(MID(B137,13,2)),VALUE(MID(B137,21,2)))</f>
        <v>11</v>
      </c>
      <c r="R137" t="str">
        <f t="shared" si="33"/>
        <v>立法院第9屆第2會期第11次</v>
      </c>
    </row>
    <row r="138" spans="1:18" x14ac:dyDescent="0.25">
      <c r="A138" t="s">
        <v>2</v>
      </c>
      <c r="B138" t="s">
        <v>1338</v>
      </c>
      <c r="C138" t="s">
        <v>365</v>
      </c>
      <c r="D138" t="str">
        <f>IF(A138="常會","http://lci.ly.gov.tw/LyLCEW/html/agendarec/02/"&amp;MID(B138,2,2)&amp;"/"&amp;MID(B138,7,2)&amp;"/"&amp;MID(B138,13,2)&amp;"/LCEWC03_"&amp;MID(B138,2,2)&amp;MID(B138,7,2)&amp;MID(B138,13,2)&amp;".htm","")</f>
        <v>http://lci.ly.gov.tw/LyLCEW/html/agendarec/02/09/02/10/LCEWC03_090210.htm</v>
      </c>
      <c r="E138" t="str">
        <f>IF(A138="常會","http://lci.ly.gov.tw/LyLCEW/html/agendarec1/02/"&amp;MID(B138,2,2)&amp;"/"&amp;MID(B138,7,2)&amp;"/"&amp;MID(B138,13,2)&amp;"/LCEWC03_"&amp;MID(B138,2,2)&amp;MID(B138,7,2)&amp;MID(B138,13,2)&amp;".htm","")</f>
        <v>http://lci.ly.gov.tw/LyLCEW/html/agendarec1/02/09/02/10/LCEWC03_090210.htm</v>
      </c>
      <c r="F138" t="str">
        <f>IF(A138="臨時會","http://lci.ly.gov.tw/LyLCEW/html/agendarec1/03/"&amp;MID(B138,2,2)&amp;"/"&amp;MID(B138,7,2)&amp;"/"&amp;MID(B138,13,2)&amp;"/"&amp;MID(B138,21,2)&amp;"/LCEWC03_"&amp;MID(B138,2,2)&amp;MID(B138,7,2)&amp;MID(B138,13,2)&amp;MID(B138,21,2)&amp;".htm","")</f>
        <v/>
      </c>
      <c r="G138" s="1" t="str">
        <f>IF(A138="臨時會","https://lci.ly.gov.tw/LyLCEW/html/agendarec/03/"&amp;MID(B138,2,2)&amp;"/"&amp;MID(B138,7,2)&amp;"/"&amp;MID(B138,13,2)&amp;"/LCEWC03_"&amp;MID(B138,2,2)&amp;MID(B138,7,2)&amp;MID(B138,13,2)&amp;".htm","")</f>
        <v/>
      </c>
      <c r="H138" s="1" t="str">
        <f>IF(A138="臨時會","https://lci.ly.gov.tw/LyLCEW/html/agendarec1/03/"&amp;MID(B138,2,2)&amp;"/"&amp;MID(B138,7,2)&amp;"/"&amp;MID(B138,13,2)&amp;"/LCEWC03_"&amp;MID(B138,2,2)&amp;MID(B138,7,2)&amp;MID(B138,13,2)&amp;".htm","")</f>
        <v/>
      </c>
      <c r="I138" s="1" t="str">
        <f>IF(A138="臨時會","https://lci.ly.gov.tw/LyLCEW/html/agendarec1/03/"&amp;MID(B138,2,2)&amp;"/"&amp;MID(B138,7,2)&amp;"/"&amp;MID(B138,13,2)&amp;"/"&amp;MID(B138,21,2)&amp;"/LCEWC03_"&amp;MID(B138,2,2)&amp;MID(B138,7,2)&amp;MID(B138,21,2)&amp;".htm","")</f>
        <v/>
      </c>
      <c r="J138" s="1" t="str">
        <f>IF(A138="臨時會","http://lci.ly.gov.tw/LyLCEW/html/agendarec1/03/"&amp;MID(B138,2,2)&amp;"/"&amp;MID(B138,7,2)&amp;"/"&amp;MID(B138,13,2)&amp;"/"&amp;MID(B138,21,2)&amp;"/LCEWC03_"&amp;MID(B138,2,2)&amp;MID(B138,7,2)&amp;MID(B138,13,2)&amp;MID(B138,21,2)&amp;".htm","")</f>
        <v/>
      </c>
      <c r="K138" t="str">
        <f>IF(A138="談話會","https://lci.ly.gov.tw/LyLCEW/html/agendarec1/04/"&amp;MID(B138,2,2)&amp;"/"&amp;MID(B138,7,2)&amp;"/"&amp;MID(B138,13,2)&amp;"/LCEWC03_"&amp;MID(B138,2,2)&amp;MID(B138,7,2)&amp;MID(B138,13,2)&amp;".htm","")</f>
        <v/>
      </c>
      <c r="L138" t="str">
        <f>IF(A138="全院委員會","https://lci.ly.gov.tw/LyLCEW/html/agendarec1/01/"&amp;MID(B138,2,2)&amp;"/"&amp;MID(B138,7,2)&amp;"/"&amp;MID(B138,13,2)&amp;"/LCEWC03_"&amp;MID(B138,2,2)&amp;MID(B138,7,2)&amp;MID(B138,13,2)&amp;".htm","")</f>
        <v/>
      </c>
      <c r="M138" t="str">
        <f>IF(A138="臨時會(全院委員會)","https://lci.ly.gov.tw/LyLCEW/html/agendarec1/05/"&amp;MID(B138,2,2)&amp;"/"&amp;MID(B138,7,2)&amp;"/"&amp;MID(B138,13,2)&amp;"/"&amp;MID(B138,21,2)&amp;"/LCEWC03_"&amp;MID(B138,2,2)&amp;MID(B138,7,2)&amp;MID(B138,13,2)&amp;MID(B138,21,2)&amp;".htm","")</f>
        <v/>
      </c>
      <c r="N138">
        <f>VALUE(MID(B138,2,2))</f>
        <v>9</v>
      </c>
      <c r="O138">
        <f>VALUE(MID(B138,7,2))</f>
        <v>2</v>
      </c>
      <c r="P138">
        <f>IF(A138="臨時會",VALUE(MID(B138,13,2)),0)</f>
        <v>0</v>
      </c>
      <c r="Q138">
        <f>IF(A138&lt;&gt;"臨時會",VALUE(MID(B138,13,2)),VALUE(MID(B138,21,2)))</f>
        <v>10</v>
      </c>
      <c r="R138" t="str">
        <f t="shared" si="33"/>
        <v>立法院第9屆第2會期第10次</v>
      </c>
    </row>
    <row r="139" spans="1:18" x14ac:dyDescent="0.25">
      <c r="A139" t="s">
        <v>2</v>
      </c>
      <c r="B139" t="s">
        <v>1339</v>
      </c>
      <c r="C139" t="s">
        <v>367</v>
      </c>
      <c r="D139" t="str">
        <f>IF(A139="常會","http://lci.ly.gov.tw/LyLCEW/html/agendarec/02/"&amp;MID(B139,2,2)&amp;"/"&amp;MID(B139,7,2)&amp;"/"&amp;MID(B139,13,2)&amp;"/LCEWC03_"&amp;MID(B139,2,2)&amp;MID(B139,7,2)&amp;MID(B139,13,2)&amp;".htm","")</f>
        <v>http://lci.ly.gov.tw/LyLCEW/html/agendarec/02/09/02/09/LCEWC03_090209.htm</v>
      </c>
      <c r="E139" t="str">
        <f>IF(A139="常會","http://lci.ly.gov.tw/LyLCEW/html/agendarec1/02/"&amp;MID(B139,2,2)&amp;"/"&amp;MID(B139,7,2)&amp;"/"&amp;MID(B139,13,2)&amp;"/LCEWC03_"&amp;MID(B139,2,2)&amp;MID(B139,7,2)&amp;MID(B139,13,2)&amp;".htm","")</f>
        <v>http://lci.ly.gov.tw/LyLCEW/html/agendarec1/02/09/02/09/LCEWC03_090209.htm</v>
      </c>
      <c r="F139" t="str">
        <f>IF(A139="臨時會","http://lci.ly.gov.tw/LyLCEW/html/agendarec1/03/"&amp;MID(B139,2,2)&amp;"/"&amp;MID(B139,7,2)&amp;"/"&amp;MID(B139,13,2)&amp;"/"&amp;MID(B139,21,2)&amp;"/LCEWC03_"&amp;MID(B139,2,2)&amp;MID(B139,7,2)&amp;MID(B139,13,2)&amp;MID(B139,21,2)&amp;".htm","")</f>
        <v/>
      </c>
      <c r="G139" s="1" t="str">
        <f>IF(A139="臨時會","https://lci.ly.gov.tw/LyLCEW/html/agendarec/03/"&amp;MID(B139,2,2)&amp;"/"&amp;MID(B139,7,2)&amp;"/"&amp;MID(B139,13,2)&amp;"/LCEWC03_"&amp;MID(B139,2,2)&amp;MID(B139,7,2)&amp;MID(B139,13,2)&amp;".htm","")</f>
        <v/>
      </c>
      <c r="H139" s="1" t="str">
        <f>IF(A139="臨時會","https://lci.ly.gov.tw/LyLCEW/html/agendarec1/03/"&amp;MID(B139,2,2)&amp;"/"&amp;MID(B139,7,2)&amp;"/"&amp;MID(B139,13,2)&amp;"/LCEWC03_"&amp;MID(B139,2,2)&amp;MID(B139,7,2)&amp;MID(B139,13,2)&amp;".htm","")</f>
        <v/>
      </c>
      <c r="I139" s="1" t="str">
        <f>IF(A139="臨時會","https://lci.ly.gov.tw/LyLCEW/html/agendarec1/03/"&amp;MID(B139,2,2)&amp;"/"&amp;MID(B139,7,2)&amp;"/"&amp;MID(B139,13,2)&amp;"/"&amp;MID(B139,21,2)&amp;"/LCEWC03_"&amp;MID(B139,2,2)&amp;MID(B139,7,2)&amp;MID(B139,21,2)&amp;".htm","")</f>
        <v/>
      </c>
      <c r="J139" s="1" t="str">
        <f>IF(A139="臨時會","http://lci.ly.gov.tw/LyLCEW/html/agendarec1/03/"&amp;MID(B139,2,2)&amp;"/"&amp;MID(B139,7,2)&amp;"/"&amp;MID(B139,13,2)&amp;"/"&amp;MID(B139,21,2)&amp;"/LCEWC03_"&amp;MID(B139,2,2)&amp;MID(B139,7,2)&amp;MID(B139,13,2)&amp;MID(B139,21,2)&amp;".htm","")</f>
        <v/>
      </c>
      <c r="K139" t="str">
        <f>IF(A139="談話會","https://lci.ly.gov.tw/LyLCEW/html/agendarec1/04/"&amp;MID(B139,2,2)&amp;"/"&amp;MID(B139,7,2)&amp;"/"&amp;MID(B139,13,2)&amp;"/LCEWC03_"&amp;MID(B139,2,2)&amp;MID(B139,7,2)&amp;MID(B139,13,2)&amp;".htm","")</f>
        <v/>
      </c>
      <c r="L139" t="str">
        <f>IF(A139="全院委員會","https://lci.ly.gov.tw/LyLCEW/html/agendarec1/01/"&amp;MID(B139,2,2)&amp;"/"&amp;MID(B139,7,2)&amp;"/"&amp;MID(B139,13,2)&amp;"/LCEWC03_"&amp;MID(B139,2,2)&amp;MID(B139,7,2)&amp;MID(B139,13,2)&amp;".htm","")</f>
        <v/>
      </c>
      <c r="M139" t="str">
        <f>IF(A139="臨時會(全院委員會)","https://lci.ly.gov.tw/LyLCEW/html/agendarec1/05/"&amp;MID(B139,2,2)&amp;"/"&amp;MID(B139,7,2)&amp;"/"&amp;MID(B139,13,2)&amp;"/"&amp;MID(B139,21,2)&amp;"/LCEWC03_"&amp;MID(B139,2,2)&amp;MID(B139,7,2)&amp;MID(B139,13,2)&amp;MID(B139,21,2)&amp;".htm","")</f>
        <v/>
      </c>
      <c r="N139">
        <f>VALUE(MID(B139,2,2))</f>
        <v>9</v>
      </c>
      <c r="O139">
        <f>VALUE(MID(B139,7,2))</f>
        <v>2</v>
      </c>
      <c r="P139">
        <f>IF(A139="臨時會",VALUE(MID(B139,13,2)),0)</f>
        <v>0</v>
      </c>
      <c r="Q139">
        <f>IF(A139&lt;&gt;"臨時會",VALUE(MID(B139,13,2)),VALUE(MID(B139,21,2)))</f>
        <v>9</v>
      </c>
      <c r="R139" t="str">
        <f t="shared" si="33"/>
        <v>立法院第9屆第2會期第9次</v>
      </c>
    </row>
    <row r="140" spans="1:18" x14ac:dyDescent="0.25">
      <c r="A140" t="s">
        <v>2</v>
      </c>
      <c r="B140" t="s">
        <v>1340</v>
      </c>
      <c r="C140" t="s">
        <v>369</v>
      </c>
      <c r="D140" t="str">
        <f>IF(A140="常會","http://lci.ly.gov.tw/LyLCEW/html/agendarec/02/"&amp;MID(B140,2,2)&amp;"/"&amp;MID(B140,7,2)&amp;"/"&amp;MID(B140,13,2)&amp;"/LCEWC03_"&amp;MID(B140,2,2)&amp;MID(B140,7,2)&amp;MID(B140,13,2)&amp;".htm","")</f>
        <v>http://lci.ly.gov.tw/LyLCEW/html/agendarec/02/09/02/08/LCEWC03_090208.htm</v>
      </c>
      <c r="E140" t="str">
        <f>IF(A140="常會","http://lci.ly.gov.tw/LyLCEW/html/agendarec1/02/"&amp;MID(B140,2,2)&amp;"/"&amp;MID(B140,7,2)&amp;"/"&amp;MID(B140,13,2)&amp;"/LCEWC03_"&amp;MID(B140,2,2)&amp;MID(B140,7,2)&amp;MID(B140,13,2)&amp;".htm","")</f>
        <v>http://lci.ly.gov.tw/LyLCEW/html/agendarec1/02/09/02/08/LCEWC03_090208.htm</v>
      </c>
      <c r="F140" t="str">
        <f>IF(A140="臨時會","http://lci.ly.gov.tw/LyLCEW/html/agendarec1/03/"&amp;MID(B140,2,2)&amp;"/"&amp;MID(B140,7,2)&amp;"/"&amp;MID(B140,13,2)&amp;"/"&amp;MID(B140,21,2)&amp;"/LCEWC03_"&amp;MID(B140,2,2)&amp;MID(B140,7,2)&amp;MID(B140,13,2)&amp;MID(B140,21,2)&amp;".htm","")</f>
        <v/>
      </c>
      <c r="G140" s="1" t="str">
        <f>IF(A140="臨時會","https://lci.ly.gov.tw/LyLCEW/html/agendarec/03/"&amp;MID(B140,2,2)&amp;"/"&amp;MID(B140,7,2)&amp;"/"&amp;MID(B140,13,2)&amp;"/LCEWC03_"&amp;MID(B140,2,2)&amp;MID(B140,7,2)&amp;MID(B140,13,2)&amp;".htm","")</f>
        <v/>
      </c>
      <c r="H140" s="1" t="str">
        <f>IF(A140="臨時會","https://lci.ly.gov.tw/LyLCEW/html/agendarec1/03/"&amp;MID(B140,2,2)&amp;"/"&amp;MID(B140,7,2)&amp;"/"&amp;MID(B140,13,2)&amp;"/LCEWC03_"&amp;MID(B140,2,2)&amp;MID(B140,7,2)&amp;MID(B140,13,2)&amp;".htm","")</f>
        <v/>
      </c>
      <c r="I140" s="1" t="str">
        <f>IF(A140="臨時會","https://lci.ly.gov.tw/LyLCEW/html/agendarec1/03/"&amp;MID(B140,2,2)&amp;"/"&amp;MID(B140,7,2)&amp;"/"&amp;MID(B140,13,2)&amp;"/"&amp;MID(B140,21,2)&amp;"/LCEWC03_"&amp;MID(B140,2,2)&amp;MID(B140,7,2)&amp;MID(B140,21,2)&amp;".htm","")</f>
        <v/>
      </c>
      <c r="J140" s="1" t="str">
        <f>IF(A140="臨時會","http://lci.ly.gov.tw/LyLCEW/html/agendarec1/03/"&amp;MID(B140,2,2)&amp;"/"&amp;MID(B140,7,2)&amp;"/"&amp;MID(B140,13,2)&amp;"/"&amp;MID(B140,21,2)&amp;"/LCEWC03_"&amp;MID(B140,2,2)&amp;MID(B140,7,2)&amp;MID(B140,13,2)&amp;MID(B140,21,2)&amp;".htm","")</f>
        <v/>
      </c>
      <c r="K140" t="str">
        <f>IF(A140="談話會","https://lci.ly.gov.tw/LyLCEW/html/agendarec1/04/"&amp;MID(B140,2,2)&amp;"/"&amp;MID(B140,7,2)&amp;"/"&amp;MID(B140,13,2)&amp;"/LCEWC03_"&amp;MID(B140,2,2)&amp;MID(B140,7,2)&amp;MID(B140,13,2)&amp;".htm","")</f>
        <v/>
      </c>
      <c r="L140" t="str">
        <f>IF(A140="全院委員會","https://lci.ly.gov.tw/LyLCEW/html/agendarec1/01/"&amp;MID(B140,2,2)&amp;"/"&amp;MID(B140,7,2)&amp;"/"&amp;MID(B140,13,2)&amp;"/LCEWC03_"&amp;MID(B140,2,2)&amp;MID(B140,7,2)&amp;MID(B140,13,2)&amp;".htm","")</f>
        <v/>
      </c>
      <c r="M140" t="str">
        <f>IF(A140="臨時會(全院委員會)","https://lci.ly.gov.tw/LyLCEW/html/agendarec1/05/"&amp;MID(B140,2,2)&amp;"/"&amp;MID(B140,7,2)&amp;"/"&amp;MID(B140,13,2)&amp;"/"&amp;MID(B140,21,2)&amp;"/LCEWC03_"&amp;MID(B140,2,2)&amp;MID(B140,7,2)&amp;MID(B140,13,2)&amp;MID(B140,21,2)&amp;".htm","")</f>
        <v/>
      </c>
      <c r="N140">
        <f>VALUE(MID(B140,2,2))</f>
        <v>9</v>
      </c>
      <c r="O140">
        <f>VALUE(MID(B140,7,2))</f>
        <v>2</v>
      </c>
      <c r="P140">
        <f>IF(A140="臨時會",VALUE(MID(B140,13,2)),0)</f>
        <v>0</v>
      </c>
      <c r="Q140">
        <f>IF(A140&lt;&gt;"臨時會",VALUE(MID(B140,13,2)),VALUE(MID(B140,21,2)))</f>
        <v>8</v>
      </c>
      <c r="R140" t="str">
        <f t="shared" si="33"/>
        <v>立法院第9屆第2會期第8次</v>
      </c>
    </row>
    <row r="141" spans="1:18" x14ac:dyDescent="0.25">
      <c r="A141" t="s">
        <v>2</v>
      </c>
      <c r="B141" t="s">
        <v>1341</v>
      </c>
      <c r="C141" t="s">
        <v>371</v>
      </c>
      <c r="D141" t="str">
        <f>IF(A141="常會","http://lci.ly.gov.tw/LyLCEW/html/agendarec/02/"&amp;MID(B141,2,2)&amp;"/"&amp;MID(B141,7,2)&amp;"/"&amp;MID(B141,13,2)&amp;"/LCEWC03_"&amp;MID(B141,2,2)&amp;MID(B141,7,2)&amp;MID(B141,13,2)&amp;".htm","")</f>
        <v>http://lci.ly.gov.tw/LyLCEW/html/agendarec/02/09/02/07/LCEWC03_090207.htm</v>
      </c>
      <c r="E141" t="str">
        <f>IF(A141="常會","http://lci.ly.gov.tw/LyLCEW/html/agendarec1/02/"&amp;MID(B141,2,2)&amp;"/"&amp;MID(B141,7,2)&amp;"/"&amp;MID(B141,13,2)&amp;"/LCEWC03_"&amp;MID(B141,2,2)&amp;MID(B141,7,2)&amp;MID(B141,13,2)&amp;".htm","")</f>
        <v>http://lci.ly.gov.tw/LyLCEW/html/agendarec1/02/09/02/07/LCEWC03_090207.htm</v>
      </c>
      <c r="F141" t="str">
        <f>IF(A141="臨時會","http://lci.ly.gov.tw/LyLCEW/html/agendarec1/03/"&amp;MID(B141,2,2)&amp;"/"&amp;MID(B141,7,2)&amp;"/"&amp;MID(B141,13,2)&amp;"/"&amp;MID(B141,21,2)&amp;"/LCEWC03_"&amp;MID(B141,2,2)&amp;MID(B141,7,2)&amp;MID(B141,13,2)&amp;MID(B141,21,2)&amp;".htm","")</f>
        <v/>
      </c>
      <c r="G141" s="1" t="str">
        <f>IF(A141="臨時會","https://lci.ly.gov.tw/LyLCEW/html/agendarec/03/"&amp;MID(B141,2,2)&amp;"/"&amp;MID(B141,7,2)&amp;"/"&amp;MID(B141,13,2)&amp;"/LCEWC03_"&amp;MID(B141,2,2)&amp;MID(B141,7,2)&amp;MID(B141,13,2)&amp;".htm","")</f>
        <v/>
      </c>
      <c r="H141" s="1" t="str">
        <f>IF(A141="臨時會","https://lci.ly.gov.tw/LyLCEW/html/agendarec1/03/"&amp;MID(B141,2,2)&amp;"/"&amp;MID(B141,7,2)&amp;"/"&amp;MID(B141,13,2)&amp;"/LCEWC03_"&amp;MID(B141,2,2)&amp;MID(B141,7,2)&amp;MID(B141,13,2)&amp;".htm","")</f>
        <v/>
      </c>
      <c r="I141" s="1" t="str">
        <f>IF(A141="臨時會","https://lci.ly.gov.tw/LyLCEW/html/agendarec1/03/"&amp;MID(B141,2,2)&amp;"/"&amp;MID(B141,7,2)&amp;"/"&amp;MID(B141,13,2)&amp;"/"&amp;MID(B141,21,2)&amp;"/LCEWC03_"&amp;MID(B141,2,2)&amp;MID(B141,7,2)&amp;MID(B141,21,2)&amp;".htm","")</f>
        <v/>
      </c>
      <c r="J141" s="1" t="str">
        <f>IF(A141="臨時會","http://lci.ly.gov.tw/LyLCEW/html/agendarec1/03/"&amp;MID(B141,2,2)&amp;"/"&amp;MID(B141,7,2)&amp;"/"&amp;MID(B141,13,2)&amp;"/"&amp;MID(B141,21,2)&amp;"/LCEWC03_"&amp;MID(B141,2,2)&amp;MID(B141,7,2)&amp;MID(B141,13,2)&amp;MID(B141,21,2)&amp;".htm","")</f>
        <v/>
      </c>
      <c r="K141" t="str">
        <f>IF(A141="談話會","https://lci.ly.gov.tw/LyLCEW/html/agendarec1/04/"&amp;MID(B141,2,2)&amp;"/"&amp;MID(B141,7,2)&amp;"/"&amp;MID(B141,13,2)&amp;"/LCEWC03_"&amp;MID(B141,2,2)&amp;MID(B141,7,2)&amp;MID(B141,13,2)&amp;".htm","")</f>
        <v/>
      </c>
      <c r="L141" t="str">
        <f>IF(A141="全院委員會","https://lci.ly.gov.tw/LyLCEW/html/agendarec1/01/"&amp;MID(B141,2,2)&amp;"/"&amp;MID(B141,7,2)&amp;"/"&amp;MID(B141,13,2)&amp;"/LCEWC03_"&amp;MID(B141,2,2)&amp;MID(B141,7,2)&amp;MID(B141,13,2)&amp;".htm","")</f>
        <v/>
      </c>
      <c r="M141" t="str">
        <f>IF(A141="臨時會(全院委員會)","https://lci.ly.gov.tw/LyLCEW/html/agendarec1/05/"&amp;MID(B141,2,2)&amp;"/"&amp;MID(B141,7,2)&amp;"/"&amp;MID(B141,13,2)&amp;"/"&amp;MID(B141,21,2)&amp;"/LCEWC03_"&amp;MID(B141,2,2)&amp;MID(B141,7,2)&amp;MID(B141,13,2)&amp;MID(B141,21,2)&amp;".htm","")</f>
        <v/>
      </c>
      <c r="N141">
        <f>VALUE(MID(B141,2,2))</f>
        <v>9</v>
      </c>
      <c r="O141">
        <f>VALUE(MID(B141,7,2))</f>
        <v>2</v>
      </c>
      <c r="P141">
        <f>IF(A141="臨時會",VALUE(MID(B141,13,2)),0)</f>
        <v>0</v>
      </c>
      <c r="Q141">
        <f>IF(A141&lt;&gt;"臨時會",VALUE(MID(B141,13,2)),VALUE(MID(B141,21,2)))</f>
        <v>7</v>
      </c>
      <c r="R141" t="str">
        <f t="shared" si="33"/>
        <v>立法院第9屆第2會期第7次</v>
      </c>
    </row>
    <row r="142" spans="1:18" x14ac:dyDescent="0.25">
      <c r="A142" t="s">
        <v>2</v>
      </c>
      <c r="B142" t="s">
        <v>1342</v>
      </c>
      <c r="C142" t="s">
        <v>373</v>
      </c>
      <c r="D142" t="str">
        <f>IF(A142="常會","http://lci.ly.gov.tw/LyLCEW/html/agendarec/02/"&amp;MID(B142,2,2)&amp;"/"&amp;MID(B142,7,2)&amp;"/"&amp;MID(B142,13,2)&amp;"/LCEWC03_"&amp;MID(B142,2,2)&amp;MID(B142,7,2)&amp;MID(B142,13,2)&amp;".htm","")</f>
        <v>http://lci.ly.gov.tw/LyLCEW/html/agendarec/02/09/02/06/LCEWC03_090206.htm</v>
      </c>
      <c r="E142" t="str">
        <f>IF(A142="常會","http://lci.ly.gov.tw/LyLCEW/html/agendarec1/02/"&amp;MID(B142,2,2)&amp;"/"&amp;MID(B142,7,2)&amp;"/"&amp;MID(B142,13,2)&amp;"/LCEWC03_"&amp;MID(B142,2,2)&amp;MID(B142,7,2)&amp;MID(B142,13,2)&amp;".htm","")</f>
        <v>http://lci.ly.gov.tw/LyLCEW/html/agendarec1/02/09/02/06/LCEWC03_090206.htm</v>
      </c>
      <c r="F142" t="str">
        <f>IF(A142="臨時會","http://lci.ly.gov.tw/LyLCEW/html/agendarec1/03/"&amp;MID(B142,2,2)&amp;"/"&amp;MID(B142,7,2)&amp;"/"&amp;MID(B142,13,2)&amp;"/"&amp;MID(B142,21,2)&amp;"/LCEWC03_"&amp;MID(B142,2,2)&amp;MID(B142,7,2)&amp;MID(B142,13,2)&amp;MID(B142,21,2)&amp;".htm","")</f>
        <v/>
      </c>
      <c r="G142" s="1" t="str">
        <f>IF(A142="臨時會","https://lci.ly.gov.tw/LyLCEW/html/agendarec/03/"&amp;MID(B142,2,2)&amp;"/"&amp;MID(B142,7,2)&amp;"/"&amp;MID(B142,13,2)&amp;"/LCEWC03_"&amp;MID(B142,2,2)&amp;MID(B142,7,2)&amp;MID(B142,13,2)&amp;".htm","")</f>
        <v/>
      </c>
      <c r="H142" s="1" t="str">
        <f>IF(A142="臨時會","https://lci.ly.gov.tw/LyLCEW/html/agendarec1/03/"&amp;MID(B142,2,2)&amp;"/"&amp;MID(B142,7,2)&amp;"/"&amp;MID(B142,13,2)&amp;"/LCEWC03_"&amp;MID(B142,2,2)&amp;MID(B142,7,2)&amp;MID(B142,13,2)&amp;".htm","")</f>
        <v/>
      </c>
      <c r="I142" s="1" t="str">
        <f>IF(A142="臨時會","https://lci.ly.gov.tw/LyLCEW/html/agendarec1/03/"&amp;MID(B142,2,2)&amp;"/"&amp;MID(B142,7,2)&amp;"/"&amp;MID(B142,13,2)&amp;"/"&amp;MID(B142,21,2)&amp;"/LCEWC03_"&amp;MID(B142,2,2)&amp;MID(B142,7,2)&amp;MID(B142,21,2)&amp;".htm","")</f>
        <v/>
      </c>
      <c r="J142" s="1" t="str">
        <f>IF(A142="臨時會","http://lci.ly.gov.tw/LyLCEW/html/agendarec1/03/"&amp;MID(B142,2,2)&amp;"/"&amp;MID(B142,7,2)&amp;"/"&amp;MID(B142,13,2)&amp;"/"&amp;MID(B142,21,2)&amp;"/LCEWC03_"&amp;MID(B142,2,2)&amp;MID(B142,7,2)&amp;MID(B142,13,2)&amp;MID(B142,21,2)&amp;".htm","")</f>
        <v/>
      </c>
      <c r="K142" t="str">
        <f>IF(A142="談話會","https://lci.ly.gov.tw/LyLCEW/html/agendarec1/04/"&amp;MID(B142,2,2)&amp;"/"&amp;MID(B142,7,2)&amp;"/"&amp;MID(B142,13,2)&amp;"/LCEWC03_"&amp;MID(B142,2,2)&amp;MID(B142,7,2)&amp;MID(B142,13,2)&amp;".htm","")</f>
        <v/>
      </c>
      <c r="L142" t="str">
        <f>IF(A142="全院委員會","https://lci.ly.gov.tw/LyLCEW/html/agendarec1/01/"&amp;MID(B142,2,2)&amp;"/"&amp;MID(B142,7,2)&amp;"/"&amp;MID(B142,13,2)&amp;"/LCEWC03_"&amp;MID(B142,2,2)&amp;MID(B142,7,2)&amp;MID(B142,13,2)&amp;".htm","")</f>
        <v/>
      </c>
      <c r="M142" t="str">
        <f>IF(A142="臨時會(全院委員會)","https://lci.ly.gov.tw/LyLCEW/html/agendarec1/05/"&amp;MID(B142,2,2)&amp;"/"&amp;MID(B142,7,2)&amp;"/"&amp;MID(B142,13,2)&amp;"/"&amp;MID(B142,21,2)&amp;"/LCEWC03_"&amp;MID(B142,2,2)&amp;MID(B142,7,2)&amp;MID(B142,13,2)&amp;MID(B142,21,2)&amp;".htm","")</f>
        <v/>
      </c>
      <c r="N142">
        <f>VALUE(MID(B142,2,2))</f>
        <v>9</v>
      </c>
      <c r="O142">
        <f>VALUE(MID(B142,7,2))</f>
        <v>2</v>
      </c>
      <c r="P142">
        <f>IF(A142="臨時會",VALUE(MID(B142,13,2)),0)</f>
        <v>0</v>
      </c>
      <c r="Q142">
        <f>IF(A142&lt;&gt;"臨時會",VALUE(MID(B142,13,2)),VALUE(MID(B142,21,2)))</f>
        <v>6</v>
      </c>
      <c r="R142" t="str">
        <f t="shared" si="33"/>
        <v>立法院第9屆第2會期第6次</v>
      </c>
    </row>
    <row r="143" spans="1:18" x14ac:dyDescent="0.25">
      <c r="A143" t="s">
        <v>2</v>
      </c>
      <c r="B143" t="s">
        <v>1343</v>
      </c>
      <c r="C143" t="s">
        <v>375</v>
      </c>
      <c r="D143" t="str">
        <f>IF(A143="常會","http://lci.ly.gov.tw/LyLCEW/html/agendarec/02/"&amp;MID(B143,2,2)&amp;"/"&amp;MID(B143,7,2)&amp;"/"&amp;MID(B143,13,2)&amp;"/LCEWC03_"&amp;MID(B143,2,2)&amp;MID(B143,7,2)&amp;MID(B143,13,2)&amp;".htm","")</f>
        <v>http://lci.ly.gov.tw/LyLCEW/html/agendarec/02/09/02/05/LCEWC03_090205.htm</v>
      </c>
      <c r="E143" t="str">
        <f>IF(A143="常會","http://lci.ly.gov.tw/LyLCEW/html/agendarec1/02/"&amp;MID(B143,2,2)&amp;"/"&amp;MID(B143,7,2)&amp;"/"&amp;MID(B143,13,2)&amp;"/LCEWC03_"&amp;MID(B143,2,2)&amp;MID(B143,7,2)&amp;MID(B143,13,2)&amp;".htm","")</f>
        <v>http://lci.ly.gov.tw/LyLCEW/html/agendarec1/02/09/02/05/LCEWC03_090205.htm</v>
      </c>
      <c r="F143" t="str">
        <f>IF(A143="臨時會","http://lci.ly.gov.tw/LyLCEW/html/agendarec1/03/"&amp;MID(B143,2,2)&amp;"/"&amp;MID(B143,7,2)&amp;"/"&amp;MID(B143,13,2)&amp;"/"&amp;MID(B143,21,2)&amp;"/LCEWC03_"&amp;MID(B143,2,2)&amp;MID(B143,7,2)&amp;MID(B143,13,2)&amp;MID(B143,21,2)&amp;".htm","")</f>
        <v/>
      </c>
      <c r="G143" s="1" t="str">
        <f>IF(A143="臨時會","https://lci.ly.gov.tw/LyLCEW/html/agendarec/03/"&amp;MID(B143,2,2)&amp;"/"&amp;MID(B143,7,2)&amp;"/"&amp;MID(B143,13,2)&amp;"/LCEWC03_"&amp;MID(B143,2,2)&amp;MID(B143,7,2)&amp;MID(B143,13,2)&amp;".htm","")</f>
        <v/>
      </c>
      <c r="H143" s="1" t="str">
        <f>IF(A143="臨時會","https://lci.ly.gov.tw/LyLCEW/html/agendarec1/03/"&amp;MID(B143,2,2)&amp;"/"&amp;MID(B143,7,2)&amp;"/"&amp;MID(B143,13,2)&amp;"/LCEWC03_"&amp;MID(B143,2,2)&amp;MID(B143,7,2)&amp;MID(B143,13,2)&amp;".htm","")</f>
        <v/>
      </c>
      <c r="I143" s="1" t="str">
        <f>IF(A143="臨時會","https://lci.ly.gov.tw/LyLCEW/html/agendarec1/03/"&amp;MID(B143,2,2)&amp;"/"&amp;MID(B143,7,2)&amp;"/"&amp;MID(B143,13,2)&amp;"/"&amp;MID(B143,21,2)&amp;"/LCEWC03_"&amp;MID(B143,2,2)&amp;MID(B143,7,2)&amp;MID(B143,21,2)&amp;".htm","")</f>
        <v/>
      </c>
      <c r="J143" s="1" t="str">
        <f>IF(A143="臨時會","http://lci.ly.gov.tw/LyLCEW/html/agendarec1/03/"&amp;MID(B143,2,2)&amp;"/"&amp;MID(B143,7,2)&amp;"/"&amp;MID(B143,13,2)&amp;"/"&amp;MID(B143,21,2)&amp;"/LCEWC03_"&amp;MID(B143,2,2)&amp;MID(B143,7,2)&amp;MID(B143,13,2)&amp;MID(B143,21,2)&amp;".htm","")</f>
        <v/>
      </c>
      <c r="K143" t="str">
        <f>IF(A143="談話會","https://lci.ly.gov.tw/LyLCEW/html/agendarec1/04/"&amp;MID(B143,2,2)&amp;"/"&amp;MID(B143,7,2)&amp;"/"&amp;MID(B143,13,2)&amp;"/LCEWC03_"&amp;MID(B143,2,2)&amp;MID(B143,7,2)&amp;MID(B143,13,2)&amp;".htm","")</f>
        <v/>
      </c>
      <c r="L143" t="str">
        <f>IF(A143="全院委員會","https://lci.ly.gov.tw/LyLCEW/html/agendarec1/01/"&amp;MID(B143,2,2)&amp;"/"&amp;MID(B143,7,2)&amp;"/"&amp;MID(B143,13,2)&amp;"/LCEWC03_"&amp;MID(B143,2,2)&amp;MID(B143,7,2)&amp;MID(B143,13,2)&amp;".htm","")</f>
        <v/>
      </c>
      <c r="M143" t="str">
        <f>IF(A143="臨時會(全院委員會)","https://lci.ly.gov.tw/LyLCEW/html/agendarec1/05/"&amp;MID(B143,2,2)&amp;"/"&amp;MID(B143,7,2)&amp;"/"&amp;MID(B143,13,2)&amp;"/"&amp;MID(B143,21,2)&amp;"/LCEWC03_"&amp;MID(B143,2,2)&amp;MID(B143,7,2)&amp;MID(B143,13,2)&amp;MID(B143,21,2)&amp;".htm","")</f>
        <v/>
      </c>
      <c r="N143">
        <f>VALUE(MID(B143,2,2))</f>
        <v>9</v>
      </c>
      <c r="O143">
        <f>VALUE(MID(B143,7,2))</f>
        <v>2</v>
      </c>
      <c r="P143">
        <f>IF(A143="臨時會",VALUE(MID(B143,13,2)),0)</f>
        <v>0</v>
      </c>
      <c r="Q143">
        <f>IF(A143&lt;&gt;"臨時會",VALUE(MID(B143,13,2)),VALUE(MID(B143,21,2)))</f>
        <v>5</v>
      </c>
      <c r="R143" t="str">
        <f t="shared" si="33"/>
        <v>立法院第9屆第2會期第5次</v>
      </c>
    </row>
    <row r="144" spans="1:18" x14ac:dyDescent="0.25">
      <c r="A144" t="s">
        <v>2</v>
      </c>
      <c r="B144" t="s">
        <v>1344</v>
      </c>
      <c r="C144" t="s">
        <v>377</v>
      </c>
      <c r="D144" t="str">
        <f>IF(A144="常會","http://lci.ly.gov.tw/LyLCEW/html/agendarec/02/"&amp;MID(B144,2,2)&amp;"/"&amp;MID(B144,7,2)&amp;"/"&amp;MID(B144,13,2)&amp;"/LCEWC03_"&amp;MID(B144,2,2)&amp;MID(B144,7,2)&amp;MID(B144,13,2)&amp;".htm","")</f>
        <v>http://lci.ly.gov.tw/LyLCEW/html/agendarec/02/09/02/04/LCEWC03_090204.htm</v>
      </c>
      <c r="E144" t="str">
        <f>IF(A144="常會","http://lci.ly.gov.tw/LyLCEW/html/agendarec1/02/"&amp;MID(B144,2,2)&amp;"/"&amp;MID(B144,7,2)&amp;"/"&amp;MID(B144,13,2)&amp;"/LCEWC03_"&amp;MID(B144,2,2)&amp;MID(B144,7,2)&amp;MID(B144,13,2)&amp;".htm","")</f>
        <v>http://lci.ly.gov.tw/LyLCEW/html/agendarec1/02/09/02/04/LCEWC03_090204.htm</v>
      </c>
      <c r="F144" t="str">
        <f>IF(A144="臨時會","http://lci.ly.gov.tw/LyLCEW/html/agendarec1/03/"&amp;MID(B144,2,2)&amp;"/"&amp;MID(B144,7,2)&amp;"/"&amp;MID(B144,13,2)&amp;"/"&amp;MID(B144,21,2)&amp;"/LCEWC03_"&amp;MID(B144,2,2)&amp;MID(B144,7,2)&amp;MID(B144,13,2)&amp;MID(B144,21,2)&amp;".htm","")</f>
        <v/>
      </c>
      <c r="G144" s="1" t="str">
        <f>IF(A144="臨時會","https://lci.ly.gov.tw/LyLCEW/html/agendarec/03/"&amp;MID(B144,2,2)&amp;"/"&amp;MID(B144,7,2)&amp;"/"&amp;MID(B144,13,2)&amp;"/LCEWC03_"&amp;MID(B144,2,2)&amp;MID(B144,7,2)&amp;MID(B144,13,2)&amp;".htm","")</f>
        <v/>
      </c>
      <c r="H144" s="1" t="str">
        <f>IF(A144="臨時會","https://lci.ly.gov.tw/LyLCEW/html/agendarec1/03/"&amp;MID(B144,2,2)&amp;"/"&amp;MID(B144,7,2)&amp;"/"&amp;MID(B144,13,2)&amp;"/LCEWC03_"&amp;MID(B144,2,2)&amp;MID(B144,7,2)&amp;MID(B144,13,2)&amp;".htm","")</f>
        <v/>
      </c>
      <c r="I144" s="1" t="str">
        <f>IF(A144="臨時會","https://lci.ly.gov.tw/LyLCEW/html/agendarec1/03/"&amp;MID(B144,2,2)&amp;"/"&amp;MID(B144,7,2)&amp;"/"&amp;MID(B144,13,2)&amp;"/"&amp;MID(B144,21,2)&amp;"/LCEWC03_"&amp;MID(B144,2,2)&amp;MID(B144,7,2)&amp;MID(B144,21,2)&amp;".htm","")</f>
        <v/>
      </c>
      <c r="J144" s="1" t="str">
        <f>IF(A144="臨時會","http://lci.ly.gov.tw/LyLCEW/html/agendarec1/03/"&amp;MID(B144,2,2)&amp;"/"&amp;MID(B144,7,2)&amp;"/"&amp;MID(B144,13,2)&amp;"/"&amp;MID(B144,21,2)&amp;"/LCEWC03_"&amp;MID(B144,2,2)&amp;MID(B144,7,2)&amp;MID(B144,13,2)&amp;MID(B144,21,2)&amp;".htm","")</f>
        <v/>
      </c>
      <c r="K144" t="str">
        <f>IF(A144="談話會","https://lci.ly.gov.tw/LyLCEW/html/agendarec1/04/"&amp;MID(B144,2,2)&amp;"/"&amp;MID(B144,7,2)&amp;"/"&amp;MID(B144,13,2)&amp;"/LCEWC03_"&amp;MID(B144,2,2)&amp;MID(B144,7,2)&amp;MID(B144,13,2)&amp;".htm","")</f>
        <v/>
      </c>
      <c r="L144" t="str">
        <f>IF(A144="全院委員會","https://lci.ly.gov.tw/LyLCEW/html/agendarec1/01/"&amp;MID(B144,2,2)&amp;"/"&amp;MID(B144,7,2)&amp;"/"&amp;MID(B144,13,2)&amp;"/LCEWC03_"&amp;MID(B144,2,2)&amp;MID(B144,7,2)&amp;MID(B144,13,2)&amp;".htm","")</f>
        <v/>
      </c>
      <c r="M144" t="str">
        <f>IF(A144="臨時會(全院委員會)","https://lci.ly.gov.tw/LyLCEW/html/agendarec1/05/"&amp;MID(B144,2,2)&amp;"/"&amp;MID(B144,7,2)&amp;"/"&amp;MID(B144,13,2)&amp;"/"&amp;MID(B144,21,2)&amp;"/LCEWC03_"&amp;MID(B144,2,2)&amp;MID(B144,7,2)&amp;MID(B144,13,2)&amp;MID(B144,21,2)&amp;".htm","")</f>
        <v/>
      </c>
      <c r="N144">
        <f>VALUE(MID(B144,2,2))</f>
        <v>9</v>
      </c>
      <c r="O144">
        <f>VALUE(MID(B144,7,2))</f>
        <v>2</v>
      </c>
      <c r="P144">
        <f>IF(A144="臨時會",VALUE(MID(B144,13,2)),0)</f>
        <v>0</v>
      </c>
      <c r="Q144">
        <f>IF(A144&lt;&gt;"臨時會",VALUE(MID(B144,13,2)),VALUE(MID(B144,21,2)))</f>
        <v>4</v>
      </c>
      <c r="R144" t="str">
        <f t="shared" si="33"/>
        <v>立法院第9屆第2會期第4次</v>
      </c>
    </row>
    <row r="145" spans="1:18" x14ac:dyDescent="0.25">
      <c r="A145" t="s">
        <v>2</v>
      </c>
      <c r="B145" t="s">
        <v>1345</v>
      </c>
      <c r="C145" t="s">
        <v>379</v>
      </c>
      <c r="D145" t="str">
        <f>IF(A145="常會","http://lci.ly.gov.tw/LyLCEW/html/agendarec/02/"&amp;MID(B145,2,2)&amp;"/"&amp;MID(B145,7,2)&amp;"/"&amp;MID(B145,13,2)&amp;"/LCEWC03_"&amp;MID(B145,2,2)&amp;MID(B145,7,2)&amp;MID(B145,13,2)&amp;".htm","")</f>
        <v>http://lci.ly.gov.tw/LyLCEW/html/agendarec/02/09/02/03/LCEWC03_090203.htm</v>
      </c>
      <c r="E145" t="str">
        <f>IF(A145="常會","http://lci.ly.gov.tw/LyLCEW/html/agendarec1/02/"&amp;MID(B145,2,2)&amp;"/"&amp;MID(B145,7,2)&amp;"/"&amp;MID(B145,13,2)&amp;"/LCEWC03_"&amp;MID(B145,2,2)&amp;MID(B145,7,2)&amp;MID(B145,13,2)&amp;".htm","")</f>
        <v>http://lci.ly.gov.tw/LyLCEW/html/agendarec1/02/09/02/03/LCEWC03_090203.htm</v>
      </c>
      <c r="F145" t="str">
        <f>IF(A145="臨時會","http://lci.ly.gov.tw/LyLCEW/html/agendarec1/03/"&amp;MID(B145,2,2)&amp;"/"&amp;MID(B145,7,2)&amp;"/"&amp;MID(B145,13,2)&amp;"/"&amp;MID(B145,21,2)&amp;"/LCEWC03_"&amp;MID(B145,2,2)&amp;MID(B145,7,2)&amp;MID(B145,13,2)&amp;MID(B145,21,2)&amp;".htm","")</f>
        <v/>
      </c>
      <c r="G145" s="1" t="str">
        <f>IF(A145="臨時會","https://lci.ly.gov.tw/LyLCEW/html/agendarec/03/"&amp;MID(B145,2,2)&amp;"/"&amp;MID(B145,7,2)&amp;"/"&amp;MID(B145,13,2)&amp;"/LCEWC03_"&amp;MID(B145,2,2)&amp;MID(B145,7,2)&amp;MID(B145,13,2)&amp;".htm","")</f>
        <v/>
      </c>
      <c r="H145" s="1" t="str">
        <f>IF(A145="臨時會","https://lci.ly.gov.tw/LyLCEW/html/agendarec1/03/"&amp;MID(B145,2,2)&amp;"/"&amp;MID(B145,7,2)&amp;"/"&amp;MID(B145,13,2)&amp;"/LCEWC03_"&amp;MID(B145,2,2)&amp;MID(B145,7,2)&amp;MID(B145,13,2)&amp;".htm","")</f>
        <v/>
      </c>
      <c r="I145" s="1" t="str">
        <f>IF(A145="臨時會","https://lci.ly.gov.tw/LyLCEW/html/agendarec1/03/"&amp;MID(B145,2,2)&amp;"/"&amp;MID(B145,7,2)&amp;"/"&amp;MID(B145,13,2)&amp;"/"&amp;MID(B145,21,2)&amp;"/LCEWC03_"&amp;MID(B145,2,2)&amp;MID(B145,7,2)&amp;MID(B145,21,2)&amp;".htm","")</f>
        <v/>
      </c>
      <c r="J145" s="1" t="str">
        <f>IF(A145="臨時會","http://lci.ly.gov.tw/LyLCEW/html/agendarec1/03/"&amp;MID(B145,2,2)&amp;"/"&amp;MID(B145,7,2)&amp;"/"&amp;MID(B145,13,2)&amp;"/"&amp;MID(B145,21,2)&amp;"/LCEWC03_"&amp;MID(B145,2,2)&amp;MID(B145,7,2)&amp;MID(B145,13,2)&amp;MID(B145,21,2)&amp;".htm","")</f>
        <v/>
      </c>
      <c r="K145" t="str">
        <f>IF(A145="談話會","https://lci.ly.gov.tw/LyLCEW/html/agendarec1/04/"&amp;MID(B145,2,2)&amp;"/"&amp;MID(B145,7,2)&amp;"/"&amp;MID(B145,13,2)&amp;"/LCEWC03_"&amp;MID(B145,2,2)&amp;MID(B145,7,2)&amp;MID(B145,13,2)&amp;".htm","")</f>
        <v/>
      </c>
      <c r="L145" t="str">
        <f>IF(A145="全院委員會","https://lci.ly.gov.tw/LyLCEW/html/agendarec1/01/"&amp;MID(B145,2,2)&amp;"/"&amp;MID(B145,7,2)&amp;"/"&amp;MID(B145,13,2)&amp;"/LCEWC03_"&amp;MID(B145,2,2)&amp;MID(B145,7,2)&amp;MID(B145,13,2)&amp;".htm","")</f>
        <v/>
      </c>
      <c r="M145" t="str">
        <f>IF(A145="臨時會(全院委員會)","https://lci.ly.gov.tw/LyLCEW/html/agendarec1/05/"&amp;MID(B145,2,2)&amp;"/"&amp;MID(B145,7,2)&amp;"/"&amp;MID(B145,13,2)&amp;"/"&amp;MID(B145,21,2)&amp;"/LCEWC03_"&amp;MID(B145,2,2)&amp;MID(B145,7,2)&amp;MID(B145,13,2)&amp;MID(B145,21,2)&amp;".htm","")</f>
        <v/>
      </c>
      <c r="N145">
        <f>VALUE(MID(B145,2,2))</f>
        <v>9</v>
      </c>
      <c r="O145">
        <f>VALUE(MID(B145,7,2))</f>
        <v>2</v>
      </c>
      <c r="P145">
        <f>IF(A145="臨時會",VALUE(MID(B145,13,2)),0)</f>
        <v>0</v>
      </c>
      <c r="Q145">
        <f>IF(A145&lt;&gt;"臨時會",VALUE(MID(B145,13,2)),VALUE(MID(B145,21,2)))</f>
        <v>3</v>
      </c>
      <c r="R145" t="str">
        <f t="shared" si="33"/>
        <v>立法院第9屆第2會期第3次</v>
      </c>
    </row>
    <row r="146" spans="1:18" x14ac:dyDescent="0.25">
      <c r="A146" t="s">
        <v>2</v>
      </c>
      <c r="B146" t="s">
        <v>1346</v>
      </c>
      <c r="C146" t="s">
        <v>381</v>
      </c>
      <c r="D146" t="str">
        <f>IF(A146="常會","http://lci.ly.gov.tw/LyLCEW/html/agendarec/02/"&amp;MID(B146,2,2)&amp;"/"&amp;MID(B146,7,2)&amp;"/"&amp;MID(B146,13,2)&amp;"/LCEWC03_"&amp;MID(B146,2,2)&amp;MID(B146,7,2)&amp;MID(B146,13,2)&amp;".htm","")</f>
        <v>http://lci.ly.gov.tw/LyLCEW/html/agendarec/02/09/02/02/LCEWC03_090202.htm</v>
      </c>
      <c r="E146" t="str">
        <f>IF(A146="常會","http://lci.ly.gov.tw/LyLCEW/html/agendarec1/02/"&amp;MID(B146,2,2)&amp;"/"&amp;MID(B146,7,2)&amp;"/"&amp;MID(B146,13,2)&amp;"/LCEWC03_"&amp;MID(B146,2,2)&amp;MID(B146,7,2)&amp;MID(B146,13,2)&amp;".htm","")</f>
        <v>http://lci.ly.gov.tw/LyLCEW/html/agendarec1/02/09/02/02/LCEWC03_090202.htm</v>
      </c>
      <c r="F146" t="str">
        <f>IF(A146="臨時會","http://lci.ly.gov.tw/LyLCEW/html/agendarec1/03/"&amp;MID(B146,2,2)&amp;"/"&amp;MID(B146,7,2)&amp;"/"&amp;MID(B146,13,2)&amp;"/"&amp;MID(B146,21,2)&amp;"/LCEWC03_"&amp;MID(B146,2,2)&amp;MID(B146,7,2)&amp;MID(B146,13,2)&amp;MID(B146,21,2)&amp;".htm","")</f>
        <v/>
      </c>
      <c r="G146" s="1" t="str">
        <f>IF(A146="臨時會","https://lci.ly.gov.tw/LyLCEW/html/agendarec/03/"&amp;MID(B146,2,2)&amp;"/"&amp;MID(B146,7,2)&amp;"/"&amp;MID(B146,13,2)&amp;"/LCEWC03_"&amp;MID(B146,2,2)&amp;MID(B146,7,2)&amp;MID(B146,13,2)&amp;".htm","")</f>
        <v/>
      </c>
      <c r="H146" s="1" t="str">
        <f>IF(A146="臨時會","https://lci.ly.gov.tw/LyLCEW/html/agendarec1/03/"&amp;MID(B146,2,2)&amp;"/"&amp;MID(B146,7,2)&amp;"/"&amp;MID(B146,13,2)&amp;"/LCEWC03_"&amp;MID(B146,2,2)&amp;MID(B146,7,2)&amp;MID(B146,13,2)&amp;".htm","")</f>
        <v/>
      </c>
      <c r="I146" s="1" t="str">
        <f>IF(A146="臨時會","https://lci.ly.gov.tw/LyLCEW/html/agendarec1/03/"&amp;MID(B146,2,2)&amp;"/"&amp;MID(B146,7,2)&amp;"/"&amp;MID(B146,13,2)&amp;"/"&amp;MID(B146,21,2)&amp;"/LCEWC03_"&amp;MID(B146,2,2)&amp;MID(B146,7,2)&amp;MID(B146,21,2)&amp;".htm","")</f>
        <v/>
      </c>
      <c r="J146" s="1" t="str">
        <f>IF(A146="臨時會","http://lci.ly.gov.tw/LyLCEW/html/agendarec1/03/"&amp;MID(B146,2,2)&amp;"/"&amp;MID(B146,7,2)&amp;"/"&amp;MID(B146,13,2)&amp;"/"&amp;MID(B146,21,2)&amp;"/LCEWC03_"&amp;MID(B146,2,2)&amp;MID(B146,7,2)&amp;MID(B146,13,2)&amp;MID(B146,21,2)&amp;".htm","")</f>
        <v/>
      </c>
      <c r="K146" t="str">
        <f>IF(A146="談話會","https://lci.ly.gov.tw/LyLCEW/html/agendarec1/04/"&amp;MID(B146,2,2)&amp;"/"&amp;MID(B146,7,2)&amp;"/"&amp;MID(B146,13,2)&amp;"/LCEWC03_"&amp;MID(B146,2,2)&amp;MID(B146,7,2)&amp;MID(B146,13,2)&amp;".htm","")</f>
        <v/>
      </c>
      <c r="L146" t="str">
        <f>IF(A146="全院委員會","https://lci.ly.gov.tw/LyLCEW/html/agendarec1/01/"&amp;MID(B146,2,2)&amp;"/"&amp;MID(B146,7,2)&amp;"/"&amp;MID(B146,13,2)&amp;"/LCEWC03_"&amp;MID(B146,2,2)&amp;MID(B146,7,2)&amp;MID(B146,13,2)&amp;".htm","")</f>
        <v/>
      </c>
      <c r="M146" t="str">
        <f>IF(A146="臨時會(全院委員會)","https://lci.ly.gov.tw/LyLCEW/html/agendarec1/05/"&amp;MID(B146,2,2)&amp;"/"&amp;MID(B146,7,2)&amp;"/"&amp;MID(B146,13,2)&amp;"/"&amp;MID(B146,21,2)&amp;"/LCEWC03_"&amp;MID(B146,2,2)&amp;MID(B146,7,2)&amp;MID(B146,13,2)&amp;MID(B146,21,2)&amp;".htm","")</f>
        <v/>
      </c>
      <c r="N146">
        <f>VALUE(MID(B146,2,2))</f>
        <v>9</v>
      </c>
      <c r="O146">
        <f>VALUE(MID(B146,7,2))</f>
        <v>2</v>
      </c>
      <c r="P146">
        <f>IF(A146="臨時會",VALUE(MID(B146,13,2)),0)</f>
        <v>0</v>
      </c>
      <c r="Q146">
        <f>IF(A146&lt;&gt;"臨時會",VALUE(MID(B146,13,2)),VALUE(MID(B146,21,2)))</f>
        <v>2</v>
      </c>
      <c r="R146" t="str">
        <f t="shared" si="33"/>
        <v>立法院第9屆第2會期第2次</v>
      </c>
    </row>
    <row r="147" spans="1:18" x14ac:dyDescent="0.25">
      <c r="A147" t="s">
        <v>2</v>
      </c>
      <c r="B147" t="s">
        <v>1347</v>
      </c>
      <c r="C147" t="s">
        <v>383</v>
      </c>
      <c r="D147" t="str">
        <f>IF(A147="常會","http://lci.ly.gov.tw/LyLCEW/html/agendarec/02/"&amp;MID(B147,2,2)&amp;"/"&amp;MID(B147,7,2)&amp;"/"&amp;MID(B147,13,2)&amp;"/LCEWC03_"&amp;MID(B147,2,2)&amp;MID(B147,7,2)&amp;MID(B147,13,2)&amp;".htm","")</f>
        <v>http://lci.ly.gov.tw/LyLCEW/html/agendarec/02/09/02/01/LCEWC03_090201.htm</v>
      </c>
      <c r="E147" t="str">
        <f>IF(A147="常會","http://lci.ly.gov.tw/LyLCEW/html/agendarec1/02/"&amp;MID(B147,2,2)&amp;"/"&amp;MID(B147,7,2)&amp;"/"&amp;MID(B147,13,2)&amp;"/LCEWC03_"&amp;MID(B147,2,2)&amp;MID(B147,7,2)&amp;MID(B147,13,2)&amp;".htm","")</f>
        <v>http://lci.ly.gov.tw/LyLCEW/html/agendarec1/02/09/02/01/LCEWC03_090201.htm</v>
      </c>
      <c r="F147" t="str">
        <f>IF(A147="臨時會","http://lci.ly.gov.tw/LyLCEW/html/agendarec1/03/"&amp;MID(B147,2,2)&amp;"/"&amp;MID(B147,7,2)&amp;"/"&amp;MID(B147,13,2)&amp;"/"&amp;MID(B147,21,2)&amp;"/LCEWC03_"&amp;MID(B147,2,2)&amp;MID(B147,7,2)&amp;MID(B147,13,2)&amp;MID(B147,21,2)&amp;".htm","")</f>
        <v/>
      </c>
      <c r="G147" s="1" t="str">
        <f>IF(A147="臨時會","https://lci.ly.gov.tw/LyLCEW/html/agendarec/03/"&amp;MID(B147,2,2)&amp;"/"&amp;MID(B147,7,2)&amp;"/"&amp;MID(B147,13,2)&amp;"/LCEWC03_"&amp;MID(B147,2,2)&amp;MID(B147,7,2)&amp;MID(B147,13,2)&amp;".htm","")</f>
        <v/>
      </c>
      <c r="H147" s="1" t="str">
        <f>IF(A147="臨時會","https://lci.ly.gov.tw/LyLCEW/html/agendarec1/03/"&amp;MID(B147,2,2)&amp;"/"&amp;MID(B147,7,2)&amp;"/"&amp;MID(B147,13,2)&amp;"/LCEWC03_"&amp;MID(B147,2,2)&amp;MID(B147,7,2)&amp;MID(B147,13,2)&amp;".htm","")</f>
        <v/>
      </c>
      <c r="I147" s="1" t="str">
        <f>IF(A147="臨時會","https://lci.ly.gov.tw/LyLCEW/html/agendarec1/03/"&amp;MID(B147,2,2)&amp;"/"&amp;MID(B147,7,2)&amp;"/"&amp;MID(B147,13,2)&amp;"/"&amp;MID(B147,21,2)&amp;"/LCEWC03_"&amp;MID(B147,2,2)&amp;MID(B147,7,2)&amp;MID(B147,21,2)&amp;".htm","")</f>
        <v/>
      </c>
      <c r="J147" s="1" t="str">
        <f>IF(A147="臨時會","http://lci.ly.gov.tw/LyLCEW/html/agendarec1/03/"&amp;MID(B147,2,2)&amp;"/"&amp;MID(B147,7,2)&amp;"/"&amp;MID(B147,13,2)&amp;"/"&amp;MID(B147,21,2)&amp;"/LCEWC03_"&amp;MID(B147,2,2)&amp;MID(B147,7,2)&amp;MID(B147,13,2)&amp;MID(B147,21,2)&amp;".htm","")</f>
        <v/>
      </c>
      <c r="K147" t="str">
        <f>IF(A147="談話會","https://lci.ly.gov.tw/LyLCEW/html/agendarec1/04/"&amp;MID(B147,2,2)&amp;"/"&amp;MID(B147,7,2)&amp;"/"&amp;MID(B147,13,2)&amp;"/LCEWC03_"&amp;MID(B147,2,2)&amp;MID(B147,7,2)&amp;MID(B147,13,2)&amp;".htm","")</f>
        <v/>
      </c>
      <c r="L147" t="str">
        <f>IF(A147="全院委員會","https://lci.ly.gov.tw/LyLCEW/html/agendarec1/01/"&amp;MID(B147,2,2)&amp;"/"&amp;MID(B147,7,2)&amp;"/"&amp;MID(B147,13,2)&amp;"/LCEWC03_"&amp;MID(B147,2,2)&amp;MID(B147,7,2)&amp;MID(B147,13,2)&amp;".htm","")</f>
        <v/>
      </c>
      <c r="M147" t="str">
        <f>IF(A147="臨時會(全院委員會)","https://lci.ly.gov.tw/LyLCEW/html/agendarec1/05/"&amp;MID(B147,2,2)&amp;"/"&amp;MID(B147,7,2)&amp;"/"&amp;MID(B147,13,2)&amp;"/"&amp;MID(B147,21,2)&amp;"/LCEWC03_"&amp;MID(B147,2,2)&amp;MID(B147,7,2)&amp;MID(B147,13,2)&amp;MID(B147,21,2)&amp;".htm","")</f>
        <v/>
      </c>
      <c r="N147">
        <f>VALUE(MID(B147,2,2))</f>
        <v>9</v>
      </c>
      <c r="O147">
        <f>VALUE(MID(B147,7,2))</f>
        <v>2</v>
      </c>
      <c r="P147">
        <f>IF(A147="臨時會",VALUE(MID(B147,13,2)),0)</f>
        <v>0</v>
      </c>
      <c r="Q147">
        <f>IF(A147&lt;&gt;"臨時會",VALUE(MID(B147,13,2)),VALUE(MID(B147,21,2)))</f>
        <v>1</v>
      </c>
      <c r="R147" t="str">
        <f t="shared" si="33"/>
        <v>立法院第9屆第2會期第1次</v>
      </c>
    </row>
    <row r="148" spans="1:18" x14ac:dyDescent="0.25">
      <c r="A148" t="s">
        <v>294</v>
      </c>
      <c r="B148" t="s">
        <v>1376</v>
      </c>
      <c r="C148" t="s">
        <v>347</v>
      </c>
      <c r="D148" t="str">
        <f>IF(A148="常會","http://lci.ly.gov.tw/LyLCEW/html/agendarec/02/"&amp;MID(B148,2,2)&amp;"/"&amp;MID(B148,7,2)&amp;"/"&amp;MID(B148,13,2)&amp;"/LCEWC03_"&amp;MID(B148,2,2)&amp;MID(B148,7,2)&amp;MID(B148,13,2)&amp;".htm","")</f>
        <v/>
      </c>
      <c r="E148" t="str">
        <f>IF(A148="常會","http://lci.ly.gov.tw/LyLCEW/html/agendarec1/02/"&amp;MID(B148,2,2)&amp;"/"&amp;MID(B148,7,2)&amp;"/"&amp;MID(B148,13,2)&amp;"/LCEWC03_"&amp;MID(B148,2,2)&amp;MID(B148,7,2)&amp;MID(B148,13,2)&amp;".htm","")</f>
        <v/>
      </c>
      <c r="F148" t="str">
        <f>IF(A148="臨時會","http://lci.ly.gov.tw/LyLCEW/html/agendarec1/03/"&amp;MID(B148,2,2)&amp;"/"&amp;MID(B148,7,2)&amp;"/"&amp;MID(B148,13,2)&amp;"/"&amp;MID(B148,21,2)&amp;"/LCEWC03_"&amp;MID(B148,2,2)&amp;MID(B148,7,2)&amp;MID(B148,13,2)&amp;MID(B148,21,2)&amp;".htm","")</f>
        <v/>
      </c>
      <c r="G148" s="1" t="str">
        <f>IF(A148="臨時會","https://lci.ly.gov.tw/LyLCEW/html/agendarec/03/"&amp;MID(B148,2,2)&amp;"/"&amp;MID(B148,7,2)&amp;"/"&amp;MID(B148,13,2)&amp;"/LCEWC03_"&amp;MID(B148,2,2)&amp;MID(B148,7,2)&amp;MID(B148,13,2)&amp;".htm","")</f>
        <v/>
      </c>
      <c r="H148" s="1" t="str">
        <f>IF(A148="臨時會","https://lci.ly.gov.tw/LyLCEW/html/agendarec1/03/"&amp;MID(B148,2,2)&amp;"/"&amp;MID(B148,7,2)&amp;"/"&amp;MID(B148,13,2)&amp;"/LCEWC03_"&amp;MID(B148,2,2)&amp;MID(B148,7,2)&amp;MID(B148,13,2)&amp;".htm","")</f>
        <v/>
      </c>
      <c r="I148" s="1" t="str">
        <f>IF(A148="臨時會","https://lci.ly.gov.tw/LyLCEW/html/agendarec1/03/"&amp;MID(B148,2,2)&amp;"/"&amp;MID(B148,7,2)&amp;"/"&amp;MID(B148,13,2)&amp;"/"&amp;MID(B148,21,2)&amp;"/LCEWC03_"&amp;MID(B148,2,2)&amp;MID(B148,7,2)&amp;MID(B148,21,2)&amp;".htm","")</f>
        <v/>
      </c>
      <c r="J148" s="1" t="str">
        <f>IF(A148="臨時會","http://lci.ly.gov.tw/LyLCEW/html/agendarec1/03/"&amp;MID(B148,2,2)&amp;"/"&amp;MID(B148,7,2)&amp;"/"&amp;MID(B148,13,2)&amp;"/"&amp;MID(B148,21,2)&amp;"/LCEWC03_"&amp;MID(B148,2,2)&amp;MID(B148,7,2)&amp;MID(B148,13,2)&amp;MID(B148,21,2)&amp;".htm","")</f>
        <v/>
      </c>
      <c r="K148" t="str">
        <f>IF(A148="談話會","https://lci.ly.gov.tw/LyLCEW/html/agendarec1/04/"&amp;MID(B148,2,2)&amp;"/"&amp;MID(B148,7,2)&amp;"/"&amp;MID(B148,13,2)&amp;"/LCEWC03_"&amp;MID(B148,2,2)&amp;MID(B148,7,2)&amp;MID(B148,13,2)&amp;".htm","")</f>
        <v>https://lci.ly.gov.tw/LyLCEW/html/agendarec1/04/09/02/00/LCEWC03_090200.htm</v>
      </c>
      <c r="L148" t="str">
        <f>IF(A148="全院委員會","https://lci.ly.gov.tw/LyLCEW/html/agendarec1/01/"&amp;MID(B148,2,2)&amp;"/"&amp;MID(B148,7,2)&amp;"/"&amp;MID(B148,13,2)&amp;"/LCEWC03_"&amp;MID(B148,2,2)&amp;MID(B148,7,2)&amp;MID(B148,13,2)&amp;".htm","")</f>
        <v/>
      </c>
      <c r="M148" t="str">
        <f>IF(A148="臨時會(全院委員會)","https://lci.ly.gov.tw/LyLCEW/html/agendarec1/05/"&amp;MID(B148,2,2)&amp;"/"&amp;MID(B148,7,2)&amp;"/"&amp;MID(B148,13,2)&amp;"/"&amp;MID(B148,21,2)&amp;"/LCEWC03_"&amp;MID(B148,2,2)&amp;MID(B148,7,2)&amp;MID(B148,13,2)&amp;MID(B148,21,2)&amp;".htm","")</f>
        <v/>
      </c>
      <c r="N148">
        <f>VALUE(MID(B148,2,2))</f>
        <v>9</v>
      </c>
      <c r="O148">
        <f>VALUE(MID(B148,7,2))</f>
        <v>2</v>
      </c>
      <c r="P148">
        <f>IF(A148="臨時會",VALUE(MID(B148,13,2)),0)</f>
        <v>0</v>
      </c>
      <c r="Q148">
        <f>IF(A148&lt;&gt;"臨時會",VALUE(MID(B148,13,2)),VALUE(MID(B148,21,2)))</f>
        <v>0</v>
      </c>
      <c r="R148" t="str">
        <f t="shared" si="33"/>
        <v>立法院第9屆第2會期第0次</v>
      </c>
    </row>
    <row r="149" spans="1:18" x14ac:dyDescent="0.25">
      <c r="A149" t="s">
        <v>0</v>
      </c>
      <c r="B149" t="s">
        <v>1375</v>
      </c>
      <c r="C149" t="s">
        <v>345</v>
      </c>
      <c r="D149" t="str">
        <f>IF(A149="常會","http://lci.ly.gov.tw/LyLCEW/html/agendarec/02/"&amp;MID(B149,2,2)&amp;"/"&amp;MID(B149,7,2)&amp;"/"&amp;MID(B149,13,2)&amp;"/LCEWC03_"&amp;MID(B149,2,2)&amp;MID(B149,7,2)&amp;MID(B149,13,2)&amp;".htm","")</f>
        <v/>
      </c>
      <c r="E149" t="str">
        <f>IF(A149="常會","http://lci.ly.gov.tw/LyLCEW/html/agendarec1/02/"&amp;MID(B149,2,2)&amp;"/"&amp;MID(B149,7,2)&amp;"/"&amp;MID(B149,13,2)&amp;"/LCEWC03_"&amp;MID(B149,2,2)&amp;MID(B149,7,2)&amp;MID(B149,13,2)&amp;".htm","")</f>
        <v/>
      </c>
      <c r="F149" t="str">
        <f>IF(A149="臨時會","http://lci.ly.gov.tw/LyLCEW/html/agendarec1/03/"&amp;MID(B149,2,2)&amp;"/"&amp;MID(B149,7,2)&amp;"/"&amp;MID(B149,13,2)&amp;"/"&amp;MID(B149,21,2)&amp;"/LCEWC03_"&amp;MID(B149,2,2)&amp;MID(B149,7,2)&amp;MID(B149,13,2)&amp;MID(B149,21,2)&amp;".htm","")</f>
        <v>http://lci.ly.gov.tw/LyLCEW/html/agendarec1/03/09/02/01/02/LCEWC03_09020102.htm</v>
      </c>
      <c r="G149" s="1" t="str">
        <f>IF(A149="臨時會","https://lci.ly.gov.tw/LyLCEW/html/agendarec/03/"&amp;MID(B149,2,2)&amp;"/"&amp;MID(B149,7,2)&amp;"/"&amp;MID(B149,13,2)&amp;"/LCEWC03_"&amp;MID(B149,2,2)&amp;MID(B149,7,2)&amp;MID(B149,13,2)&amp;".htm","")</f>
        <v>https://lci.ly.gov.tw/LyLCEW/html/agendarec/03/09/02/01/LCEWC03_090201.htm</v>
      </c>
      <c r="H149" s="1" t="str">
        <f>IF(A149="臨時會","https://lci.ly.gov.tw/LyLCEW/html/agendarec1/03/"&amp;MID(B149,2,2)&amp;"/"&amp;MID(B149,7,2)&amp;"/"&amp;MID(B149,13,2)&amp;"/LCEWC03_"&amp;MID(B149,2,2)&amp;MID(B149,7,2)&amp;MID(B149,13,2)&amp;".htm","")</f>
        <v>https://lci.ly.gov.tw/LyLCEW/html/agendarec1/03/09/02/01/LCEWC03_090201.htm</v>
      </c>
      <c r="I149" s="1" t="str">
        <f>IF(A149="臨時會","https://lci.ly.gov.tw/LyLCEW/html/agendarec1/03/"&amp;MID(B149,2,2)&amp;"/"&amp;MID(B149,7,2)&amp;"/"&amp;MID(B149,13,2)&amp;"/"&amp;MID(B149,21,2)&amp;"/LCEWC03_"&amp;MID(B149,2,2)&amp;MID(B149,7,2)&amp;MID(B149,21,2)&amp;".htm","")</f>
        <v>https://lci.ly.gov.tw/LyLCEW/html/agendarec1/03/09/02/01/02/LCEWC03_090202.htm</v>
      </c>
      <c r="J149" s="1" t="str">
        <f>IF(A149="臨時會","http://lci.ly.gov.tw/LyLCEW/html/agendarec1/03/"&amp;MID(B149,2,2)&amp;"/"&amp;MID(B149,7,2)&amp;"/"&amp;MID(B149,13,2)&amp;"/"&amp;MID(B149,21,2)&amp;"/LCEWC03_"&amp;MID(B149,2,2)&amp;MID(B149,7,2)&amp;MID(B149,13,2)&amp;MID(B149,21,2)&amp;".htm","")</f>
        <v>http://lci.ly.gov.tw/LyLCEW/html/agendarec1/03/09/02/01/02/LCEWC03_09020102.htm</v>
      </c>
      <c r="K149" t="str">
        <f>IF(A149="談話會","https://lci.ly.gov.tw/LyLCEW/html/agendarec1/04/"&amp;MID(B149,2,2)&amp;"/"&amp;MID(B149,7,2)&amp;"/"&amp;MID(B149,13,2)&amp;"/LCEWC03_"&amp;MID(B149,2,2)&amp;MID(B149,7,2)&amp;MID(B149,13,2)&amp;".htm","")</f>
        <v/>
      </c>
      <c r="L149" t="str">
        <f>IF(A149="全院委員會","https://lci.ly.gov.tw/LyLCEW/html/agendarec1/01/"&amp;MID(B149,2,2)&amp;"/"&amp;MID(B149,7,2)&amp;"/"&amp;MID(B149,13,2)&amp;"/LCEWC03_"&amp;MID(B149,2,2)&amp;MID(B149,7,2)&amp;MID(B149,13,2)&amp;".htm","")</f>
        <v/>
      </c>
      <c r="M149" t="str">
        <f>IF(A149="臨時會(全院委員會)","https://lci.ly.gov.tw/LyLCEW/html/agendarec1/05/"&amp;MID(B149,2,2)&amp;"/"&amp;MID(B149,7,2)&amp;"/"&amp;MID(B149,13,2)&amp;"/"&amp;MID(B149,21,2)&amp;"/LCEWC03_"&amp;MID(B149,2,2)&amp;MID(B149,7,2)&amp;MID(B149,13,2)&amp;MID(B149,21,2)&amp;".htm","")</f>
        <v/>
      </c>
      <c r="N149">
        <f>VALUE(MID(B149,2,2))</f>
        <v>9</v>
      </c>
      <c r="O149">
        <f>VALUE(MID(B149,7,2))</f>
        <v>2</v>
      </c>
      <c r="P149">
        <f>IF(A149="臨時會",VALUE(MID(B149,13,2)),0)</f>
        <v>1</v>
      </c>
      <c r="Q149">
        <f>IF(A149&lt;&gt;"臨時會",VALUE(MID(B149,13,2)),VALUE(MID(B149,21,2)))</f>
        <v>2</v>
      </c>
      <c r="R149" t="str">
        <f t="shared" ref="R149:R212" si="34">"立法院第"&amp;N149&amp;"屆第"&amp;O149&amp;"會期第"&amp;Q149&amp;"次"</f>
        <v>立法院第9屆第2會期第2次</v>
      </c>
    </row>
    <row r="150" spans="1:18" x14ac:dyDescent="0.25">
      <c r="A150" t="s">
        <v>0</v>
      </c>
      <c r="B150" t="s">
        <v>1377</v>
      </c>
      <c r="C150" t="s">
        <v>349</v>
      </c>
      <c r="D150" t="str">
        <f>IF(A150="常會","http://lci.ly.gov.tw/LyLCEW/html/agendarec/02/"&amp;MID(B150,2,2)&amp;"/"&amp;MID(B150,7,2)&amp;"/"&amp;MID(B150,13,2)&amp;"/LCEWC03_"&amp;MID(B150,2,2)&amp;MID(B150,7,2)&amp;MID(B150,13,2)&amp;".htm","")</f>
        <v/>
      </c>
      <c r="E150" t="str">
        <f>IF(A150="常會","http://lci.ly.gov.tw/LyLCEW/html/agendarec1/02/"&amp;MID(B150,2,2)&amp;"/"&amp;MID(B150,7,2)&amp;"/"&amp;MID(B150,13,2)&amp;"/LCEWC03_"&amp;MID(B150,2,2)&amp;MID(B150,7,2)&amp;MID(B150,13,2)&amp;".htm","")</f>
        <v/>
      </c>
      <c r="F150" t="str">
        <f>IF(A150="臨時會","http://lci.ly.gov.tw/LyLCEW/html/agendarec1/03/"&amp;MID(B150,2,2)&amp;"/"&amp;MID(B150,7,2)&amp;"/"&amp;MID(B150,13,2)&amp;"/"&amp;MID(B150,21,2)&amp;"/LCEWC03_"&amp;MID(B150,2,2)&amp;MID(B150,7,2)&amp;MID(B150,13,2)&amp;MID(B150,21,2)&amp;".htm","")</f>
        <v>http://lci.ly.gov.tw/LyLCEW/html/agendarec1/03/09/02/01/01/LCEWC03_09020101.htm</v>
      </c>
      <c r="G150" s="1" t="str">
        <f>IF(A150="臨時會","https://lci.ly.gov.tw/LyLCEW/html/agendarec/03/"&amp;MID(B150,2,2)&amp;"/"&amp;MID(B150,7,2)&amp;"/"&amp;MID(B150,13,2)&amp;"/LCEWC03_"&amp;MID(B150,2,2)&amp;MID(B150,7,2)&amp;MID(B150,13,2)&amp;".htm","")</f>
        <v>https://lci.ly.gov.tw/LyLCEW/html/agendarec/03/09/02/01/LCEWC03_090201.htm</v>
      </c>
      <c r="H150" s="1" t="str">
        <f>IF(A150="臨時會","https://lci.ly.gov.tw/LyLCEW/html/agendarec1/03/"&amp;MID(B150,2,2)&amp;"/"&amp;MID(B150,7,2)&amp;"/"&amp;MID(B150,13,2)&amp;"/LCEWC03_"&amp;MID(B150,2,2)&amp;MID(B150,7,2)&amp;MID(B150,13,2)&amp;".htm","")</f>
        <v>https://lci.ly.gov.tw/LyLCEW/html/agendarec1/03/09/02/01/LCEWC03_090201.htm</v>
      </c>
      <c r="I150" s="1" t="str">
        <f>IF(A150="臨時會","https://lci.ly.gov.tw/LyLCEW/html/agendarec1/03/"&amp;MID(B150,2,2)&amp;"/"&amp;MID(B150,7,2)&amp;"/"&amp;MID(B150,13,2)&amp;"/"&amp;MID(B150,21,2)&amp;"/LCEWC03_"&amp;MID(B150,2,2)&amp;MID(B150,7,2)&amp;MID(B150,21,2)&amp;".htm","")</f>
        <v>https://lci.ly.gov.tw/LyLCEW/html/agendarec1/03/09/02/01/01/LCEWC03_090201.htm</v>
      </c>
      <c r="J150" s="1" t="str">
        <f>IF(A150="臨時會","http://lci.ly.gov.tw/LyLCEW/html/agendarec1/03/"&amp;MID(B150,2,2)&amp;"/"&amp;MID(B150,7,2)&amp;"/"&amp;MID(B150,13,2)&amp;"/"&amp;MID(B150,21,2)&amp;"/LCEWC03_"&amp;MID(B150,2,2)&amp;MID(B150,7,2)&amp;MID(B150,13,2)&amp;MID(B150,21,2)&amp;".htm","")</f>
        <v>http://lci.ly.gov.tw/LyLCEW/html/agendarec1/03/09/02/01/01/LCEWC03_09020101.htm</v>
      </c>
      <c r="K150" t="str">
        <f>IF(A150="談話會","https://lci.ly.gov.tw/LyLCEW/html/agendarec1/04/"&amp;MID(B150,2,2)&amp;"/"&amp;MID(B150,7,2)&amp;"/"&amp;MID(B150,13,2)&amp;"/LCEWC03_"&amp;MID(B150,2,2)&amp;MID(B150,7,2)&amp;MID(B150,13,2)&amp;".htm","")</f>
        <v/>
      </c>
      <c r="L150" t="str">
        <f>IF(A150="全院委員會","https://lci.ly.gov.tw/LyLCEW/html/agendarec1/01/"&amp;MID(B150,2,2)&amp;"/"&amp;MID(B150,7,2)&amp;"/"&amp;MID(B150,13,2)&amp;"/LCEWC03_"&amp;MID(B150,2,2)&amp;MID(B150,7,2)&amp;MID(B150,13,2)&amp;".htm","")</f>
        <v/>
      </c>
      <c r="M150" t="str">
        <f>IF(A150="臨時會(全院委員會)","https://lci.ly.gov.tw/LyLCEW/html/agendarec1/05/"&amp;MID(B150,2,2)&amp;"/"&amp;MID(B150,7,2)&amp;"/"&amp;MID(B150,13,2)&amp;"/"&amp;MID(B150,21,2)&amp;"/LCEWC03_"&amp;MID(B150,2,2)&amp;MID(B150,7,2)&amp;MID(B150,13,2)&amp;MID(B150,21,2)&amp;".htm","")</f>
        <v/>
      </c>
      <c r="N150">
        <f>VALUE(MID(B150,2,2))</f>
        <v>9</v>
      </c>
      <c r="O150">
        <f>VALUE(MID(B150,7,2))</f>
        <v>2</v>
      </c>
      <c r="P150">
        <f>IF(A150="臨時會",VALUE(MID(B150,13,2)),0)</f>
        <v>1</v>
      </c>
      <c r="Q150">
        <f>IF(A150&lt;&gt;"臨時會",VALUE(MID(B150,13,2)),VALUE(MID(B150,21,2)))</f>
        <v>1</v>
      </c>
      <c r="R150" t="str">
        <f t="shared" si="34"/>
        <v>立法院第9屆第2會期第1次</v>
      </c>
    </row>
    <row r="151" spans="1:18" x14ac:dyDescent="0.25">
      <c r="A151" t="s">
        <v>2</v>
      </c>
      <c r="B151" t="s">
        <v>1349</v>
      </c>
      <c r="C151" t="s">
        <v>389</v>
      </c>
      <c r="D151" t="str">
        <f>IF(A151="常會","http://lci.ly.gov.tw/LyLCEW/html/agendarec/02/"&amp;MID(B151,2,2)&amp;"/"&amp;MID(B151,7,2)&amp;"/"&amp;MID(B151,13,2)&amp;"/LCEWC03_"&amp;MID(B151,2,2)&amp;MID(B151,7,2)&amp;MID(B151,13,2)&amp;".htm","")</f>
        <v>http://lci.ly.gov.tw/LyLCEW/html/agendarec/02/09/01/21/LCEWC03_090121.htm</v>
      </c>
      <c r="E151" t="str">
        <f>IF(A151="常會","http://lci.ly.gov.tw/LyLCEW/html/agendarec1/02/"&amp;MID(B151,2,2)&amp;"/"&amp;MID(B151,7,2)&amp;"/"&amp;MID(B151,13,2)&amp;"/LCEWC03_"&amp;MID(B151,2,2)&amp;MID(B151,7,2)&amp;MID(B151,13,2)&amp;".htm","")</f>
        <v>http://lci.ly.gov.tw/LyLCEW/html/agendarec1/02/09/01/21/LCEWC03_090121.htm</v>
      </c>
      <c r="F151" t="str">
        <f>IF(A151="臨時會","http://lci.ly.gov.tw/LyLCEW/html/agendarec1/03/"&amp;MID(B151,2,2)&amp;"/"&amp;MID(B151,7,2)&amp;"/"&amp;MID(B151,13,2)&amp;"/"&amp;MID(B151,21,2)&amp;"/LCEWC03_"&amp;MID(B151,2,2)&amp;MID(B151,7,2)&amp;MID(B151,13,2)&amp;MID(B151,21,2)&amp;".htm","")</f>
        <v/>
      </c>
      <c r="G151" s="1" t="str">
        <f>IF(A151="臨時會","https://lci.ly.gov.tw/LyLCEW/html/agendarec/03/"&amp;MID(B151,2,2)&amp;"/"&amp;MID(B151,7,2)&amp;"/"&amp;MID(B151,13,2)&amp;"/LCEWC03_"&amp;MID(B151,2,2)&amp;MID(B151,7,2)&amp;MID(B151,13,2)&amp;".htm","")</f>
        <v/>
      </c>
      <c r="H151" s="1" t="str">
        <f>IF(A151="臨時會","https://lci.ly.gov.tw/LyLCEW/html/agendarec1/03/"&amp;MID(B151,2,2)&amp;"/"&amp;MID(B151,7,2)&amp;"/"&amp;MID(B151,13,2)&amp;"/LCEWC03_"&amp;MID(B151,2,2)&amp;MID(B151,7,2)&amp;MID(B151,13,2)&amp;".htm","")</f>
        <v/>
      </c>
      <c r="I151" s="1" t="str">
        <f>IF(A151="臨時會","https://lci.ly.gov.tw/LyLCEW/html/agendarec1/03/"&amp;MID(B151,2,2)&amp;"/"&amp;MID(B151,7,2)&amp;"/"&amp;MID(B151,13,2)&amp;"/"&amp;MID(B151,21,2)&amp;"/LCEWC03_"&amp;MID(B151,2,2)&amp;MID(B151,7,2)&amp;MID(B151,21,2)&amp;".htm","")</f>
        <v/>
      </c>
      <c r="J151" s="1" t="str">
        <f>IF(A151="臨時會","http://lci.ly.gov.tw/LyLCEW/html/agendarec1/03/"&amp;MID(B151,2,2)&amp;"/"&amp;MID(B151,7,2)&amp;"/"&amp;MID(B151,13,2)&amp;"/"&amp;MID(B151,21,2)&amp;"/LCEWC03_"&amp;MID(B151,2,2)&amp;MID(B151,7,2)&amp;MID(B151,13,2)&amp;MID(B151,21,2)&amp;".htm","")</f>
        <v/>
      </c>
      <c r="K151" t="str">
        <f>IF(A151="談話會","https://lci.ly.gov.tw/LyLCEW/html/agendarec1/04/"&amp;MID(B151,2,2)&amp;"/"&amp;MID(B151,7,2)&amp;"/"&amp;MID(B151,13,2)&amp;"/LCEWC03_"&amp;MID(B151,2,2)&amp;MID(B151,7,2)&amp;MID(B151,13,2)&amp;".htm","")</f>
        <v/>
      </c>
      <c r="L151" t="str">
        <f>IF(A151="全院委員會","https://lci.ly.gov.tw/LyLCEW/html/agendarec1/01/"&amp;MID(B151,2,2)&amp;"/"&amp;MID(B151,7,2)&amp;"/"&amp;MID(B151,13,2)&amp;"/LCEWC03_"&amp;MID(B151,2,2)&amp;MID(B151,7,2)&amp;MID(B151,13,2)&amp;".htm","")</f>
        <v/>
      </c>
      <c r="M151" t="str">
        <f>IF(A151="臨時會(全院委員會)","https://lci.ly.gov.tw/LyLCEW/html/agendarec1/05/"&amp;MID(B151,2,2)&amp;"/"&amp;MID(B151,7,2)&amp;"/"&amp;MID(B151,13,2)&amp;"/"&amp;MID(B151,21,2)&amp;"/LCEWC03_"&amp;MID(B151,2,2)&amp;MID(B151,7,2)&amp;MID(B151,13,2)&amp;MID(B151,21,2)&amp;".htm","")</f>
        <v/>
      </c>
      <c r="N151">
        <f>VALUE(MID(B151,2,2))</f>
        <v>9</v>
      </c>
      <c r="O151">
        <f>VALUE(MID(B151,7,2))</f>
        <v>1</v>
      </c>
      <c r="P151">
        <f>IF(A151="臨時會",VALUE(MID(B151,13,2)),0)</f>
        <v>0</v>
      </c>
      <c r="Q151">
        <f>IF(A151&lt;&gt;"臨時會",VALUE(MID(B151,13,2)),VALUE(MID(B151,21,2)))</f>
        <v>21</v>
      </c>
      <c r="R151" t="str">
        <f t="shared" si="34"/>
        <v>立法院第9屆第1會期第21次</v>
      </c>
    </row>
    <row r="152" spans="1:18" x14ac:dyDescent="0.25">
      <c r="A152" t="s">
        <v>2</v>
      </c>
      <c r="B152" t="s">
        <v>1350</v>
      </c>
      <c r="C152" t="s">
        <v>391</v>
      </c>
      <c r="D152" t="str">
        <f>IF(A152="常會","http://lci.ly.gov.tw/LyLCEW/html/agendarec/02/"&amp;MID(B152,2,2)&amp;"/"&amp;MID(B152,7,2)&amp;"/"&amp;MID(B152,13,2)&amp;"/LCEWC03_"&amp;MID(B152,2,2)&amp;MID(B152,7,2)&amp;MID(B152,13,2)&amp;".htm","")</f>
        <v>http://lci.ly.gov.tw/LyLCEW/html/agendarec/02/09/01/20/LCEWC03_090120.htm</v>
      </c>
      <c r="E152" t="str">
        <f>IF(A152="常會","http://lci.ly.gov.tw/LyLCEW/html/agendarec1/02/"&amp;MID(B152,2,2)&amp;"/"&amp;MID(B152,7,2)&amp;"/"&amp;MID(B152,13,2)&amp;"/LCEWC03_"&amp;MID(B152,2,2)&amp;MID(B152,7,2)&amp;MID(B152,13,2)&amp;".htm","")</f>
        <v>http://lci.ly.gov.tw/LyLCEW/html/agendarec1/02/09/01/20/LCEWC03_090120.htm</v>
      </c>
      <c r="F152" t="str">
        <f>IF(A152="臨時會","http://lci.ly.gov.tw/LyLCEW/html/agendarec1/03/"&amp;MID(B152,2,2)&amp;"/"&amp;MID(B152,7,2)&amp;"/"&amp;MID(B152,13,2)&amp;"/"&amp;MID(B152,21,2)&amp;"/LCEWC03_"&amp;MID(B152,2,2)&amp;MID(B152,7,2)&amp;MID(B152,13,2)&amp;MID(B152,21,2)&amp;".htm","")</f>
        <v/>
      </c>
      <c r="G152" s="1" t="str">
        <f>IF(A152="臨時會","https://lci.ly.gov.tw/LyLCEW/html/agendarec/03/"&amp;MID(B152,2,2)&amp;"/"&amp;MID(B152,7,2)&amp;"/"&amp;MID(B152,13,2)&amp;"/LCEWC03_"&amp;MID(B152,2,2)&amp;MID(B152,7,2)&amp;MID(B152,13,2)&amp;".htm","")</f>
        <v/>
      </c>
      <c r="H152" s="1" t="str">
        <f>IF(A152="臨時會","https://lci.ly.gov.tw/LyLCEW/html/agendarec1/03/"&amp;MID(B152,2,2)&amp;"/"&amp;MID(B152,7,2)&amp;"/"&amp;MID(B152,13,2)&amp;"/LCEWC03_"&amp;MID(B152,2,2)&amp;MID(B152,7,2)&amp;MID(B152,13,2)&amp;".htm","")</f>
        <v/>
      </c>
      <c r="I152" s="1" t="str">
        <f>IF(A152="臨時會","https://lci.ly.gov.tw/LyLCEW/html/agendarec1/03/"&amp;MID(B152,2,2)&amp;"/"&amp;MID(B152,7,2)&amp;"/"&amp;MID(B152,13,2)&amp;"/"&amp;MID(B152,21,2)&amp;"/LCEWC03_"&amp;MID(B152,2,2)&amp;MID(B152,7,2)&amp;MID(B152,21,2)&amp;".htm","")</f>
        <v/>
      </c>
      <c r="J152" s="1" t="str">
        <f>IF(A152="臨時會","http://lci.ly.gov.tw/LyLCEW/html/agendarec1/03/"&amp;MID(B152,2,2)&amp;"/"&amp;MID(B152,7,2)&amp;"/"&amp;MID(B152,13,2)&amp;"/"&amp;MID(B152,21,2)&amp;"/LCEWC03_"&amp;MID(B152,2,2)&amp;MID(B152,7,2)&amp;MID(B152,13,2)&amp;MID(B152,21,2)&amp;".htm","")</f>
        <v/>
      </c>
      <c r="K152" t="str">
        <f>IF(A152="談話會","https://lci.ly.gov.tw/LyLCEW/html/agendarec1/04/"&amp;MID(B152,2,2)&amp;"/"&amp;MID(B152,7,2)&amp;"/"&amp;MID(B152,13,2)&amp;"/LCEWC03_"&amp;MID(B152,2,2)&amp;MID(B152,7,2)&amp;MID(B152,13,2)&amp;".htm","")</f>
        <v/>
      </c>
      <c r="L152" t="str">
        <f>IF(A152="全院委員會","https://lci.ly.gov.tw/LyLCEW/html/agendarec1/01/"&amp;MID(B152,2,2)&amp;"/"&amp;MID(B152,7,2)&amp;"/"&amp;MID(B152,13,2)&amp;"/LCEWC03_"&amp;MID(B152,2,2)&amp;MID(B152,7,2)&amp;MID(B152,13,2)&amp;".htm","")</f>
        <v/>
      </c>
      <c r="M152" t="str">
        <f>IF(A152="臨時會(全院委員會)","https://lci.ly.gov.tw/LyLCEW/html/agendarec1/05/"&amp;MID(B152,2,2)&amp;"/"&amp;MID(B152,7,2)&amp;"/"&amp;MID(B152,13,2)&amp;"/"&amp;MID(B152,21,2)&amp;"/LCEWC03_"&amp;MID(B152,2,2)&amp;MID(B152,7,2)&amp;MID(B152,13,2)&amp;MID(B152,21,2)&amp;".htm","")</f>
        <v/>
      </c>
      <c r="N152">
        <f>VALUE(MID(B152,2,2))</f>
        <v>9</v>
      </c>
      <c r="O152">
        <f>VALUE(MID(B152,7,2))</f>
        <v>1</v>
      </c>
      <c r="P152">
        <f>IF(A152="臨時會",VALUE(MID(B152,13,2)),0)</f>
        <v>0</v>
      </c>
      <c r="Q152">
        <f>IF(A152&lt;&gt;"臨時會",VALUE(MID(B152,13,2)),VALUE(MID(B152,21,2)))</f>
        <v>20</v>
      </c>
      <c r="R152" t="str">
        <f t="shared" si="34"/>
        <v>立法院第9屆第1會期第20次</v>
      </c>
    </row>
    <row r="153" spans="1:18" x14ac:dyDescent="0.25">
      <c r="A153" t="s">
        <v>2</v>
      </c>
      <c r="B153" t="s">
        <v>1351</v>
      </c>
      <c r="C153" t="s">
        <v>393</v>
      </c>
      <c r="D153" t="str">
        <f>IF(A153="常會","http://lci.ly.gov.tw/LyLCEW/html/agendarec/02/"&amp;MID(B153,2,2)&amp;"/"&amp;MID(B153,7,2)&amp;"/"&amp;MID(B153,13,2)&amp;"/LCEWC03_"&amp;MID(B153,2,2)&amp;MID(B153,7,2)&amp;MID(B153,13,2)&amp;".htm","")</f>
        <v>http://lci.ly.gov.tw/LyLCEW/html/agendarec/02/09/01/19/LCEWC03_090119.htm</v>
      </c>
      <c r="E153" t="str">
        <f>IF(A153="常會","http://lci.ly.gov.tw/LyLCEW/html/agendarec1/02/"&amp;MID(B153,2,2)&amp;"/"&amp;MID(B153,7,2)&amp;"/"&amp;MID(B153,13,2)&amp;"/LCEWC03_"&amp;MID(B153,2,2)&amp;MID(B153,7,2)&amp;MID(B153,13,2)&amp;".htm","")</f>
        <v>http://lci.ly.gov.tw/LyLCEW/html/agendarec1/02/09/01/19/LCEWC03_090119.htm</v>
      </c>
      <c r="F153" t="str">
        <f>IF(A153="臨時會","http://lci.ly.gov.tw/LyLCEW/html/agendarec1/03/"&amp;MID(B153,2,2)&amp;"/"&amp;MID(B153,7,2)&amp;"/"&amp;MID(B153,13,2)&amp;"/"&amp;MID(B153,21,2)&amp;"/LCEWC03_"&amp;MID(B153,2,2)&amp;MID(B153,7,2)&amp;MID(B153,13,2)&amp;MID(B153,21,2)&amp;".htm","")</f>
        <v/>
      </c>
      <c r="G153" s="1" t="str">
        <f>IF(A153="臨時會","https://lci.ly.gov.tw/LyLCEW/html/agendarec/03/"&amp;MID(B153,2,2)&amp;"/"&amp;MID(B153,7,2)&amp;"/"&amp;MID(B153,13,2)&amp;"/LCEWC03_"&amp;MID(B153,2,2)&amp;MID(B153,7,2)&amp;MID(B153,13,2)&amp;".htm","")</f>
        <v/>
      </c>
      <c r="H153" s="1" t="str">
        <f>IF(A153="臨時會","https://lci.ly.gov.tw/LyLCEW/html/agendarec1/03/"&amp;MID(B153,2,2)&amp;"/"&amp;MID(B153,7,2)&amp;"/"&amp;MID(B153,13,2)&amp;"/LCEWC03_"&amp;MID(B153,2,2)&amp;MID(B153,7,2)&amp;MID(B153,13,2)&amp;".htm","")</f>
        <v/>
      </c>
      <c r="I153" s="1" t="str">
        <f>IF(A153="臨時會","https://lci.ly.gov.tw/LyLCEW/html/agendarec1/03/"&amp;MID(B153,2,2)&amp;"/"&amp;MID(B153,7,2)&amp;"/"&amp;MID(B153,13,2)&amp;"/"&amp;MID(B153,21,2)&amp;"/LCEWC03_"&amp;MID(B153,2,2)&amp;MID(B153,7,2)&amp;MID(B153,21,2)&amp;".htm","")</f>
        <v/>
      </c>
      <c r="J153" s="1" t="str">
        <f>IF(A153="臨時會","http://lci.ly.gov.tw/LyLCEW/html/agendarec1/03/"&amp;MID(B153,2,2)&amp;"/"&amp;MID(B153,7,2)&amp;"/"&amp;MID(B153,13,2)&amp;"/"&amp;MID(B153,21,2)&amp;"/LCEWC03_"&amp;MID(B153,2,2)&amp;MID(B153,7,2)&amp;MID(B153,13,2)&amp;MID(B153,21,2)&amp;".htm","")</f>
        <v/>
      </c>
      <c r="K153" t="str">
        <f>IF(A153="談話會","https://lci.ly.gov.tw/LyLCEW/html/agendarec1/04/"&amp;MID(B153,2,2)&amp;"/"&amp;MID(B153,7,2)&amp;"/"&amp;MID(B153,13,2)&amp;"/LCEWC03_"&amp;MID(B153,2,2)&amp;MID(B153,7,2)&amp;MID(B153,13,2)&amp;".htm","")</f>
        <v/>
      </c>
      <c r="L153" t="str">
        <f>IF(A153="全院委員會","https://lci.ly.gov.tw/LyLCEW/html/agendarec1/01/"&amp;MID(B153,2,2)&amp;"/"&amp;MID(B153,7,2)&amp;"/"&amp;MID(B153,13,2)&amp;"/LCEWC03_"&amp;MID(B153,2,2)&amp;MID(B153,7,2)&amp;MID(B153,13,2)&amp;".htm","")</f>
        <v/>
      </c>
      <c r="M153" t="str">
        <f>IF(A153="臨時會(全院委員會)","https://lci.ly.gov.tw/LyLCEW/html/agendarec1/05/"&amp;MID(B153,2,2)&amp;"/"&amp;MID(B153,7,2)&amp;"/"&amp;MID(B153,13,2)&amp;"/"&amp;MID(B153,21,2)&amp;"/LCEWC03_"&amp;MID(B153,2,2)&amp;MID(B153,7,2)&amp;MID(B153,13,2)&amp;MID(B153,21,2)&amp;".htm","")</f>
        <v/>
      </c>
      <c r="N153">
        <f>VALUE(MID(B153,2,2))</f>
        <v>9</v>
      </c>
      <c r="O153">
        <f>VALUE(MID(B153,7,2))</f>
        <v>1</v>
      </c>
      <c r="P153">
        <f>IF(A153="臨時會",VALUE(MID(B153,13,2)),0)</f>
        <v>0</v>
      </c>
      <c r="Q153">
        <f>IF(A153&lt;&gt;"臨時會",VALUE(MID(B153,13,2)),VALUE(MID(B153,21,2)))</f>
        <v>19</v>
      </c>
      <c r="R153" t="str">
        <f t="shared" si="34"/>
        <v>立法院第9屆第1會期第19次</v>
      </c>
    </row>
    <row r="154" spans="1:18" x14ac:dyDescent="0.25">
      <c r="A154" t="s">
        <v>2</v>
      </c>
      <c r="B154" t="s">
        <v>1352</v>
      </c>
      <c r="C154" t="s">
        <v>395</v>
      </c>
      <c r="D154" t="str">
        <f>IF(A154="常會","http://lci.ly.gov.tw/LyLCEW/html/agendarec/02/"&amp;MID(B154,2,2)&amp;"/"&amp;MID(B154,7,2)&amp;"/"&amp;MID(B154,13,2)&amp;"/LCEWC03_"&amp;MID(B154,2,2)&amp;MID(B154,7,2)&amp;MID(B154,13,2)&amp;".htm","")</f>
        <v>http://lci.ly.gov.tw/LyLCEW/html/agendarec/02/09/01/18/LCEWC03_090118.htm</v>
      </c>
      <c r="E154" t="str">
        <f>IF(A154="常會","http://lci.ly.gov.tw/LyLCEW/html/agendarec1/02/"&amp;MID(B154,2,2)&amp;"/"&amp;MID(B154,7,2)&amp;"/"&amp;MID(B154,13,2)&amp;"/LCEWC03_"&amp;MID(B154,2,2)&amp;MID(B154,7,2)&amp;MID(B154,13,2)&amp;".htm","")</f>
        <v>http://lci.ly.gov.tw/LyLCEW/html/agendarec1/02/09/01/18/LCEWC03_090118.htm</v>
      </c>
      <c r="F154" t="str">
        <f>IF(A154="臨時會","http://lci.ly.gov.tw/LyLCEW/html/agendarec1/03/"&amp;MID(B154,2,2)&amp;"/"&amp;MID(B154,7,2)&amp;"/"&amp;MID(B154,13,2)&amp;"/"&amp;MID(B154,21,2)&amp;"/LCEWC03_"&amp;MID(B154,2,2)&amp;MID(B154,7,2)&amp;MID(B154,13,2)&amp;MID(B154,21,2)&amp;".htm","")</f>
        <v/>
      </c>
      <c r="G154" s="1" t="str">
        <f>IF(A154="臨時會","https://lci.ly.gov.tw/LyLCEW/html/agendarec/03/"&amp;MID(B154,2,2)&amp;"/"&amp;MID(B154,7,2)&amp;"/"&amp;MID(B154,13,2)&amp;"/LCEWC03_"&amp;MID(B154,2,2)&amp;MID(B154,7,2)&amp;MID(B154,13,2)&amp;".htm","")</f>
        <v/>
      </c>
      <c r="H154" s="1" t="str">
        <f>IF(A154="臨時會","https://lci.ly.gov.tw/LyLCEW/html/agendarec1/03/"&amp;MID(B154,2,2)&amp;"/"&amp;MID(B154,7,2)&amp;"/"&amp;MID(B154,13,2)&amp;"/LCEWC03_"&amp;MID(B154,2,2)&amp;MID(B154,7,2)&amp;MID(B154,13,2)&amp;".htm","")</f>
        <v/>
      </c>
      <c r="I154" s="1" t="str">
        <f>IF(A154="臨時會","https://lci.ly.gov.tw/LyLCEW/html/agendarec1/03/"&amp;MID(B154,2,2)&amp;"/"&amp;MID(B154,7,2)&amp;"/"&amp;MID(B154,13,2)&amp;"/"&amp;MID(B154,21,2)&amp;"/LCEWC03_"&amp;MID(B154,2,2)&amp;MID(B154,7,2)&amp;MID(B154,21,2)&amp;".htm","")</f>
        <v/>
      </c>
      <c r="J154" s="1" t="str">
        <f>IF(A154="臨時會","http://lci.ly.gov.tw/LyLCEW/html/agendarec1/03/"&amp;MID(B154,2,2)&amp;"/"&amp;MID(B154,7,2)&amp;"/"&amp;MID(B154,13,2)&amp;"/"&amp;MID(B154,21,2)&amp;"/LCEWC03_"&amp;MID(B154,2,2)&amp;MID(B154,7,2)&amp;MID(B154,13,2)&amp;MID(B154,21,2)&amp;".htm","")</f>
        <v/>
      </c>
      <c r="K154" t="str">
        <f>IF(A154="談話會","https://lci.ly.gov.tw/LyLCEW/html/agendarec1/04/"&amp;MID(B154,2,2)&amp;"/"&amp;MID(B154,7,2)&amp;"/"&amp;MID(B154,13,2)&amp;"/LCEWC03_"&amp;MID(B154,2,2)&amp;MID(B154,7,2)&amp;MID(B154,13,2)&amp;".htm","")</f>
        <v/>
      </c>
      <c r="L154" t="str">
        <f>IF(A154="全院委員會","https://lci.ly.gov.tw/LyLCEW/html/agendarec1/01/"&amp;MID(B154,2,2)&amp;"/"&amp;MID(B154,7,2)&amp;"/"&amp;MID(B154,13,2)&amp;"/LCEWC03_"&amp;MID(B154,2,2)&amp;MID(B154,7,2)&amp;MID(B154,13,2)&amp;".htm","")</f>
        <v/>
      </c>
      <c r="M154" t="str">
        <f>IF(A154="臨時會(全院委員會)","https://lci.ly.gov.tw/LyLCEW/html/agendarec1/05/"&amp;MID(B154,2,2)&amp;"/"&amp;MID(B154,7,2)&amp;"/"&amp;MID(B154,13,2)&amp;"/"&amp;MID(B154,21,2)&amp;"/LCEWC03_"&amp;MID(B154,2,2)&amp;MID(B154,7,2)&amp;MID(B154,13,2)&amp;MID(B154,21,2)&amp;".htm","")</f>
        <v/>
      </c>
      <c r="N154">
        <f>VALUE(MID(B154,2,2))</f>
        <v>9</v>
      </c>
      <c r="O154">
        <f>VALUE(MID(B154,7,2))</f>
        <v>1</v>
      </c>
      <c r="P154">
        <f>IF(A154="臨時會",VALUE(MID(B154,13,2)),0)</f>
        <v>0</v>
      </c>
      <c r="Q154">
        <f>IF(A154&lt;&gt;"臨時會",VALUE(MID(B154,13,2)),VALUE(MID(B154,21,2)))</f>
        <v>18</v>
      </c>
      <c r="R154" t="str">
        <f t="shared" si="34"/>
        <v>立法院第9屆第1會期第18次</v>
      </c>
    </row>
    <row r="155" spans="1:18" x14ac:dyDescent="0.25">
      <c r="A155" t="s">
        <v>2</v>
      </c>
      <c r="B155" t="s">
        <v>1353</v>
      </c>
      <c r="C155" t="s">
        <v>397</v>
      </c>
      <c r="D155" t="str">
        <f>IF(A155="常會","http://lci.ly.gov.tw/LyLCEW/html/agendarec/02/"&amp;MID(B155,2,2)&amp;"/"&amp;MID(B155,7,2)&amp;"/"&amp;MID(B155,13,2)&amp;"/LCEWC03_"&amp;MID(B155,2,2)&amp;MID(B155,7,2)&amp;MID(B155,13,2)&amp;".htm","")</f>
        <v>http://lci.ly.gov.tw/LyLCEW/html/agendarec/02/09/01/17/LCEWC03_090117.htm</v>
      </c>
      <c r="E155" t="str">
        <f>IF(A155="常會","http://lci.ly.gov.tw/LyLCEW/html/agendarec1/02/"&amp;MID(B155,2,2)&amp;"/"&amp;MID(B155,7,2)&amp;"/"&amp;MID(B155,13,2)&amp;"/LCEWC03_"&amp;MID(B155,2,2)&amp;MID(B155,7,2)&amp;MID(B155,13,2)&amp;".htm","")</f>
        <v>http://lci.ly.gov.tw/LyLCEW/html/agendarec1/02/09/01/17/LCEWC03_090117.htm</v>
      </c>
      <c r="F155" t="str">
        <f>IF(A155="臨時會","http://lci.ly.gov.tw/LyLCEW/html/agendarec1/03/"&amp;MID(B155,2,2)&amp;"/"&amp;MID(B155,7,2)&amp;"/"&amp;MID(B155,13,2)&amp;"/"&amp;MID(B155,21,2)&amp;"/LCEWC03_"&amp;MID(B155,2,2)&amp;MID(B155,7,2)&amp;MID(B155,13,2)&amp;MID(B155,21,2)&amp;".htm","")</f>
        <v/>
      </c>
      <c r="G155" s="1" t="str">
        <f>IF(A155="臨時會","https://lci.ly.gov.tw/LyLCEW/html/agendarec/03/"&amp;MID(B155,2,2)&amp;"/"&amp;MID(B155,7,2)&amp;"/"&amp;MID(B155,13,2)&amp;"/LCEWC03_"&amp;MID(B155,2,2)&amp;MID(B155,7,2)&amp;MID(B155,13,2)&amp;".htm","")</f>
        <v/>
      </c>
      <c r="H155" s="1" t="str">
        <f>IF(A155="臨時會","https://lci.ly.gov.tw/LyLCEW/html/agendarec1/03/"&amp;MID(B155,2,2)&amp;"/"&amp;MID(B155,7,2)&amp;"/"&amp;MID(B155,13,2)&amp;"/LCEWC03_"&amp;MID(B155,2,2)&amp;MID(B155,7,2)&amp;MID(B155,13,2)&amp;".htm","")</f>
        <v/>
      </c>
      <c r="I155" s="1" t="str">
        <f>IF(A155="臨時會","https://lci.ly.gov.tw/LyLCEW/html/agendarec1/03/"&amp;MID(B155,2,2)&amp;"/"&amp;MID(B155,7,2)&amp;"/"&amp;MID(B155,13,2)&amp;"/"&amp;MID(B155,21,2)&amp;"/LCEWC03_"&amp;MID(B155,2,2)&amp;MID(B155,7,2)&amp;MID(B155,21,2)&amp;".htm","")</f>
        <v/>
      </c>
      <c r="J155" s="1" t="str">
        <f>IF(A155="臨時會","http://lci.ly.gov.tw/LyLCEW/html/agendarec1/03/"&amp;MID(B155,2,2)&amp;"/"&amp;MID(B155,7,2)&amp;"/"&amp;MID(B155,13,2)&amp;"/"&amp;MID(B155,21,2)&amp;"/LCEWC03_"&amp;MID(B155,2,2)&amp;MID(B155,7,2)&amp;MID(B155,13,2)&amp;MID(B155,21,2)&amp;".htm","")</f>
        <v/>
      </c>
      <c r="K155" t="str">
        <f>IF(A155="談話會","https://lci.ly.gov.tw/LyLCEW/html/agendarec1/04/"&amp;MID(B155,2,2)&amp;"/"&amp;MID(B155,7,2)&amp;"/"&amp;MID(B155,13,2)&amp;"/LCEWC03_"&amp;MID(B155,2,2)&amp;MID(B155,7,2)&amp;MID(B155,13,2)&amp;".htm","")</f>
        <v/>
      </c>
      <c r="L155" t="str">
        <f>IF(A155="全院委員會","https://lci.ly.gov.tw/LyLCEW/html/agendarec1/01/"&amp;MID(B155,2,2)&amp;"/"&amp;MID(B155,7,2)&amp;"/"&amp;MID(B155,13,2)&amp;"/LCEWC03_"&amp;MID(B155,2,2)&amp;MID(B155,7,2)&amp;MID(B155,13,2)&amp;".htm","")</f>
        <v/>
      </c>
      <c r="M155" t="str">
        <f>IF(A155="臨時會(全院委員會)","https://lci.ly.gov.tw/LyLCEW/html/agendarec1/05/"&amp;MID(B155,2,2)&amp;"/"&amp;MID(B155,7,2)&amp;"/"&amp;MID(B155,13,2)&amp;"/"&amp;MID(B155,21,2)&amp;"/LCEWC03_"&amp;MID(B155,2,2)&amp;MID(B155,7,2)&amp;MID(B155,13,2)&amp;MID(B155,21,2)&amp;".htm","")</f>
        <v/>
      </c>
      <c r="N155">
        <f>VALUE(MID(B155,2,2))</f>
        <v>9</v>
      </c>
      <c r="O155">
        <f>VALUE(MID(B155,7,2))</f>
        <v>1</v>
      </c>
      <c r="P155">
        <f>IF(A155="臨時會",VALUE(MID(B155,13,2)),0)</f>
        <v>0</v>
      </c>
      <c r="Q155">
        <f>IF(A155&lt;&gt;"臨時會",VALUE(MID(B155,13,2)),VALUE(MID(B155,21,2)))</f>
        <v>17</v>
      </c>
      <c r="R155" t="str">
        <f t="shared" si="34"/>
        <v>立法院第9屆第1會期第17次</v>
      </c>
    </row>
    <row r="156" spans="1:18" x14ac:dyDescent="0.25">
      <c r="A156" t="s">
        <v>2</v>
      </c>
      <c r="B156" t="s">
        <v>1354</v>
      </c>
      <c r="C156" t="s">
        <v>399</v>
      </c>
      <c r="D156" t="str">
        <f>IF(A156="常會","http://lci.ly.gov.tw/LyLCEW/html/agendarec/02/"&amp;MID(B156,2,2)&amp;"/"&amp;MID(B156,7,2)&amp;"/"&amp;MID(B156,13,2)&amp;"/LCEWC03_"&amp;MID(B156,2,2)&amp;MID(B156,7,2)&amp;MID(B156,13,2)&amp;".htm","")</f>
        <v>http://lci.ly.gov.tw/LyLCEW/html/agendarec/02/09/01/16/LCEWC03_090116.htm</v>
      </c>
      <c r="E156" t="str">
        <f>IF(A156="常會","http://lci.ly.gov.tw/LyLCEW/html/agendarec1/02/"&amp;MID(B156,2,2)&amp;"/"&amp;MID(B156,7,2)&amp;"/"&amp;MID(B156,13,2)&amp;"/LCEWC03_"&amp;MID(B156,2,2)&amp;MID(B156,7,2)&amp;MID(B156,13,2)&amp;".htm","")</f>
        <v>http://lci.ly.gov.tw/LyLCEW/html/agendarec1/02/09/01/16/LCEWC03_090116.htm</v>
      </c>
      <c r="F156" t="str">
        <f>IF(A156="臨時會","http://lci.ly.gov.tw/LyLCEW/html/agendarec1/03/"&amp;MID(B156,2,2)&amp;"/"&amp;MID(B156,7,2)&amp;"/"&amp;MID(B156,13,2)&amp;"/"&amp;MID(B156,21,2)&amp;"/LCEWC03_"&amp;MID(B156,2,2)&amp;MID(B156,7,2)&amp;MID(B156,13,2)&amp;MID(B156,21,2)&amp;".htm","")</f>
        <v/>
      </c>
      <c r="G156" s="1" t="str">
        <f>IF(A156="臨時會","https://lci.ly.gov.tw/LyLCEW/html/agendarec/03/"&amp;MID(B156,2,2)&amp;"/"&amp;MID(B156,7,2)&amp;"/"&amp;MID(B156,13,2)&amp;"/LCEWC03_"&amp;MID(B156,2,2)&amp;MID(B156,7,2)&amp;MID(B156,13,2)&amp;".htm","")</f>
        <v/>
      </c>
      <c r="H156" s="1" t="str">
        <f>IF(A156="臨時會","https://lci.ly.gov.tw/LyLCEW/html/agendarec1/03/"&amp;MID(B156,2,2)&amp;"/"&amp;MID(B156,7,2)&amp;"/"&amp;MID(B156,13,2)&amp;"/LCEWC03_"&amp;MID(B156,2,2)&amp;MID(B156,7,2)&amp;MID(B156,13,2)&amp;".htm","")</f>
        <v/>
      </c>
      <c r="I156" s="1" t="str">
        <f>IF(A156="臨時會","https://lci.ly.gov.tw/LyLCEW/html/agendarec1/03/"&amp;MID(B156,2,2)&amp;"/"&amp;MID(B156,7,2)&amp;"/"&amp;MID(B156,13,2)&amp;"/"&amp;MID(B156,21,2)&amp;"/LCEWC03_"&amp;MID(B156,2,2)&amp;MID(B156,7,2)&amp;MID(B156,21,2)&amp;".htm","")</f>
        <v/>
      </c>
      <c r="J156" s="1" t="str">
        <f>IF(A156="臨時會","http://lci.ly.gov.tw/LyLCEW/html/agendarec1/03/"&amp;MID(B156,2,2)&amp;"/"&amp;MID(B156,7,2)&amp;"/"&amp;MID(B156,13,2)&amp;"/"&amp;MID(B156,21,2)&amp;"/LCEWC03_"&amp;MID(B156,2,2)&amp;MID(B156,7,2)&amp;MID(B156,13,2)&amp;MID(B156,21,2)&amp;".htm","")</f>
        <v/>
      </c>
      <c r="K156" t="str">
        <f>IF(A156="談話會","https://lci.ly.gov.tw/LyLCEW/html/agendarec1/04/"&amp;MID(B156,2,2)&amp;"/"&amp;MID(B156,7,2)&amp;"/"&amp;MID(B156,13,2)&amp;"/LCEWC03_"&amp;MID(B156,2,2)&amp;MID(B156,7,2)&amp;MID(B156,13,2)&amp;".htm","")</f>
        <v/>
      </c>
      <c r="L156" t="str">
        <f>IF(A156="全院委員會","https://lci.ly.gov.tw/LyLCEW/html/agendarec1/01/"&amp;MID(B156,2,2)&amp;"/"&amp;MID(B156,7,2)&amp;"/"&amp;MID(B156,13,2)&amp;"/LCEWC03_"&amp;MID(B156,2,2)&amp;MID(B156,7,2)&amp;MID(B156,13,2)&amp;".htm","")</f>
        <v/>
      </c>
      <c r="M156" t="str">
        <f>IF(A156="臨時會(全院委員會)","https://lci.ly.gov.tw/LyLCEW/html/agendarec1/05/"&amp;MID(B156,2,2)&amp;"/"&amp;MID(B156,7,2)&amp;"/"&amp;MID(B156,13,2)&amp;"/"&amp;MID(B156,21,2)&amp;"/LCEWC03_"&amp;MID(B156,2,2)&amp;MID(B156,7,2)&amp;MID(B156,13,2)&amp;MID(B156,21,2)&amp;".htm","")</f>
        <v/>
      </c>
      <c r="N156">
        <f>VALUE(MID(B156,2,2))</f>
        <v>9</v>
      </c>
      <c r="O156">
        <f>VALUE(MID(B156,7,2))</f>
        <v>1</v>
      </c>
      <c r="P156">
        <f>IF(A156="臨時會",VALUE(MID(B156,13,2)),0)</f>
        <v>0</v>
      </c>
      <c r="Q156">
        <f>IF(A156&lt;&gt;"臨時會",VALUE(MID(B156,13,2)),VALUE(MID(B156,21,2)))</f>
        <v>16</v>
      </c>
      <c r="R156" t="str">
        <f t="shared" si="34"/>
        <v>立法院第9屆第1會期第16次</v>
      </c>
    </row>
    <row r="157" spans="1:18" x14ac:dyDescent="0.25">
      <c r="A157" t="s">
        <v>2</v>
      </c>
      <c r="B157" t="s">
        <v>1355</v>
      </c>
      <c r="C157" t="s">
        <v>401</v>
      </c>
      <c r="D157" t="str">
        <f>IF(A157="常會","http://lci.ly.gov.tw/LyLCEW/html/agendarec/02/"&amp;MID(B157,2,2)&amp;"/"&amp;MID(B157,7,2)&amp;"/"&amp;MID(B157,13,2)&amp;"/LCEWC03_"&amp;MID(B157,2,2)&amp;MID(B157,7,2)&amp;MID(B157,13,2)&amp;".htm","")</f>
        <v>http://lci.ly.gov.tw/LyLCEW/html/agendarec/02/09/01/15/LCEWC03_090115.htm</v>
      </c>
      <c r="E157" t="str">
        <f>IF(A157="常會","http://lci.ly.gov.tw/LyLCEW/html/agendarec1/02/"&amp;MID(B157,2,2)&amp;"/"&amp;MID(B157,7,2)&amp;"/"&amp;MID(B157,13,2)&amp;"/LCEWC03_"&amp;MID(B157,2,2)&amp;MID(B157,7,2)&amp;MID(B157,13,2)&amp;".htm","")</f>
        <v>http://lci.ly.gov.tw/LyLCEW/html/agendarec1/02/09/01/15/LCEWC03_090115.htm</v>
      </c>
      <c r="F157" t="str">
        <f>IF(A157="臨時會","http://lci.ly.gov.tw/LyLCEW/html/agendarec1/03/"&amp;MID(B157,2,2)&amp;"/"&amp;MID(B157,7,2)&amp;"/"&amp;MID(B157,13,2)&amp;"/"&amp;MID(B157,21,2)&amp;"/LCEWC03_"&amp;MID(B157,2,2)&amp;MID(B157,7,2)&amp;MID(B157,13,2)&amp;MID(B157,21,2)&amp;".htm","")</f>
        <v/>
      </c>
      <c r="G157" s="1" t="str">
        <f>IF(A157="臨時會","https://lci.ly.gov.tw/LyLCEW/html/agendarec/03/"&amp;MID(B157,2,2)&amp;"/"&amp;MID(B157,7,2)&amp;"/"&amp;MID(B157,13,2)&amp;"/LCEWC03_"&amp;MID(B157,2,2)&amp;MID(B157,7,2)&amp;MID(B157,13,2)&amp;".htm","")</f>
        <v/>
      </c>
      <c r="H157" s="1" t="str">
        <f>IF(A157="臨時會","https://lci.ly.gov.tw/LyLCEW/html/agendarec1/03/"&amp;MID(B157,2,2)&amp;"/"&amp;MID(B157,7,2)&amp;"/"&amp;MID(B157,13,2)&amp;"/LCEWC03_"&amp;MID(B157,2,2)&amp;MID(B157,7,2)&amp;MID(B157,13,2)&amp;".htm","")</f>
        <v/>
      </c>
      <c r="I157" s="1" t="str">
        <f>IF(A157="臨時會","https://lci.ly.gov.tw/LyLCEW/html/agendarec1/03/"&amp;MID(B157,2,2)&amp;"/"&amp;MID(B157,7,2)&amp;"/"&amp;MID(B157,13,2)&amp;"/"&amp;MID(B157,21,2)&amp;"/LCEWC03_"&amp;MID(B157,2,2)&amp;MID(B157,7,2)&amp;MID(B157,21,2)&amp;".htm","")</f>
        <v/>
      </c>
      <c r="J157" s="1" t="str">
        <f>IF(A157="臨時會","http://lci.ly.gov.tw/LyLCEW/html/agendarec1/03/"&amp;MID(B157,2,2)&amp;"/"&amp;MID(B157,7,2)&amp;"/"&amp;MID(B157,13,2)&amp;"/"&amp;MID(B157,21,2)&amp;"/LCEWC03_"&amp;MID(B157,2,2)&amp;MID(B157,7,2)&amp;MID(B157,13,2)&amp;MID(B157,21,2)&amp;".htm","")</f>
        <v/>
      </c>
      <c r="K157" t="str">
        <f>IF(A157="談話會","https://lci.ly.gov.tw/LyLCEW/html/agendarec1/04/"&amp;MID(B157,2,2)&amp;"/"&amp;MID(B157,7,2)&amp;"/"&amp;MID(B157,13,2)&amp;"/LCEWC03_"&amp;MID(B157,2,2)&amp;MID(B157,7,2)&amp;MID(B157,13,2)&amp;".htm","")</f>
        <v/>
      </c>
      <c r="L157" t="str">
        <f>IF(A157="全院委員會","https://lci.ly.gov.tw/LyLCEW/html/agendarec1/01/"&amp;MID(B157,2,2)&amp;"/"&amp;MID(B157,7,2)&amp;"/"&amp;MID(B157,13,2)&amp;"/LCEWC03_"&amp;MID(B157,2,2)&amp;MID(B157,7,2)&amp;MID(B157,13,2)&amp;".htm","")</f>
        <v/>
      </c>
      <c r="M157" t="str">
        <f>IF(A157="臨時會(全院委員會)","https://lci.ly.gov.tw/LyLCEW/html/agendarec1/05/"&amp;MID(B157,2,2)&amp;"/"&amp;MID(B157,7,2)&amp;"/"&amp;MID(B157,13,2)&amp;"/"&amp;MID(B157,21,2)&amp;"/LCEWC03_"&amp;MID(B157,2,2)&amp;MID(B157,7,2)&amp;MID(B157,13,2)&amp;MID(B157,21,2)&amp;".htm","")</f>
        <v/>
      </c>
      <c r="N157">
        <f>VALUE(MID(B157,2,2))</f>
        <v>9</v>
      </c>
      <c r="O157">
        <f>VALUE(MID(B157,7,2))</f>
        <v>1</v>
      </c>
      <c r="P157">
        <f>IF(A157="臨時會",VALUE(MID(B157,13,2)),0)</f>
        <v>0</v>
      </c>
      <c r="Q157">
        <f>IF(A157&lt;&gt;"臨時會",VALUE(MID(B157,13,2)),VALUE(MID(B157,21,2)))</f>
        <v>15</v>
      </c>
      <c r="R157" t="str">
        <f t="shared" si="34"/>
        <v>立法院第9屆第1會期第15次</v>
      </c>
    </row>
    <row r="158" spans="1:18" x14ac:dyDescent="0.25">
      <c r="A158" t="s">
        <v>2</v>
      </c>
      <c r="B158" t="s">
        <v>1356</v>
      </c>
      <c r="C158" t="s">
        <v>403</v>
      </c>
      <c r="D158" t="str">
        <f>IF(A158="常會","http://lci.ly.gov.tw/LyLCEW/html/agendarec/02/"&amp;MID(B158,2,2)&amp;"/"&amp;MID(B158,7,2)&amp;"/"&amp;MID(B158,13,2)&amp;"/LCEWC03_"&amp;MID(B158,2,2)&amp;MID(B158,7,2)&amp;MID(B158,13,2)&amp;".htm","")</f>
        <v>http://lci.ly.gov.tw/LyLCEW/html/agendarec/02/09/01/14/LCEWC03_090114.htm</v>
      </c>
      <c r="E158" t="str">
        <f>IF(A158="常會","http://lci.ly.gov.tw/LyLCEW/html/agendarec1/02/"&amp;MID(B158,2,2)&amp;"/"&amp;MID(B158,7,2)&amp;"/"&amp;MID(B158,13,2)&amp;"/LCEWC03_"&amp;MID(B158,2,2)&amp;MID(B158,7,2)&amp;MID(B158,13,2)&amp;".htm","")</f>
        <v>http://lci.ly.gov.tw/LyLCEW/html/agendarec1/02/09/01/14/LCEWC03_090114.htm</v>
      </c>
      <c r="F158" t="str">
        <f>IF(A158="臨時會","http://lci.ly.gov.tw/LyLCEW/html/agendarec1/03/"&amp;MID(B158,2,2)&amp;"/"&amp;MID(B158,7,2)&amp;"/"&amp;MID(B158,13,2)&amp;"/"&amp;MID(B158,21,2)&amp;"/LCEWC03_"&amp;MID(B158,2,2)&amp;MID(B158,7,2)&amp;MID(B158,13,2)&amp;MID(B158,21,2)&amp;".htm","")</f>
        <v/>
      </c>
      <c r="G158" s="1" t="str">
        <f>IF(A158="臨時會","https://lci.ly.gov.tw/LyLCEW/html/agendarec/03/"&amp;MID(B158,2,2)&amp;"/"&amp;MID(B158,7,2)&amp;"/"&amp;MID(B158,13,2)&amp;"/LCEWC03_"&amp;MID(B158,2,2)&amp;MID(B158,7,2)&amp;MID(B158,13,2)&amp;".htm","")</f>
        <v/>
      </c>
      <c r="H158" s="1" t="str">
        <f>IF(A158="臨時會","https://lci.ly.gov.tw/LyLCEW/html/agendarec1/03/"&amp;MID(B158,2,2)&amp;"/"&amp;MID(B158,7,2)&amp;"/"&amp;MID(B158,13,2)&amp;"/LCEWC03_"&amp;MID(B158,2,2)&amp;MID(B158,7,2)&amp;MID(B158,13,2)&amp;".htm","")</f>
        <v/>
      </c>
      <c r="I158" s="1" t="str">
        <f>IF(A158="臨時會","https://lci.ly.gov.tw/LyLCEW/html/agendarec1/03/"&amp;MID(B158,2,2)&amp;"/"&amp;MID(B158,7,2)&amp;"/"&amp;MID(B158,13,2)&amp;"/"&amp;MID(B158,21,2)&amp;"/LCEWC03_"&amp;MID(B158,2,2)&amp;MID(B158,7,2)&amp;MID(B158,21,2)&amp;".htm","")</f>
        <v/>
      </c>
      <c r="J158" s="1" t="str">
        <f>IF(A158="臨時會","http://lci.ly.gov.tw/LyLCEW/html/agendarec1/03/"&amp;MID(B158,2,2)&amp;"/"&amp;MID(B158,7,2)&amp;"/"&amp;MID(B158,13,2)&amp;"/"&amp;MID(B158,21,2)&amp;"/LCEWC03_"&amp;MID(B158,2,2)&amp;MID(B158,7,2)&amp;MID(B158,13,2)&amp;MID(B158,21,2)&amp;".htm","")</f>
        <v/>
      </c>
      <c r="K158" t="str">
        <f>IF(A158="談話會","https://lci.ly.gov.tw/LyLCEW/html/agendarec1/04/"&amp;MID(B158,2,2)&amp;"/"&amp;MID(B158,7,2)&amp;"/"&amp;MID(B158,13,2)&amp;"/LCEWC03_"&amp;MID(B158,2,2)&amp;MID(B158,7,2)&amp;MID(B158,13,2)&amp;".htm","")</f>
        <v/>
      </c>
      <c r="L158" t="str">
        <f>IF(A158="全院委員會","https://lci.ly.gov.tw/LyLCEW/html/agendarec1/01/"&amp;MID(B158,2,2)&amp;"/"&amp;MID(B158,7,2)&amp;"/"&amp;MID(B158,13,2)&amp;"/LCEWC03_"&amp;MID(B158,2,2)&amp;MID(B158,7,2)&amp;MID(B158,13,2)&amp;".htm","")</f>
        <v/>
      </c>
      <c r="M158" t="str">
        <f>IF(A158="臨時會(全院委員會)","https://lci.ly.gov.tw/LyLCEW/html/agendarec1/05/"&amp;MID(B158,2,2)&amp;"/"&amp;MID(B158,7,2)&amp;"/"&amp;MID(B158,13,2)&amp;"/"&amp;MID(B158,21,2)&amp;"/LCEWC03_"&amp;MID(B158,2,2)&amp;MID(B158,7,2)&amp;MID(B158,13,2)&amp;MID(B158,21,2)&amp;".htm","")</f>
        <v/>
      </c>
      <c r="N158">
        <f>VALUE(MID(B158,2,2))</f>
        <v>9</v>
      </c>
      <c r="O158">
        <f>VALUE(MID(B158,7,2))</f>
        <v>1</v>
      </c>
      <c r="P158">
        <f>IF(A158="臨時會",VALUE(MID(B158,13,2)),0)</f>
        <v>0</v>
      </c>
      <c r="Q158">
        <f>IF(A158&lt;&gt;"臨時會",VALUE(MID(B158,13,2)),VALUE(MID(B158,21,2)))</f>
        <v>14</v>
      </c>
      <c r="R158" t="str">
        <f t="shared" si="34"/>
        <v>立法院第9屆第1會期第14次</v>
      </c>
    </row>
    <row r="159" spans="1:18" x14ac:dyDescent="0.25">
      <c r="A159" t="s">
        <v>2</v>
      </c>
      <c r="B159" t="s">
        <v>1357</v>
      </c>
      <c r="C159" t="s">
        <v>405</v>
      </c>
      <c r="D159" t="str">
        <f>IF(A159="常會","http://lci.ly.gov.tw/LyLCEW/html/agendarec/02/"&amp;MID(B159,2,2)&amp;"/"&amp;MID(B159,7,2)&amp;"/"&amp;MID(B159,13,2)&amp;"/LCEWC03_"&amp;MID(B159,2,2)&amp;MID(B159,7,2)&amp;MID(B159,13,2)&amp;".htm","")</f>
        <v>http://lci.ly.gov.tw/LyLCEW/html/agendarec/02/09/01/13/LCEWC03_090113.htm</v>
      </c>
      <c r="E159" t="str">
        <f>IF(A159="常會","http://lci.ly.gov.tw/LyLCEW/html/agendarec1/02/"&amp;MID(B159,2,2)&amp;"/"&amp;MID(B159,7,2)&amp;"/"&amp;MID(B159,13,2)&amp;"/LCEWC03_"&amp;MID(B159,2,2)&amp;MID(B159,7,2)&amp;MID(B159,13,2)&amp;".htm","")</f>
        <v>http://lci.ly.gov.tw/LyLCEW/html/agendarec1/02/09/01/13/LCEWC03_090113.htm</v>
      </c>
      <c r="F159" t="str">
        <f>IF(A159="臨時會","http://lci.ly.gov.tw/LyLCEW/html/agendarec1/03/"&amp;MID(B159,2,2)&amp;"/"&amp;MID(B159,7,2)&amp;"/"&amp;MID(B159,13,2)&amp;"/"&amp;MID(B159,21,2)&amp;"/LCEWC03_"&amp;MID(B159,2,2)&amp;MID(B159,7,2)&amp;MID(B159,13,2)&amp;MID(B159,21,2)&amp;".htm","")</f>
        <v/>
      </c>
      <c r="G159" s="1" t="str">
        <f>IF(A159="臨時會","https://lci.ly.gov.tw/LyLCEW/html/agendarec/03/"&amp;MID(B159,2,2)&amp;"/"&amp;MID(B159,7,2)&amp;"/"&amp;MID(B159,13,2)&amp;"/LCEWC03_"&amp;MID(B159,2,2)&amp;MID(B159,7,2)&amp;MID(B159,13,2)&amp;".htm","")</f>
        <v/>
      </c>
      <c r="H159" s="1" t="str">
        <f>IF(A159="臨時會","https://lci.ly.gov.tw/LyLCEW/html/agendarec1/03/"&amp;MID(B159,2,2)&amp;"/"&amp;MID(B159,7,2)&amp;"/"&amp;MID(B159,13,2)&amp;"/LCEWC03_"&amp;MID(B159,2,2)&amp;MID(B159,7,2)&amp;MID(B159,13,2)&amp;".htm","")</f>
        <v/>
      </c>
      <c r="I159" s="1" t="str">
        <f>IF(A159="臨時會","https://lci.ly.gov.tw/LyLCEW/html/agendarec1/03/"&amp;MID(B159,2,2)&amp;"/"&amp;MID(B159,7,2)&amp;"/"&amp;MID(B159,13,2)&amp;"/"&amp;MID(B159,21,2)&amp;"/LCEWC03_"&amp;MID(B159,2,2)&amp;MID(B159,7,2)&amp;MID(B159,21,2)&amp;".htm","")</f>
        <v/>
      </c>
      <c r="J159" s="1" t="str">
        <f>IF(A159="臨時會","http://lci.ly.gov.tw/LyLCEW/html/agendarec1/03/"&amp;MID(B159,2,2)&amp;"/"&amp;MID(B159,7,2)&amp;"/"&amp;MID(B159,13,2)&amp;"/"&amp;MID(B159,21,2)&amp;"/LCEWC03_"&amp;MID(B159,2,2)&amp;MID(B159,7,2)&amp;MID(B159,13,2)&amp;MID(B159,21,2)&amp;".htm","")</f>
        <v/>
      </c>
      <c r="K159" t="str">
        <f>IF(A159="談話會","https://lci.ly.gov.tw/LyLCEW/html/agendarec1/04/"&amp;MID(B159,2,2)&amp;"/"&amp;MID(B159,7,2)&amp;"/"&amp;MID(B159,13,2)&amp;"/LCEWC03_"&amp;MID(B159,2,2)&amp;MID(B159,7,2)&amp;MID(B159,13,2)&amp;".htm","")</f>
        <v/>
      </c>
      <c r="L159" t="str">
        <f>IF(A159="全院委員會","https://lci.ly.gov.tw/LyLCEW/html/agendarec1/01/"&amp;MID(B159,2,2)&amp;"/"&amp;MID(B159,7,2)&amp;"/"&amp;MID(B159,13,2)&amp;"/LCEWC03_"&amp;MID(B159,2,2)&amp;MID(B159,7,2)&amp;MID(B159,13,2)&amp;".htm","")</f>
        <v/>
      </c>
      <c r="M159" t="str">
        <f>IF(A159="臨時會(全院委員會)","https://lci.ly.gov.tw/LyLCEW/html/agendarec1/05/"&amp;MID(B159,2,2)&amp;"/"&amp;MID(B159,7,2)&amp;"/"&amp;MID(B159,13,2)&amp;"/"&amp;MID(B159,21,2)&amp;"/LCEWC03_"&amp;MID(B159,2,2)&amp;MID(B159,7,2)&amp;MID(B159,13,2)&amp;MID(B159,21,2)&amp;".htm","")</f>
        <v/>
      </c>
      <c r="N159">
        <f>VALUE(MID(B159,2,2))</f>
        <v>9</v>
      </c>
      <c r="O159">
        <f>VALUE(MID(B159,7,2))</f>
        <v>1</v>
      </c>
      <c r="P159">
        <f>IF(A159="臨時會",VALUE(MID(B159,13,2)),0)</f>
        <v>0</v>
      </c>
      <c r="Q159">
        <f>IF(A159&lt;&gt;"臨時會",VALUE(MID(B159,13,2)),VALUE(MID(B159,21,2)))</f>
        <v>13</v>
      </c>
      <c r="R159" t="str">
        <f t="shared" si="34"/>
        <v>立法院第9屆第1會期第13次</v>
      </c>
    </row>
    <row r="160" spans="1:18" x14ac:dyDescent="0.25">
      <c r="A160" t="s">
        <v>2</v>
      </c>
      <c r="B160" t="s">
        <v>1358</v>
      </c>
      <c r="C160" t="s">
        <v>407</v>
      </c>
      <c r="D160" t="str">
        <f>IF(A160="常會","http://lci.ly.gov.tw/LyLCEW/html/agendarec/02/"&amp;MID(B160,2,2)&amp;"/"&amp;MID(B160,7,2)&amp;"/"&amp;MID(B160,13,2)&amp;"/LCEWC03_"&amp;MID(B160,2,2)&amp;MID(B160,7,2)&amp;MID(B160,13,2)&amp;".htm","")</f>
        <v>http://lci.ly.gov.tw/LyLCEW/html/agendarec/02/09/01/12/LCEWC03_090112.htm</v>
      </c>
      <c r="E160" t="str">
        <f>IF(A160="常會","http://lci.ly.gov.tw/LyLCEW/html/agendarec1/02/"&amp;MID(B160,2,2)&amp;"/"&amp;MID(B160,7,2)&amp;"/"&amp;MID(B160,13,2)&amp;"/LCEWC03_"&amp;MID(B160,2,2)&amp;MID(B160,7,2)&amp;MID(B160,13,2)&amp;".htm","")</f>
        <v>http://lci.ly.gov.tw/LyLCEW/html/agendarec1/02/09/01/12/LCEWC03_090112.htm</v>
      </c>
      <c r="F160" t="str">
        <f>IF(A160="臨時會","http://lci.ly.gov.tw/LyLCEW/html/agendarec1/03/"&amp;MID(B160,2,2)&amp;"/"&amp;MID(B160,7,2)&amp;"/"&amp;MID(B160,13,2)&amp;"/"&amp;MID(B160,21,2)&amp;"/LCEWC03_"&amp;MID(B160,2,2)&amp;MID(B160,7,2)&amp;MID(B160,13,2)&amp;MID(B160,21,2)&amp;".htm","")</f>
        <v/>
      </c>
      <c r="G160" s="1" t="str">
        <f>IF(A160="臨時會","https://lci.ly.gov.tw/LyLCEW/html/agendarec/03/"&amp;MID(B160,2,2)&amp;"/"&amp;MID(B160,7,2)&amp;"/"&amp;MID(B160,13,2)&amp;"/LCEWC03_"&amp;MID(B160,2,2)&amp;MID(B160,7,2)&amp;MID(B160,13,2)&amp;".htm","")</f>
        <v/>
      </c>
      <c r="H160" s="1" t="str">
        <f>IF(A160="臨時會","https://lci.ly.gov.tw/LyLCEW/html/agendarec1/03/"&amp;MID(B160,2,2)&amp;"/"&amp;MID(B160,7,2)&amp;"/"&amp;MID(B160,13,2)&amp;"/LCEWC03_"&amp;MID(B160,2,2)&amp;MID(B160,7,2)&amp;MID(B160,13,2)&amp;".htm","")</f>
        <v/>
      </c>
      <c r="I160" s="1" t="str">
        <f>IF(A160="臨時會","https://lci.ly.gov.tw/LyLCEW/html/agendarec1/03/"&amp;MID(B160,2,2)&amp;"/"&amp;MID(B160,7,2)&amp;"/"&amp;MID(B160,13,2)&amp;"/"&amp;MID(B160,21,2)&amp;"/LCEWC03_"&amp;MID(B160,2,2)&amp;MID(B160,7,2)&amp;MID(B160,21,2)&amp;".htm","")</f>
        <v/>
      </c>
      <c r="J160" s="1" t="str">
        <f>IF(A160="臨時會","http://lci.ly.gov.tw/LyLCEW/html/agendarec1/03/"&amp;MID(B160,2,2)&amp;"/"&amp;MID(B160,7,2)&amp;"/"&amp;MID(B160,13,2)&amp;"/"&amp;MID(B160,21,2)&amp;"/LCEWC03_"&amp;MID(B160,2,2)&amp;MID(B160,7,2)&amp;MID(B160,13,2)&amp;MID(B160,21,2)&amp;".htm","")</f>
        <v/>
      </c>
      <c r="K160" t="str">
        <f>IF(A160="談話會","https://lci.ly.gov.tw/LyLCEW/html/agendarec1/04/"&amp;MID(B160,2,2)&amp;"/"&amp;MID(B160,7,2)&amp;"/"&amp;MID(B160,13,2)&amp;"/LCEWC03_"&amp;MID(B160,2,2)&amp;MID(B160,7,2)&amp;MID(B160,13,2)&amp;".htm","")</f>
        <v/>
      </c>
      <c r="L160" t="str">
        <f>IF(A160="全院委員會","https://lci.ly.gov.tw/LyLCEW/html/agendarec1/01/"&amp;MID(B160,2,2)&amp;"/"&amp;MID(B160,7,2)&amp;"/"&amp;MID(B160,13,2)&amp;"/LCEWC03_"&amp;MID(B160,2,2)&amp;MID(B160,7,2)&amp;MID(B160,13,2)&amp;".htm","")</f>
        <v/>
      </c>
      <c r="M160" t="str">
        <f>IF(A160="臨時會(全院委員會)","https://lci.ly.gov.tw/LyLCEW/html/agendarec1/05/"&amp;MID(B160,2,2)&amp;"/"&amp;MID(B160,7,2)&amp;"/"&amp;MID(B160,13,2)&amp;"/"&amp;MID(B160,21,2)&amp;"/LCEWC03_"&amp;MID(B160,2,2)&amp;MID(B160,7,2)&amp;MID(B160,13,2)&amp;MID(B160,21,2)&amp;".htm","")</f>
        <v/>
      </c>
      <c r="N160">
        <f>VALUE(MID(B160,2,2))</f>
        <v>9</v>
      </c>
      <c r="O160">
        <f>VALUE(MID(B160,7,2))</f>
        <v>1</v>
      </c>
      <c r="P160">
        <f>IF(A160="臨時會",VALUE(MID(B160,13,2)),0)</f>
        <v>0</v>
      </c>
      <c r="Q160">
        <f>IF(A160&lt;&gt;"臨時會",VALUE(MID(B160,13,2)),VALUE(MID(B160,21,2)))</f>
        <v>12</v>
      </c>
      <c r="R160" t="str">
        <f t="shared" si="34"/>
        <v>立法院第9屆第1會期第12次</v>
      </c>
    </row>
    <row r="161" spans="1:18" x14ac:dyDescent="0.25">
      <c r="A161" t="s">
        <v>2</v>
      </c>
      <c r="B161" t="s">
        <v>1310</v>
      </c>
      <c r="C161" t="s">
        <v>409</v>
      </c>
      <c r="D161" t="str">
        <f>IF(A161="常會","http://lci.ly.gov.tw/LyLCEW/html/agendarec/02/"&amp;MID(B161,2,2)&amp;"/"&amp;MID(B161,7,2)&amp;"/"&amp;MID(B161,13,2)&amp;"/LCEWC03_"&amp;MID(B161,2,2)&amp;MID(B161,7,2)&amp;MID(B161,13,2)&amp;".htm","")</f>
        <v>http://lci.ly.gov.tw/LyLCEW/html/agendarec/02/09/01/11/LCEWC03_090111.htm</v>
      </c>
      <c r="E161" t="str">
        <f>IF(A161="常會","http://lci.ly.gov.tw/LyLCEW/html/agendarec1/02/"&amp;MID(B161,2,2)&amp;"/"&amp;MID(B161,7,2)&amp;"/"&amp;MID(B161,13,2)&amp;"/LCEWC03_"&amp;MID(B161,2,2)&amp;MID(B161,7,2)&amp;MID(B161,13,2)&amp;".htm","")</f>
        <v>http://lci.ly.gov.tw/LyLCEW/html/agendarec1/02/09/01/11/LCEWC03_090111.htm</v>
      </c>
      <c r="F161" t="str">
        <f>IF(A161="臨時會","http://lci.ly.gov.tw/LyLCEW/html/agendarec1/03/"&amp;MID(B161,2,2)&amp;"/"&amp;MID(B161,7,2)&amp;"/"&amp;MID(B161,13,2)&amp;"/"&amp;MID(B161,21,2)&amp;"/LCEWC03_"&amp;MID(B161,2,2)&amp;MID(B161,7,2)&amp;MID(B161,13,2)&amp;MID(B161,21,2)&amp;".htm","")</f>
        <v/>
      </c>
      <c r="G161" s="1" t="str">
        <f>IF(A161="臨時會","https://lci.ly.gov.tw/LyLCEW/html/agendarec/03/"&amp;MID(B161,2,2)&amp;"/"&amp;MID(B161,7,2)&amp;"/"&amp;MID(B161,13,2)&amp;"/LCEWC03_"&amp;MID(B161,2,2)&amp;MID(B161,7,2)&amp;MID(B161,13,2)&amp;".htm","")</f>
        <v/>
      </c>
      <c r="H161" s="1" t="str">
        <f>IF(A161="臨時會","https://lci.ly.gov.tw/LyLCEW/html/agendarec1/03/"&amp;MID(B161,2,2)&amp;"/"&amp;MID(B161,7,2)&amp;"/"&amp;MID(B161,13,2)&amp;"/LCEWC03_"&amp;MID(B161,2,2)&amp;MID(B161,7,2)&amp;MID(B161,13,2)&amp;".htm","")</f>
        <v/>
      </c>
      <c r="I161" s="1" t="str">
        <f>IF(A161="臨時會","https://lci.ly.gov.tw/LyLCEW/html/agendarec1/03/"&amp;MID(B161,2,2)&amp;"/"&amp;MID(B161,7,2)&amp;"/"&amp;MID(B161,13,2)&amp;"/"&amp;MID(B161,21,2)&amp;"/LCEWC03_"&amp;MID(B161,2,2)&amp;MID(B161,7,2)&amp;MID(B161,21,2)&amp;".htm","")</f>
        <v/>
      </c>
      <c r="J161" s="1" t="str">
        <f>IF(A161="臨時會","http://lci.ly.gov.tw/LyLCEW/html/agendarec1/03/"&amp;MID(B161,2,2)&amp;"/"&amp;MID(B161,7,2)&amp;"/"&amp;MID(B161,13,2)&amp;"/"&amp;MID(B161,21,2)&amp;"/LCEWC03_"&amp;MID(B161,2,2)&amp;MID(B161,7,2)&amp;MID(B161,13,2)&amp;MID(B161,21,2)&amp;".htm","")</f>
        <v/>
      </c>
      <c r="K161" t="str">
        <f>IF(A161="談話會","https://lci.ly.gov.tw/LyLCEW/html/agendarec1/04/"&amp;MID(B161,2,2)&amp;"/"&amp;MID(B161,7,2)&amp;"/"&amp;MID(B161,13,2)&amp;"/LCEWC03_"&amp;MID(B161,2,2)&amp;MID(B161,7,2)&amp;MID(B161,13,2)&amp;".htm","")</f>
        <v/>
      </c>
      <c r="L161" t="str">
        <f>IF(A161="全院委員會","https://lci.ly.gov.tw/LyLCEW/html/agendarec1/01/"&amp;MID(B161,2,2)&amp;"/"&amp;MID(B161,7,2)&amp;"/"&amp;MID(B161,13,2)&amp;"/LCEWC03_"&amp;MID(B161,2,2)&amp;MID(B161,7,2)&amp;MID(B161,13,2)&amp;".htm","")</f>
        <v/>
      </c>
      <c r="M161" t="str">
        <f>IF(A161="臨時會(全院委員會)","https://lci.ly.gov.tw/LyLCEW/html/agendarec1/05/"&amp;MID(B161,2,2)&amp;"/"&amp;MID(B161,7,2)&amp;"/"&amp;MID(B161,13,2)&amp;"/"&amp;MID(B161,21,2)&amp;"/LCEWC03_"&amp;MID(B161,2,2)&amp;MID(B161,7,2)&amp;MID(B161,13,2)&amp;MID(B161,21,2)&amp;".htm","")</f>
        <v/>
      </c>
      <c r="N161">
        <f>VALUE(MID(B161,2,2))</f>
        <v>9</v>
      </c>
      <c r="O161">
        <f>VALUE(MID(B161,7,2))</f>
        <v>1</v>
      </c>
      <c r="P161">
        <f>IF(A161="臨時會",VALUE(MID(B161,13,2)),0)</f>
        <v>0</v>
      </c>
      <c r="Q161">
        <f>IF(A161&lt;&gt;"臨時會",VALUE(MID(B161,13,2)),VALUE(MID(B161,21,2)))</f>
        <v>11</v>
      </c>
      <c r="R161" t="str">
        <f t="shared" si="34"/>
        <v>立法院第9屆第1會期第11次</v>
      </c>
    </row>
    <row r="162" spans="1:18" x14ac:dyDescent="0.25">
      <c r="A162" t="s">
        <v>2</v>
      </c>
      <c r="B162" t="s">
        <v>1311</v>
      </c>
      <c r="C162" t="s">
        <v>411</v>
      </c>
      <c r="D162" t="str">
        <f>IF(A162="常會","http://lci.ly.gov.tw/LyLCEW/html/agendarec/02/"&amp;MID(B162,2,2)&amp;"/"&amp;MID(B162,7,2)&amp;"/"&amp;MID(B162,13,2)&amp;"/LCEWC03_"&amp;MID(B162,2,2)&amp;MID(B162,7,2)&amp;MID(B162,13,2)&amp;".htm","")</f>
        <v>http://lci.ly.gov.tw/LyLCEW/html/agendarec/02/09/01/10/LCEWC03_090110.htm</v>
      </c>
      <c r="E162" t="str">
        <f>IF(A162="常會","http://lci.ly.gov.tw/LyLCEW/html/agendarec1/02/"&amp;MID(B162,2,2)&amp;"/"&amp;MID(B162,7,2)&amp;"/"&amp;MID(B162,13,2)&amp;"/LCEWC03_"&amp;MID(B162,2,2)&amp;MID(B162,7,2)&amp;MID(B162,13,2)&amp;".htm","")</f>
        <v>http://lci.ly.gov.tw/LyLCEW/html/agendarec1/02/09/01/10/LCEWC03_090110.htm</v>
      </c>
      <c r="F162" t="str">
        <f>IF(A162="臨時會","http://lci.ly.gov.tw/LyLCEW/html/agendarec1/03/"&amp;MID(B162,2,2)&amp;"/"&amp;MID(B162,7,2)&amp;"/"&amp;MID(B162,13,2)&amp;"/"&amp;MID(B162,21,2)&amp;"/LCEWC03_"&amp;MID(B162,2,2)&amp;MID(B162,7,2)&amp;MID(B162,13,2)&amp;MID(B162,21,2)&amp;".htm","")</f>
        <v/>
      </c>
      <c r="G162" s="1" t="str">
        <f>IF(A162="臨時會","https://lci.ly.gov.tw/LyLCEW/html/agendarec/03/"&amp;MID(B162,2,2)&amp;"/"&amp;MID(B162,7,2)&amp;"/"&amp;MID(B162,13,2)&amp;"/LCEWC03_"&amp;MID(B162,2,2)&amp;MID(B162,7,2)&amp;MID(B162,13,2)&amp;".htm","")</f>
        <v/>
      </c>
      <c r="H162" s="1" t="str">
        <f>IF(A162="臨時會","https://lci.ly.gov.tw/LyLCEW/html/agendarec1/03/"&amp;MID(B162,2,2)&amp;"/"&amp;MID(B162,7,2)&amp;"/"&amp;MID(B162,13,2)&amp;"/LCEWC03_"&amp;MID(B162,2,2)&amp;MID(B162,7,2)&amp;MID(B162,13,2)&amp;".htm","")</f>
        <v/>
      </c>
      <c r="I162" s="1" t="str">
        <f>IF(A162="臨時會","https://lci.ly.gov.tw/LyLCEW/html/agendarec1/03/"&amp;MID(B162,2,2)&amp;"/"&amp;MID(B162,7,2)&amp;"/"&amp;MID(B162,13,2)&amp;"/"&amp;MID(B162,21,2)&amp;"/LCEWC03_"&amp;MID(B162,2,2)&amp;MID(B162,7,2)&amp;MID(B162,21,2)&amp;".htm","")</f>
        <v/>
      </c>
      <c r="J162" s="1" t="str">
        <f>IF(A162="臨時會","http://lci.ly.gov.tw/LyLCEW/html/agendarec1/03/"&amp;MID(B162,2,2)&amp;"/"&amp;MID(B162,7,2)&amp;"/"&amp;MID(B162,13,2)&amp;"/"&amp;MID(B162,21,2)&amp;"/LCEWC03_"&amp;MID(B162,2,2)&amp;MID(B162,7,2)&amp;MID(B162,13,2)&amp;MID(B162,21,2)&amp;".htm","")</f>
        <v/>
      </c>
      <c r="K162" t="str">
        <f>IF(A162="談話會","https://lci.ly.gov.tw/LyLCEW/html/agendarec1/04/"&amp;MID(B162,2,2)&amp;"/"&amp;MID(B162,7,2)&amp;"/"&amp;MID(B162,13,2)&amp;"/LCEWC03_"&amp;MID(B162,2,2)&amp;MID(B162,7,2)&amp;MID(B162,13,2)&amp;".htm","")</f>
        <v/>
      </c>
      <c r="L162" t="str">
        <f>IF(A162="全院委員會","https://lci.ly.gov.tw/LyLCEW/html/agendarec1/01/"&amp;MID(B162,2,2)&amp;"/"&amp;MID(B162,7,2)&amp;"/"&amp;MID(B162,13,2)&amp;"/LCEWC03_"&amp;MID(B162,2,2)&amp;MID(B162,7,2)&amp;MID(B162,13,2)&amp;".htm","")</f>
        <v/>
      </c>
      <c r="M162" t="str">
        <f>IF(A162="臨時會(全院委員會)","https://lci.ly.gov.tw/LyLCEW/html/agendarec1/05/"&amp;MID(B162,2,2)&amp;"/"&amp;MID(B162,7,2)&amp;"/"&amp;MID(B162,13,2)&amp;"/"&amp;MID(B162,21,2)&amp;"/LCEWC03_"&amp;MID(B162,2,2)&amp;MID(B162,7,2)&amp;MID(B162,13,2)&amp;MID(B162,21,2)&amp;".htm","")</f>
        <v/>
      </c>
      <c r="N162">
        <f>VALUE(MID(B162,2,2))</f>
        <v>9</v>
      </c>
      <c r="O162">
        <f>VALUE(MID(B162,7,2))</f>
        <v>1</v>
      </c>
      <c r="P162">
        <f>IF(A162="臨時會",VALUE(MID(B162,13,2)),0)</f>
        <v>0</v>
      </c>
      <c r="Q162">
        <f>IF(A162&lt;&gt;"臨時會",VALUE(MID(B162,13,2)),VALUE(MID(B162,21,2)))</f>
        <v>10</v>
      </c>
      <c r="R162" t="str">
        <f t="shared" si="34"/>
        <v>立法院第9屆第1會期第10次</v>
      </c>
    </row>
    <row r="163" spans="1:18" x14ac:dyDescent="0.25">
      <c r="A163" t="s">
        <v>2</v>
      </c>
      <c r="B163" t="s">
        <v>1312</v>
      </c>
      <c r="C163" t="s">
        <v>413</v>
      </c>
      <c r="D163" t="str">
        <f>IF(A163="常會","http://lci.ly.gov.tw/LyLCEW/html/agendarec/02/"&amp;MID(B163,2,2)&amp;"/"&amp;MID(B163,7,2)&amp;"/"&amp;MID(B163,13,2)&amp;"/LCEWC03_"&amp;MID(B163,2,2)&amp;MID(B163,7,2)&amp;MID(B163,13,2)&amp;".htm","")</f>
        <v>http://lci.ly.gov.tw/LyLCEW/html/agendarec/02/09/01/09/LCEWC03_090109.htm</v>
      </c>
      <c r="E163" t="str">
        <f>IF(A163="常會","http://lci.ly.gov.tw/LyLCEW/html/agendarec1/02/"&amp;MID(B163,2,2)&amp;"/"&amp;MID(B163,7,2)&amp;"/"&amp;MID(B163,13,2)&amp;"/LCEWC03_"&amp;MID(B163,2,2)&amp;MID(B163,7,2)&amp;MID(B163,13,2)&amp;".htm","")</f>
        <v>http://lci.ly.gov.tw/LyLCEW/html/agendarec1/02/09/01/09/LCEWC03_090109.htm</v>
      </c>
      <c r="F163" t="str">
        <f>IF(A163="臨時會","http://lci.ly.gov.tw/LyLCEW/html/agendarec1/03/"&amp;MID(B163,2,2)&amp;"/"&amp;MID(B163,7,2)&amp;"/"&amp;MID(B163,13,2)&amp;"/"&amp;MID(B163,21,2)&amp;"/LCEWC03_"&amp;MID(B163,2,2)&amp;MID(B163,7,2)&amp;MID(B163,13,2)&amp;MID(B163,21,2)&amp;".htm","")</f>
        <v/>
      </c>
      <c r="G163" s="1" t="str">
        <f>IF(A163="臨時會","https://lci.ly.gov.tw/LyLCEW/html/agendarec/03/"&amp;MID(B163,2,2)&amp;"/"&amp;MID(B163,7,2)&amp;"/"&amp;MID(B163,13,2)&amp;"/LCEWC03_"&amp;MID(B163,2,2)&amp;MID(B163,7,2)&amp;MID(B163,13,2)&amp;".htm","")</f>
        <v/>
      </c>
      <c r="H163" s="1" t="str">
        <f>IF(A163="臨時會","https://lci.ly.gov.tw/LyLCEW/html/agendarec1/03/"&amp;MID(B163,2,2)&amp;"/"&amp;MID(B163,7,2)&amp;"/"&amp;MID(B163,13,2)&amp;"/LCEWC03_"&amp;MID(B163,2,2)&amp;MID(B163,7,2)&amp;MID(B163,13,2)&amp;".htm","")</f>
        <v/>
      </c>
      <c r="I163" s="1" t="str">
        <f>IF(A163="臨時會","https://lci.ly.gov.tw/LyLCEW/html/agendarec1/03/"&amp;MID(B163,2,2)&amp;"/"&amp;MID(B163,7,2)&amp;"/"&amp;MID(B163,13,2)&amp;"/"&amp;MID(B163,21,2)&amp;"/LCEWC03_"&amp;MID(B163,2,2)&amp;MID(B163,7,2)&amp;MID(B163,21,2)&amp;".htm","")</f>
        <v/>
      </c>
      <c r="J163" s="1" t="str">
        <f>IF(A163="臨時會","http://lci.ly.gov.tw/LyLCEW/html/agendarec1/03/"&amp;MID(B163,2,2)&amp;"/"&amp;MID(B163,7,2)&amp;"/"&amp;MID(B163,13,2)&amp;"/"&amp;MID(B163,21,2)&amp;"/LCEWC03_"&amp;MID(B163,2,2)&amp;MID(B163,7,2)&amp;MID(B163,13,2)&amp;MID(B163,21,2)&amp;".htm","")</f>
        <v/>
      </c>
      <c r="K163" t="str">
        <f>IF(A163="談話會","https://lci.ly.gov.tw/LyLCEW/html/agendarec1/04/"&amp;MID(B163,2,2)&amp;"/"&amp;MID(B163,7,2)&amp;"/"&amp;MID(B163,13,2)&amp;"/LCEWC03_"&amp;MID(B163,2,2)&amp;MID(B163,7,2)&amp;MID(B163,13,2)&amp;".htm","")</f>
        <v/>
      </c>
      <c r="L163" t="str">
        <f>IF(A163="全院委員會","https://lci.ly.gov.tw/LyLCEW/html/agendarec1/01/"&amp;MID(B163,2,2)&amp;"/"&amp;MID(B163,7,2)&amp;"/"&amp;MID(B163,13,2)&amp;"/LCEWC03_"&amp;MID(B163,2,2)&amp;MID(B163,7,2)&amp;MID(B163,13,2)&amp;".htm","")</f>
        <v/>
      </c>
      <c r="M163" t="str">
        <f>IF(A163="臨時會(全院委員會)","https://lci.ly.gov.tw/LyLCEW/html/agendarec1/05/"&amp;MID(B163,2,2)&amp;"/"&amp;MID(B163,7,2)&amp;"/"&amp;MID(B163,13,2)&amp;"/"&amp;MID(B163,21,2)&amp;"/LCEWC03_"&amp;MID(B163,2,2)&amp;MID(B163,7,2)&amp;MID(B163,13,2)&amp;MID(B163,21,2)&amp;".htm","")</f>
        <v/>
      </c>
      <c r="N163">
        <f>VALUE(MID(B163,2,2))</f>
        <v>9</v>
      </c>
      <c r="O163">
        <f>VALUE(MID(B163,7,2))</f>
        <v>1</v>
      </c>
      <c r="P163">
        <f>IF(A163="臨時會",VALUE(MID(B163,13,2)),0)</f>
        <v>0</v>
      </c>
      <c r="Q163">
        <f>IF(A163&lt;&gt;"臨時會",VALUE(MID(B163,13,2)),VALUE(MID(B163,21,2)))</f>
        <v>9</v>
      </c>
      <c r="R163" t="str">
        <f t="shared" si="34"/>
        <v>立法院第9屆第1會期第9次</v>
      </c>
    </row>
    <row r="164" spans="1:18" x14ac:dyDescent="0.25">
      <c r="A164" t="s">
        <v>2</v>
      </c>
      <c r="B164" t="s">
        <v>1313</v>
      </c>
      <c r="C164" t="s">
        <v>415</v>
      </c>
      <c r="D164" t="str">
        <f>IF(A164="常會","http://lci.ly.gov.tw/LyLCEW/html/agendarec/02/"&amp;MID(B164,2,2)&amp;"/"&amp;MID(B164,7,2)&amp;"/"&amp;MID(B164,13,2)&amp;"/LCEWC03_"&amp;MID(B164,2,2)&amp;MID(B164,7,2)&amp;MID(B164,13,2)&amp;".htm","")</f>
        <v>http://lci.ly.gov.tw/LyLCEW/html/agendarec/02/09/01/08/LCEWC03_090108.htm</v>
      </c>
      <c r="E164" t="str">
        <f>IF(A164="常會","http://lci.ly.gov.tw/LyLCEW/html/agendarec1/02/"&amp;MID(B164,2,2)&amp;"/"&amp;MID(B164,7,2)&amp;"/"&amp;MID(B164,13,2)&amp;"/LCEWC03_"&amp;MID(B164,2,2)&amp;MID(B164,7,2)&amp;MID(B164,13,2)&amp;".htm","")</f>
        <v>http://lci.ly.gov.tw/LyLCEW/html/agendarec1/02/09/01/08/LCEWC03_090108.htm</v>
      </c>
      <c r="F164" t="str">
        <f>IF(A164="臨時會","http://lci.ly.gov.tw/LyLCEW/html/agendarec1/03/"&amp;MID(B164,2,2)&amp;"/"&amp;MID(B164,7,2)&amp;"/"&amp;MID(B164,13,2)&amp;"/"&amp;MID(B164,21,2)&amp;"/LCEWC03_"&amp;MID(B164,2,2)&amp;MID(B164,7,2)&amp;MID(B164,13,2)&amp;MID(B164,21,2)&amp;".htm","")</f>
        <v/>
      </c>
      <c r="G164" s="1" t="str">
        <f>IF(A164="臨時會","https://lci.ly.gov.tw/LyLCEW/html/agendarec/03/"&amp;MID(B164,2,2)&amp;"/"&amp;MID(B164,7,2)&amp;"/"&amp;MID(B164,13,2)&amp;"/LCEWC03_"&amp;MID(B164,2,2)&amp;MID(B164,7,2)&amp;MID(B164,13,2)&amp;".htm","")</f>
        <v/>
      </c>
      <c r="H164" s="1" t="str">
        <f>IF(A164="臨時會","https://lci.ly.gov.tw/LyLCEW/html/agendarec1/03/"&amp;MID(B164,2,2)&amp;"/"&amp;MID(B164,7,2)&amp;"/"&amp;MID(B164,13,2)&amp;"/LCEWC03_"&amp;MID(B164,2,2)&amp;MID(B164,7,2)&amp;MID(B164,13,2)&amp;".htm","")</f>
        <v/>
      </c>
      <c r="I164" s="1" t="str">
        <f>IF(A164="臨時會","https://lci.ly.gov.tw/LyLCEW/html/agendarec1/03/"&amp;MID(B164,2,2)&amp;"/"&amp;MID(B164,7,2)&amp;"/"&amp;MID(B164,13,2)&amp;"/"&amp;MID(B164,21,2)&amp;"/LCEWC03_"&amp;MID(B164,2,2)&amp;MID(B164,7,2)&amp;MID(B164,21,2)&amp;".htm","")</f>
        <v/>
      </c>
      <c r="J164" s="1" t="str">
        <f>IF(A164="臨時會","http://lci.ly.gov.tw/LyLCEW/html/agendarec1/03/"&amp;MID(B164,2,2)&amp;"/"&amp;MID(B164,7,2)&amp;"/"&amp;MID(B164,13,2)&amp;"/"&amp;MID(B164,21,2)&amp;"/LCEWC03_"&amp;MID(B164,2,2)&amp;MID(B164,7,2)&amp;MID(B164,13,2)&amp;MID(B164,21,2)&amp;".htm","")</f>
        <v/>
      </c>
      <c r="K164" t="str">
        <f>IF(A164="談話會","https://lci.ly.gov.tw/LyLCEW/html/agendarec1/04/"&amp;MID(B164,2,2)&amp;"/"&amp;MID(B164,7,2)&amp;"/"&amp;MID(B164,13,2)&amp;"/LCEWC03_"&amp;MID(B164,2,2)&amp;MID(B164,7,2)&amp;MID(B164,13,2)&amp;".htm","")</f>
        <v/>
      </c>
      <c r="L164" t="str">
        <f>IF(A164="全院委員會","https://lci.ly.gov.tw/LyLCEW/html/agendarec1/01/"&amp;MID(B164,2,2)&amp;"/"&amp;MID(B164,7,2)&amp;"/"&amp;MID(B164,13,2)&amp;"/LCEWC03_"&amp;MID(B164,2,2)&amp;MID(B164,7,2)&amp;MID(B164,13,2)&amp;".htm","")</f>
        <v/>
      </c>
      <c r="M164" t="str">
        <f>IF(A164="臨時會(全院委員會)","https://lci.ly.gov.tw/LyLCEW/html/agendarec1/05/"&amp;MID(B164,2,2)&amp;"/"&amp;MID(B164,7,2)&amp;"/"&amp;MID(B164,13,2)&amp;"/"&amp;MID(B164,21,2)&amp;"/LCEWC03_"&amp;MID(B164,2,2)&amp;MID(B164,7,2)&amp;MID(B164,13,2)&amp;MID(B164,21,2)&amp;".htm","")</f>
        <v/>
      </c>
      <c r="N164">
        <f>VALUE(MID(B164,2,2))</f>
        <v>9</v>
      </c>
      <c r="O164">
        <f>VALUE(MID(B164,7,2))</f>
        <v>1</v>
      </c>
      <c r="P164">
        <f>IF(A164="臨時會",VALUE(MID(B164,13,2)),0)</f>
        <v>0</v>
      </c>
      <c r="Q164">
        <f>IF(A164&lt;&gt;"臨時會",VALUE(MID(B164,13,2)),VALUE(MID(B164,21,2)))</f>
        <v>8</v>
      </c>
      <c r="R164" t="str">
        <f t="shared" si="34"/>
        <v>立法院第9屆第1會期第8次</v>
      </c>
    </row>
    <row r="165" spans="1:18" x14ac:dyDescent="0.25">
      <c r="A165" t="s">
        <v>2</v>
      </c>
      <c r="B165" t="s">
        <v>1314</v>
      </c>
      <c r="C165" t="s">
        <v>417</v>
      </c>
      <c r="D165" t="str">
        <f>IF(A165="常會","http://lci.ly.gov.tw/LyLCEW/html/agendarec/02/"&amp;MID(B165,2,2)&amp;"/"&amp;MID(B165,7,2)&amp;"/"&amp;MID(B165,13,2)&amp;"/LCEWC03_"&amp;MID(B165,2,2)&amp;MID(B165,7,2)&amp;MID(B165,13,2)&amp;".htm","")</f>
        <v>http://lci.ly.gov.tw/LyLCEW/html/agendarec/02/09/01/07/LCEWC03_090107.htm</v>
      </c>
      <c r="E165" t="str">
        <f>IF(A165="常會","http://lci.ly.gov.tw/LyLCEW/html/agendarec1/02/"&amp;MID(B165,2,2)&amp;"/"&amp;MID(B165,7,2)&amp;"/"&amp;MID(B165,13,2)&amp;"/LCEWC03_"&amp;MID(B165,2,2)&amp;MID(B165,7,2)&amp;MID(B165,13,2)&amp;".htm","")</f>
        <v>http://lci.ly.gov.tw/LyLCEW/html/agendarec1/02/09/01/07/LCEWC03_090107.htm</v>
      </c>
      <c r="F165" t="str">
        <f>IF(A165="臨時會","http://lci.ly.gov.tw/LyLCEW/html/agendarec1/03/"&amp;MID(B165,2,2)&amp;"/"&amp;MID(B165,7,2)&amp;"/"&amp;MID(B165,13,2)&amp;"/"&amp;MID(B165,21,2)&amp;"/LCEWC03_"&amp;MID(B165,2,2)&amp;MID(B165,7,2)&amp;MID(B165,13,2)&amp;MID(B165,21,2)&amp;".htm","")</f>
        <v/>
      </c>
      <c r="G165" s="1" t="str">
        <f>IF(A165="臨時會","https://lci.ly.gov.tw/LyLCEW/html/agendarec/03/"&amp;MID(B165,2,2)&amp;"/"&amp;MID(B165,7,2)&amp;"/"&amp;MID(B165,13,2)&amp;"/LCEWC03_"&amp;MID(B165,2,2)&amp;MID(B165,7,2)&amp;MID(B165,13,2)&amp;".htm","")</f>
        <v/>
      </c>
      <c r="H165" s="1" t="str">
        <f>IF(A165="臨時會","https://lci.ly.gov.tw/LyLCEW/html/agendarec1/03/"&amp;MID(B165,2,2)&amp;"/"&amp;MID(B165,7,2)&amp;"/"&amp;MID(B165,13,2)&amp;"/LCEWC03_"&amp;MID(B165,2,2)&amp;MID(B165,7,2)&amp;MID(B165,13,2)&amp;".htm","")</f>
        <v/>
      </c>
      <c r="I165" s="1" t="str">
        <f>IF(A165="臨時會","https://lci.ly.gov.tw/LyLCEW/html/agendarec1/03/"&amp;MID(B165,2,2)&amp;"/"&amp;MID(B165,7,2)&amp;"/"&amp;MID(B165,13,2)&amp;"/"&amp;MID(B165,21,2)&amp;"/LCEWC03_"&amp;MID(B165,2,2)&amp;MID(B165,7,2)&amp;MID(B165,21,2)&amp;".htm","")</f>
        <v/>
      </c>
      <c r="J165" s="1" t="str">
        <f>IF(A165="臨時會","http://lci.ly.gov.tw/LyLCEW/html/agendarec1/03/"&amp;MID(B165,2,2)&amp;"/"&amp;MID(B165,7,2)&amp;"/"&amp;MID(B165,13,2)&amp;"/"&amp;MID(B165,21,2)&amp;"/LCEWC03_"&amp;MID(B165,2,2)&amp;MID(B165,7,2)&amp;MID(B165,13,2)&amp;MID(B165,21,2)&amp;".htm","")</f>
        <v/>
      </c>
      <c r="K165" t="str">
        <f>IF(A165="談話會","https://lci.ly.gov.tw/LyLCEW/html/agendarec1/04/"&amp;MID(B165,2,2)&amp;"/"&amp;MID(B165,7,2)&amp;"/"&amp;MID(B165,13,2)&amp;"/LCEWC03_"&amp;MID(B165,2,2)&amp;MID(B165,7,2)&amp;MID(B165,13,2)&amp;".htm","")</f>
        <v/>
      </c>
      <c r="L165" t="str">
        <f>IF(A165="全院委員會","https://lci.ly.gov.tw/LyLCEW/html/agendarec1/01/"&amp;MID(B165,2,2)&amp;"/"&amp;MID(B165,7,2)&amp;"/"&amp;MID(B165,13,2)&amp;"/LCEWC03_"&amp;MID(B165,2,2)&amp;MID(B165,7,2)&amp;MID(B165,13,2)&amp;".htm","")</f>
        <v/>
      </c>
      <c r="M165" t="str">
        <f>IF(A165="臨時會(全院委員會)","https://lci.ly.gov.tw/LyLCEW/html/agendarec1/05/"&amp;MID(B165,2,2)&amp;"/"&amp;MID(B165,7,2)&amp;"/"&amp;MID(B165,13,2)&amp;"/"&amp;MID(B165,21,2)&amp;"/LCEWC03_"&amp;MID(B165,2,2)&amp;MID(B165,7,2)&amp;MID(B165,13,2)&amp;MID(B165,21,2)&amp;".htm","")</f>
        <v/>
      </c>
      <c r="N165">
        <f>VALUE(MID(B165,2,2))</f>
        <v>9</v>
      </c>
      <c r="O165">
        <f>VALUE(MID(B165,7,2))</f>
        <v>1</v>
      </c>
      <c r="P165">
        <f>IF(A165="臨時會",VALUE(MID(B165,13,2)),0)</f>
        <v>0</v>
      </c>
      <c r="Q165">
        <f>IF(A165&lt;&gt;"臨時會",VALUE(MID(B165,13,2)),VALUE(MID(B165,21,2)))</f>
        <v>7</v>
      </c>
      <c r="R165" t="str">
        <f t="shared" si="34"/>
        <v>立法院第9屆第1會期第7次</v>
      </c>
    </row>
    <row r="166" spans="1:18" x14ac:dyDescent="0.25">
      <c r="A166" t="s">
        <v>2</v>
      </c>
      <c r="B166" t="s">
        <v>1315</v>
      </c>
      <c r="C166" t="s">
        <v>419</v>
      </c>
      <c r="D166" t="str">
        <f>IF(A166="常會","http://lci.ly.gov.tw/LyLCEW/html/agendarec/02/"&amp;MID(B166,2,2)&amp;"/"&amp;MID(B166,7,2)&amp;"/"&amp;MID(B166,13,2)&amp;"/LCEWC03_"&amp;MID(B166,2,2)&amp;MID(B166,7,2)&amp;MID(B166,13,2)&amp;".htm","")</f>
        <v>http://lci.ly.gov.tw/LyLCEW/html/agendarec/02/09/01/06/LCEWC03_090106.htm</v>
      </c>
      <c r="E166" t="str">
        <f>IF(A166="常會","http://lci.ly.gov.tw/LyLCEW/html/agendarec1/02/"&amp;MID(B166,2,2)&amp;"/"&amp;MID(B166,7,2)&amp;"/"&amp;MID(B166,13,2)&amp;"/LCEWC03_"&amp;MID(B166,2,2)&amp;MID(B166,7,2)&amp;MID(B166,13,2)&amp;".htm","")</f>
        <v>http://lci.ly.gov.tw/LyLCEW/html/agendarec1/02/09/01/06/LCEWC03_090106.htm</v>
      </c>
      <c r="F166" t="str">
        <f>IF(A166="臨時會","http://lci.ly.gov.tw/LyLCEW/html/agendarec1/03/"&amp;MID(B166,2,2)&amp;"/"&amp;MID(B166,7,2)&amp;"/"&amp;MID(B166,13,2)&amp;"/"&amp;MID(B166,21,2)&amp;"/LCEWC03_"&amp;MID(B166,2,2)&amp;MID(B166,7,2)&amp;MID(B166,13,2)&amp;MID(B166,21,2)&amp;".htm","")</f>
        <v/>
      </c>
      <c r="G166" s="1" t="str">
        <f>IF(A166="臨時會","https://lci.ly.gov.tw/LyLCEW/html/agendarec/03/"&amp;MID(B166,2,2)&amp;"/"&amp;MID(B166,7,2)&amp;"/"&amp;MID(B166,13,2)&amp;"/LCEWC03_"&amp;MID(B166,2,2)&amp;MID(B166,7,2)&amp;MID(B166,13,2)&amp;".htm","")</f>
        <v/>
      </c>
      <c r="H166" s="1" t="str">
        <f>IF(A166="臨時會","https://lci.ly.gov.tw/LyLCEW/html/agendarec1/03/"&amp;MID(B166,2,2)&amp;"/"&amp;MID(B166,7,2)&amp;"/"&amp;MID(B166,13,2)&amp;"/LCEWC03_"&amp;MID(B166,2,2)&amp;MID(B166,7,2)&amp;MID(B166,13,2)&amp;".htm","")</f>
        <v/>
      </c>
      <c r="I166" s="1" t="str">
        <f>IF(A166="臨時會","https://lci.ly.gov.tw/LyLCEW/html/agendarec1/03/"&amp;MID(B166,2,2)&amp;"/"&amp;MID(B166,7,2)&amp;"/"&amp;MID(B166,13,2)&amp;"/"&amp;MID(B166,21,2)&amp;"/LCEWC03_"&amp;MID(B166,2,2)&amp;MID(B166,7,2)&amp;MID(B166,21,2)&amp;".htm","")</f>
        <v/>
      </c>
      <c r="J166" s="1" t="str">
        <f>IF(A166="臨時會","http://lci.ly.gov.tw/LyLCEW/html/agendarec1/03/"&amp;MID(B166,2,2)&amp;"/"&amp;MID(B166,7,2)&amp;"/"&amp;MID(B166,13,2)&amp;"/"&amp;MID(B166,21,2)&amp;"/LCEWC03_"&amp;MID(B166,2,2)&amp;MID(B166,7,2)&amp;MID(B166,13,2)&amp;MID(B166,21,2)&amp;".htm","")</f>
        <v/>
      </c>
      <c r="K166" t="str">
        <f>IF(A166="談話會","https://lci.ly.gov.tw/LyLCEW/html/agendarec1/04/"&amp;MID(B166,2,2)&amp;"/"&amp;MID(B166,7,2)&amp;"/"&amp;MID(B166,13,2)&amp;"/LCEWC03_"&amp;MID(B166,2,2)&amp;MID(B166,7,2)&amp;MID(B166,13,2)&amp;".htm","")</f>
        <v/>
      </c>
      <c r="L166" t="str">
        <f>IF(A166="全院委員會","https://lci.ly.gov.tw/LyLCEW/html/agendarec1/01/"&amp;MID(B166,2,2)&amp;"/"&amp;MID(B166,7,2)&amp;"/"&amp;MID(B166,13,2)&amp;"/LCEWC03_"&amp;MID(B166,2,2)&amp;MID(B166,7,2)&amp;MID(B166,13,2)&amp;".htm","")</f>
        <v/>
      </c>
      <c r="M166" t="str">
        <f>IF(A166="臨時會(全院委員會)","https://lci.ly.gov.tw/LyLCEW/html/agendarec1/05/"&amp;MID(B166,2,2)&amp;"/"&amp;MID(B166,7,2)&amp;"/"&amp;MID(B166,13,2)&amp;"/"&amp;MID(B166,21,2)&amp;"/LCEWC03_"&amp;MID(B166,2,2)&amp;MID(B166,7,2)&amp;MID(B166,13,2)&amp;MID(B166,21,2)&amp;".htm","")</f>
        <v/>
      </c>
      <c r="N166">
        <f>VALUE(MID(B166,2,2))</f>
        <v>9</v>
      </c>
      <c r="O166">
        <f>VALUE(MID(B166,7,2))</f>
        <v>1</v>
      </c>
      <c r="P166">
        <f>IF(A166="臨時會",VALUE(MID(B166,13,2)),0)</f>
        <v>0</v>
      </c>
      <c r="Q166">
        <f>IF(A166&lt;&gt;"臨時會",VALUE(MID(B166,13,2)),VALUE(MID(B166,21,2)))</f>
        <v>6</v>
      </c>
      <c r="R166" t="str">
        <f t="shared" si="34"/>
        <v>立法院第9屆第1會期第6次</v>
      </c>
    </row>
    <row r="167" spans="1:18" x14ac:dyDescent="0.25">
      <c r="A167" t="s">
        <v>2</v>
      </c>
      <c r="B167" t="s">
        <v>1316</v>
      </c>
      <c r="C167" t="s">
        <v>421</v>
      </c>
      <c r="D167" t="str">
        <f>IF(A167="常會","http://lci.ly.gov.tw/LyLCEW/html/agendarec/02/"&amp;MID(B167,2,2)&amp;"/"&amp;MID(B167,7,2)&amp;"/"&amp;MID(B167,13,2)&amp;"/LCEWC03_"&amp;MID(B167,2,2)&amp;MID(B167,7,2)&amp;MID(B167,13,2)&amp;".htm","")</f>
        <v>http://lci.ly.gov.tw/LyLCEW/html/agendarec/02/09/01/05/LCEWC03_090105.htm</v>
      </c>
      <c r="E167" t="str">
        <f>IF(A167="常會","http://lci.ly.gov.tw/LyLCEW/html/agendarec1/02/"&amp;MID(B167,2,2)&amp;"/"&amp;MID(B167,7,2)&amp;"/"&amp;MID(B167,13,2)&amp;"/LCEWC03_"&amp;MID(B167,2,2)&amp;MID(B167,7,2)&amp;MID(B167,13,2)&amp;".htm","")</f>
        <v>http://lci.ly.gov.tw/LyLCEW/html/agendarec1/02/09/01/05/LCEWC03_090105.htm</v>
      </c>
      <c r="F167" t="str">
        <f>IF(A167="臨時會","http://lci.ly.gov.tw/LyLCEW/html/agendarec1/03/"&amp;MID(B167,2,2)&amp;"/"&amp;MID(B167,7,2)&amp;"/"&amp;MID(B167,13,2)&amp;"/"&amp;MID(B167,21,2)&amp;"/LCEWC03_"&amp;MID(B167,2,2)&amp;MID(B167,7,2)&amp;MID(B167,13,2)&amp;MID(B167,21,2)&amp;".htm","")</f>
        <v/>
      </c>
      <c r="G167" s="1" t="str">
        <f>IF(A167="臨時會","https://lci.ly.gov.tw/LyLCEW/html/agendarec/03/"&amp;MID(B167,2,2)&amp;"/"&amp;MID(B167,7,2)&amp;"/"&amp;MID(B167,13,2)&amp;"/LCEWC03_"&amp;MID(B167,2,2)&amp;MID(B167,7,2)&amp;MID(B167,13,2)&amp;".htm","")</f>
        <v/>
      </c>
      <c r="H167" s="1" t="str">
        <f>IF(A167="臨時會","https://lci.ly.gov.tw/LyLCEW/html/agendarec1/03/"&amp;MID(B167,2,2)&amp;"/"&amp;MID(B167,7,2)&amp;"/"&amp;MID(B167,13,2)&amp;"/LCEWC03_"&amp;MID(B167,2,2)&amp;MID(B167,7,2)&amp;MID(B167,13,2)&amp;".htm","")</f>
        <v/>
      </c>
      <c r="I167" s="1" t="str">
        <f>IF(A167="臨時會","https://lci.ly.gov.tw/LyLCEW/html/agendarec1/03/"&amp;MID(B167,2,2)&amp;"/"&amp;MID(B167,7,2)&amp;"/"&amp;MID(B167,13,2)&amp;"/"&amp;MID(B167,21,2)&amp;"/LCEWC03_"&amp;MID(B167,2,2)&amp;MID(B167,7,2)&amp;MID(B167,21,2)&amp;".htm","")</f>
        <v/>
      </c>
      <c r="J167" s="1" t="str">
        <f>IF(A167="臨時會","http://lci.ly.gov.tw/LyLCEW/html/agendarec1/03/"&amp;MID(B167,2,2)&amp;"/"&amp;MID(B167,7,2)&amp;"/"&amp;MID(B167,13,2)&amp;"/"&amp;MID(B167,21,2)&amp;"/LCEWC03_"&amp;MID(B167,2,2)&amp;MID(B167,7,2)&amp;MID(B167,13,2)&amp;MID(B167,21,2)&amp;".htm","")</f>
        <v/>
      </c>
      <c r="K167" t="str">
        <f>IF(A167="談話會","https://lci.ly.gov.tw/LyLCEW/html/agendarec1/04/"&amp;MID(B167,2,2)&amp;"/"&amp;MID(B167,7,2)&amp;"/"&amp;MID(B167,13,2)&amp;"/LCEWC03_"&amp;MID(B167,2,2)&amp;MID(B167,7,2)&amp;MID(B167,13,2)&amp;".htm","")</f>
        <v/>
      </c>
      <c r="L167" t="str">
        <f>IF(A167="全院委員會","https://lci.ly.gov.tw/LyLCEW/html/agendarec1/01/"&amp;MID(B167,2,2)&amp;"/"&amp;MID(B167,7,2)&amp;"/"&amp;MID(B167,13,2)&amp;"/LCEWC03_"&amp;MID(B167,2,2)&amp;MID(B167,7,2)&amp;MID(B167,13,2)&amp;".htm","")</f>
        <v/>
      </c>
      <c r="M167" t="str">
        <f>IF(A167="臨時會(全院委員會)","https://lci.ly.gov.tw/LyLCEW/html/agendarec1/05/"&amp;MID(B167,2,2)&amp;"/"&amp;MID(B167,7,2)&amp;"/"&amp;MID(B167,13,2)&amp;"/"&amp;MID(B167,21,2)&amp;"/LCEWC03_"&amp;MID(B167,2,2)&amp;MID(B167,7,2)&amp;MID(B167,13,2)&amp;MID(B167,21,2)&amp;".htm","")</f>
        <v/>
      </c>
      <c r="N167">
        <f>VALUE(MID(B167,2,2))</f>
        <v>9</v>
      </c>
      <c r="O167">
        <f>VALUE(MID(B167,7,2))</f>
        <v>1</v>
      </c>
      <c r="P167">
        <f>IF(A167="臨時會",VALUE(MID(B167,13,2)),0)</f>
        <v>0</v>
      </c>
      <c r="Q167">
        <f>IF(A167&lt;&gt;"臨時會",VALUE(MID(B167,13,2)),VALUE(MID(B167,21,2)))</f>
        <v>5</v>
      </c>
      <c r="R167" t="str">
        <f t="shared" si="34"/>
        <v>立法院第9屆第1會期第5次</v>
      </c>
    </row>
    <row r="168" spans="1:18" x14ac:dyDescent="0.25">
      <c r="A168" t="s">
        <v>2</v>
      </c>
      <c r="B168" t="s">
        <v>1317</v>
      </c>
      <c r="C168" t="s">
        <v>423</v>
      </c>
      <c r="D168" t="str">
        <f>IF(A168="常會","http://lci.ly.gov.tw/LyLCEW/html/agendarec/02/"&amp;MID(B168,2,2)&amp;"/"&amp;MID(B168,7,2)&amp;"/"&amp;MID(B168,13,2)&amp;"/LCEWC03_"&amp;MID(B168,2,2)&amp;MID(B168,7,2)&amp;MID(B168,13,2)&amp;".htm","")</f>
        <v>http://lci.ly.gov.tw/LyLCEW/html/agendarec/02/09/01/04/LCEWC03_090104.htm</v>
      </c>
      <c r="E168" t="str">
        <f>IF(A168="常會","http://lci.ly.gov.tw/LyLCEW/html/agendarec1/02/"&amp;MID(B168,2,2)&amp;"/"&amp;MID(B168,7,2)&amp;"/"&amp;MID(B168,13,2)&amp;"/LCEWC03_"&amp;MID(B168,2,2)&amp;MID(B168,7,2)&amp;MID(B168,13,2)&amp;".htm","")</f>
        <v>http://lci.ly.gov.tw/LyLCEW/html/agendarec1/02/09/01/04/LCEWC03_090104.htm</v>
      </c>
      <c r="F168" t="str">
        <f>IF(A168="臨時會","http://lci.ly.gov.tw/LyLCEW/html/agendarec1/03/"&amp;MID(B168,2,2)&amp;"/"&amp;MID(B168,7,2)&amp;"/"&amp;MID(B168,13,2)&amp;"/"&amp;MID(B168,21,2)&amp;"/LCEWC03_"&amp;MID(B168,2,2)&amp;MID(B168,7,2)&amp;MID(B168,13,2)&amp;MID(B168,21,2)&amp;".htm","")</f>
        <v/>
      </c>
      <c r="G168" s="1" t="str">
        <f>IF(A168="臨時會","https://lci.ly.gov.tw/LyLCEW/html/agendarec/03/"&amp;MID(B168,2,2)&amp;"/"&amp;MID(B168,7,2)&amp;"/"&amp;MID(B168,13,2)&amp;"/LCEWC03_"&amp;MID(B168,2,2)&amp;MID(B168,7,2)&amp;MID(B168,13,2)&amp;".htm","")</f>
        <v/>
      </c>
      <c r="H168" s="1" t="str">
        <f>IF(A168="臨時會","https://lci.ly.gov.tw/LyLCEW/html/agendarec1/03/"&amp;MID(B168,2,2)&amp;"/"&amp;MID(B168,7,2)&amp;"/"&amp;MID(B168,13,2)&amp;"/LCEWC03_"&amp;MID(B168,2,2)&amp;MID(B168,7,2)&amp;MID(B168,13,2)&amp;".htm","")</f>
        <v/>
      </c>
      <c r="I168" s="1" t="str">
        <f>IF(A168="臨時會","https://lci.ly.gov.tw/LyLCEW/html/agendarec1/03/"&amp;MID(B168,2,2)&amp;"/"&amp;MID(B168,7,2)&amp;"/"&amp;MID(B168,13,2)&amp;"/"&amp;MID(B168,21,2)&amp;"/LCEWC03_"&amp;MID(B168,2,2)&amp;MID(B168,7,2)&amp;MID(B168,21,2)&amp;".htm","")</f>
        <v/>
      </c>
      <c r="J168" s="1" t="str">
        <f>IF(A168="臨時會","http://lci.ly.gov.tw/LyLCEW/html/agendarec1/03/"&amp;MID(B168,2,2)&amp;"/"&amp;MID(B168,7,2)&amp;"/"&amp;MID(B168,13,2)&amp;"/"&amp;MID(B168,21,2)&amp;"/LCEWC03_"&amp;MID(B168,2,2)&amp;MID(B168,7,2)&amp;MID(B168,13,2)&amp;MID(B168,21,2)&amp;".htm","")</f>
        <v/>
      </c>
      <c r="K168" t="str">
        <f>IF(A168="談話會","https://lci.ly.gov.tw/LyLCEW/html/agendarec1/04/"&amp;MID(B168,2,2)&amp;"/"&amp;MID(B168,7,2)&amp;"/"&amp;MID(B168,13,2)&amp;"/LCEWC03_"&amp;MID(B168,2,2)&amp;MID(B168,7,2)&amp;MID(B168,13,2)&amp;".htm","")</f>
        <v/>
      </c>
      <c r="L168" t="str">
        <f>IF(A168="全院委員會","https://lci.ly.gov.tw/LyLCEW/html/agendarec1/01/"&amp;MID(B168,2,2)&amp;"/"&amp;MID(B168,7,2)&amp;"/"&amp;MID(B168,13,2)&amp;"/LCEWC03_"&amp;MID(B168,2,2)&amp;MID(B168,7,2)&amp;MID(B168,13,2)&amp;".htm","")</f>
        <v/>
      </c>
      <c r="M168" t="str">
        <f>IF(A168="臨時會(全院委員會)","https://lci.ly.gov.tw/LyLCEW/html/agendarec1/05/"&amp;MID(B168,2,2)&amp;"/"&amp;MID(B168,7,2)&amp;"/"&amp;MID(B168,13,2)&amp;"/"&amp;MID(B168,21,2)&amp;"/LCEWC03_"&amp;MID(B168,2,2)&amp;MID(B168,7,2)&amp;MID(B168,13,2)&amp;MID(B168,21,2)&amp;".htm","")</f>
        <v/>
      </c>
      <c r="N168">
        <f>VALUE(MID(B168,2,2))</f>
        <v>9</v>
      </c>
      <c r="O168">
        <f>VALUE(MID(B168,7,2))</f>
        <v>1</v>
      </c>
      <c r="P168">
        <f>IF(A168="臨時會",VALUE(MID(B168,13,2)),0)</f>
        <v>0</v>
      </c>
      <c r="Q168">
        <f>IF(A168&lt;&gt;"臨時會",VALUE(MID(B168,13,2)),VALUE(MID(B168,21,2)))</f>
        <v>4</v>
      </c>
      <c r="R168" t="str">
        <f t="shared" si="34"/>
        <v>立法院第9屆第1會期第4次</v>
      </c>
    </row>
    <row r="169" spans="1:18" x14ac:dyDescent="0.25">
      <c r="A169" t="s">
        <v>2</v>
      </c>
      <c r="B169" t="s">
        <v>1318</v>
      </c>
      <c r="C169" t="s">
        <v>425</v>
      </c>
      <c r="D169" t="str">
        <f>IF(A169="常會","http://lci.ly.gov.tw/LyLCEW/html/agendarec/02/"&amp;MID(B169,2,2)&amp;"/"&amp;MID(B169,7,2)&amp;"/"&amp;MID(B169,13,2)&amp;"/LCEWC03_"&amp;MID(B169,2,2)&amp;MID(B169,7,2)&amp;MID(B169,13,2)&amp;".htm","")</f>
        <v>http://lci.ly.gov.tw/LyLCEW/html/agendarec/02/09/01/03/LCEWC03_090103.htm</v>
      </c>
      <c r="E169" t="str">
        <f>IF(A169="常會","http://lci.ly.gov.tw/LyLCEW/html/agendarec1/02/"&amp;MID(B169,2,2)&amp;"/"&amp;MID(B169,7,2)&amp;"/"&amp;MID(B169,13,2)&amp;"/LCEWC03_"&amp;MID(B169,2,2)&amp;MID(B169,7,2)&amp;MID(B169,13,2)&amp;".htm","")</f>
        <v>http://lci.ly.gov.tw/LyLCEW/html/agendarec1/02/09/01/03/LCEWC03_090103.htm</v>
      </c>
      <c r="F169" t="str">
        <f>IF(A169="臨時會","http://lci.ly.gov.tw/LyLCEW/html/agendarec1/03/"&amp;MID(B169,2,2)&amp;"/"&amp;MID(B169,7,2)&amp;"/"&amp;MID(B169,13,2)&amp;"/"&amp;MID(B169,21,2)&amp;"/LCEWC03_"&amp;MID(B169,2,2)&amp;MID(B169,7,2)&amp;MID(B169,13,2)&amp;MID(B169,21,2)&amp;".htm","")</f>
        <v/>
      </c>
      <c r="G169" s="1" t="str">
        <f>IF(A169="臨時會","https://lci.ly.gov.tw/LyLCEW/html/agendarec/03/"&amp;MID(B169,2,2)&amp;"/"&amp;MID(B169,7,2)&amp;"/"&amp;MID(B169,13,2)&amp;"/LCEWC03_"&amp;MID(B169,2,2)&amp;MID(B169,7,2)&amp;MID(B169,13,2)&amp;".htm","")</f>
        <v/>
      </c>
      <c r="H169" s="1" t="str">
        <f>IF(A169="臨時會","https://lci.ly.gov.tw/LyLCEW/html/agendarec1/03/"&amp;MID(B169,2,2)&amp;"/"&amp;MID(B169,7,2)&amp;"/"&amp;MID(B169,13,2)&amp;"/LCEWC03_"&amp;MID(B169,2,2)&amp;MID(B169,7,2)&amp;MID(B169,13,2)&amp;".htm","")</f>
        <v/>
      </c>
      <c r="I169" s="1" t="str">
        <f>IF(A169="臨時會","https://lci.ly.gov.tw/LyLCEW/html/agendarec1/03/"&amp;MID(B169,2,2)&amp;"/"&amp;MID(B169,7,2)&amp;"/"&amp;MID(B169,13,2)&amp;"/"&amp;MID(B169,21,2)&amp;"/LCEWC03_"&amp;MID(B169,2,2)&amp;MID(B169,7,2)&amp;MID(B169,21,2)&amp;".htm","")</f>
        <v/>
      </c>
      <c r="J169" s="1" t="str">
        <f>IF(A169="臨時會","http://lci.ly.gov.tw/LyLCEW/html/agendarec1/03/"&amp;MID(B169,2,2)&amp;"/"&amp;MID(B169,7,2)&amp;"/"&amp;MID(B169,13,2)&amp;"/"&amp;MID(B169,21,2)&amp;"/LCEWC03_"&amp;MID(B169,2,2)&amp;MID(B169,7,2)&amp;MID(B169,13,2)&amp;MID(B169,21,2)&amp;".htm","")</f>
        <v/>
      </c>
      <c r="K169" t="str">
        <f>IF(A169="談話會","https://lci.ly.gov.tw/LyLCEW/html/agendarec1/04/"&amp;MID(B169,2,2)&amp;"/"&amp;MID(B169,7,2)&amp;"/"&amp;MID(B169,13,2)&amp;"/LCEWC03_"&amp;MID(B169,2,2)&amp;MID(B169,7,2)&amp;MID(B169,13,2)&amp;".htm","")</f>
        <v/>
      </c>
      <c r="L169" t="str">
        <f>IF(A169="全院委員會","https://lci.ly.gov.tw/LyLCEW/html/agendarec1/01/"&amp;MID(B169,2,2)&amp;"/"&amp;MID(B169,7,2)&amp;"/"&amp;MID(B169,13,2)&amp;"/LCEWC03_"&amp;MID(B169,2,2)&amp;MID(B169,7,2)&amp;MID(B169,13,2)&amp;".htm","")</f>
        <v/>
      </c>
      <c r="M169" t="str">
        <f>IF(A169="臨時會(全院委員會)","https://lci.ly.gov.tw/LyLCEW/html/agendarec1/05/"&amp;MID(B169,2,2)&amp;"/"&amp;MID(B169,7,2)&amp;"/"&amp;MID(B169,13,2)&amp;"/"&amp;MID(B169,21,2)&amp;"/LCEWC03_"&amp;MID(B169,2,2)&amp;MID(B169,7,2)&amp;MID(B169,13,2)&amp;MID(B169,21,2)&amp;".htm","")</f>
        <v/>
      </c>
      <c r="N169">
        <f>VALUE(MID(B169,2,2))</f>
        <v>9</v>
      </c>
      <c r="O169">
        <f>VALUE(MID(B169,7,2))</f>
        <v>1</v>
      </c>
      <c r="P169">
        <f>IF(A169="臨時會",VALUE(MID(B169,13,2)),0)</f>
        <v>0</v>
      </c>
      <c r="Q169">
        <f>IF(A169&lt;&gt;"臨時會",VALUE(MID(B169,13,2)),VALUE(MID(B169,21,2)))</f>
        <v>3</v>
      </c>
      <c r="R169" t="str">
        <f t="shared" si="34"/>
        <v>立法院第9屆第1會期第3次</v>
      </c>
    </row>
    <row r="170" spans="1:18" x14ac:dyDescent="0.25">
      <c r="A170" t="s">
        <v>2</v>
      </c>
      <c r="B170" t="s">
        <v>1319</v>
      </c>
      <c r="C170" t="s">
        <v>427</v>
      </c>
      <c r="D170" t="str">
        <f>IF(A170="常會","http://lci.ly.gov.tw/LyLCEW/html/agendarec/02/"&amp;MID(B170,2,2)&amp;"/"&amp;MID(B170,7,2)&amp;"/"&amp;MID(B170,13,2)&amp;"/LCEWC03_"&amp;MID(B170,2,2)&amp;MID(B170,7,2)&amp;MID(B170,13,2)&amp;".htm","")</f>
        <v>http://lci.ly.gov.tw/LyLCEW/html/agendarec/02/09/01/02/LCEWC03_090102.htm</v>
      </c>
      <c r="E170" t="str">
        <f>IF(A170="常會","http://lci.ly.gov.tw/LyLCEW/html/agendarec1/02/"&amp;MID(B170,2,2)&amp;"/"&amp;MID(B170,7,2)&amp;"/"&amp;MID(B170,13,2)&amp;"/LCEWC03_"&amp;MID(B170,2,2)&amp;MID(B170,7,2)&amp;MID(B170,13,2)&amp;".htm","")</f>
        <v>http://lci.ly.gov.tw/LyLCEW/html/agendarec1/02/09/01/02/LCEWC03_090102.htm</v>
      </c>
      <c r="F170" t="str">
        <f>IF(A170="臨時會","http://lci.ly.gov.tw/LyLCEW/html/agendarec1/03/"&amp;MID(B170,2,2)&amp;"/"&amp;MID(B170,7,2)&amp;"/"&amp;MID(B170,13,2)&amp;"/"&amp;MID(B170,21,2)&amp;"/LCEWC03_"&amp;MID(B170,2,2)&amp;MID(B170,7,2)&amp;MID(B170,13,2)&amp;MID(B170,21,2)&amp;".htm","")</f>
        <v/>
      </c>
      <c r="G170" s="1" t="str">
        <f>IF(A170="臨時會","https://lci.ly.gov.tw/LyLCEW/html/agendarec/03/"&amp;MID(B170,2,2)&amp;"/"&amp;MID(B170,7,2)&amp;"/"&amp;MID(B170,13,2)&amp;"/LCEWC03_"&amp;MID(B170,2,2)&amp;MID(B170,7,2)&amp;MID(B170,13,2)&amp;".htm","")</f>
        <v/>
      </c>
      <c r="H170" s="1" t="str">
        <f>IF(A170="臨時會","https://lci.ly.gov.tw/LyLCEW/html/agendarec1/03/"&amp;MID(B170,2,2)&amp;"/"&amp;MID(B170,7,2)&amp;"/"&amp;MID(B170,13,2)&amp;"/LCEWC03_"&amp;MID(B170,2,2)&amp;MID(B170,7,2)&amp;MID(B170,13,2)&amp;".htm","")</f>
        <v/>
      </c>
      <c r="I170" s="1" t="str">
        <f>IF(A170="臨時會","https://lci.ly.gov.tw/LyLCEW/html/agendarec1/03/"&amp;MID(B170,2,2)&amp;"/"&amp;MID(B170,7,2)&amp;"/"&amp;MID(B170,13,2)&amp;"/"&amp;MID(B170,21,2)&amp;"/LCEWC03_"&amp;MID(B170,2,2)&amp;MID(B170,7,2)&amp;MID(B170,21,2)&amp;".htm","")</f>
        <v/>
      </c>
      <c r="J170" s="1" t="str">
        <f>IF(A170="臨時會","http://lci.ly.gov.tw/LyLCEW/html/agendarec1/03/"&amp;MID(B170,2,2)&amp;"/"&amp;MID(B170,7,2)&amp;"/"&amp;MID(B170,13,2)&amp;"/"&amp;MID(B170,21,2)&amp;"/LCEWC03_"&amp;MID(B170,2,2)&amp;MID(B170,7,2)&amp;MID(B170,13,2)&amp;MID(B170,21,2)&amp;".htm","")</f>
        <v/>
      </c>
      <c r="K170" t="str">
        <f>IF(A170="談話會","https://lci.ly.gov.tw/LyLCEW/html/agendarec1/04/"&amp;MID(B170,2,2)&amp;"/"&amp;MID(B170,7,2)&amp;"/"&amp;MID(B170,13,2)&amp;"/LCEWC03_"&amp;MID(B170,2,2)&amp;MID(B170,7,2)&amp;MID(B170,13,2)&amp;".htm","")</f>
        <v/>
      </c>
      <c r="L170" t="str">
        <f>IF(A170="全院委員會","https://lci.ly.gov.tw/LyLCEW/html/agendarec1/01/"&amp;MID(B170,2,2)&amp;"/"&amp;MID(B170,7,2)&amp;"/"&amp;MID(B170,13,2)&amp;"/LCEWC03_"&amp;MID(B170,2,2)&amp;MID(B170,7,2)&amp;MID(B170,13,2)&amp;".htm","")</f>
        <v/>
      </c>
      <c r="M170" t="str">
        <f>IF(A170="臨時會(全院委員會)","https://lci.ly.gov.tw/LyLCEW/html/agendarec1/05/"&amp;MID(B170,2,2)&amp;"/"&amp;MID(B170,7,2)&amp;"/"&amp;MID(B170,13,2)&amp;"/"&amp;MID(B170,21,2)&amp;"/LCEWC03_"&amp;MID(B170,2,2)&amp;MID(B170,7,2)&amp;MID(B170,13,2)&amp;MID(B170,21,2)&amp;".htm","")</f>
        <v/>
      </c>
      <c r="N170">
        <f>VALUE(MID(B170,2,2))</f>
        <v>9</v>
      </c>
      <c r="O170">
        <f>VALUE(MID(B170,7,2))</f>
        <v>1</v>
      </c>
      <c r="P170">
        <f>IF(A170="臨時會",VALUE(MID(B170,13,2)),0)</f>
        <v>0</v>
      </c>
      <c r="Q170">
        <f>IF(A170&lt;&gt;"臨時會",VALUE(MID(B170,13,2)),VALUE(MID(B170,21,2)))</f>
        <v>2</v>
      </c>
      <c r="R170" t="str">
        <f t="shared" si="34"/>
        <v>立法院第9屆第1會期第2次</v>
      </c>
    </row>
    <row r="171" spans="1:18" x14ac:dyDescent="0.25">
      <c r="A171" t="s">
        <v>2</v>
      </c>
      <c r="B171" t="s">
        <v>1320</v>
      </c>
      <c r="C171" t="s">
        <v>428</v>
      </c>
      <c r="D171" t="str">
        <f>IF(A171="常會","http://lci.ly.gov.tw/LyLCEW/html/agendarec/02/"&amp;MID(B171,2,2)&amp;"/"&amp;MID(B171,7,2)&amp;"/"&amp;MID(B171,13,2)&amp;"/LCEWC03_"&amp;MID(B171,2,2)&amp;MID(B171,7,2)&amp;MID(B171,13,2)&amp;".htm","")</f>
        <v>http://lci.ly.gov.tw/LyLCEW/html/agendarec/02/09/01/01/LCEWC03_090101.htm</v>
      </c>
      <c r="E171" t="str">
        <f>IF(A171="常會","http://lci.ly.gov.tw/LyLCEW/html/agendarec1/02/"&amp;MID(B171,2,2)&amp;"/"&amp;MID(B171,7,2)&amp;"/"&amp;MID(B171,13,2)&amp;"/LCEWC03_"&amp;MID(B171,2,2)&amp;MID(B171,7,2)&amp;MID(B171,13,2)&amp;".htm","")</f>
        <v>http://lci.ly.gov.tw/LyLCEW/html/agendarec1/02/09/01/01/LCEWC03_090101.htm</v>
      </c>
      <c r="F171" t="str">
        <f>IF(A171="臨時會","http://lci.ly.gov.tw/LyLCEW/html/agendarec1/03/"&amp;MID(B171,2,2)&amp;"/"&amp;MID(B171,7,2)&amp;"/"&amp;MID(B171,13,2)&amp;"/"&amp;MID(B171,21,2)&amp;"/LCEWC03_"&amp;MID(B171,2,2)&amp;MID(B171,7,2)&amp;MID(B171,13,2)&amp;MID(B171,21,2)&amp;".htm","")</f>
        <v/>
      </c>
      <c r="G171" s="1" t="str">
        <f>IF(A171="臨時會","https://lci.ly.gov.tw/LyLCEW/html/agendarec/03/"&amp;MID(B171,2,2)&amp;"/"&amp;MID(B171,7,2)&amp;"/"&amp;MID(B171,13,2)&amp;"/LCEWC03_"&amp;MID(B171,2,2)&amp;MID(B171,7,2)&amp;MID(B171,13,2)&amp;".htm","")</f>
        <v/>
      </c>
      <c r="H171" s="1" t="str">
        <f>IF(A171="臨時會","https://lci.ly.gov.tw/LyLCEW/html/agendarec1/03/"&amp;MID(B171,2,2)&amp;"/"&amp;MID(B171,7,2)&amp;"/"&amp;MID(B171,13,2)&amp;"/LCEWC03_"&amp;MID(B171,2,2)&amp;MID(B171,7,2)&amp;MID(B171,13,2)&amp;".htm","")</f>
        <v/>
      </c>
      <c r="I171" s="1" t="str">
        <f>IF(A171="臨時會","https://lci.ly.gov.tw/LyLCEW/html/agendarec1/03/"&amp;MID(B171,2,2)&amp;"/"&amp;MID(B171,7,2)&amp;"/"&amp;MID(B171,13,2)&amp;"/"&amp;MID(B171,21,2)&amp;"/LCEWC03_"&amp;MID(B171,2,2)&amp;MID(B171,7,2)&amp;MID(B171,21,2)&amp;".htm","")</f>
        <v/>
      </c>
      <c r="J171" s="1" t="str">
        <f>IF(A171="臨時會","http://lci.ly.gov.tw/LyLCEW/html/agendarec1/03/"&amp;MID(B171,2,2)&amp;"/"&amp;MID(B171,7,2)&amp;"/"&amp;MID(B171,13,2)&amp;"/"&amp;MID(B171,21,2)&amp;"/LCEWC03_"&amp;MID(B171,2,2)&amp;MID(B171,7,2)&amp;MID(B171,13,2)&amp;MID(B171,21,2)&amp;".htm","")</f>
        <v/>
      </c>
      <c r="K171" t="str">
        <f>IF(A171="談話會","https://lci.ly.gov.tw/LyLCEW/html/agendarec1/04/"&amp;MID(B171,2,2)&amp;"/"&amp;MID(B171,7,2)&amp;"/"&amp;MID(B171,13,2)&amp;"/LCEWC03_"&amp;MID(B171,2,2)&amp;MID(B171,7,2)&amp;MID(B171,13,2)&amp;".htm","")</f>
        <v/>
      </c>
      <c r="L171" t="str">
        <f>IF(A171="全院委員會","https://lci.ly.gov.tw/LyLCEW/html/agendarec1/01/"&amp;MID(B171,2,2)&amp;"/"&amp;MID(B171,7,2)&amp;"/"&amp;MID(B171,13,2)&amp;"/LCEWC03_"&amp;MID(B171,2,2)&amp;MID(B171,7,2)&amp;MID(B171,13,2)&amp;".htm","")</f>
        <v/>
      </c>
      <c r="M171" t="str">
        <f>IF(A171="臨時會(全院委員會)","https://lci.ly.gov.tw/LyLCEW/html/agendarec1/05/"&amp;MID(B171,2,2)&amp;"/"&amp;MID(B171,7,2)&amp;"/"&amp;MID(B171,13,2)&amp;"/"&amp;MID(B171,21,2)&amp;"/LCEWC03_"&amp;MID(B171,2,2)&amp;MID(B171,7,2)&amp;MID(B171,13,2)&amp;MID(B171,21,2)&amp;".htm","")</f>
        <v/>
      </c>
      <c r="N171">
        <f>VALUE(MID(B171,2,2))</f>
        <v>9</v>
      </c>
      <c r="O171">
        <f>VALUE(MID(B171,7,2))</f>
        <v>1</v>
      </c>
      <c r="P171">
        <f>IF(A171="臨時會",VALUE(MID(B171,13,2)),0)</f>
        <v>0</v>
      </c>
      <c r="Q171">
        <f>IF(A171&lt;&gt;"臨時會",VALUE(MID(B171,13,2)),VALUE(MID(B171,21,2)))</f>
        <v>1</v>
      </c>
      <c r="R171" t="str">
        <f t="shared" si="34"/>
        <v>立法院第9屆第1會期第1次</v>
      </c>
    </row>
    <row r="172" spans="1:18" x14ac:dyDescent="0.25">
      <c r="A172" t="s">
        <v>294</v>
      </c>
      <c r="B172" t="s">
        <v>1320</v>
      </c>
      <c r="C172" t="s">
        <v>387</v>
      </c>
      <c r="D172" t="str">
        <f>IF(A172="常會","http://lci.ly.gov.tw/LyLCEW/html/agendarec/02/"&amp;MID(B172,2,2)&amp;"/"&amp;MID(B172,7,2)&amp;"/"&amp;MID(B172,13,2)&amp;"/LCEWC03_"&amp;MID(B172,2,2)&amp;MID(B172,7,2)&amp;MID(B172,13,2)&amp;".htm","")</f>
        <v/>
      </c>
      <c r="E172" t="str">
        <f>IF(A172="常會","http://lci.ly.gov.tw/LyLCEW/html/agendarec1/02/"&amp;MID(B172,2,2)&amp;"/"&amp;MID(B172,7,2)&amp;"/"&amp;MID(B172,13,2)&amp;"/LCEWC03_"&amp;MID(B172,2,2)&amp;MID(B172,7,2)&amp;MID(B172,13,2)&amp;".htm","")</f>
        <v/>
      </c>
      <c r="F172" t="str">
        <f>IF(A172="臨時會","http://lci.ly.gov.tw/LyLCEW/html/agendarec1/03/"&amp;MID(B172,2,2)&amp;"/"&amp;MID(B172,7,2)&amp;"/"&amp;MID(B172,13,2)&amp;"/"&amp;MID(B172,21,2)&amp;"/LCEWC03_"&amp;MID(B172,2,2)&amp;MID(B172,7,2)&amp;MID(B172,13,2)&amp;MID(B172,21,2)&amp;".htm","")</f>
        <v/>
      </c>
      <c r="G172" s="1" t="str">
        <f>IF(A172="臨時會","https://lci.ly.gov.tw/LyLCEW/html/agendarec/03/"&amp;MID(B172,2,2)&amp;"/"&amp;MID(B172,7,2)&amp;"/"&amp;MID(B172,13,2)&amp;"/LCEWC03_"&amp;MID(B172,2,2)&amp;MID(B172,7,2)&amp;MID(B172,13,2)&amp;".htm","")</f>
        <v/>
      </c>
      <c r="H172" s="1" t="str">
        <f>IF(A172="臨時會","https://lci.ly.gov.tw/LyLCEW/html/agendarec1/03/"&amp;MID(B172,2,2)&amp;"/"&amp;MID(B172,7,2)&amp;"/"&amp;MID(B172,13,2)&amp;"/LCEWC03_"&amp;MID(B172,2,2)&amp;MID(B172,7,2)&amp;MID(B172,13,2)&amp;".htm","")</f>
        <v/>
      </c>
      <c r="I172" s="1" t="str">
        <f>IF(A172="臨時會","https://lci.ly.gov.tw/LyLCEW/html/agendarec1/03/"&amp;MID(B172,2,2)&amp;"/"&amp;MID(B172,7,2)&amp;"/"&amp;MID(B172,13,2)&amp;"/"&amp;MID(B172,21,2)&amp;"/LCEWC03_"&amp;MID(B172,2,2)&amp;MID(B172,7,2)&amp;MID(B172,21,2)&amp;".htm","")</f>
        <v/>
      </c>
      <c r="J172" s="1" t="str">
        <f>IF(A172="臨時會","http://lci.ly.gov.tw/LyLCEW/html/agendarec1/03/"&amp;MID(B172,2,2)&amp;"/"&amp;MID(B172,7,2)&amp;"/"&amp;MID(B172,13,2)&amp;"/"&amp;MID(B172,21,2)&amp;"/LCEWC03_"&amp;MID(B172,2,2)&amp;MID(B172,7,2)&amp;MID(B172,13,2)&amp;MID(B172,21,2)&amp;".htm","")</f>
        <v/>
      </c>
      <c r="K172" t="str">
        <f>IF(A172="談話會","https://lci.ly.gov.tw/LyLCEW/html/agendarec1/04/"&amp;MID(B172,2,2)&amp;"/"&amp;MID(B172,7,2)&amp;"/"&amp;MID(B172,13,2)&amp;"/LCEWC03_"&amp;MID(B172,2,2)&amp;MID(B172,7,2)&amp;MID(B172,13,2)&amp;".htm","")</f>
        <v>https://lci.ly.gov.tw/LyLCEW/html/agendarec1/04/09/01/01/LCEWC03_090101.htm</v>
      </c>
      <c r="L172" t="str">
        <f>IF(A172="全院委員會","https://lci.ly.gov.tw/LyLCEW/html/agendarec1/01/"&amp;MID(B172,2,2)&amp;"/"&amp;MID(B172,7,2)&amp;"/"&amp;MID(B172,13,2)&amp;"/LCEWC03_"&amp;MID(B172,2,2)&amp;MID(B172,7,2)&amp;MID(B172,13,2)&amp;".htm","")</f>
        <v/>
      </c>
      <c r="M172" t="str">
        <f>IF(A172="臨時會(全院委員會)","https://lci.ly.gov.tw/LyLCEW/html/agendarec1/05/"&amp;MID(B172,2,2)&amp;"/"&amp;MID(B172,7,2)&amp;"/"&amp;MID(B172,13,2)&amp;"/"&amp;MID(B172,21,2)&amp;"/LCEWC03_"&amp;MID(B172,2,2)&amp;MID(B172,7,2)&amp;MID(B172,13,2)&amp;MID(B172,21,2)&amp;".htm","")</f>
        <v/>
      </c>
      <c r="N172">
        <f>VALUE(MID(B172,2,2))</f>
        <v>9</v>
      </c>
      <c r="O172">
        <f>VALUE(MID(B172,7,2))</f>
        <v>1</v>
      </c>
      <c r="P172">
        <f>IF(A172="臨時會",VALUE(MID(B172,13,2)),0)</f>
        <v>0</v>
      </c>
      <c r="Q172">
        <f>IF(A172&lt;&gt;"臨時會",VALUE(MID(B172,13,2)),VALUE(MID(B172,21,2)))</f>
        <v>1</v>
      </c>
      <c r="R172" t="str">
        <f t="shared" si="34"/>
        <v>立法院第9屆第1會期第1次</v>
      </c>
    </row>
    <row r="173" spans="1:18" x14ac:dyDescent="0.25">
      <c r="A173" t="s">
        <v>0</v>
      </c>
      <c r="B173" t="s">
        <v>1348</v>
      </c>
      <c r="C173" t="s">
        <v>385</v>
      </c>
      <c r="D173" t="str">
        <f>IF(A173="常會","http://lci.ly.gov.tw/LyLCEW/html/agendarec/02/"&amp;MID(B173,2,2)&amp;"/"&amp;MID(B173,7,2)&amp;"/"&amp;MID(B173,13,2)&amp;"/LCEWC03_"&amp;MID(B173,2,2)&amp;MID(B173,7,2)&amp;MID(B173,13,2)&amp;".htm","")</f>
        <v/>
      </c>
      <c r="E173" t="str">
        <f>IF(A173="常會","http://lci.ly.gov.tw/LyLCEW/html/agendarec1/02/"&amp;MID(B173,2,2)&amp;"/"&amp;MID(B173,7,2)&amp;"/"&amp;MID(B173,13,2)&amp;"/LCEWC03_"&amp;MID(B173,2,2)&amp;MID(B173,7,2)&amp;MID(B173,13,2)&amp;".htm","")</f>
        <v/>
      </c>
      <c r="F173" t="str">
        <f>IF(A173="臨時會","http://lci.ly.gov.tw/LyLCEW/html/agendarec1/03/"&amp;MID(B173,2,2)&amp;"/"&amp;MID(B173,7,2)&amp;"/"&amp;MID(B173,13,2)&amp;"/"&amp;MID(B173,21,2)&amp;"/LCEWC03_"&amp;MID(B173,2,2)&amp;MID(B173,7,2)&amp;MID(B173,13,2)&amp;MID(B173,21,2)&amp;".htm","")</f>
        <v>http://lci.ly.gov.tw/LyLCEW/html/agendarec1/03/09/01/01/01/LCEWC03_09010101.htm</v>
      </c>
      <c r="G173" s="1" t="str">
        <f>IF(A173="臨時會","https://lci.ly.gov.tw/LyLCEW/html/agendarec/03/"&amp;MID(B173,2,2)&amp;"/"&amp;MID(B173,7,2)&amp;"/"&amp;MID(B173,13,2)&amp;"/LCEWC03_"&amp;MID(B173,2,2)&amp;MID(B173,7,2)&amp;MID(B173,13,2)&amp;".htm","")</f>
        <v>https://lci.ly.gov.tw/LyLCEW/html/agendarec/03/09/01/01/LCEWC03_090101.htm</v>
      </c>
      <c r="H173" s="1" t="str">
        <f>IF(A173="臨時會","https://lci.ly.gov.tw/LyLCEW/html/agendarec1/03/"&amp;MID(B173,2,2)&amp;"/"&amp;MID(B173,7,2)&amp;"/"&amp;MID(B173,13,2)&amp;"/LCEWC03_"&amp;MID(B173,2,2)&amp;MID(B173,7,2)&amp;MID(B173,13,2)&amp;".htm","")</f>
        <v>https://lci.ly.gov.tw/LyLCEW/html/agendarec1/03/09/01/01/LCEWC03_090101.htm</v>
      </c>
      <c r="I173" s="1" t="str">
        <f>IF(A173="臨時會","https://lci.ly.gov.tw/LyLCEW/html/agendarec1/03/"&amp;MID(B173,2,2)&amp;"/"&amp;MID(B173,7,2)&amp;"/"&amp;MID(B173,13,2)&amp;"/"&amp;MID(B173,21,2)&amp;"/LCEWC03_"&amp;MID(B173,2,2)&amp;MID(B173,7,2)&amp;MID(B173,21,2)&amp;".htm","")</f>
        <v>https://lci.ly.gov.tw/LyLCEW/html/agendarec1/03/09/01/01/01/LCEWC03_090101.htm</v>
      </c>
      <c r="J173" s="1" t="str">
        <f>IF(A173="臨時會","http://lci.ly.gov.tw/LyLCEW/html/agendarec1/03/"&amp;MID(B173,2,2)&amp;"/"&amp;MID(B173,7,2)&amp;"/"&amp;MID(B173,13,2)&amp;"/"&amp;MID(B173,21,2)&amp;"/LCEWC03_"&amp;MID(B173,2,2)&amp;MID(B173,7,2)&amp;MID(B173,13,2)&amp;MID(B173,21,2)&amp;".htm","")</f>
        <v>http://lci.ly.gov.tw/LyLCEW/html/agendarec1/03/09/01/01/01/LCEWC03_09010101.htm</v>
      </c>
      <c r="K173" t="str">
        <f>IF(A173="談話會","https://lci.ly.gov.tw/LyLCEW/html/agendarec1/04/"&amp;MID(B173,2,2)&amp;"/"&amp;MID(B173,7,2)&amp;"/"&amp;MID(B173,13,2)&amp;"/LCEWC03_"&amp;MID(B173,2,2)&amp;MID(B173,7,2)&amp;MID(B173,13,2)&amp;".htm","")</f>
        <v/>
      </c>
      <c r="L173" t="str">
        <f>IF(A173="全院委員會","https://lci.ly.gov.tw/LyLCEW/html/agendarec1/01/"&amp;MID(B173,2,2)&amp;"/"&amp;MID(B173,7,2)&amp;"/"&amp;MID(B173,13,2)&amp;"/LCEWC03_"&amp;MID(B173,2,2)&amp;MID(B173,7,2)&amp;MID(B173,13,2)&amp;".htm","")</f>
        <v/>
      </c>
      <c r="M173" t="str">
        <f>IF(A173="臨時會(全院委員會)","https://lci.ly.gov.tw/LyLCEW/html/agendarec1/05/"&amp;MID(B173,2,2)&amp;"/"&amp;MID(B173,7,2)&amp;"/"&amp;MID(B173,13,2)&amp;"/"&amp;MID(B173,21,2)&amp;"/LCEWC03_"&amp;MID(B173,2,2)&amp;MID(B173,7,2)&amp;MID(B173,13,2)&amp;MID(B173,21,2)&amp;".htm","")</f>
        <v/>
      </c>
      <c r="N173">
        <f>VALUE(MID(B173,2,2))</f>
        <v>9</v>
      </c>
      <c r="O173">
        <f>VALUE(MID(B173,7,2))</f>
        <v>1</v>
      </c>
      <c r="P173">
        <f>IF(A173="臨時會",VALUE(MID(B173,13,2)),0)</f>
        <v>1</v>
      </c>
      <c r="Q173">
        <f>IF(A173&lt;&gt;"臨時會",VALUE(MID(B173,13,2)),VALUE(MID(B173,21,2)))</f>
        <v>1</v>
      </c>
      <c r="R173" t="str">
        <f t="shared" si="34"/>
        <v>立法院第9屆第1會期第1次</v>
      </c>
    </row>
    <row r="174" spans="1:18" x14ac:dyDescent="0.25">
      <c r="A174" t="s">
        <v>2</v>
      </c>
      <c r="B174" t="s">
        <v>1321</v>
      </c>
      <c r="C174" t="s">
        <v>430</v>
      </c>
      <c r="D174" t="str">
        <f>IF(A174="常會","http://lci.ly.gov.tw/LyLCEW/html/agendarec/02/"&amp;MID(B174,2,2)&amp;"/"&amp;MID(B174,7,2)&amp;"/"&amp;MID(B174,13,2)&amp;"/LCEWC03_"&amp;MID(B174,2,2)&amp;MID(B174,7,2)&amp;MID(B174,13,2)&amp;".htm","")</f>
        <v>http://lci.ly.gov.tw/LyLCEW/html/agendarec/02/08/08/14/LCEWC03_080814.htm</v>
      </c>
      <c r="E174" t="str">
        <f>IF(A174="常會","http://lci.ly.gov.tw/LyLCEW/html/agendarec1/02/"&amp;MID(B174,2,2)&amp;"/"&amp;MID(B174,7,2)&amp;"/"&amp;MID(B174,13,2)&amp;"/LCEWC03_"&amp;MID(B174,2,2)&amp;MID(B174,7,2)&amp;MID(B174,13,2)&amp;".htm","")</f>
        <v>http://lci.ly.gov.tw/LyLCEW/html/agendarec1/02/08/08/14/LCEWC03_080814.htm</v>
      </c>
      <c r="F174" t="str">
        <f>IF(A174="臨時會","http://lci.ly.gov.tw/LyLCEW/html/agendarec1/03/"&amp;MID(B174,2,2)&amp;"/"&amp;MID(B174,7,2)&amp;"/"&amp;MID(B174,13,2)&amp;"/"&amp;MID(B174,21,2)&amp;"/LCEWC03_"&amp;MID(B174,2,2)&amp;MID(B174,7,2)&amp;MID(B174,13,2)&amp;MID(B174,21,2)&amp;".htm","")</f>
        <v/>
      </c>
      <c r="G174" s="1" t="str">
        <f>IF(A174="臨時會","https://lci.ly.gov.tw/LyLCEW/html/agendarec/03/"&amp;MID(B174,2,2)&amp;"/"&amp;MID(B174,7,2)&amp;"/"&amp;MID(B174,13,2)&amp;"/LCEWC03_"&amp;MID(B174,2,2)&amp;MID(B174,7,2)&amp;MID(B174,13,2)&amp;".htm","")</f>
        <v/>
      </c>
      <c r="H174" s="1" t="str">
        <f>IF(A174="臨時會","https://lci.ly.gov.tw/LyLCEW/html/agendarec1/03/"&amp;MID(B174,2,2)&amp;"/"&amp;MID(B174,7,2)&amp;"/"&amp;MID(B174,13,2)&amp;"/LCEWC03_"&amp;MID(B174,2,2)&amp;MID(B174,7,2)&amp;MID(B174,13,2)&amp;".htm","")</f>
        <v/>
      </c>
      <c r="I174" s="1" t="str">
        <f>IF(A174="臨時會","https://lci.ly.gov.tw/LyLCEW/html/agendarec1/03/"&amp;MID(B174,2,2)&amp;"/"&amp;MID(B174,7,2)&amp;"/"&amp;MID(B174,13,2)&amp;"/"&amp;MID(B174,21,2)&amp;"/LCEWC03_"&amp;MID(B174,2,2)&amp;MID(B174,7,2)&amp;MID(B174,21,2)&amp;".htm","")</f>
        <v/>
      </c>
      <c r="J174" s="1" t="str">
        <f>IF(A174="臨時會","http://lci.ly.gov.tw/LyLCEW/html/agendarec1/03/"&amp;MID(B174,2,2)&amp;"/"&amp;MID(B174,7,2)&amp;"/"&amp;MID(B174,13,2)&amp;"/"&amp;MID(B174,21,2)&amp;"/LCEWC03_"&amp;MID(B174,2,2)&amp;MID(B174,7,2)&amp;MID(B174,13,2)&amp;MID(B174,21,2)&amp;".htm","")</f>
        <v/>
      </c>
      <c r="K174" t="str">
        <f>IF(A174="談話會","https://lci.ly.gov.tw/LyLCEW/html/agendarec1/04/"&amp;MID(B174,2,2)&amp;"/"&amp;MID(B174,7,2)&amp;"/"&amp;MID(B174,13,2)&amp;"/LCEWC03_"&amp;MID(B174,2,2)&amp;MID(B174,7,2)&amp;MID(B174,13,2)&amp;".htm","")</f>
        <v/>
      </c>
      <c r="L174" t="str">
        <f>IF(A174="全院委員會","https://lci.ly.gov.tw/LyLCEW/html/agendarec1/01/"&amp;MID(B174,2,2)&amp;"/"&amp;MID(B174,7,2)&amp;"/"&amp;MID(B174,13,2)&amp;"/LCEWC03_"&amp;MID(B174,2,2)&amp;MID(B174,7,2)&amp;MID(B174,13,2)&amp;".htm","")</f>
        <v/>
      </c>
      <c r="M174" t="str">
        <f>IF(A174="臨時會(全院委員會)","https://lci.ly.gov.tw/LyLCEW/html/agendarec1/05/"&amp;MID(B174,2,2)&amp;"/"&amp;MID(B174,7,2)&amp;"/"&amp;MID(B174,13,2)&amp;"/"&amp;MID(B174,21,2)&amp;"/LCEWC03_"&amp;MID(B174,2,2)&amp;MID(B174,7,2)&amp;MID(B174,13,2)&amp;MID(B174,21,2)&amp;".htm","")</f>
        <v/>
      </c>
      <c r="N174">
        <f>VALUE(MID(B174,2,2))</f>
        <v>8</v>
      </c>
      <c r="O174">
        <f>VALUE(MID(B174,7,2))</f>
        <v>8</v>
      </c>
      <c r="P174">
        <f>IF(A174="臨時會",VALUE(MID(B174,13,2)),0)</f>
        <v>0</v>
      </c>
      <c r="Q174">
        <f>IF(A174&lt;&gt;"臨時會",VALUE(MID(B174,13,2)),VALUE(MID(B174,21,2)))</f>
        <v>14</v>
      </c>
      <c r="R174" t="str">
        <f t="shared" si="34"/>
        <v>立法院第8屆第8會期第14次</v>
      </c>
    </row>
    <row r="175" spans="1:18" x14ac:dyDescent="0.25">
      <c r="A175" t="s">
        <v>2</v>
      </c>
      <c r="B175" t="s">
        <v>1322</v>
      </c>
      <c r="C175" t="s">
        <v>432</v>
      </c>
      <c r="D175" t="str">
        <f>IF(A175="常會","http://lci.ly.gov.tw/LyLCEW/html/agendarec/02/"&amp;MID(B175,2,2)&amp;"/"&amp;MID(B175,7,2)&amp;"/"&amp;MID(B175,13,2)&amp;"/LCEWC03_"&amp;MID(B175,2,2)&amp;MID(B175,7,2)&amp;MID(B175,13,2)&amp;".htm","")</f>
        <v>http://lci.ly.gov.tw/LyLCEW/html/agendarec/02/08/08/13/LCEWC03_080813.htm</v>
      </c>
      <c r="E175" t="str">
        <f>IF(A175="常會","http://lci.ly.gov.tw/LyLCEW/html/agendarec1/02/"&amp;MID(B175,2,2)&amp;"/"&amp;MID(B175,7,2)&amp;"/"&amp;MID(B175,13,2)&amp;"/LCEWC03_"&amp;MID(B175,2,2)&amp;MID(B175,7,2)&amp;MID(B175,13,2)&amp;".htm","")</f>
        <v>http://lci.ly.gov.tw/LyLCEW/html/agendarec1/02/08/08/13/LCEWC03_080813.htm</v>
      </c>
      <c r="F175" t="str">
        <f>IF(A175="臨時會","http://lci.ly.gov.tw/LyLCEW/html/agendarec1/03/"&amp;MID(B175,2,2)&amp;"/"&amp;MID(B175,7,2)&amp;"/"&amp;MID(B175,13,2)&amp;"/"&amp;MID(B175,21,2)&amp;"/LCEWC03_"&amp;MID(B175,2,2)&amp;MID(B175,7,2)&amp;MID(B175,13,2)&amp;MID(B175,21,2)&amp;".htm","")</f>
        <v/>
      </c>
      <c r="G175" s="1" t="str">
        <f>IF(A175="臨時會","https://lci.ly.gov.tw/LyLCEW/html/agendarec/03/"&amp;MID(B175,2,2)&amp;"/"&amp;MID(B175,7,2)&amp;"/"&amp;MID(B175,13,2)&amp;"/LCEWC03_"&amp;MID(B175,2,2)&amp;MID(B175,7,2)&amp;MID(B175,13,2)&amp;".htm","")</f>
        <v/>
      </c>
      <c r="H175" s="1" t="str">
        <f>IF(A175="臨時會","https://lci.ly.gov.tw/LyLCEW/html/agendarec1/03/"&amp;MID(B175,2,2)&amp;"/"&amp;MID(B175,7,2)&amp;"/"&amp;MID(B175,13,2)&amp;"/LCEWC03_"&amp;MID(B175,2,2)&amp;MID(B175,7,2)&amp;MID(B175,13,2)&amp;".htm","")</f>
        <v/>
      </c>
      <c r="I175" s="1" t="str">
        <f>IF(A175="臨時會","https://lci.ly.gov.tw/LyLCEW/html/agendarec1/03/"&amp;MID(B175,2,2)&amp;"/"&amp;MID(B175,7,2)&amp;"/"&amp;MID(B175,13,2)&amp;"/"&amp;MID(B175,21,2)&amp;"/LCEWC03_"&amp;MID(B175,2,2)&amp;MID(B175,7,2)&amp;MID(B175,21,2)&amp;".htm","")</f>
        <v/>
      </c>
      <c r="J175" s="1" t="str">
        <f>IF(A175="臨時會","http://lci.ly.gov.tw/LyLCEW/html/agendarec1/03/"&amp;MID(B175,2,2)&amp;"/"&amp;MID(B175,7,2)&amp;"/"&amp;MID(B175,13,2)&amp;"/"&amp;MID(B175,21,2)&amp;"/LCEWC03_"&amp;MID(B175,2,2)&amp;MID(B175,7,2)&amp;MID(B175,13,2)&amp;MID(B175,21,2)&amp;".htm","")</f>
        <v/>
      </c>
      <c r="K175" t="str">
        <f>IF(A175="談話會","https://lci.ly.gov.tw/LyLCEW/html/agendarec1/04/"&amp;MID(B175,2,2)&amp;"/"&amp;MID(B175,7,2)&amp;"/"&amp;MID(B175,13,2)&amp;"/LCEWC03_"&amp;MID(B175,2,2)&amp;MID(B175,7,2)&amp;MID(B175,13,2)&amp;".htm","")</f>
        <v/>
      </c>
      <c r="L175" t="str">
        <f>IF(A175="全院委員會","https://lci.ly.gov.tw/LyLCEW/html/agendarec1/01/"&amp;MID(B175,2,2)&amp;"/"&amp;MID(B175,7,2)&amp;"/"&amp;MID(B175,13,2)&amp;"/LCEWC03_"&amp;MID(B175,2,2)&amp;MID(B175,7,2)&amp;MID(B175,13,2)&amp;".htm","")</f>
        <v/>
      </c>
      <c r="M175" t="str">
        <f>IF(A175="臨時會(全院委員會)","https://lci.ly.gov.tw/LyLCEW/html/agendarec1/05/"&amp;MID(B175,2,2)&amp;"/"&amp;MID(B175,7,2)&amp;"/"&amp;MID(B175,13,2)&amp;"/"&amp;MID(B175,21,2)&amp;"/LCEWC03_"&amp;MID(B175,2,2)&amp;MID(B175,7,2)&amp;MID(B175,13,2)&amp;MID(B175,21,2)&amp;".htm","")</f>
        <v/>
      </c>
      <c r="N175">
        <f>VALUE(MID(B175,2,2))</f>
        <v>8</v>
      </c>
      <c r="O175">
        <f>VALUE(MID(B175,7,2))</f>
        <v>8</v>
      </c>
      <c r="P175">
        <f>IF(A175="臨時會",VALUE(MID(B175,13,2)),0)</f>
        <v>0</v>
      </c>
      <c r="Q175">
        <f>IF(A175&lt;&gt;"臨時會",VALUE(MID(B175,13,2)),VALUE(MID(B175,21,2)))</f>
        <v>13</v>
      </c>
      <c r="R175" t="str">
        <f t="shared" si="34"/>
        <v>立法院第8屆第8會期第13次</v>
      </c>
    </row>
    <row r="176" spans="1:18" x14ac:dyDescent="0.25">
      <c r="A176" t="s">
        <v>2</v>
      </c>
      <c r="B176" t="s">
        <v>1323</v>
      </c>
      <c r="C176" t="s">
        <v>434</v>
      </c>
      <c r="D176" t="str">
        <f>IF(A176="常會","http://lci.ly.gov.tw/LyLCEW/html/agendarec/02/"&amp;MID(B176,2,2)&amp;"/"&amp;MID(B176,7,2)&amp;"/"&amp;MID(B176,13,2)&amp;"/LCEWC03_"&amp;MID(B176,2,2)&amp;MID(B176,7,2)&amp;MID(B176,13,2)&amp;".htm","")</f>
        <v>http://lci.ly.gov.tw/LyLCEW/html/agendarec/02/08/08/12/LCEWC03_080812.htm</v>
      </c>
      <c r="E176" t="str">
        <f>IF(A176="常會","http://lci.ly.gov.tw/LyLCEW/html/agendarec1/02/"&amp;MID(B176,2,2)&amp;"/"&amp;MID(B176,7,2)&amp;"/"&amp;MID(B176,13,2)&amp;"/LCEWC03_"&amp;MID(B176,2,2)&amp;MID(B176,7,2)&amp;MID(B176,13,2)&amp;".htm","")</f>
        <v>http://lci.ly.gov.tw/LyLCEW/html/agendarec1/02/08/08/12/LCEWC03_080812.htm</v>
      </c>
      <c r="F176" t="str">
        <f>IF(A176="臨時會","http://lci.ly.gov.tw/LyLCEW/html/agendarec1/03/"&amp;MID(B176,2,2)&amp;"/"&amp;MID(B176,7,2)&amp;"/"&amp;MID(B176,13,2)&amp;"/"&amp;MID(B176,21,2)&amp;"/LCEWC03_"&amp;MID(B176,2,2)&amp;MID(B176,7,2)&amp;MID(B176,13,2)&amp;MID(B176,21,2)&amp;".htm","")</f>
        <v/>
      </c>
      <c r="G176" s="1" t="str">
        <f>IF(A176="臨時會","https://lci.ly.gov.tw/LyLCEW/html/agendarec/03/"&amp;MID(B176,2,2)&amp;"/"&amp;MID(B176,7,2)&amp;"/"&amp;MID(B176,13,2)&amp;"/LCEWC03_"&amp;MID(B176,2,2)&amp;MID(B176,7,2)&amp;MID(B176,13,2)&amp;".htm","")</f>
        <v/>
      </c>
      <c r="H176" s="1" t="str">
        <f>IF(A176="臨時會","https://lci.ly.gov.tw/LyLCEW/html/agendarec1/03/"&amp;MID(B176,2,2)&amp;"/"&amp;MID(B176,7,2)&amp;"/"&amp;MID(B176,13,2)&amp;"/LCEWC03_"&amp;MID(B176,2,2)&amp;MID(B176,7,2)&amp;MID(B176,13,2)&amp;".htm","")</f>
        <v/>
      </c>
      <c r="I176" s="1" t="str">
        <f>IF(A176="臨時會","https://lci.ly.gov.tw/LyLCEW/html/agendarec1/03/"&amp;MID(B176,2,2)&amp;"/"&amp;MID(B176,7,2)&amp;"/"&amp;MID(B176,13,2)&amp;"/"&amp;MID(B176,21,2)&amp;"/LCEWC03_"&amp;MID(B176,2,2)&amp;MID(B176,7,2)&amp;MID(B176,21,2)&amp;".htm","")</f>
        <v/>
      </c>
      <c r="J176" s="1" t="str">
        <f>IF(A176="臨時會","http://lci.ly.gov.tw/LyLCEW/html/agendarec1/03/"&amp;MID(B176,2,2)&amp;"/"&amp;MID(B176,7,2)&amp;"/"&amp;MID(B176,13,2)&amp;"/"&amp;MID(B176,21,2)&amp;"/LCEWC03_"&amp;MID(B176,2,2)&amp;MID(B176,7,2)&amp;MID(B176,13,2)&amp;MID(B176,21,2)&amp;".htm","")</f>
        <v/>
      </c>
      <c r="K176" t="str">
        <f>IF(A176="談話會","https://lci.ly.gov.tw/LyLCEW/html/agendarec1/04/"&amp;MID(B176,2,2)&amp;"/"&amp;MID(B176,7,2)&amp;"/"&amp;MID(B176,13,2)&amp;"/LCEWC03_"&amp;MID(B176,2,2)&amp;MID(B176,7,2)&amp;MID(B176,13,2)&amp;".htm","")</f>
        <v/>
      </c>
      <c r="L176" t="str">
        <f>IF(A176="全院委員會","https://lci.ly.gov.tw/LyLCEW/html/agendarec1/01/"&amp;MID(B176,2,2)&amp;"/"&amp;MID(B176,7,2)&amp;"/"&amp;MID(B176,13,2)&amp;"/LCEWC03_"&amp;MID(B176,2,2)&amp;MID(B176,7,2)&amp;MID(B176,13,2)&amp;".htm","")</f>
        <v/>
      </c>
      <c r="M176" t="str">
        <f>IF(A176="臨時會(全院委員會)","https://lci.ly.gov.tw/LyLCEW/html/agendarec1/05/"&amp;MID(B176,2,2)&amp;"/"&amp;MID(B176,7,2)&amp;"/"&amp;MID(B176,13,2)&amp;"/"&amp;MID(B176,21,2)&amp;"/LCEWC03_"&amp;MID(B176,2,2)&amp;MID(B176,7,2)&amp;MID(B176,13,2)&amp;MID(B176,21,2)&amp;".htm","")</f>
        <v/>
      </c>
      <c r="N176">
        <f>VALUE(MID(B176,2,2))</f>
        <v>8</v>
      </c>
      <c r="O176">
        <f>VALUE(MID(B176,7,2))</f>
        <v>8</v>
      </c>
      <c r="P176">
        <f>IF(A176="臨時會",VALUE(MID(B176,13,2)),0)</f>
        <v>0</v>
      </c>
      <c r="Q176">
        <f>IF(A176&lt;&gt;"臨時會",VALUE(MID(B176,13,2)),VALUE(MID(B176,21,2)))</f>
        <v>12</v>
      </c>
      <c r="R176" t="str">
        <f t="shared" si="34"/>
        <v>立法院第8屆第8會期第12次</v>
      </c>
    </row>
    <row r="177" spans="1:18" x14ac:dyDescent="0.25">
      <c r="A177" t="s">
        <v>2</v>
      </c>
      <c r="B177" t="s">
        <v>1324</v>
      </c>
      <c r="C177" t="s">
        <v>436</v>
      </c>
      <c r="D177" t="str">
        <f>IF(A177="常會","http://lci.ly.gov.tw/LyLCEW/html/agendarec/02/"&amp;MID(B177,2,2)&amp;"/"&amp;MID(B177,7,2)&amp;"/"&amp;MID(B177,13,2)&amp;"/LCEWC03_"&amp;MID(B177,2,2)&amp;MID(B177,7,2)&amp;MID(B177,13,2)&amp;".htm","")</f>
        <v>http://lci.ly.gov.tw/LyLCEW/html/agendarec/02/08/08/11/LCEWC03_080811.htm</v>
      </c>
      <c r="E177" t="str">
        <f>IF(A177="常會","http://lci.ly.gov.tw/LyLCEW/html/agendarec1/02/"&amp;MID(B177,2,2)&amp;"/"&amp;MID(B177,7,2)&amp;"/"&amp;MID(B177,13,2)&amp;"/LCEWC03_"&amp;MID(B177,2,2)&amp;MID(B177,7,2)&amp;MID(B177,13,2)&amp;".htm","")</f>
        <v>http://lci.ly.gov.tw/LyLCEW/html/agendarec1/02/08/08/11/LCEWC03_080811.htm</v>
      </c>
      <c r="F177" t="str">
        <f>IF(A177="臨時會","http://lci.ly.gov.tw/LyLCEW/html/agendarec1/03/"&amp;MID(B177,2,2)&amp;"/"&amp;MID(B177,7,2)&amp;"/"&amp;MID(B177,13,2)&amp;"/"&amp;MID(B177,21,2)&amp;"/LCEWC03_"&amp;MID(B177,2,2)&amp;MID(B177,7,2)&amp;MID(B177,13,2)&amp;MID(B177,21,2)&amp;".htm","")</f>
        <v/>
      </c>
      <c r="G177" s="1" t="str">
        <f>IF(A177="臨時會","https://lci.ly.gov.tw/LyLCEW/html/agendarec/03/"&amp;MID(B177,2,2)&amp;"/"&amp;MID(B177,7,2)&amp;"/"&amp;MID(B177,13,2)&amp;"/LCEWC03_"&amp;MID(B177,2,2)&amp;MID(B177,7,2)&amp;MID(B177,13,2)&amp;".htm","")</f>
        <v/>
      </c>
      <c r="H177" s="1" t="str">
        <f>IF(A177="臨時會","https://lci.ly.gov.tw/LyLCEW/html/agendarec1/03/"&amp;MID(B177,2,2)&amp;"/"&amp;MID(B177,7,2)&amp;"/"&amp;MID(B177,13,2)&amp;"/LCEWC03_"&amp;MID(B177,2,2)&amp;MID(B177,7,2)&amp;MID(B177,13,2)&amp;".htm","")</f>
        <v/>
      </c>
      <c r="I177" s="1" t="str">
        <f>IF(A177="臨時會","https://lci.ly.gov.tw/LyLCEW/html/agendarec1/03/"&amp;MID(B177,2,2)&amp;"/"&amp;MID(B177,7,2)&amp;"/"&amp;MID(B177,13,2)&amp;"/"&amp;MID(B177,21,2)&amp;"/LCEWC03_"&amp;MID(B177,2,2)&amp;MID(B177,7,2)&amp;MID(B177,21,2)&amp;".htm","")</f>
        <v/>
      </c>
      <c r="J177" s="1" t="str">
        <f>IF(A177="臨時會","http://lci.ly.gov.tw/LyLCEW/html/agendarec1/03/"&amp;MID(B177,2,2)&amp;"/"&amp;MID(B177,7,2)&amp;"/"&amp;MID(B177,13,2)&amp;"/"&amp;MID(B177,21,2)&amp;"/LCEWC03_"&amp;MID(B177,2,2)&amp;MID(B177,7,2)&amp;MID(B177,13,2)&amp;MID(B177,21,2)&amp;".htm","")</f>
        <v/>
      </c>
      <c r="K177" t="str">
        <f>IF(A177="談話會","https://lci.ly.gov.tw/LyLCEW/html/agendarec1/04/"&amp;MID(B177,2,2)&amp;"/"&amp;MID(B177,7,2)&amp;"/"&amp;MID(B177,13,2)&amp;"/LCEWC03_"&amp;MID(B177,2,2)&amp;MID(B177,7,2)&amp;MID(B177,13,2)&amp;".htm","")</f>
        <v/>
      </c>
      <c r="L177" t="str">
        <f>IF(A177="全院委員會","https://lci.ly.gov.tw/LyLCEW/html/agendarec1/01/"&amp;MID(B177,2,2)&amp;"/"&amp;MID(B177,7,2)&amp;"/"&amp;MID(B177,13,2)&amp;"/LCEWC03_"&amp;MID(B177,2,2)&amp;MID(B177,7,2)&amp;MID(B177,13,2)&amp;".htm","")</f>
        <v/>
      </c>
      <c r="M177" t="str">
        <f>IF(A177="臨時會(全院委員會)","https://lci.ly.gov.tw/LyLCEW/html/agendarec1/05/"&amp;MID(B177,2,2)&amp;"/"&amp;MID(B177,7,2)&amp;"/"&amp;MID(B177,13,2)&amp;"/"&amp;MID(B177,21,2)&amp;"/LCEWC03_"&amp;MID(B177,2,2)&amp;MID(B177,7,2)&amp;MID(B177,13,2)&amp;MID(B177,21,2)&amp;".htm","")</f>
        <v/>
      </c>
      <c r="N177">
        <f>VALUE(MID(B177,2,2))</f>
        <v>8</v>
      </c>
      <c r="O177">
        <f>VALUE(MID(B177,7,2))</f>
        <v>8</v>
      </c>
      <c r="P177">
        <f>IF(A177="臨時會",VALUE(MID(B177,13,2)),0)</f>
        <v>0</v>
      </c>
      <c r="Q177">
        <f>IF(A177&lt;&gt;"臨時會",VALUE(MID(B177,13,2)),VALUE(MID(B177,21,2)))</f>
        <v>11</v>
      </c>
      <c r="R177" t="str">
        <f t="shared" si="34"/>
        <v>立法院第8屆第8會期第11次</v>
      </c>
    </row>
    <row r="178" spans="1:18" x14ac:dyDescent="0.25">
      <c r="A178" t="s">
        <v>2</v>
      </c>
      <c r="B178" t="s">
        <v>1325</v>
      </c>
      <c r="C178" t="s">
        <v>438</v>
      </c>
      <c r="D178" t="str">
        <f>IF(A178="常會","http://lci.ly.gov.tw/LyLCEW/html/agendarec/02/"&amp;MID(B178,2,2)&amp;"/"&amp;MID(B178,7,2)&amp;"/"&amp;MID(B178,13,2)&amp;"/LCEWC03_"&amp;MID(B178,2,2)&amp;MID(B178,7,2)&amp;MID(B178,13,2)&amp;".htm","")</f>
        <v>http://lci.ly.gov.tw/LyLCEW/html/agendarec/02/08/08/10/LCEWC03_080810.htm</v>
      </c>
      <c r="E178" t="str">
        <f>IF(A178="常會","http://lci.ly.gov.tw/LyLCEW/html/agendarec1/02/"&amp;MID(B178,2,2)&amp;"/"&amp;MID(B178,7,2)&amp;"/"&amp;MID(B178,13,2)&amp;"/LCEWC03_"&amp;MID(B178,2,2)&amp;MID(B178,7,2)&amp;MID(B178,13,2)&amp;".htm","")</f>
        <v>http://lci.ly.gov.tw/LyLCEW/html/agendarec1/02/08/08/10/LCEWC03_080810.htm</v>
      </c>
      <c r="F178" t="str">
        <f>IF(A178="臨時會","http://lci.ly.gov.tw/LyLCEW/html/agendarec1/03/"&amp;MID(B178,2,2)&amp;"/"&amp;MID(B178,7,2)&amp;"/"&amp;MID(B178,13,2)&amp;"/"&amp;MID(B178,21,2)&amp;"/LCEWC03_"&amp;MID(B178,2,2)&amp;MID(B178,7,2)&amp;MID(B178,13,2)&amp;MID(B178,21,2)&amp;".htm","")</f>
        <v/>
      </c>
      <c r="G178" s="1" t="str">
        <f>IF(A178="臨時會","https://lci.ly.gov.tw/LyLCEW/html/agendarec/03/"&amp;MID(B178,2,2)&amp;"/"&amp;MID(B178,7,2)&amp;"/"&amp;MID(B178,13,2)&amp;"/LCEWC03_"&amp;MID(B178,2,2)&amp;MID(B178,7,2)&amp;MID(B178,13,2)&amp;".htm","")</f>
        <v/>
      </c>
      <c r="H178" s="1" t="str">
        <f>IF(A178="臨時會","https://lci.ly.gov.tw/LyLCEW/html/agendarec1/03/"&amp;MID(B178,2,2)&amp;"/"&amp;MID(B178,7,2)&amp;"/"&amp;MID(B178,13,2)&amp;"/LCEWC03_"&amp;MID(B178,2,2)&amp;MID(B178,7,2)&amp;MID(B178,13,2)&amp;".htm","")</f>
        <v/>
      </c>
      <c r="I178" s="1" t="str">
        <f>IF(A178="臨時會","https://lci.ly.gov.tw/LyLCEW/html/agendarec1/03/"&amp;MID(B178,2,2)&amp;"/"&amp;MID(B178,7,2)&amp;"/"&amp;MID(B178,13,2)&amp;"/"&amp;MID(B178,21,2)&amp;"/LCEWC03_"&amp;MID(B178,2,2)&amp;MID(B178,7,2)&amp;MID(B178,21,2)&amp;".htm","")</f>
        <v/>
      </c>
      <c r="J178" s="1" t="str">
        <f>IF(A178="臨時會","http://lci.ly.gov.tw/LyLCEW/html/agendarec1/03/"&amp;MID(B178,2,2)&amp;"/"&amp;MID(B178,7,2)&amp;"/"&amp;MID(B178,13,2)&amp;"/"&amp;MID(B178,21,2)&amp;"/LCEWC03_"&amp;MID(B178,2,2)&amp;MID(B178,7,2)&amp;MID(B178,13,2)&amp;MID(B178,21,2)&amp;".htm","")</f>
        <v/>
      </c>
      <c r="K178" t="str">
        <f>IF(A178="談話會","https://lci.ly.gov.tw/LyLCEW/html/agendarec1/04/"&amp;MID(B178,2,2)&amp;"/"&amp;MID(B178,7,2)&amp;"/"&amp;MID(B178,13,2)&amp;"/LCEWC03_"&amp;MID(B178,2,2)&amp;MID(B178,7,2)&amp;MID(B178,13,2)&amp;".htm","")</f>
        <v/>
      </c>
      <c r="L178" t="str">
        <f>IF(A178="全院委員會","https://lci.ly.gov.tw/LyLCEW/html/agendarec1/01/"&amp;MID(B178,2,2)&amp;"/"&amp;MID(B178,7,2)&amp;"/"&amp;MID(B178,13,2)&amp;"/LCEWC03_"&amp;MID(B178,2,2)&amp;MID(B178,7,2)&amp;MID(B178,13,2)&amp;".htm","")</f>
        <v/>
      </c>
      <c r="M178" t="str">
        <f>IF(A178="臨時會(全院委員會)","https://lci.ly.gov.tw/LyLCEW/html/agendarec1/05/"&amp;MID(B178,2,2)&amp;"/"&amp;MID(B178,7,2)&amp;"/"&amp;MID(B178,13,2)&amp;"/"&amp;MID(B178,21,2)&amp;"/LCEWC03_"&amp;MID(B178,2,2)&amp;MID(B178,7,2)&amp;MID(B178,13,2)&amp;MID(B178,21,2)&amp;".htm","")</f>
        <v/>
      </c>
      <c r="N178">
        <f>VALUE(MID(B178,2,2))</f>
        <v>8</v>
      </c>
      <c r="O178">
        <f>VALUE(MID(B178,7,2))</f>
        <v>8</v>
      </c>
      <c r="P178">
        <f>IF(A178="臨時會",VALUE(MID(B178,13,2)),0)</f>
        <v>0</v>
      </c>
      <c r="Q178">
        <f>IF(A178&lt;&gt;"臨時會",VALUE(MID(B178,13,2)),VALUE(MID(B178,21,2)))</f>
        <v>10</v>
      </c>
      <c r="R178" t="str">
        <f t="shared" si="34"/>
        <v>立法院第8屆第8會期第10次</v>
      </c>
    </row>
    <row r="179" spans="1:18" x14ac:dyDescent="0.25">
      <c r="A179" t="s">
        <v>2</v>
      </c>
      <c r="B179" t="s">
        <v>1326</v>
      </c>
      <c r="C179" t="s">
        <v>440</v>
      </c>
      <c r="D179" t="str">
        <f>IF(A179="常會","http://lci.ly.gov.tw/LyLCEW/html/agendarec/02/"&amp;MID(B179,2,2)&amp;"/"&amp;MID(B179,7,2)&amp;"/"&amp;MID(B179,13,2)&amp;"/LCEWC03_"&amp;MID(B179,2,2)&amp;MID(B179,7,2)&amp;MID(B179,13,2)&amp;".htm","")</f>
        <v>http://lci.ly.gov.tw/LyLCEW/html/agendarec/02/08/08/09/LCEWC03_080809.htm</v>
      </c>
      <c r="E179" t="str">
        <f>IF(A179="常會","http://lci.ly.gov.tw/LyLCEW/html/agendarec1/02/"&amp;MID(B179,2,2)&amp;"/"&amp;MID(B179,7,2)&amp;"/"&amp;MID(B179,13,2)&amp;"/LCEWC03_"&amp;MID(B179,2,2)&amp;MID(B179,7,2)&amp;MID(B179,13,2)&amp;".htm","")</f>
        <v>http://lci.ly.gov.tw/LyLCEW/html/agendarec1/02/08/08/09/LCEWC03_080809.htm</v>
      </c>
      <c r="F179" t="str">
        <f>IF(A179="臨時會","http://lci.ly.gov.tw/LyLCEW/html/agendarec1/03/"&amp;MID(B179,2,2)&amp;"/"&amp;MID(B179,7,2)&amp;"/"&amp;MID(B179,13,2)&amp;"/"&amp;MID(B179,21,2)&amp;"/LCEWC03_"&amp;MID(B179,2,2)&amp;MID(B179,7,2)&amp;MID(B179,13,2)&amp;MID(B179,21,2)&amp;".htm","")</f>
        <v/>
      </c>
      <c r="G179" s="1" t="str">
        <f>IF(A179="臨時會","https://lci.ly.gov.tw/LyLCEW/html/agendarec/03/"&amp;MID(B179,2,2)&amp;"/"&amp;MID(B179,7,2)&amp;"/"&amp;MID(B179,13,2)&amp;"/LCEWC03_"&amp;MID(B179,2,2)&amp;MID(B179,7,2)&amp;MID(B179,13,2)&amp;".htm","")</f>
        <v/>
      </c>
      <c r="H179" s="1" t="str">
        <f>IF(A179="臨時會","https://lci.ly.gov.tw/LyLCEW/html/agendarec1/03/"&amp;MID(B179,2,2)&amp;"/"&amp;MID(B179,7,2)&amp;"/"&amp;MID(B179,13,2)&amp;"/LCEWC03_"&amp;MID(B179,2,2)&amp;MID(B179,7,2)&amp;MID(B179,13,2)&amp;".htm","")</f>
        <v/>
      </c>
      <c r="I179" s="1" t="str">
        <f>IF(A179="臨時會","https://lci.ly.gov.tw/LyLCEW/html/agendarec1/03/"&amp;MID(B179,2,2)&amp;"/"&amp;MID(B179,7,2)&amp;"/"&amp;MID(B179,13,2)&amp;"/"&amp;MID(B179,21,2)&amp;"/LCEWC03_"&amp;MID(B179,2,2)&amp;MID(B179,7,2)&amp;MID(B179,21,2)&amp;".htm","")</f>
        <v/>
      </c>
      <c r="J179" s="1" t="str">
        <f>IF(A179="臨時會","http://lci.ly.gov.tw/LyLCEW/html/agendarec1/03/"&amp;MID(B179,2,2)&amp;"/"&amp;MID(B179,7,2)&amp;"/"&amp;MID(B179,13,2)&amp;"/"&amp;MID(B179,21,2)&amp;"/LCEWC03_"&amp;MID(B179,2,2)&amp;MID(B179,7,2)&amp;MID(B179,13,2)&amp;MID(B179,21,2)&amp;".htm","")</f>
        <v/>
      </c>
      <c r="K179" t="str">
        <f>IF(A179="談話會","https://lci.ly.gov.tw/LyLCEW/html/agendarec1/04/"&amp;MID(B179,2,2)&amp;"/"&amp;MID(B179,7,2)&amp;"/"&amp;MID(B179,13,2)&amp;"/LCEWC03_"&amp;MID(B179,2,2)&amp;MID(B179,7,2)&amp;MID(B179,13,2)&amp;".htm","")</f>
        <v/>
      </c>
      <c r="L179" t="str">
        <f>IF(A179="全院委員會","https://lci.ly.gov.tw/LyLCEW/html/agendarec1/01/"&amp;MID(B179,2,2)&amp;"/"&amp;MID(B179,7,2)&amp;"/"&amp;MID(B179,13,2)&amp;"/LCEWC03_"&amp;MID(B179,2,2)&amp;MID(B179,7,2)&amp;MID(B179,13,2)&amp;".htm","")</f>
        <v/>
      </c>
      <c r="M179" t="str">
        <f>IF(A179="臨時會(全院委員會)","https://lci.ly.gov.tw/LyLCEW/html/agendarec1/05/"&amp;MID(B179,2,2)&amp;"/"&amp;MID(B179,7,2)&amp;"/"&amp;MID(B179,13,2)&amp;"/"&amp;MID(B179,21,2)&amp;"/LCEWC03_"&amp;MID(B179,2,2)&amp;MID(B179,7,2)&amp;MID(B179,13,2)&amp;MID(B179,21,2)&amp;".htm","")</f>
        <v/>
      </c>
      <c r="N179">
        <f>VALUE(MID(B179,2,2))</f>
        <v>8</v>
      </c>
      <c r="O179">
        <f>VALUE(MID(B179,7,2))</f>
        <v>8</v>
      </c>
      <c r="P179">
        <f>IF(A179="臨時會",VALUE(MID(B179,13,2)),0)</f>
        <v>0</v>
      </c>
      <c r="Q179">
        <f>IF(A179&lt;&gt;"臨時會",VALUE(MID(B179,13,2)),VALUE(MID(B179,21,2)))</f>
        <v>9</v>
      </c>
      <c r="R179" t="str">
        <f t="shared" si="34"/>
        <v>立法院第8屆第8會期第9次</v>
      </c>
    </row>
    <row r="180" spans="1:18" x14ac:dyDescent="0.25">
      <c r="A180" t="s">
        <v>2</v>
      </c>
      <c r="B180" t="s">
        <v>1327</v>
      </c>
      <c r="C180" t="s">
        <v>442</v>
      </c>
      <c r="D180" t="str">
        <f>IF(A180="常會","http://lci.ly.gov.tw/LyLCEW/html/agendarec/02/"&amp;MID(B180,2,2)&amp;"/"&amp;MID(B180,7,2)&amp;"/"&amp;MID(B180,13,2)&amp;"/LCEWC03_"&amp;MID(B180,2,2)&amp;MID(B180,7,2)&amp;MID(B180,13,2)&amp;".htm","")</f>
        <v>http://lci.ly.gov.tw/LyLCEW/html/agendarec/02/08/08/08/LCEWC03_080808.htm</v>
      </c>
      <c r="E180" t="str">
        <f>IF(A180="常會","http://lci.ly.gov.tw/LyLCEW/html/agendarec1/02/"&amp;MID(B180,2,2)&amp;"/"&amp;MID(B180,7,2)&amp;"/"&amp;MID(B180,13,2)&amp;"/LCEWC03_"&amp;MID(B180,2,2)&amp;MID(B180,7,2)&amp;MID(B180,13,2)&amp;".htm","")</f>
        <v>http://lci.ly.gov.tw/LyLCEW/html/agendarec1/02/08/08/08/LCEWC03_080808.htm</v>
      </c>
      <c r="F180" t="str">
        <f>IF(A180="臨時會","http://lci.ly.gov.tw/LyLCEW/html/agendarec1/03/"&amp;MID(B180,2,2)&amp;"/"&amp;MID(B180,7,2)&amp;"/"&amp;MID(B180,13,2)&amp;"/"&amp;MID(B180,21,2)&amp;"/LCEWC03_"&amp;MID(B180,2,2)&amp;MID(B180,7,2)&amp;MID(B180,13,2)&amp;MID(B180,21,2)&amp;".htm","")</f>
        <v/>
      </c>
      <c r="G180" s="1" t="str">
        <f>IF(A180="臨時會","https://lci.ly.gov.tw/LyLCEW/html/agendarec/03/"&amp;MID(B180,2,2)&amp;"/"&amp;MID(B180,7,2)&amp;"/"&amp;MID(B180,13,2)&amp;"/LCEWC03_"&amp;MID(B180,2,2)&amp;MID(B180,7,2)&amp;MID(B180,13,2)&amp;".htm","")</f>
        <v/>
      </c>
      <c r="H180" s="1" t="str">
        <f>IF(A180="臨時會","https://lci.ly.gov.tw/LyLCEW/html/agendarec1/03/"&amp;MID(B180,2,2)&amp;"/"&amp;MID(B180,7,2)&amp;"/"&amp;MID(B180,13,2)&amp;"/LCEWC03_"&amp;MID(B180,2,2)&amp;MID(B180,7,2)&amp;MID(B180,13,2)&amp;".htm","")</f>
        <v/>
      </c>
      <c r="I180" s="1" t="str">
        <f>IF(A180="臨時會","https://lci.ly.gov.tw/LyLCEW/html/agendarec1/03/"&amp;MID(B180,2,2)&amp;"/"&amp;MID(B180,7,2)&amp;"/"&amp;MID(B180,13,2)&amp;"/"&amp;MID(B180,21,2)&amp;"/LCEWC03_"&amp;MID(B180,2,2)&amp;MID(B180,7,2)&amp;MID(B180,21,2)&amp;".htm","")</f>
        <v/>
      </c>
      <c r="J180" s="1" t="str">
        <f>IF(A180="臨時會","http://lci.ly.gov.tw/LyLCEW/html/agendarec1/03/"&amp;MID(B180,2,2)&amp;"/"&amp;MID(B180,7,2)&amp;"/"&amp;MID(B180,13,2)&amp;"/"&amp;MID(B180,21,2)&amp;"/LCEWC03_"&amp;MID(B180,2,2)&amp;MID(B180,7,2)&amp;MID(B180,13,2)&amp;MID(B180,21,2)&amp;".htm","")</f>
        <v/>
      </c>
      <c r="K180" t="str">
        <f>IF(A180="談話會","https://lci.ly.gov.tw/LyLCEW/html/agendarec1/04/"&amp;MID(B180,2,2)&amp;"/"&amp;MID(B180,7,2)&amp;"/"&amp;MID(B180,13,2)&amp;"/LCEWC03_"&amp;MID(B180,2,2)&amp;MID(B180,7,2)&amp;MID(B180,13,2)&amp;".htm","")</f>
        <v/>
      </c>
      <c r="L180" t="str">
        <f>IF(A180="全院委員會","https://lci.ly.gov.tw/LyLCEW/html/agendarec1/01/"&amp;MID(B180,2,2)&amp;"/"&amp;MID(B180,7,2)&amp;"/"&amp;MID(B180,13,2)&amp;"/LCEWC03_"&amp;MID(B180,2,2)&amp;MID(B180,7,2)&amp;MID(B180,13,2)&amp;".htm","")</f>
        <v/>
      </c>
      <c r="M180" t="str">
        <f>IF(A180="臨時會(全院委員會)","https://lci.ly.gov.tw/LyLCEW/html/agendarec1/05/"&amp;MID(B180,2,2)&amp;"/"&amp;MID(B180,7,2)&amp;"/"&amp;MID(B180,13,2)&amp;"/"&amp;MID(B180,21,2)&amp;"/LCEWC03_"&amp;MID(B180,2,2)&amp;MID(B180,7,2)&amp;MID(B180,13,2)&amp;MID(B180,21,2)&amp;".htm","")</f>
        <v/>
      </c>
      <c r="N180">
        <f>VALUE(MID(B180,2,2))</f>
        <v>8</v>
      </c>
      <c r="O180">
        <f>VALUE(MID(B180,7,2))</f>
        <v>8</v>
      </c>
      <c r="P180">
        <f>IF(A180="臨時會",VALUE(MID(B180,13,2)),0)</f>
        <v>0</v>
      </c>
      <c r="Q180">
        <f>IF(A180&lt;&gt;"臨時會",VALUE(MID(B180,13,2)),VALUE(MID(B180,21,2)))</f>
        <v>8</v>
      </c>
      <c r="R180" t="str">
        <f t="shared" si="34"/>
        <v>立法院第8屆第8會期第8次</v>
      </c>
    </row>
    <row r="181" spans="1:18" x14ac:dyDescent="0.25">
      <c r="A181" t="s">
        <v>2</v>
      </c>
      <c r="B181" t="s">
        <v>1328</v>
      </c>
      <c r="C181" t="s">
        <v>444</v>
      </c>
      <c r="D181" t="str">
        <f>IF(A181="常會","http://lci.ly.gov.tw/LyLCEW/html/agendarec/02/"&amp;MID(B181,2,2)&amp;"/"&amp;MID(B181,7,2)&amp;"/"&amp;MID(B181,13,2)&amp;"/LCEWC03_"&amp;MID(B181,2,2)&amp;MID(B181,7,2)&amp;MID(B181,13,2)&amp;".htm","")</f>
        <v>http://lci.ly.gov.tw/LyLCEW/html/agendarec/02/08/08/07/LCEWC03_080807.htm</v>
      </c>
      <c r="E181" t="str">
        <f>IF(A181="常會","http://lci.ly.gov.tw/LyLCEW/html/agendarec1/02/"&amp;MID(B181,2,2)&amp;"/"&amp;MID(B181,7,2)&amp;"/"&amp;MID(B181,13,2)&amp;"/LCEWC03_"&amp;MID(B181,2,2)&amp;MID(B181,7,2)&amp;MID(B181,13,2)&amp;".htm","")</f>
        <v>http://lci.ly.gov.tw/LyLCEW/html/agendarec1/02/08/08/07/LCEWC03_080807.htm</v>
      </c>
      <c r="F181" t="str">
        <f>IF(A181="臨時會","http://lci.ly.gov.tw/LyLCEW/html/agendarec1/03/"&amp;MID(B181,2,2)&amp;"/"&amp;MID(B181,7,2)&amp;"/"&amp;MID(B181,13,2)&amp;"/"&amp;MID(B181,21,2)&amp;"/LCEWC03_"&amp;MID(B181,2,2)&amp;MID(B181,7,2)&amp;MID(B181,13,2)&amp;MID(B181,21,2)&amp;".htm","")</f>
        <v/>
      </c>
      <c r="G181" s="1" t="str">
        <f>IF(A181="臨時會","https://lci.ly.gov.tw/LyLCEW/html/agendarec/03/"&amp;MID(B181,2,2)&amp;"/"&amp;MID(B181,7,2)&amp;"/"&amp;MID(B181,13,2)&amp;"/LCEWC03_"&amp;MID(B181,2,2)&amp;MID(B181,7,2)&amp;MID(B181,13,2)&amp;".htm","")</f>
        <v/>
      </c>
      <c r="H181" s="1" t="str">
        <f>IF(A181="臨時會","https://lci.ly.gov.tw/LyLCEW/html/agendarec1/03/"&amp;MID(B181,2,2)&amp;"/"&amp;MID(B181,7,2)&amp;"/"&amp;MID(B181,13,2)&amp;"/LCEWC03_"&amp;MID(B181,2,2)&amp;MID(B181,7,2)&amp;MID(B181,13,2)&amp;".htm","")</f>
        <v/>
      </c>
      <c r="I181" s="1" t="str">
        <f>IF(A181="臨時會","https://lci.ly.gov.tw/LyLCEW/html/agendarec1/03/"&amp;MID(B181,2,2)&amp;"/"&amp;MID(B181,7,2)&amp;"/"&amp;MID(B181,13,2)&amp;"/"&amp;MID(B181,21,2)&amp;"/LCEWC03_"&amp;MID(B181,2,2)&amp;MID(B181,7,2)&amp;MID(B181,21,2)&amp;".htm","")</f>
        <v/>
      </c>
      <c r="J181" s="1" t="str">
        <f>IF(A181="臨時會","http://lci.ly.gov.tw/LyLCEW/html/agendarec1/03/"&amp;MID(B181,2,2)&amp;"/"&amp;MID(B181,7,2)&amp;"/"&amp;MID(B181,13,2)&amp;"/"&amp;MID(B181,21,2)&amp;"/LCEWC03_"&amp;MID(B181,2,2)&amp;MID(B181,7,2)&amp;MID(B181,13,2)&amp;MID(B181,21,2)&amp;".htm","")</f>
        <v/>
      </c>
      <c r="K181" t="str">
        <f>IF(A181="談話會","https://lci.ly.gov.tw/LyLCEW/html/agendarec1/04/"&amp;MID(B181,2,2)&amp;"/"&amp;MID(B181,7,2)&amp;"/"&amp;MID(B181,13,2)&amp;"/LCEWC03_"&amp;MID(B181,2,2)&amp;MID(B181,7,2)&amp;MID(B181,13,2)&amp;".htm","")</f>
        <v/>
      </c>
      <c r="L181" t="str">
        <f>IF(A181="全院委員會","https://lci.ly.gov.tw/LyLCEW/html/agendarec1/01/"&amp;MID(B181,2,2)&amp;"/"&amp;MID(B181,7,2)&amp;"/"&amp;MID(B181,13,2)&amp;"/LCEWC03_"&amp;MID(B181,2,2)&amp;MID(B181,7,2)&amp;MID(B181,13,2)&amp;".htm","")</f>
        <v/>
      </c>
      <c r="M181" t="str">
        <f>IF(A181="臨時會(全院委員會)","https://lci.ly.gov.tw/LyLCEW/html/agendarec1/05/"&amp;MID(B181,2,2)&amp;"/"&amp;MID(B181,7,2)&amp;"/"&amp;MID(B181,13,2)&amp;"/"&amp;MID(B181,21,2)&amp;"/LCEWC03_"&amp;MID(B181,2,2)&amp;MID(B181,7,2)&amp;MID(B181,13,2)&amp;MID(B181,21,2)&amp;".htm","")</f>
        <v/>
      </c>
      <c r="N181">
        <f>VALUE(MID(B181,2,2))</f>
        <v>8</v>
      </c>
      <c r="O181">
        <f>VALUE(MID(B181,7,2))</f>
        <v>8</v>
      </c>
      <c r="P181">
        <f>IF(A181="臨時會",VALUE(MID(B181,13,2)),0)</f>
        <v>0</v>
      </c>
      <c r="Q181">
        <f>IF(A181&lt;&gt;"臨時會",VALUE(MID(B181,13,2)),VALUE(MID(B181,21,2)))</f>
        <v>7</v>
      </c>
      <c r="R181" t="str">
        <f t="shared" si="34"/>
        <v>立法院第8屆第8會期第7次</v>
      </c>
    </row>
    <row r="182" spans="1:18" x14ac:dyDescent="0.25">
      <c r="A182" t="s">
        <v>2</v>
      </c>
      <c r="B182" t="s">
        <v>1329</v>
      </c>
      <c r="C182" t="s">
        <v>446</v>
      </c>
      <c r="D182" t="str">
        <f>IF(A182="常會","http://lci.ly.gov.tw/LyLCEW/html/agendarec/02/"&amp;MID(B182,2,2)&amp;"/"&amp;MID(B182,7,2)&amp;"/"&amp;MID(B182,13,2)&amp;"/LCEWC03_"&amp;MID(B182,2,2)&amp;MID(B182,7,2)&amp;MID(B182,13,2)&amp;".htm","")</f>
        <v>http://lci.ly.gov.tw/LyLCEW/html/agendarec/02/08/08/06/LCEWC03_080806.htm</v>
      </c>
      <c r="E182" t="str">
        <f>IF(A182="常會","http://lci.ly.gov.tw/LyLCEW/html/agendarec1/02/"&amp;MID(B182,2,2)&amp;"/"&amp;MID(B182,7,2)&amp;"/"&amp;MID(B182,13,2)&amp;"/LCEWC03_"&amp;MID(B182,2,2)&amp;MID(B182,7,2)&amp;MID(B182,13,2)&amp;".htm","")</f>
        <v>http://lci.ly.gov.tw/LyLCEW/html/agendarec1/02/08/08/06/LCEWC03_080806.htm</v>
      </c>
      <c r="F182" t="str">
        <f>IF(A182="臨時會","http://lci.ly.gov.tw/LyLCEW/html/agendarec1/03/"&amp;MID(B182,2,2)&amp;"/"&amp;MID(B182,7,2)&amp;"/"&amp;MID(B182,13,2)&amp;"/"&amp;MID(B182,21,2)&amp;"/LCEWC03_"&amp;MID(B182,2,2)&amp;MID(B182,7,2)&amp;MID(B182,13,2)&amp;MID(B182,21,2)&amp;".htm","")</f>
        <v/>
      </c>
      <c r="G182" s="1" t="str">
        <f>IF(A182="臨時會","https://lci.ly.gov.tw/LyLCEW/html/agendarec/03/"&amp;MID(B182,2,2)&amp;"/"&amp;MID(B182,7,2)&amp;"/"&amp;MID(B182,13,2)&amp;"/LCEWC03_"&amp;MID(B182,2,2)&amp;MID(B182,7,2)&amp;MID(B182,13,2)&amp;".htm","")</f>
        <v/>
      </c>
      <c r="H182" s="1" t="str">
        <f>IF(A182="臨時會","https://lci.ly.gov.tw/LyLCEW/html/agendarec1/03/"&amp;MID(B182,2,2)&amp;"/"&amp;MID(B182,7,2)&amp;"/"&amp;MID(B182,13,2)&amp;"/LCEWC03_"&amp;MID(B182,2,2)&amp;MID(B182,7,2)&amp;MID(B182,13,2)&amp;".htm","")</f>
        <v/>
      </c>
      <c r="I182" s="1" t="str">
        <f>IF(A182="臨時會","https://lci.ly.gov.tw/LyLCEW/html/agendarec1/03/"&amp;MID(B182,2,2)&amp;"/"&amp;MID(B182,7,2)&amp;"/"&amp;MID(B182,13,2)&amp;"/"&amp;MID(B182,21,2)&amp;"/LCEWC03_"&amp;MID(B182,2,2)&amp;MID(B182,7,2)&amp;MID(B182,21,2)&amp;".htm","")</f>
        <v/>
      </c>
      <c r="J182" s="1" t="str">
        <f>IF(A182="臨時會","http://lci.ly.gov.tw/LyLCEW/html/agendarec1/03/"&amp;MID(B182,2,2)&amp;"/"&amp;MID(B182,7,2)&amp;"/"&amp;MID(B182,13,2)&amp;"/"&amp;MID(B182,21,2)&amp;"/LCEWC03_"&amp;MID(B182,2,2)&amp;MID(B182,7,2)&amp;MID(B182,13,2)&amp;MID(B182,21,2)&amp;".htm","")</f>
        <v/>
      </c>
      <c r="K182" t="str">
        <f>IF(A182="談話會","https://lci.ly.gov.tw/LyLCEW/html/agendarec1/04/"&amp;MID(B182,2,2)&amp;"/"&amp;MID(B182,7,2)&amp;"/"&amp;MID(B182,13,2)&amp;"/LCEWC03_"&amp;MID(B182,2,2)&amp;MID(B182,7,2)&amp;MID(B182,13,2)&amp;".htm","")</f>
        <v/>
      </c>
      <c r="L182" t="str">
        <f>IF(A182="全院委員會","https://lci.ly.gov.tw/LyLCEW/html/agendarec1/01/"&amp;MID(B182,2,2)&amp;"/"&amp;MID(B182,7,2)&amp;"/"&amp;MID(B182,13,2)&amp;"/LCEWC03_"&amp;MID(B182,2,2)&amp;MID(B182,7,2)&amp;MID(B182,13,2)&amp;".htm","")</f>
        <v/>
      </c>
      <c r="M182" t="str">
        <f>IF(A182="臨時會(全院委員會)","https://lci.ly.gov.tw/LyLCEW/html/agendarec1/05/"&amp;MID(B182,2,2)&amp;"/"&amp;MID(B182,7,2)&amp;"/"&amp;MID(B182,13,2)&amp;"/"&amp;MID(B182,21,2)&amp;"/LCEWC03_"&amp;MID(B182,2,2)&amp;MID(B182,7,2)&amp;MID(B182,13,2)&amp;MID(B182,21,2)&amp;".htm","")</f>
        <v/>
      </c>
      <c r="N182">
        <f>VALUE(MID(B182,2,2))</f>
        <v>8</v>
      </c>
      <c r="O182">
        <f>VALUE(MID(B182,7,2))</f>
        <v>8</v>
      </c>
      <c r="P182">
        <f>IF(A182="臨時會",VALUE(MID(B182,13,2)),0)</f>
        <v>0</v>
      </c>
      <c r="Q182">
        <f>IF(A182&lt;&gt;"臨時會",VALUE(MID(B182,13,2)),VALUE(MID(B182,21,2)))</f>
        <v>6</v>
      </c>
      <c r="R182" t="str">
        <f t="shared" si="34"/>
        <v>立法院第8屆第8會期第6次</v>
      </c>
    </row>
    <row r="183" spans="1:18" x14ac:dyDescent="0.25">
      <c r="A183" t="s">
        <v>2</v>
      </c>
      <c r="B183" t="s">
        <v>1330</v>
      </c>
      <c r="C183" t="s">
        <v>448</v>
      </c>
      <c r="D183" t="str">
        <f>IF(A183="常會","http://lci.ly.gov.tw/LyLCEW/html/agendarec/02/"&amp;MID(B183,2,2)&amp;"/"&amp;MID(B183,7,2)&amp;"/"&amp;MID(B183,13,2)&amp;"/LCEWC03_"&amp;MID(B183,2,2)&amp;MID(B183,7,2)&amp;MID(B183,13,2)&amp;".htm","")</f>
        <v>http://lci.ly.gov.tw/LyLCEW/html/agendarec/02/08/08/05/LCEWC03_080805.htm</v>
      </c>
      <c r="E183" t="str">
        <f>IF(A183="常會","http://lci.ly.gov.tw/LyLCEW/html/agendarec1/02/"&amp;MID(B183,2,2)&amp;"/"&amp;MID(B183,7,2)&amp;"/"&amp;MID(B183,13,2)&amp;"/LCEWC03_"&amp;MID(B183,2,2)&amp;MID(B183,7,2)&amp;MID(B183,13,2)&amp;".htm","")</f>
        <v>http://lci.ly.gov.tw/LyLCEW/html/agendarec1/02/08/08/05/LCEWC03_080805.htm</v>
      </c>
      <c r="F183" t="str">
        <f>IF(A183="臨時會","http://lci.ly.gov.tw/LyLCEW/html/agendarec1/03/"&amp;MID(B183,2,2)&amp;"/"&amp;MID(B183,7,2)&amp;"/"&amp;MID(B183,13,2)&amp;"/"&amp;MID(B183,21,2)&amp;"/LCEWC03_"&amp;MID(B183,2,2)&amp;MID(B183,7,2)&amp;MID(B183,13,2)&amp;MID(B183,21,2)&amp;".htm","")</f>
        <v/>
      </c>
      <c r="G183" s="1" t="str">
        <f>IF(A183="臨時會","https://lci.ly.gov.tw/LyLCEW/html/agendarec/03/"&amp;MID(B183,2,2)&amp;"/"&amp;MID(B183,7,2)&amp;"/"&amp;MID(B183,13,2)&amp;"/LCEWC03_"&amp;MID(B183,2,2)&amp;MID(B183,7,2)&amp;MID(B183,13,2)&amp;".htm","")</f>
        <v/>
      </c>
      <c r="H183" s="1" t="str">
        <f>IF(A183="臨時會","https://lci.ly.gov.tw/LyLCEW/html/agendarec1/03/"&amp;MID(B183,2,2)&amp;"/"&amp;MID(B183,7,2)&amp;"/"&amp;MID(B183,13,2)&amp;"/LCEWC03_"&amp;MID(B183,2,2)&amp;MID(B183,7,2)&amp;MID(B183,13,2)&amp;".htm","")</f>
        <v/>
      </c>
      <c r="I183" s="1" t="str">
        <f>IF(A183="臨時會","https://lci.ly.gov.tw/LyLCEW/html/agendarec1/03/"&amp;MID(B183,2,2)&amp;"/"&amp;MID(B183,7,2)&amp;"/"&amp;MID(B183,13,2)&amp;"/"&amp;MID(B183,21,2)&amp;"/LCEWC03_"&amp;MID(B183,2,2)&amp;MID(B183,7,2)&amp;MID(B183,21,2)&amp;".htm","")</f>
        <v/>
      </c>
      <c r="J183" s="1" t="str">
        <f>IF(A183="臨時會","http://lci.ly.gov.tw/LyLCEW/html/agendarec1/03/"&amp;MID(B183,2,2)&amp;"/"&amp;MID(B183,7,2)&amp;"/"&amp;MID(B183,13,2)&amp;"/"&amp;MID(B183,21,2)&amp;"/LCEWC03_"&amp;MID(B183,2,2)&amp;MID(B183,7,2)&amp;MID(B183,13,2)&amp;MID(B183,21,2)&amp;".htm","")</f>
        <v/>
      </c>
      <c r="K183" t="str">
        <f>IF(A183="談話會","https://lci.ly.gov.tw/LyLCEW/html/agendarec1/04/"&amp;MID(B183,2,2)&amp;"/"&amp;MID(B183,7,2)&amp;"/"&amp;MID(B183,13,2)&amp;"/LCEWC03_"&amp;MID(B183,2,2)&amp;MID(B183,7,2)&amp;MID(B183,13,2)&amp;".htm","")</f>
        <v/>
      </c>
      <c r="L183" t="str">
        <f>IF(A183="全院委員會","https://lci.ly.gov.tw/LyLCEW/html/agendarec1/01/"&amp;MID(B183,2,2)&amp;"/"&amp;MID(B183,7,2)&amp;"/"&amp;MID(B183,13,2)&amp;"/LCEWC03_"&amp;MID(B183,2,2)&amp;MID(B183,7,2)&amp;MID(B183,13,2)&amp;".htm","")</f>
        <v/>
      </c>
      <c r="M183" t="str">
        <f>IF(A183="臨時會(全院委員會)","https://lci.ly.gov.tw/LyLCEW/html/agendarec1/05/"&amp;MID(B183,2,2)&amp;"/"&amp;MID(B183,7,2)&amp;"/"&amp;MID(B183,13,2)&amp;"/"&amp;MID(B183,21,2)&amp;"/LCEWC03_"&amp;MID(B183,2,2)&amp;MID(B183,7,2)&amp;MID(B183,13,2)&amp;MID(B183,21,2)&amp;".htm","")</f>
        <v/>
      </c>
      <c r="N183">
        <f>VALUE(MID(B183,2,2))</f>
        <v>8</v>
      </c>
      <c r="O183">
        <f>VALUE(MID(B183,7,2))</f>
        <v>8</v>
      </c>
      <c r="P183">
        <f>IF(A183="臨時會",VALUE(MID(B183,13,2)),0)</f>
        <v>0</v>
      </c>
      <c r="Q183">
        <f>IF(A183&lt;&gt;"臨時會",VALUE(MID(B183,13,2)),VALUE(MID(B183,21,2)))</f>
        <v>5</v>
      </c>
      <c r="R183" t="str">
        <f t="shared" si="34"/>
        <v>立法院第8屆第8會期第5次</v>
      </c>
    </row>
    <row r="184" spans="1:18" x14ac:dyDescent="0.25">
      <c r="A184" t="s">
        <v>2</v>
      </c>
      <c r="B184" t="s">
        <v>1331</v>
      </c>
      <c r="C184" t="s">
        <v>450</v>
      </c>
      <c r="D184" t="str">
        <f>IF(A184="常會","http://lci.ly.gov.tw/LyLCEW/html/agendarec/02/"&amp;MID(B184,2,2)&amp;"/"&amp;MID(B184,7,2)&amp;"/"&amp;MID(B184,13,2)&amp;"/LCEWC03_"&amp;MID(B184,2,2)&amp;MID(B184,7,2)&amp;MID(B184,13,2)&amp;".htm","")</f>
        <v>http://lci.ly.gov.tw/LyLCEW/html/agendarec/02/08/08/04/LCEWC03_080804.htm</v>
      </c>
      <c r="E184" t="str">
        <f>IF(A184="常會","http://lci.ly.gov.tw/LyLCEW/html/agendarec1/02/"&amp;MID(B184,2,2)&amp;"/"&amp;MID(B184,7,2)&amp;"/"&amp;MID(B184,13,2)&amp;"/LCEWC03_"&amp;MID(B184,2,2)&amp;MID(B184,7,2)&amp;MID(B184,13,2)&amp;".htm","")</f>
        <v>http://lci.ly.gov.tw/LyLCEW/html/agendarec1/02/08/08/04/LCEWC03_080804.htm</v>
      </c>
      <c r="F184" t="str">
        <f>IF(A184="臨時會","http://lci.ly.gov.tw/LyLCEW/html/agendarec1/03/"&amp;MID(B184,2,2)&amp;"/"&amp;MID(B184,7,2)&amp;"/"&amp;MID(B184,13,2)&amp;"/"&amp;MID(B184,21,2)&amp;"/LCEWC03_"&amp;MID(B184,2,2)&amp;MID(B184,7,2)&amp;MID(B184,13,2)&amp;MID(B184,21,2)&amp;".htm","")</f>
        <v/>
      </c>
      <c r="G184" s="1" t="str">
        <f>IF(A184="臨時會","https://lci.ly.gov.tw/LyLCEW/html/agendarec/03/"&amp;MID(B184,2,2)&amp;"/"&amp;MID(B184,7,2)&amp;"/"&amp;MID(B184,13,2)&amp;"/LCEWC03_"&amp;MID(B184,2,2)&amp;MID(B184,7,2)&amp;MID(B184,13,2)&amp;".htm","")</f>
        <v/>
      </c>
      <c r="H184" s="1" t="str">
        <f>IF(A184="臨時會","https://lci.ly.gov.tw/LyLCEW/html/agendarec1/03/"&amp;MID(B184,2,2)&amp;"/"&amp;MID(B184,7,2)&amp;"/"&amp;MID(B184,13,2)&amp;"/LCEWC03_"&amp;MID(B184,2,2)&amp;MID(B184,7,2)&amp;MID(B184,13,2)&amp;".htm","")</f>
        <v/>
      </c>
      <c r="I184" s="1" t="str">
        <f>IF(A184="臨時會","https://lci.ly.gov.tw/LyLCEW/html/agendarec1/03/"&amp;MID(B184,2,2)&amp;"/"&amp;MID(B184,7,2)&amp;"/"&amp;MID(B184,13,2)&amp;"/"&amp;MID(B184,21,2)&amp;"/LCEWC03_"&amp;MID(B184,2,2)&amp;MID(B184,7,2)&amp;MID(B184,21,2)&amp;".htm","")</f>
        <v/>
      </c>
      <c r="J184" s="1" t="str">
        <f>IF(A184="臨時會","http://lci.ly.gov.tw/LyLCEW/html/agendarec1/03/"&amp;MID(B184,2,2)&amp;"/"&amp;MID(B184,7,2)&amp;"/"&amp;MID(B184,13,2)&amp;"/"&amp;MID(B184,21,2)&amp;"/LCEWC03_"&amp;MID(B184,2,2)&amp;MID(B184,7,2)&amp;MID(B184,13,2)&amp;MID(B184,21,2)&amp;".htm","")</f>
        <v/>
      </c>
      <c r="K184" t="str">
        <f>IF(A184="談話會","https://lci.ly.gov.tw/LyLCEW/html/agendarec1/04/"&amp;MID(B184,2,2)&amp;"/"&amp;MID(B184,7,2)&amp;"/"&amp;MID(B184,13,2)&amp;"/LCEWC03_"&amp;MID(B184,2,2)&amp;MID(B184,7,2)&amp;MID(B184,13,2)&amp;".htm","")</f>
        <v/>
      </c>
      <c r="L184" t="str">
        <f>IF(A184="全院委員會","https://lci.ly.gov.tw/LyLCEW/html/agendarec1/01/"&amp;MID(B184,2,2)&amp;"/"&amp;MID(B184,7,2)&amp;"/"&amp;MID(B184,13,2)&amp;"/LCEWC03_"&amp;MID(B184,2,2)&amp;MID(B184,7,2)&amp;MID(B184,13,2)&amp;".htm","")</f>
        <v/>
      </c>
      <c r="M184" t="str">
        <f>IF(A184="臨時會(全院委員會)","https://lci.ly.gov.tw/LyLCEW/html/agendarec1/05/"&amp;MID(B184,2,2)&amp;"/"&amp;MID(B184,7,2)&amp;"/"&amp;MID(B184,13,2)&amp;"/"&amp;MID(B184,21,2)&amp;"/LCEWC03_"&amp;MID(B184,2,2)&amp;MID(B184,7,2)&amp;MID(B184,13,2)&amp;MID(B184,21,2)&amp;".htm","")</f>
        <v/>
      </c>
      <c r="N184">
        <f>VALUE(MID(B184,2,2))</f>
        <v>8</v>
      </c>
      <c r="O184">
        <f>VALUE(MID(B184,7,2))</f>
        <v>8</v>
      </c>
      <c r="P184">
        <f>IF(A184="臨時會",VALUE(MID(B184,13,2)),0)</f>
        <v>0</v>
      </c>
      <c r="Q184">
        <f>IF(A184&lt;&gt;"臨時會",VALUE(MID(B184,13,2)),VALUE(MID(B184,21,2)))</f>
        <v>4</v>
      </c>
      <c r="R184" t="str">
        <f t="shared" si="34"/>
        <v>立法院第8屆第8會期第4次</v>
      </c>
    </row>
    <row r="185" spans="1:18" x14ac:dyDescent="0.25">
      <c r="A185" t="s">
        <v>2</v>
      </c>
      <c r="B185" t="s">
        <v>1332</v>
      </c>
      <c r="C185" t="s">
        <v>452</v>
      </c>
      <c r="D185" t="str">
        <f>IF(A185="常會","http://lci.ly.gov.tw/LyLCEW/html/agendarec/02/"&amp;MID(B185,2,2)&amp;"/"&amp;MID(B185,7,2)&amp;"/"&amp;MID(B185,13,2)&amp;"/LCEWC03_"&amp;MID(B185,2,2)&amp;MID(B185,7,2)&amp;MID(B185,13,2)&amp;".htm","")</f>
        <v>http://lci.ly.gov.tw/LyLCEW/html/agendarec/02/08/08/03/LCEWC03_080803.htm</v>
      </c>
      <c r="E185" t="str">
        <f>IF(A185="常會","http://lci.ly.gov.tw/LyLCEW/html/agendarec1/02/"&amp;MID(B185,2,2)&amp;"/"&amp;MID(B185,7,2)&amp;"/"&amp;MID(B185,13,2)&amp;"/LCEWC03_"&amp;MID(B185,2,2)&amp;MID(B185,7,2)&amp;MID(B185,13,2)&amp;".htm","")</f>
        <v>http://lci.ly.gov.tw/LyLCEW/html/agendarec1/02/08/08/03/LCEWC03_080803.htm</v>
      </c>
      <c r="F185" t="str">
        <f>IF(A185="臨時會","http://lci.ly.gov.tw/LyLCEW/html/agendarec1/03/"&amp;MID(B185,2,2)&amp;"/"&amp;MID(B185,7,2)&amp;"/"&amp;MID(B185,13,2)&amp;"/"&amp;MID(B185,21,2)&amp;"/LCEWC03_"&amp;MID(B185,2,2)&amp;MID(B185,7,2)&amp;MID(B185,13,2)&amp;MID(B185,21,2)&amp;".htm","")</f>
        <v/>
      </c>
      <c r="G185" s="1" t="str">
        <f>IF(A185="臨時會","https://lci.ly.gov.tw/LyLCEW/html/agendarec/03/"&amp;MID(B185,2,2)&amp;"/"&amp;MID(B185,7,2)&amp;"/"&amp;MID(B185,13,2)&amp;"/LCEWC03_"&amp;MID(B185,2,2)&amp;MID(B185,7,2)&amp;MID(B185,13,2)&amp;".htm","")</f>
        <v/>
      </c>
      <c r="H185" s="1" t="str">
        <f>IF(A185="臨時會","https://lci.ly.gov.tw/LyLCEW/html/agendarec1/03/"&amp;MID(B185,2,2)&amp;"/"&amp;MID(B185,7,2)&amp;"/"&amp;MID(B185,13,2)&amp;"/LCEWC03_"&amp;MID(B185,2,2)&amp;MID(B185,7,2)&amp;MID(B185,13,2)&amp;".htm","")</f>
        <v/>
      </c>
      <c r="I185" s="1" t="str">
        <f>IF(A185="臨時會","https://lci.ly.gov.tw/LyLCEW/html/agendarec1/03/"&amp;MID(B185,2,2)&amp;"/"&amp;MID(B185,7,2)&amp;"/"&amp;MID(B185,13,2)&amp;"/"&amp;MID(B185,21,2)&amp;"/LCEWC03_"&amp;MID(B185,2,2)&amp;MID(B185,7,2)&amp;MID(B185,21,2)&amp;".htm","")</f>
        <v/>
      </c>
      <c r="J185" s="1" t="str">
        <f>IF(A185="臨時會","http://lci.ly.gov.tw/LyLCEW/html/agendarec1/03/"&amp;MID(B185,2,2)&amp;"/"&amp;MID(B185,7,2)&amp;"/"&amp;MID(B185,13,2)&amp;"/"&amp;MID(B185,21,2)&amp;"/LCEWC03_"&amp;MID(B185,2,2)&amp;MID(B185,7,2)&amp;MID(B185,13,2)&amp;MID(B185,21,2)&amp;".htm","")</f>
        <v/>
      </c>
      <c r="K185" t="str">
        <f>IF(A185="談話會","https://lci.ly.gov.tw/LyLCEW/html/agendarec1/04/"&amp;MID(B185,2,2)&amp;"/"&amp;MID(B185,7,2)&amp;"/"&amp;MID(B185,13,2)&amp;"/LCEWC03_"&amp;MID(B185,2,2)&amp;MID(B185,7,2)&amp;MID(B185,13,2)&amp;".htm","")</f>
        <v/>
      </c>
      <c r="L185" t="str">
        <f>IF(A185="全院委員會","https://lci.ly.gov.tw/LyLCEW/html/agendarec1/01/"&amp;MID(B185,2,2)&amp;"/"&amp;MID(B185,7,2)&amp;"/"&amp;MID(B185,13,2)&amp;"/LCEWC03_"&amp;MID(B185,2,2)&amp;MID(B185,7,2)&amp;MID(B185,13,2)&amp;".htm","")</f>
        <v/>
      </c>
      <c r="M185" t="str">
        <f>IF(A185="臨時會(全院委員會)","https://lci.ly.gov.tw/LyLCEW/html/agendarec1/05/"&amp;MID(B185,2,2)&amp;"/"&amp;MID(B185,7,2)&amp;"/"&amp;MID(B185,13,2)&amp;"/"&amp;MID(B185,21,2)&amp;"/LCEWC03_"&amp;MID(B185,2,2)&amp;MID(B185,7,2)&amp;MID(B185,13,2)&amp;MID(B185,21,2)&amp;".htm","")</f>
        <v/>
      </c>
      <c r="N185">
        <f>VALUE(MID(B185,2,2))</f>
        <v>8</v>
      </c>
      <c r="O185">
        <f>VALUE(MID(B185,7,2))</f>
        <v>8</v>
      </c>
      <c r="P185">
        <f>IF(A185="臨時會",VALUE(MID(B185,13,2)),0)</f>
        <v>0</v>
      </c>
      <c r="Q185">
        <f>IF(A185&lt;&gt;"臨時會",VALUE(MID(B185,13,2)),VALUE(MID(B185,21,2)))</f>
        <v>3</v>
      </c>
      <c r="R185" t="str">
        <f t="shared" si="34"/>
        <v>立法院第8屆第8會期第3次</v>
      </c>
    </row>
    <row r="186" spans="1:18" x14ac:dyDescent="0.25">
      <c r="A186" t="s">
        <v>2</v>
      </c>
      <c r="B186" t="s">
        <v>1333</v>
      </c>
      <c r="C186" t="s">
        <v>454</v>
      </c>
      <c r="D186" t="str">
        <f>IF(A186="常會","http://lci.ly.gov.tw/LyLCEW/html/agendarec/02/"&amp;MID(B186,2,2)&amp;"/"&amp;MID(B186,7,2)&amp;"/"&amp;MID(B186,13,2)&amp;"/LCEWC03_"&amp;MID(B186,2,2)&amp;MID(B186,7,2)&amp;MID(B186,13,2)&amp;".htm","")</f>
        <v>http://lci.ly.gov.tw/LyLCEW/html/agendarec/02/08/08/02/LCEWC03_080802.htm</v>
      </c>
      <c r="E186" t="str">
        <f>IF(A186="常會","http://lci.ly.gov.tw/LyLCEW/html/agendarec1/02/"&amp;MID(B186,2,2)&amp;"/"&amp;MID(B186,7,2)&amp;"/"&amp;MID(B186,13,2)&amp;"/LCEWC03_"&amp;MID(B186,2,2)&amp;MID(B186,7,2)&amp;MID(B186,13,2)&amp;".htm","")</f>
        <v>http://lci.ly.gov.tw/LyLCEW/html/agendarec1/02/08/08/02/LCEWC03_080802.htm</v>
      </c>
      <c r="F186" t="str">
        <f>IF(A186="臨時會","http://lci.ly.gov.tw/LyLCEW/html/agendarec1/03/"&amp;MID(B186,2,2)&amp;"/"&amp;MID(B186,7,2)&amp;"/"&amp;MID(B186,13,2)&amp;"/"&amp;MID(B186,21,2)&amp;"/LCEWC03_"&amp;MID(B186,2,2)&amp;MID(B186,7,2)&amp;MID(B186,13,2)&amp;MID(B186,21,2)&amp;".htm","")</f>
        <v/>
      </c>
      <c r="G186" s="1" t="str">
        <f>IF(A186="臨時會","https://lci.ly.gov.tw/LyLCEW/html/agendarec/03/"&amp;MID(B186,2,2)&amp;"/"&amp;MID(B186,7,2)&amp;"/"&amp;MID(B186,13,2)&amp;"/LCEWC03_"&amp;MID(B186,2,2)&amp;MID(B186,7,2)&amp;MID(B186,13,2)&amp;".htm","")</f>
        <v/>
      </c>
      <c r="H186" s="1" t="str">
        <f>IF(A186="臨時會","https://lci.ly.gov.tw/LyLCEW/html/agendarec1/03/"&amp;MID(B186,2,2)&amp;"/"&amp;MID(B186,7,2)&amp;"/"&amp;MID(B186,13,2)&amp;"/LCEWC03_"&amp;MID(B186,2,2)&amp;MID(B186,7,2)&amp;MID(B186,13,2)&amp;".htm","")</f>
        <v/>
      </c>
      <c r="I186" s="1" t="str">
        <f>IF(A186="臨時會","https://lci.ly.gov.tw/LyLCEW/html/agendarec1/03/"&amp;MID(B186,2,2)&amp;"/"&amp;MID(B186,7,2)&amp;"/"&amp;MID(B186,13,2)&amp;"/"&amp;MID(B186,21,2)&amp;"/LCEWC03_"&amp;MID(B186,2,2)&amp;MID(B186,7,2)&amp;MID(B186,21,2)&amp;".htm","")</f>
        <v/>
      </c>
      <c r="J186" s="1" t="str">
        <f>IF(A186="臨時會","http://lci.ly.gov.tw/LyLCEW/html/agendarec1/03/"&amp;MID(B186,2,2)&amp;"/"&amp;MID(B186,7,2)&amp;"/"&amp;MID(B186,13,2)&amp;"/"&amp;MID(B186,21,2)&amp;"/LCEWC03_"&amp;MID(B186,2,2)&amp;MID(B186,7,2)&amp;MID(B186,13,2)&amp;MID(B186,21,2)&amp;".htm","")</f>
        <v/>
      </c>
      <c r="K186" t="str">
        <f>IF(A186="談話會","https://lci.ly.gov.tw/LyLCEW/html/agendarec1/04/"&amp;MID(B186,2,2)&amp;"/"&amp;MID(B186,7,2)&amp;"/"&amp;MID(B186,13,2)&amp;"/LCEWC03_"&amp;MID(B186,2,2)&amp;MID(B186,7,2)&amp;MID(B186,13,2)&amp;".htm","")</f>
        <v/>
      </c>
      <c r="L186" t="str">
        <f>IF(A186="全院委員會","https://lci.ly.gov.tw/LyLCEW/html/agendarec1/01/"&amp;MID(B186,2,2)&amp;"/"&amp;MID(B186,7,2)&amp;"/"&amp;MID(B186,13,2)&amp;"/LCEWC03_"&amp;MID(B186,2,2)&amp;MID(B186,7,2)&amp;MID(B186,13,2)&amp;".htm","")</f>
        <v/>
      </c>
      <c r="M186" t="str">
        <f>IF(A186="臨時會(全院委員會)","https://lci.ly.gov.tw/LyLCEW/html/agendarec1/05/"&amp;MID(B186,2,2)&amp;"/"&amp;MID(B186,7,2)&amp;"/"&amp;MID(B186,13,2)&amp;"/"&amp;MID(B186,21,2)&amp;"/LCEWC03_"&amp;MID(B186,2,2)&amp;MID(B186,7,2)&amp;MID(B186,13,2)&amp;MID(B186,21,2)&amp;".htm","")</f>
        <v/>
      </c>
      <c r="N186">
        <f>VALUE(MID(B186,2,2))</f>
        <v>8</v>
      </c>
      <c r="O186">
        <f>VALUE(MID(B186,7,2))</f>
        <v>8</v>
      </c>
      <c r="P186">
        <f>IF(A186="臨時會",VALUE(MID(B186,13,2)),0)</f>
        <v>0</v>
      </c>
      <c r="Q186">
        <f>IF(A186&lt;&gt;"臨時會",VALUE(MID(B186,13,2)),VALUE(MID(B186,21,2)))</f>
        <v>2</v>
      </c>
      <c r="R186" t="str">
        <f t="shared" si="34"/>
        <v>立法院第8屆第8會期第2次</v>
      </c>
    </row>
    <row r="187" spans="1:18" x14ac:dyDescent="0.25">
      <c r="A187" t="s">
        <v>2</v>
      </c>
      <c r="B187" t="s">
        <v>1334</v>
      </c>
      <c r="C187" t="s">
        <v>456</v>
      </c>
      <c r="D187" t="str">
        <f>IF(A187="常會","http://lci.ly.gov.tw/LyLCEW/html/agendarec/02/"&amp;MID(B187,2,2)&amp;"/"&amp;MID(B187,7,2)&amp;"/"&amp;MID(B187,13,2)&amp;"/LCEWC03_"&amp;MID(B187,2,2)&amp;MID(B187,7,2)&amp;MID(B187,13,2)&amp;".htm","")</f>
        <v>http://lci.ly.gov.tw/LyLCEW/html/agendarec/02/08/08/01/LCEWC03_080801.htm</v>
      </c>
      <c r="E187" t="str">
        <f>IF(A187="常會","http://lci.ly.gov.tw/LyLCEW/html/agendarec1/02/"&amp;MID(B187,2,2)&amp;"/"&amp;MID(B187,7,2)&amp;"/"&amp;MID(B187,13,2)&amp;"/LCEWC03_"&amp;MID(B187,2,2)&amp;MID(B187,7,2)&amp;MID(B187,13,2)&amp;".htm","")</f>
        <v>http://lci.ly.gov.tw/LyLCEW/html/agendarec1/02/08/08/01/LCEWC03_080801.htm</v>
      </c>
      <c r="F187" t="str">
        <f>IF(A187="臨時會","http://lci.ly.gov.tw/LyLCEW/html/agendarec1/03/"&amp;MID(B187,2,2)&amp;"/"&amp;MID(B187,7,2)&amp;"/"&amp;MID(B187,13,2)&amp;"/"&amp;MID(B187,21,2)&amp;"/LCEWC03_"&amp;MID(B187,2,2)&amp;MID(B187,7,2)&amp;MID(B187,13,2)&amp;MID(B187,21,2)&amp;".htm","")</f>
        <v/>
      </c>
      <c r="G187" s="1" t="str">
        <f>IF(A187="臨時會","https://lci.ly.gov.tw/LyLCEW/html/agendarec/03/"&amp;MID(B187,2,2)&amp;"/"&amp;MID(B187,7,2)&amp;"/"&amp;MID(B187,13,2)&amp;"/LCEWC03_"&amp;MID(B187,2,2)&amp;MID(B187,7,2)&amp;MID(B187,13,2)&amp;".htm","")</f>
        <v/>
      </c>
      <c r="H187" s="1" t="str">
        <f>IF(A187="臨時會","https://lci.ly.gov.tw/LyLCEW/html/agendarec1/03/"&amp;MID(B187,2,2)&amp;"/"&amp;MID(B187,7,2)&amp;"/"&amp;MID(B187,13,2)&amp;"/LCEWC03_"&amp;MID(B187,2,2)&amp;MID(B187,7,2)&amp;MID(B187,13,2)&amp;".htm","")</f>
        <v/>
      </c>
      <c r="I187" s="1" t="str">
        <f>IF(A187="臨時會","https://lci.ly.gov.tw/LyLCEW/html/agendarec1/03/"&amp;MID(B187,2,2)&amp;"/"&amp;MID(B187,7,2)&amp;"/"&amp;MID(B187,13,2)&amp;"/"&amp;MID(B187,21,2)&amp;"/LCEWC03_"&amp;MID(B187,2,2)&amp;MID(B187,7,2)&amp;MID(B187,21,2)&amp;".htm","")</f>
        <v/>
      </c>
      <c r="J187" s="1" t="str">
        <f>IF(A187="臨時會","http://lci.ly.gov.tw/LyLCEW/html/agendarec1/03/"&amp;MID(B187,2,2)&amp;"/"&amp;MID(B187,7,2)&amp;"/"&amp;MID(B187,13,2)&amp;"/"&amp;MID(B187,21,2)&amp;"/LCEWC03_"&amp;MID(B187,2,2)&amp;MID(B187,7,2)&amp;MID(B187,13,2)&amp;MID(B187,21,2)&amp;".htm","")</f>
        <v/>
      </c>
      <c r="K187" t="str">
        <f>IF(A187="談話會","https://lci.ly.gov.tw/LyLCEW/html/agendarec1/04/"&amp;MID(B187,2,2)&amp;"/"&amp;MID(B187,7,2)&amp;"/"&amp;MID(B187,13,2)&amp;"/LCEWC03_"&amp;MID(B187,2,2)&amp;MID(B187,7,2)&amp;MID(B187,13,2)&amp;".htm","")</f>
        <v/>
      </c>
      <c r="L187" t="str">
        <f>IF(A187="全院委員會","https://lci.ly.gov.tw/LyLCEW/html/agendarec1/01/"&amp;MID(B187,2,2)&amp;"/"&amp;MID(B187,7,2)&amp;"/"&amp;MID(B187,13,2)&amp;"/LCEWC03_"&amp;MID(B187,2,2)&amp;MID(B187,7,2)&amp;MID(B187,13,2)&amp;".htm","")</f>
        <v/>
      </c>
      <c r="M187" t="str">
        <f>IF(A187="臨時會(全院委員會)","https://lci.ly.gov.tw/LyLCEW/html/agendarec1/05/"&amp;MID(B187,2,2)&amp;"/"&amp;MID(B187,7,2)&amp;"/"&amp;MID(B187,13,2)&amp;"/"&amp;MID(B187,21,2)&amp;"/LCEWC03_"&amp;MID(B187,2,2)&amp;MID(B187,7,2)&amp;MID(B187,13,2)&amp;MID(B187,21,2)&amp;".htm","")</f>
        <v/>
      </c>
      <c r="N187">
        <f>VALUE(MID(B187,2,2))</f>
        <v>8</v>
      </c>
      <c r="O187">
        <f>VALUE(MID(B187,7,2))</f>
        <v>8</v>
      </c>
      <c r="P187">
        <f>IF(A187="臨時會",VALUE(MID(B187,13,2)),0)</f>
        <v>0</v>
      </c>
      <c r="Q187">
        <f>IF(A187&lt;&gt;"臨時會",VALUE(MID(B187,13,2)),VALUE(MID(B187,21,2)))</f>
        <v>1</v>
      </c>
      <c r="R187" t="str">
        <f t="shared" si="34"/>
        <v>立法院第8屆第8會期第1次</v>
      </c>
    </row>
    <row r="188" spans="1:18" x14ac:dyDescent="0.25">
      <c r="A188" t="s">
        <v>2</v>
      </c>
      <c r="B188" t="s">
        <v>1287</v>
      </c>
      <c r="C188" t="s">
        <v>460</v>
      </c>
      <c r="D188" t="str">
        <f>IF(A188="常會","http://lci.ly.gov.tw/LyLCEW/html/agendarec/02/"&amp;MID(B188,2,2)&amp;"/"&amp;MID(B188,7,2)&amp;"/"&amp;MID(B188,13,2)&amp;"/LCEWC03_"&amp;MID(B188,2,2)&amp;MID(B188,7,2)&amp;MID(B188,13,2)&amp;".htm","")</f>
        <v>http://lci.ly.gov.tw/LyLCEW/html/agendarec/02/08/07/16/LCEWC03_080716.htm</v>
      </c>
      <c r="E188" t="str">
        <f>IF(A188="常會","http://lci.ly.gov.tw/LyLCEW/html/agendarec1/02/"&amp;MID(B188,2,2)&amp;"/"&amp;MID(B188,7,2)&amp;"/"&amp;MID(B188,13,2)&amp;"/LCEWC03_"&amp;MID(B188,2,2)&amp;MID(B188,7,2)&amp;MID(B188,13,2)&amp;".htm","")</f>
        <v>http://lci.ly.gov.tw/LyLCEW/html/agendarec1/02/08/07/16/LCEWC03_080716.htm</v>
      </c>
      <c r="F188" t="str">
        <f>IF(A188="臨時會","http://lci.ly.gov.tw/LyLCEW/html/agendarec1/03/"&amp;MID(B188,2,2)&amp;"/"&amp;MID(B188,7,2)&amp;"/"&amp;MID(B188,13,2)&amp;"/"&amp;MID(B188,21,2)&amp;"/LCEWC03_"&amp;MID(B188,2,2)&amp;MID(B188,7,2)&amp;MID(B188,13,2)&amp;MID(B188,21,2)&amp;".htm","")</f>
        <v/>
      </c>
      <c r="G188" s="1" t="str">
        <f>IF(A188="臨時會","https://lci.ly.gov.tw/LyLCEW/html/agendarec/03/"&amp;MID(B188,2,2)&amp;"/"&amp;MID(B188,7,2)&amp;"/"&amp;MID(B188,13,2)&amp;"/LCEWC03_"&amp;MID(B188,2,2)&amp;MID(B188,7,2)&amp;MID(B188,13,2)&amp;".htm","")</f>
        <v/>
      </c>
      <c r="H188" s="1" t="str">
        <f>IF(A188="臨時會","https://lci.ly.gov.tw/LyLCEW/html/agendarec1/03/"&amp;MID(B188,2,2)&amp;"/"&amp;MID(B188,7,2)&amp;"/"&amp;MID(B188,13,2)&amp;"/LCEWC03_"&amp;MID(B188,2,2)&amp;MID(B188,7,2)&amp;MID(B188,13,2)&amp;".htm","")</f>
        <v/>
      </c>
      <c r="I188" s="1" t="str">
        <f>IF(A188="臨時會","https://lci.ly.gov.tw/LyLCEW/html/agendarec1/03/"&amp;MID(B188,2,2)&amp;"/"&amp;MID(B188,7,2)&amp;"/"&amp;MID(B188,13,2)&amp;"/"&amp;MID(B188,21,2)&amp;"/LCEWC03_"&amp;MID(B188,2,2)&amp;MID(B188,7,2)&amp;MID(B188,21,2)&amp;".htm","")</f>
        <v/>
      </c>
      <c r="J188" s="1" t="str">
        <f>IF(A188="臨時會","http://lci.ly.gov.tw/LyLCEW/html/agendarec1/03/"&amp;MID(B188,2,2)&amp;"/"&amp;MID(B188,7,2)&amp;"/"&amp;MID(B188,13,2)&amp;"/"&amp;MID(B188,21,2)&amp;"/LCEWC03_"&amp;MID(B188,2,2)&amp;MID(B188,7,2)&amp;MID(B188,13,2)&amp;MID(B188,21,2)&amp;".htm","")</f>
        <v/>
      </c>
      <c r="K188" t="str">
        <f>IF(A188="談話會","https://lci.ly.gov.tw/LyLCEW/html/agendarec1/04/"&amp;MID(B188,2,2)&amp;"/"&amp;MID(B188,7,2)&amp;"/"&amp;MID(B188,13,2)&amp;"/LCEWC03_"&amp;MID(B188,2,2)&amp;MID(B188,7,2)&amp;MID(B188,13,2)&amp;".htm","")</f>
        <v/>
      </c>
      <c r="L188" t="str">
        <f>IF(A188="全院委員會","https://lci.ly.gov.tw/LyLCEW/html/agendarec1/01/"&amp;MID(B188,2,2)&amp;"/"&amp;MID(B188,7,2)&amp;"/"&amp;MID(B188,13,2)&amp;"/LCEWC03_"&amp;MID(B188,2,2)&amp;MID(B188,7,2)&amp;MID(B188,13,2)&amp;".htm","")</f>
        <v/>
      </c>
      <c r="M188" t="str">
        <f>IF(A188="臨時會(全院委員會)","https://lci.ly.gov.tw/LyLCEW/html/agendarec1/05/"&amp;MID(B188,2,2)&amp;"/"&amp;MID(B188,7,2)&amp;"/"&amp;MID(B188,13,2)&amp;"/"&amp;MID(B188,21,2)&amp;"/LCEWC03_"&amp;MID(B188,2,2)&amp;MID(B188,7,2)&amp;MID(B188,13,2)&amp;MID(B188,21,2)&amp;".htm","")</f>
        <v/>
      </c>
      <c r="N188">
        <f>VALUE(MID(B188,2,2))</f>
        <v>8</v>
      </c>
      <c r="O188">
        <f>VALUE(MID(B188,7,2))</f>
        <v>7</v>
      </c>
      <c r="P188">
        <f>IF(A188="臨時會",VALUE(MID(B188,13,2)),0)</f>
        <v>0</v>
      </c>
      <c r="Q188">
        <f>IF(A188&lt;&gt;"臨時會",VALUE(MID(B188,13,2)),VALUE(MID(B188,21,2)))</f>
        <v>16</v>
      </c>
      <c r="R188" t="str">
        <f t="shared" si="34"/>
        <v>立法院第8屆第7會期第16次</v>
      </c>
    </row>
    <row r="189" spans="1:18" x14ac:dyDescent="0.25">
      <c r="A189" t="s">
        <v>2</v>
      </c>
      <c r="B189" t="s">
        <v>1288</v>
      </c>
      <c r="C189" t="s">
        <v>462</v>
      </c>
      <c r="D189" t="str">
        <f>IF(A189="常會","http://lci.ly.gov.tw/LyLCEW/html/agendarec/02/"&amp;MID(B189,2,2)&amp;"/"&amp;MID(B189,7,2)&amp;"/"&amp;MID(B189,13,2)&amp;"/LCEWC03_"&amp;MID(B189,2,2)&amp;MID(B189,7,2)&amp;MID(B189,13,2)&amp;".htm","")</f>
        <v>http://lci.ly.gov.tw/LyLCEW/html/agendarec/02/08/07/15/LCEWC03_080715.htm</v>
      </c>
      <c r="E189" t="str">
        <f>IF(A189="常會","http://lci.ly.gov.tw/LyLCEW/html/agendarec1/02/"&amp;MID(B189,2,2)&amp;"/"&amp;MID(B189,7,2)&amp;"/"&amp;MID(B189,13,2)&amp;"/LCEWC03_"&amp;MID(B189,2,2)&amp;MID(B189,7,2)&amp;MID(B189,13,2)&amp;".htm","")</f>
        <v>http://lci.ly.gov.tw/LyLCEW/html/agendarec1/02/08/07/15/LCEWC03_080715.htm</v>
      </c>
      <c r="F189" t="str">
        <f>IF(A189="臨時會","http://lci.ly.gov.tw/LyLCEW/html/agendarec1/03/"&amp;MID(B189,2,2)&amp;"/"&amp;MID(B189,7,2)&amp;"/"&amp;MID(B189,13,2)&amp;"/"&amp;MID(B189,21,2)&amp;"/LCEWC03_"&amp;MID(B189,2,2)&amp;MID(B189,7,2)&amp;MID(B189,13,2)&amp;MID(B189,21,2)&amp;".htm","")</f>
        <v/>
      </c>
      <c r="G189" s="1" t="str">
        <f>IF(A189="臨時會","https://lci.ly.gov.tw/LyLCEW/html/agendarec/03/"&amp;MID(B189,2,2)&amp;"/"&amp;MID(B189,7,2)&amp;"/"&amp;MID(B189,13,2)&amp;"/LCEWC03_"&amp;MID(B189,2,2)&amp;MID(B189,7,2)&amp;MID(B189,13,2)&amp;".htm","")</f>
        <v/>
      </c>
      <c r="H189" s="1" t="str">
        <f>IF(A189="臨時會","https://lci.ly.gov.tw/LyLCEW/html/agendarec1/03/"&amp;MID(B189,2,2)&amp;"/"&amp;MID(B189,7,2)&amp;"/"&amp;MID(B189,13,2)&amp;"/LCEWC03_"&amp;MID(B189,2,2)&amp;MID(B189,7,2)&amp;MID(B189,13,2)&amp;".htm","")</f>
        <v/>
      </c>
      <c r="I189" s="1" t="str">
        <f>IF(A189="臨時會","https://lci.ly.gov.tw/LyLCEW/html/agendarec1/03/"&amp;MID(B189,2,2)&amp;"/"&amp;MID(B189,7,2)&amp;"/"&amp;MID(B189,13,2)&amp;"/"&amp;MID(B189,21,2)&amp;"/LCEWC03_"&amp;MID(B189,2,2)&amp;MID(B189,7,2)&amp;MID(B189,21,2)&amp;".htm","")</f>
        <v/>
      </c>
      <c r="J189" s="1" t="str">
        <f>IF(A189="臨時會","http://lci.ly.gov.tw/LyLCEW/html/agendarec1/03/"&amp;MID(B189,2,2)&amp;"/"&amp;MID(B189,7,2)&amp;"/"&amp;MID(B189,13,2)&amp;"/"&amp;MID(B189,21,2)&amp;"/LCEWC03_"&amp;MID(B189,2,2)&amp;MID(B189,7,2)&amp;MID(B189,13,2)&amp;MID(B189,21,2)&amp;".htm","")</f>
        <v/>
      </c>
      <c r="K189" t="str">
        <f>IF(A189="談話會","https://lci.ly.gov.tw/LyLCEW/html/agendarec1/04/"&amp;MID(B189,2,2)&amp;"/"&amp;MID(B189,7,2)&amp;"/"&amp;MID(B189,13,2)&amp;"/LCEWC03_"&amp;MID(B189,2,2)&amp;MID(B189,7,2)&amp;MID(B189,13,2)&amp;".htm","")</f>
        <v/>
      </c>
      <c r="L189" t="str">
        <f>IF(A189="全院委員會","https://lci.ly.gov.tw/LyLCEW/html/agendarec1/01/"&amp;MID(B189,2,2)&amp;"/"&amp;MID(B189,7,2)&amp;"/"&amp;MID(B189,13,2)&amp;"/LCEWC03_"&amp;MID(B189,2,2)&amp;MID(B189,7,2)&amp;MID(B189,13,2)&amp;".htm","")</f>
        <v/>
      </c>
      <c r="M189" t="str">
        <f>IF(A189="臨時會(全院委員會)","https://lci.ly.gov.tw/LyLCEW/html/agendarec1/05/"&amp;MID(B189,2,2)&amp;"/"&amp;MID(B189,7,2)&amp;"/"&amp;MID(B189,13,2)&amp;"/"&amp;MID(B189,21,2)&amp;"/LCEWC03_"&amp;MID(B189,2,2)&amp;MID(B189,7,2)&amp;MID(B189,13,2)&amp;MID(B189,21,2)&amp;".htm","")</f>
        <v/>
      </c>
      <c r="N189">
        <f>VALUE(MID(B189,2,2))</f>
        <v>8</v>
      </c>
      <c r="O189">
        <f>VALUE(MID(B189,7,2))</f>
        <v>7</v>
      </c>
      <c r="P189">
        <f>IF(A189="臨時會",VALUE(MID(B189,13,2)),0)</f>
        <v>0</v>
      </c>
      <c r="Q189">
        <f>IF(A189&lt;&gt;"臨時會",VALUE(MID(B189,13,2)),VALUE(MID(B189,21,2)))</f>
        <v>15</v>
      </c>
      <c r="R189" t="str">
        <f t="shared" si="34"/>
        <v>立法院第8屆第7會期第15次</v>
      </c>
    </row>
    <row r="190" spans="1:18" x14ac:dyDescent="0.25">
      <c r="A190" t="s">
        <v>2</v>
      </c>
      <c r="B190" t="s">
        <v>1289</v>
      </c>
      <c r="C190" t="s">
        <v>464</v>
      </c>
      <c r="D190" t="str">
        <f>IF(A190="常會","http://lci.ly.gov.tw/LyLCEW/html/agendarec/02/"&amp;MID(B190,2,2)&amp;"/"&amp;MID(B190,7,2)&amp;"/"&amp;MID(B190,13,2)&amp;"/LCEWC03_"&amp;MID(B190,2,2)&amp;MID(B190,7,2)&amp;MID(B190,13,2)&amp;".htm","")</f>
        <v>http://lci.ly.gov.tw/LyLCEW/html/agendarec/02/08/07/14/LCEWC03_080714.htm</v>
      </c>
      <c r="E190" t="str">
        <f>IF(A190="常會","http://lci.ly.gov.tw/LyLCEW/html/agendarec1/02/"&amp;MID(B190,2,2)&amp;"/"&amp;MID(B190,7,2)&amp;"/"&amp;MID(B190,13,2)&amp;"/LCEWC03_"&amp;MID(B190,2,2)&amp;MID(B190,7,2)&amp;MID(B190,13,2)&amp;".htm","")</f>
        <v>http://lci.ly.gov.tw/LyLCEW/html/agendarec1/02/08/07/14/LCEWC03_080714.htm</v>
      </c>
      <c r="F190" t="str">
        <f>IF(A190="臨時會","http://lci.ly.gov.tw/LyLCEW/html/agendarec1/03/"&amp;MID(B190,2,2)&amp;"/"&amp;MID(B190,7,2)&amp;"/"&amp;MID(B190,13,2)&amp;"/"&amp;MID(B190,21,2)&amp;"/LCEWC03_"&amp;MID(B190,2,2)&amp;MID(B190,7,2)&amp;MID(B190,13,2)&amp;MID(B190,21,2)&amp;".htm","")</f>
        <v/>
      </c>
      <c r="G190" s="1" t="str">
        <f>IF(A190="臨時會","https://lci.ly.gov.tw/LyLCEW/html/agendarec/03/"&amp;MID(B190,2,2)&amp;"/"&amp;MID(B190,7,2)&amp;"/"&amp;MID(B190,13,2)&amp;"/LCEWC03_"&amp;MID(B190,2,2)&amp;MID(B190,7,2)&amp;MID(B190,13,2)&amp;".htm","")</f>
        <v/>
      </c>
      <c r="H190" s="1" t="str">
        <f>IF(A190="臨時會","https://lci.ly.gov.tw/LyLCEW/html/agendarec1/03/"&amp;MID(B190,2,2)&amp;"/"&amp;MID(B190,7,2)&amp;"/"&amp;MID(B190,13,2)&amp;"/LCEWC03_"&amp;MID(B190,2,2)&amp;MID(B190,7,2)&amp;MID(B190,13,2)&amp;".htm","")</f>
        <v/>
      </c>
      <c r="I190" s="1" t="str">
        <f>IF(A190="臨時會","https://lci.ly.gov.tw/LyLCEW/html/agendarec1/03/"&amp;MID(B190,2,2)&amp;"/"&amp;MID(B190,7,2)&amp;"/"&amp;MID(B190,13,2)&amp;"/"&amp;MID(B190,21,2)&amp;"/LCEWC03_"&amp;MID(B190,2,2)&amp;MID(B190,7,2)&amp;MID(B190,21,2)&amp;".htm","")</f>
        <v/>
      </c>
      <c r="J190" s="1" t="str">
        <f>IF(A190="臨時會","http://lci.ly.gov.tw/LyLCEW/html/agendarec1/03/"&amp;MID(B190,2,2)&amp;"/"&amp;MID(B190,7,2)&amp;"/"&amp;MID(B190,13,2)&amp;"/"&amp;MID(B190,21,2)&amp;"/LCEWC03_"&amp;MID(B190,2,2)&amp;MID(B190,7,2)&amp;MID(B190,13,2)&amp;MID(B190,21,2)&amp;".htm","")</f>
        <v/>
      </c>
      <c r="K190" t="str">
        <f>IF(A190="談話會","https://lci.ly.gov.tw/LyLCEW/html/agendarec1/04/"&amp;MID(B190,2,2)&amp;"/"&amp;MID(B190,7,2)&amp;"/"&amp;MID(B190,13,2)&amp;"/LCEWC03_"&amp;MID(B190,2,2)&amp;MID(B190,7,2)&amp;MID(B190,13,2)&amp;".htm","")</f>
        <v/>
      </c>
      <c r="L190" t="str">
        <f>IF(A190="全院委員會","https://lci.ly.gov.tw/LyLCEW/html/agendarec1/01/"&amp;MID(B190,2,2)&amp;"/"&amp;MID(B190,7,2)&amp;"/"&amp;MID(B190,13,2)&amp;"/LCEWC03_"&amp;MID(B190,2,2)&amp;MID(B190,7,2)&amp;MID(B190,13,2)&amp;".htm","")</f>
        <v/>
      </c>
      <c r="M190" t="str">
        <f>IF(A190="臨時會(全院委員會)","https://lci.ly.gov.tw/LyLCEW/html/agendarec1/05/"&amp;MID(B190,2,2)&amp;"/"&amp;MID(B190,7,2)&amp;"/"&amp;MID(B190,13,2)&amp;"/"&amp;MID(B190,21,2)&amp;"/LCEWC03_"&amp;MID(B190,2,2)&amp;MID(B190,7,2)&amp;MID(B190,13,2)&amp;MID(B190,21,2)&amp;".htm","")</f>
        <v/>
      </c>
      <c r="N190">
        <f>VALUE(MID(B190,2,2))</f>
        <v>8</v>
      </c>
      <c r="O190">
        <f>VALUE(MID(B190,7,2))</f>
        <v>7</v>
      </c>
      <c r="P190">
        <f>IF(A190="臨時會",VALUE(MID(B190,13,2)),0)</f>
        <v>0</v>
      </c>
      <c r="Q190">
        <f>IF(A190&lt;&gt;"臨時會",VALUE(MID(B190,13,2)),VALUE(MID(B190,21,2)))</f>
        <v>14</v>
      </c>
      <c r="R190" t="str">
        <f t="shared" si="34"/>
        <v>立法院第8屆第7會期第14次</v>
      </c>
    </row>
    <row r="191" spans="1:18" x14ac:dyDescent="0.25">
      <c r="A191" t="s">
        <v>2</v>
      </c>
      <c r="B191" t="s">
        <v>1290</v>
      </c>
      <c r="C191" t="s">
        <v>466</v>
      </c>
      <c r="D191" t="str">
        <f>IF(A191="常會","http://lci.ly.gov.tw/LyLCEW/html/agendarec/02/"&amp;MID(B191,2,2)&amp;"/"&amp;MID(B191,7,2)&amp;"/"&amp;MID(B191,13,2)&amp;"/LCEWC03_"&amp;MID(B191,2,2)&amp;MID(B191,7,2)&amp;MID(B191,13,2)&amp;".htm","")</f>
        <v>http://lci.ly.gov.tw/LyLCEW/html/agendarec/02/08/07/13/LCEWC03_080713.htm</v>
      </c>
      <c r="E191" t="str">
        <f>IF(A191="常會","http://lci.ly.gov.tw/LyLCEW/html/agendarec1/02/"&amp;MID(B191,2,2)&amp;"/"&amp;MID(B191,7,2)&amp;"/"&amp;MID(B191,13,2)&amp;"/LCEWC03_"&amp;MID(B191,2,2)&amp;MID(B191,7,2)&amp;MID(B191,13,2)&amp;".htm","")</f>
        <v>http://lci.ly.gov.tw/LyLCEW/html/agendarec1/02/08/07/13/LCEWC03_080713.htm</v>
      </c>
      <c r="F191" t="str">
        <f>IF(A191="臨時會","http://lci.ly.gov.tw/LyLCEW/html/agendarec1/03/"&amp;MID(B191,2,2)&amp;"/"&amp;MID(B191,7,2)&amp;"/"&amp;MID(B191,13,2)&amp;"/"&amp;MID(B191,21,2)&amp;"/LCEWC03_"&amp;MID(B191,2,2)&amp;MID(B191,7,2)&amp;MID(B191,13,2)&amp;MID(B191,21,2)&amp;".htm","")</f>
        <v/>
      </c>
      <c r="G191" s="1" t="str">
        <f>IF(A191="臨時會","https://lci.ly.gov.tw/LyLCEW/html/agendarec/03/"&amp;MID(B191,2,2)&amp;"/"&amp;MID(B191,7,2)&amp;"/"&amp;MID(B191,13,2)&amp;"/LCEWC03_"&amp;MID(B191,2,2)&amp;MID(B191,7,2)&amp;MID(B191,13,2)&amp;".htm","")</f>
        <v/>
      </c>
      <c r="H191" s="1" t="str">
        <f>IF(A191="臨時會","https://lci.ly.gov.tw/LyLCEW/html/agendarec1/03/"&amp;MID(B191,2,2)&amp;"/"&amp;MID(B191,7,2)&amp;"/"&amp;MID(B191,13,2)&amp;"/LCEWC03_"&amp;MID(B191,2,2)&amp;MID(B191,7,2)&amp;MID(B191,13,2)&amp;".htm","")</f>
        <v/>
      </c>
      <c r="I191" s="1" t="str">
        <f>IF(A191="臨時會","https://lci.ly.gov.tw/LyLCEW/html/agendarec1/03/"&amp;MID(B191,2,2)&amp;"/"&amp;MID(B191,7,2)&amp;"/"&amp;MID(B191,13,2)&amp;"/"&amp;MID(B191,21,2)&amp;"/LCEWC03_"&amp;MID(B191,2,2)&amp;MID(B191,7,2)&amp;MID(B191,21,2)&amp;".htm","")</f>
        <v/>
      </c>
      <c r="J191" s="1" t="str">
        <f>IF(A191="臨時會","http://lci.ly.gov.tw/LyLCEW/html/agendarec1/03/"&amp;MID(B191,2,2)&amp;"/"&amp;MID(B191,7,2)&amp;"/"&amp;MID(B191,13,2)&amp;"/"&amp;MID(B191,21,2)&amp;"/LCEWC03_"&amp;MID(B191,2,2)&amp;MID(B191,7,2)&amp;MID(B191,13,2)&amp;MID(B191,21,2)&amp;".htm","")</f>
        <v/>
      </c>
      <c r="K191" t="str">
        <f>IF(A191="談話會","https://lci.ly.gov.tw/LyLCEW/html/agendarec1/04/"&amp;MID(B191,2,2)&amp;"/"&amp;MID(B191,7,2)&amp;"/"&amp;MID(B191,13,2)&amp;"/LCEWC03_"&amp;MID(B191,2,2)&amp;MID(B191,7,2)&amp;MID(B191,13,2)&amp;".htm","")</f>
        <v/>
      </c>
      <c r="L191" t="str">
        <f>IF(A191="全院委員會","https://lci.ly.gov.tw/LyLCEW/html/agendarec1/01/"&amp;MID(B191,2,2)&amp;"/"&amp;MID(B191,7,2)&amp;"/"&amp;MID(B191,13,2)&amp;"/LCEWC03_"&amp;MID(B191,2,2)&amp;MID(B191,7,2)&amp;MID(B191,13,2)&amp;".htm","")</f>
        <v/>
      </c>
      <c r="M191" t="str">
        <f>IF(A191="臨時會(全院委員會)","https://lci.ly.gov.tw/LyLCEW/html/agendarec1/05/"&amp;MID(B191,2,2)&amp;"/"&amp;MID(B191,7,2)&amp;"/"&amp;MID(B191,13,2)&amp;"/"&amp;MID(B191,21,2)&amp;"/LCEWC03_"&amp;MID(B191,2,2)&amp;MID(B191,7,2)&amp;MID(B191,13,2)&amp;MID(B191,21,2)&amp;".htm","")</f>
        <v/>
      </c>
      <c r="N191">
        <f>VALUE(MID(B191,2,2))</f>
        <v>8</v>
      </c>
      <c r="O191">
        <f>VALUE(MID(B191,7,2))</f>
        <v>7</v>
      </c>
      <c r="P191">
        <f>IF(A191="臨時會",VALUE(MID(B191,13,2)),0)</f>
        <v>0</v>
      </c>
      <c r="Q191">
        <f>IF(A191&lt;&gt;"臨時會",VALUE(MID(B191,13,2)),VALUE(MID(B191,21,2)))</f>
        <v>13</v>
      </c>
      <c r="R191" t="str">
        <f t="shared" si="34"/>
        <v>立法院第8屆第7會期第13次</v>
      </c>
    </row>
    <row r="192" spans="1:18" x14ac:dyDescent="0.25">
      <c r="A192" t="s">
        <v>2</v>
      </c>
      <c r="B192" t="s">
        <v>1291</v>
      </c>
      <c r="C192" t="s">
        <v>468</v>
      </c>
      <c r="D192" t="str">
        <f>IF(A192="常會","http://lci.ly.gov.tw/LyLCEW/html/agendarec/02/"&amp;MID(B192,2,2)&amp;"/"&amp;MID(B192,7,2)&amp;"/"&amp;MID(B192,13,2)&amp;"/LCEWC03_"&amp;MID(B192,2,2)&amp;MID(B192,7,2)&amp;MID(B192,13,2)&amp;".htm","")</f>
        <v>http://lci.ly.gov.tw/LyLCEW/html/agendarec/02/08/07/12/LCEWC03_080712.htm</v>
      </c>
      <c r="E192" t="str">
        <f>IF(A192="常會","http://lci.ly.gov.tw/LyLCEW/html/agendarec1/02/"&amp;MID(B192,2,2)&amp;"/"&amp;MID(B192,7,2)&amp;"/"&amp;MID(B192,13,2)&amp;"/LCEWC03_"&amp;MID(B192,2,2)&amp;MID(B192,7,2)&amp;MID(B192,13,2)&amp;".htm","")</f>
        <v>http://lci.ly.gov.tw/LyLCEW/html/agendarec1/02/08/07/12/LCEWC03_080712.htm</v>
      </c>
      <c r="F192" t="str">
        <f>IF(A192="臨時會","http://lci.ly.gov.tw/LyLCEW/html/agendarec1/03/"&amp;MID(B192,2,2)&amp;"/"&amp;MID(B192,7,2)&amp;"/"&amp;MID(B192,13,2)&amp;"/"&amp;MID(B192,21,2)&amp;"/LCEWC03_"&amp;MID(B192,2,2)&amp;MID(B192,7,2)&amp;MID(B192,13,2)&amp;MID(B192,21,2)&amp;".htm","")</f>
        <v/>
      </c>
      <c r="G192" s="1" t="str">
        <f>IF(A192="臨時會","https://lci.ly.gov.tw/LyLCEW/html/agendarec/03/"&amp;MID(B192,2,2)&amp;"/"&amp;MID(B192,7,2)&amp;"/"&amp;MID(B192,13,2)&amp;"/LCEWC03_"&amp;MID(B192,2,2)&amp;MID(B192,7,2)&amp;MID(B192,13,2)&amp;".htm","")</f>
        <v/>
      </c>
      <c r="H192" s="1" t="str">
        <f>IF(A192="臨時會","https://lci.ly.gov.tw/LyLCEW/html/agendarec1/03/"&amp;MID(B192,2,2)&amp;"/"&amp;MID(B192,7,2)&amp;"/"&amp;MID(B192,13,2)&amp;"/LCEWC03_"&amp;MID(B192,2,2)&amp;MID(B192,7,2)&amp;MID(B192,13,2)&amp;".htm","")</f>
        <v/>
      </c>
      <c r="I192" s="1" t="str">
        <f>IF(A192="臨時會","https://lci.ly.gov.tw/LyLCEW/html/agendarec1/03/"&amp;MID(B192,2,2)&amp;"/"&amp;MID(B192,7,2)&amp;"/"&amp;MID(B192,13,2)&amp;"/"&amp;MID(B192,21,2)&amp;"/LCEWC03_"&amp;MID(B192,2,2)&amp;MID(B192,7,2)&amp;MID(B192,21,2)&amp;".htm","")</f>
        <v/>
      </c>
      <c r="J192" s="1" t="str">
        <f>IF(A192="臨時會","http://lci.ly.gov.tw/LyLCEW/html/agendarec1/03/"&amp;MID(B192,2,2)&amp;"/"&amp;MID(B192,7,2)&amp;"/"&amp;MID(B192,13,2)&amp;"/"&amp;MID(B192,21,2)&amp;"/LCEWC03_"&amp;MID(B192,2,2)&amp;MID(B192,7,2)&amp;MID(B192,13,2)&amp;MID(B192,21,2)&amp;".htm","")</f>
        <v/>
      </c>
      <c r="K192" t="str">
        <f>IF(A192="談話會","https://lci.ly.gov.tw/LyLCEW/html/agendarec1/04/"&amp;MID(B192,2,2)&amp;"/"&amp;MID(B192,7,2)&amp;"/"&amp;MID(B192,13,2)&amp;"/LCEWC03_"&amp;MID(B192,2,2)&amp;MID(B192,7,2)&amp;MID(B192,13,2)&amp;".htm","")</f>
        <v/>
      </c>
      <c r="L192" t="str">
        <f>IF(A192="全院委員會","https://lci.ly.gov.tw/LyLCEW/html/agendarec1/01/"&amp;MID(B192,2,2)&amp;"/"&amp;MID(B192,7,2)&amp;"/"&amp;MID(B192,13,2)&amp;"/LCEWC03_"&amp;MID(B192,2,2)&amp;MID(B192,7,2)&amp;MID(B192,13,2)&amp;".htm","")</f>
        <v/>
      </c>
      <c r="M192" t="str">
        <f>IF(A192="臨時會(全院委員會)","https://lci.ly.gov.tw/LyLCEW/html/agendarec1/05/"&amp;MID(B192,2,2)&amp;"/"&amp;MID(B192,7,2)&amp;"/"&amp;MID(B192,13,2)&amp;"/"&amp;MID(B192,21,2)&amp;"/LCEWC03_"&amp;MID(B192,2,2)&amp;MID(B192,7,2)&amp;MID(B192,13,2)&amp;MID(B192,21,2)&amp;".htm","")</f>
        <v/>
      </c>
      <c r="N192">
        <f>VALUE(MID(B192,2,2))</f>
        <v>8</v>
      </c>
      <c r="O192">
        <f>VALUE(MID(B192,7,2))</f>
        <v>7</v>
      </c>
      <c r="P192">
        <f>IF(A192="臨時會",VALUE(MID(B192,13,2)),0)</f>
        <v>0</v>
      </c>
      <c r="Q192">
        <f>IF(A192&lt;&gt;"臨時會",VALUE(MID(B192,13,2)),VALUE(MID(B192,21,2)))</f>
        <v>12</v>
      </c>
      <c r="R192" t="str">
        <f t="shared" si="34"/>
        <v>立法院第8屆第7會期第12次</v>
      </c>
    </row>
    <row r="193" spans="1:18" x14ac:dyDescent="0.25">
      <c r="A193" t="s">
        <v>2</v>
      </c>
      <c r="B193" t="s">
        <v>1292</v>
      </c>
      <c r="C193" t="s">
        <v>470</v>
      </c>
      <c r="D193" t="str">
        <f>IF(A193="常會","http://lci.ly.gov.tw/LyLCEW/html/agendarec/02/"&amp;MID(B193,2,2)&amp;"/"&amp;MID(B193,7,2)&amp;"/"&amp;MID(B193,13,2)&amp;"/LCEWC03_"&amp;MID(B193,2,2)&amp;MID(B193,7,2)&amp;MID(B193,13,2)&amp;".htm","")</f>
        <v>http://lci.ly.gov.tw/LyLCEW/html/agendarec/02/08/07/11/LCEWC03_080711.htm</v>
      </c>
      <c r="E193" t="str">
        <f>IF(A193="常會","http://lci.ly.gov.tw/LyLCEW/html/agendarec1/02/"&amp;MID(B193,2,2)&amp;"/"&amp;MID(B193,7,2)&amp;"/"&amp;MID(B193,13,2)&amp;"/LCEWC03_"&amp;MID(B193,2,2)&amp;MID(B193,7,2)&amp;MID(B193,13,2)&amp;".htm","")</f>
        <v>http://lci.ly.gov.tw/LyLCEW/html/agendarec1/02/08/07/11/LCEWC03_080711.htm</v>
      </c>
      <c r="F193" t="str">
        <f>IF(A193="臨時會","http://lci.ly.gov.tw/LyLCEW/html/agendarec1/03/"&amp;MID(B193,2,2)&amp;"/"&amp;MID(B193,7,2)&amp;"/"&amp;MID(B193,13,2)&amp;"/"&amp;MID(B193,21,2)&amp;"/LCEWC03_"&amp;MID(B193,2,2)&amp;MID(B193,7,2)&amp;MID(B193,13,2)&amp;MID(B193,21,2)&amp;".htm","")</f>
        <v/>
      </c>
      <c r="G193" s="1" t="str">
        <f>IF(A193="臨時會","https://lci.ly.gov.tw/LyLCEW/html/agendarec/03/"&amp;MID(B193,2,2)&amp;"/"&amp;MID(B193,7,2)&amp;"/"&amp;MID(B193,13,2)&amp;"/LCEWC03_"&amp;MID(B193,2,2)&amp;MID(B193,7,2)&amp;MID(B193,13,2)&amp;".htm","")</f>
        <v/>
      </c>
      <c r="H193" s="1" t="str">
        <f>IF(A193="臨時會","https://lci.ly.gov.tw/LyLCEW/html/agendarec1/03/"&amp;MID(B193,2,2)&amp;"/"&amp;MID(B193,7,2)&amp;"/"&amp;MID(B193,13,2)&amp;"/LCEWC03_"&amp;MID(B193,2,2)&amp;MID(B193,7,2)&amp;MID(B193,13,2)&amp;".htm","")</f>
        <v/>
      </c>
      <c r="I193" s="1" t="str">
        <f>IF(A193="臨時會","https://lci.ly.gov.tw/LyLCEW/html/agendarec1/03/"&amp;MID(B193,2,2)&amp;"/"&amp;MID(B193,7,2)&amp;"/"&amp;MID(B193,13,2)&amp;"/"&amp;MID(B193,21,2)&amp;"/LCEWC03_"&amp;MID(B193,2,2)&amp;MID(B193,7,2)&amp;MID(B193,21,2)&amp;".htm","")</f>
        <v/>
      </c>
      <c r="J193" s="1" t="str">
        <f>IF(A193="臨時會","http://lci.ly.gov.tw/LyLCEW/html/agendarec1/03/"&amp;MID(B193,2,2)&amp;"/"&amp;MID(B193,7,2)&amp;"/"&amp;MID(B193,13,2)&amp;"/"&amp;MID(B193,21,2)&amp;"/LCEWC03_"&amp;MID(B193,2,2)&amp;MID(B193,7,2)&amp;MID(B193,13,2)&amp;MID(B193,21,2)&amp;".htm","")</f>
        <v/>
      </c>
      <c r="K193" t="str">
        <f>IF(A193="談話會","https://lci.ly.gov.tw/LyLCEW/html/agendarec1/04/"&amp;MID(B193,2,2)&amp;"/"&amp;MID(B193,7,2)&amp;"/"&amp;MID(B193,13,2)&amp;"/LCEWC03_"&amp;MID(B193,2,2)&amp;MID(B193,7,2)&amp;MID(B193,13,2)&amp;".htm","")</f>
        <v/>
      </c>
      <c r="L193" t="str">
        <f>IF(A193="全院委員會","https://lci.ly.gov.tw/LyLCEW/html/agendarec1/01/"&amp;MID(B193,2,2)&amp;"/"&amp;MID(B193,7,2)&amp;"/"&amp;MID(B193,13,2)&amp;"/LCEWC03_"&amp;MID(B193,2,2)&amp;MID(B193,7,2)&amp;MID(B193,13,2)&amp;".htm","")</f>
        <v/>
      </c>
      <c r="M193" t="str">
        <f>IF(A193="臨時會(全院委員會)","https://lci.ly.gov.tw/LyLCEW/html/agendarec1/05/"&amp;MID(B193,2,2)&amp;"/"&amp;MID(B193,7,2)&amp;"/"&amp;MID(B193,13,2)&amp;"/"&amp;MID(B193,21,2)&amp;"/LCEWC03_"&amp;MID(B193,2,2)&amp;MID(B193,7,2)&amp;MID(B193,13,2)&amp;MID(B193,21,2)&amp;".htm","")</f>
        <v/>
      </c>
      <c r="N193">
        <f>VALUE(MID(B193,2,2))</f>
        <v>8</v>
      </c>
      <c r="O193">
        <f>VALUE(MID(B193,7,2))</f>
        <v>7</v>
      </c>
      <c r="P193">
        <f>IF(A193="臨時會",VALUE(MID(B193,13,2)),0)</f>
        <v>0</v>
      </c>
      <c r="Q193">
        <f>IF(A193&lt;&gt;"臨時會",VALUE(MID(B193,13,2)),VALUE(MID(B193,21,2)))</f>
        <v>11</v>
      </c>
      <c r="R193" t="str">
        <f t="shared" si="34"/>
        <v>立法院第8屆第7會期第11次</v>
      </c>
    </row>
    <row r="194" spans="1:18" x14ac:dyDescent="0.25">
      <c r="A194" t="s">
        <v>2</v>
      </c>
      <c r="B194" t="s">
        <v>1293</v>
      </c>
      <c r="C194" t="s">
        <v>472</v>
      </c>
      <c r="D194" t="str">
        <f>IF(A194="常會","http://lci.ly.gov.tw/LyLCEW/html/agendarec/02/"&amp;MID(B194,2,2)&amp;"/"&amp;MID(B194,7,2)&amp;"/"&amp;MID(B194,13,2)&amp;"/LCEWC03_"&amp;MID(B194,2,2)&amp;MID(B194,7,2)&amp;MID(B194,13,2)&amp;".htm","")</f>
        <v>http://lci.ly.gov.tw/LyLCEW/html/agendarec/02/08/07/10/LCEWC03_080710.htm</v>
      </c>
      <c r="E194" t="str">
        <f>IF(A194="常會","http://lci.ly.gov.tw/LyLCEW/html/agendarec1/02/"&amp;MID(B194,2,2)&amp;"/"&amp;MID(B194,7,2)&amp;"/"&amp;MID(B194,13,2)&amp;"/LCEWC03_"&amp;MID(B194,2,2)&amp;MID(B194,7,2)&amp;MID(B194,13,2)&amp;".htm","")</f>
        <v>http://lci.ly.gov.tw/LyLCEW/html/agendarec1/02/08/07/10/LCEWC03_080710.htm</v>
      </c>
      <c r="F194" t="str">
        <f>IF(A194="臨時會","http://lci.ly.gov.tw/LyLCEW/html/agendarec1/03/"&amp;MID(B194,2,2)&amp;"/"&amp;MID(B194,7,2)&amp;"/"&amp;MID(B194,13,2)&amp;"/"&amp;MID(B194,21,2)&amp;"/LCEWC03_"&amp;MID(B194,2,2)&amp;MID(B194,7,2)&amp;MID(B194,13,2)&amp;MID(B194,21,2)&amp;".htm","")</f>
        <v/>
      </c>
      <c r="G194" s="1" t="str">
        <f>IF(A194="臨時會","https://lci.ly.gov.tw/LyLCEW/html/agendarec/03/"&amp;MID(B194,2,2)&amp;"/"&amp;MID(B194,7,2)&amp;"/"&amp;MID(B194,13,2)&amp;"/LCEWC03_"&amp;MID(B194,2,2)&amp;MID(B194,7,2)&amp;MID(B194,13,2)&amp;".htm","")</f>
        <v/>
      </c>
      <c r="H194" s="1" t="str">
        <f>IF(A194="臨時會","https://lci.ly.gov.tw/LyLCEW/html/agendarec1/03/"&amp;MID(B194,2,2)&amp;"/"&amp;MID(B194,7,2)&amp;"/"&amp;MID(B194,13,2)&amp;"/LCEWC03_"&amp;MID(B194,2,2)&amp;MID(B194,7,2)&amp;MID(B194,13,2)&amp;".htm","")</f>
        <v/>
      </c>
      <c r="I194" s="1" t="str">
        <f>IF(A194="臨時會","https://lci.ly.gov.tw/LyLCEW/html/agendarec1/03/"&amp;MID(B194,2,2)&amp;"/"&amp;MID(B194,7,2)&amp;"/"&amp;MID(B194,13,2)&amp;"/"&amp;MID(B194,21,2)&amp;"/LCEWC03_"&amp;MID(B194,2,2)&amp;MID(B194,7,2)&amp;MID(B194,21,2)&amp;".htm","")</f>
        <v/>
      </c>
      <c r="J194" s="1" t="str">
        <f>IF(A194="臨時會","http://lci.ly.gov.tw/LyLCEW/html/agendarec1/03/"&amp;MID(B194,2,2)&amp;"/"&amp;MID(B194,7,2)&amp;"/"&amp;MID(B194,13,2)&amp;"/"&amp;MID(B194,21,2)&amp;"/LCEWC03_"&amp;MID(B194,2,2)&amp;MID(B194,7,2)&amp;MID(B194,13,2)&amp;MID(B194,21,2)&amp;".htm","")</f>
        <v/>
      </c>
      <c r="K194" t="str">
        <f>IF(A194="談話會","https://lci.ly.gov.tw/LyLCEW/html/agendarec1/04/"&amp;MID(B194,2,2)&amp;"/"&amp;MID(B194,7,2)&amp;"/"&amp;MID(B194,13,2)&amp;"/LCEWC03_"&amp;MID(B194,2,2)&amp;MID(B194,7,2)&amp;MID(B194,13,2)&amp;".htm","")</f>
        <v/>
      </c>
      <c r="L194" t="str">
        <f>IF(A194="全院委員會","https://lci.ly.gov.tw/LyLCEW/html/agendarec1/01/"&amp;MID(B194,2,2)&amp;"/"&amp;MID(B194,7,2)&amp;"/"&amp;MID(B194,13,2)&amp;"/LCEWC03_"&amp;MID(B194,2,2)&amp;MID(B194,7,2)&amp;MID(B194,13,2)&amp;".htm","")</f>
        <v/>
      </c>
      <c r="M194" t="str">
        <f>IF(A194="臨時會(全院委員會)","https://lci.ly.gov.tw/LyLCEW/html/agendarec1/05/"&amp;MID(B194,2,2)&amp;"/"&amp;MID(B194,7,2)&amp;"/"&amp;MID(B194,13,2)&amp;"/"&amp;MID(B194,21,2)&amp;"/LCEWC03_"&amp;MID(B194,2,2)&amp;MID(B194,7,2)&amp;MID(B194,13,2)&amp;MID(B194,21,2)&amp;".htm","")</f>
        <v/>
      </c>
      <c r="N194">
        <f>VALUE(MID(B194,2,2))</f>
        <v>8</v>
      </c>
      <c r="O194">
        <f>VALUE(MID(B194,7,2))</f>
        <v>7</v>
      </c>
      <c r="P194">
        <f>IF(A194="臨時會",VALUE(MID(B194,13,2)),0)</f>
        <v>0</v>
      </c>
      <c r="Q194">
        <f>IF(A194&lt;&gt;"臨時會",VALUE(MID(B194,13,2)),VALUE(MID(B194,21,2)))</f>
        <v>10</v>
      </c>
      <c r="R194" t="str">
        <f t="shared" si="34"/>
        <v>立法院第8屆第7會期第10次</v>
      </c>
    </row>
    <row r="195" spans="1:18" x14ac:dyDescent="0.25">
      <c r="A195" t="s">
        <v>2</v>
      </c>
      <c r="B195" t="s">
        <v>1294</v>
      </c>
      <c r="C195" t="s">
        <v>474</v>
      </c>
      <c r="D195" t="str">
        <f>IF(A195="常會","http://lci.ly.gov.tw/LyLCEW/html/agendarec/02/"&amp;MID(B195,2,2)&amp;"/"&amp;MID(B195,7,2)&amp;"/"&amp;MID(B195,13,2)&amp;"/LCEWC03_"&amp;MID(B195,2,2)&amp;MID(B195,7,2)&amp;MID(B195,13,2)&amp;".htm","")</f>
        <v>http://lci.ly.gov.tw/LyLCEW/html/agendarec/02/08/07/09/LCEWC03_080709.htm</v>
      </c>
      <c r="E195" t="str">
        <f>IF(A195="常會","http://lci.ly.gov.tw/LyLCEW/html/agendarec1/02/"&amp;MID(B195,2,2)&amp;"/"&amp;MID(B195,7,2)&amp;"/"&amp;MID(B195,13,2)&amp;"/LCEWC03_"&amp;MID(B195,2,2)&amp;MID(B195,7,2)&amp;MID(B195,13,2)&amp;".htm","")</f>
        <v>http://lci.ly.gov.tw/LyLCEW/html/agendarec1/02/08/07/09/LCEWC03_080709.htm</v>
      </c>
      <c r="F195" t="str">
        <f>IF(A195="臨時會","http://lci.ly.gov.tw/LyLCEW/html/agendarec1/03/"&amp;MID(B195,2,2)&amp;"/"&amp;MID(B195,7,2)&amp;"/"&amp;MID(B195,13,2)&amp;"/"&amp;MID(B195,21,2)&amp;"/LCEWC03_"&amp;MID(B195,2,2)&amp;MID(B195,7,2)&amp;MID(B195,13,2)&amp;MID(B195,21,2)&amp;".htm","")</f>
        <v/>
      </c>
      <c r="G195" s="1" t="str">
        <f>IF(A195="臨時會","https://lci.ly.gov.tw/LyLCEW/html/agendarec/03/"&amp;MID(B195,2,2)&amp;"/"&amp;MID(B195,7,2)&amp;"/"&amp;MID(B195,13,2)&amp;"/LCEWC03_"&amp;MID(B195,2,2)&amp;MID(B195,7,2)&amp;MID(B195,13,2)&amp;".htm","")</f>
        <v/>
      </c>
      <c r="H195" s="1" t="str">
        <f>IF(A195="臨時會","https://lci.ly.gov.tw/LyLCEW/html/agendarec1/03/"&amp;MID(B195,2,2)&amp;"/"&amp;MID(B195,7,2)&amp;"/"&amp;MID(B195,13,2)&amp;"/LCEWC03_"&amp;MID(B195,2,2)&amp;MID(B195,7,2)&amp;MID(B195,13,2)&amp;".htm","")</f>
        <v/>
      </c>
      <c r="I195" s="1" t="str">
        <f>IF(A195="臨時會","https://lci.ly.gov.tw/LyLCEW/html/agendarec1/03/"&amp;MID(B195,2,2)&amp;"/"&amp;MID(B195,7,2)&amp;"/"&amp;MID(B195,13,2)&amp;"/"&amp;MID(B195,21,2)&amp;"/LCEWC03_"&amp;MID(B195,2,2)&amp;MID(B195,7,2)&amp;MID(B195,21,2)&amp;".htm","")</f>
        <v/>
      </c>
      <c r="J195" s="1" t="str">
        <f>IF(A195="臨時會","http://lci.ly.gov.tw/LyLCEW/html/agendarec1/03/"&amp;MID(B195,2,2)&amp;"/"&amp;MID(B195,7,2)&amp;"/"&amp;MID(B195,13,2)&amp;"/"&amp;MID(B195,21,2)&amp;"/LCEWC03_"&amp;MID(B195,2,2)&amp;MID(B195,7,2)&amp;MID(B195,13,2)&amp;MID(B195,21,2)&amp;".htm","")</f>
        <v/>
      </c>
      <c r="K195" t="str">
        <f>IF(A195="談話會","https://lci.ly.gov.tw/LyLCEW/html/agendarec1/04/"&amp;MID(B195,2,2)&amp;"/"&amp;MID(B195,7,2)&amp;"/"&amp;MID(B195,13,2)&amp;"/LCEWC03_"&amp;MID(B195,2,2)&amp;MID(B195,7,2)&amp;MID(B195,13,2)&amp;".htm","")</f>
        <v/>
      </c>
      <c r="L195" t="str">
        <f>IF(A195="全院委員會","https://lci.ly.gov.tw/LyLCEW/html/agendarec1/01/"&amp;MID(B195,2,2)&amp;"/"&amp;MID(B195,7,2)&amp;"/"&amp;MID(B195,13,2)&amp;"/LCEWC03_"&amp;MID(B195,2,2)&amp;MID(B195,7,2)&amp;MID(B195,13,2)&amp;".htm","")</f>
        <v/>
      </c>
      <c r="M195" t="str">
        <f>IF(A195="臨時會(全院委員會)","https://lci.ly.gov.tw/LyLCEW/html/agendarec1/05/"&amp;MID(B195,2,2)&amp;"/"&amp;MID(B195,7,2)&amp;"/"&amp;MID(B195,13,2)&amp;"/"&amp;MID(B195,21,2)&amp;"/LCEWC03_"&amp;MID(B195,2,2)&amp;MID(B195,7,2)&amp;MID(B195,13,2)&amp;MID(B195,21,2)&amp;".htm","")</f>
        <v/>
      </c>
      <c r="N195">
        <f>VALUE(MID(B195,2,2))</f>
        <v>8</v>
      </c>
      <c r="O195">
        <f>VALUE(MID(B195,7,2))</f>
        <v>7</v>
      </c>
      <c r="P195">
        <f>IF(A195="臨時會",VALUE(MID(B195,13,2)),0)</f>
        <v>0</v>
      </c>
      <c r="Q195">
        <f>IF(A195&lt;&gt;"臨時會",VALUE(MID(B195,13,2)),VALUE(MID(B195,21,2)))</f>
        <v>9</v>
      </c>
      <c r="R195" t="str">
        <f t="shared" si="34"/>
        <v>立法院第8屆第7會期第9次</v>
      </c>
    </row>
    <row r="196" spans="1:18" x14ac:dyDescent="0.25">
      <c r="A196" t="s">
        <v>2</v>
      </c>
      <c r="B196" t="s">
        <v>1295</v>
      </c>
      <c r="C196" t="s">
        <v>476</v>
      </c>
      <c r="D196" t="str">
        <f>IF(A196="常會","http://lci.ly.gov.tw/LyLCEW/html/agendarec/02/"&amp;MID(B196,2,2)&amp;"/"&amp;MID(B196,7,2)&amp;"/"&amp;MID(B196,13,2)&amp;"/LCEWC03_"&amp;MID(B196,2,2)&amp;MID(B196,7,2)&amp;MID(B196,13,2)&amp;".htm","")</f>
        <v>http://lci.ly.gov.tw/LyLCEW/html/agendarec/02/08/07/08/LCEWC03_080708.htm</v>
      </c>
      <c r="E196" t="str">
        <f>IF(A196="常會","http://lci.ly.gov.tw/LyLCEW/html/agendarec1/02/"&amp;MID(B196,2,2)&amp;"/"&amp;MID(B196,7,2)&amp;"/"&amp;MID(B196,13,2)&amp;"/LCEWC03_"&amp;MID(B196,2,2)&amp;MID(B196,7,2)&amp;MID(B196,13,2)&amp;".htm","")</f>
        <v>http://lci.ly.gov.tw/LyLCEW/html/agendarec1/02/08/07/08/LCEWC03_080708.htm</v>
      </c>
      <c r="F196" t="str">
        <f>IF(A196="臨時會","http://lci.ly.gov.tw/LyLCEW/html/agendarec1/03/"&amp;MID(B196,2,2)&amp;"/"&amp;MID(B196,7,2)&amp;"/"&amp;MID(B196,13,2)&amp;"/"&amp;MID(B196,21,2)&amp;"/LCEWC03_"&amp;MID(B196,2,2)&amp;MID(B196,7,2)&amp;MID(B196,13,2)&amp;MID(B196,21,2)&amp;".htm","")</f>
        <v/>
      </c>
      <c r="G196" s="1" t="str">
        <f>IF(A196="臨時會","https://lci.ly.gov.tw/LyLCEW/html/agendarec/03/"&amp;MID(B196,2,2)&amp;"/"&amp;MID(B196,7,2)&amp;"/"&amp;MID(B196,13,2)&amp;"/LCEWC03_"&amp;MID(B196,2,2)&amp;MID(B196,7,2)&amp;MID(B196,13,2)&amp;".htm","")</f>
        <v/>
      </c>
      <c r="H196" s="1" t="str">
        <f>IF(A196="臨時會","https://lci.ly.gov.tw/LyLCEW/html/agendarec1/03/"&amp;MID(B196,2,2)&amp;"/"&amp;MID(B196,7,2)&amp;"/"&amp;MID(B196,13,2)&amp;"/LCEWC03_"&amp;MID(B196,2,2)&amp;MID(B196,7,2)&amp;MID(B196,13,2)&amp;".htm","")</f>
        <v/>
      </c>
      <c r="I196" s="1" t="str">
        <f>IF(A196="臨時會","https://lci.ly.gov.tw/LyLCEW/html/agendarec1/03/"&amp;MID(B196,2,2)&amp;"/"&amp;MID(B196,7,2)&amp;"/"&amp;MID(B196,13,2)&amp;"/"&amp;MID(B196,21,2)&amp;"/LCEWC03_"&amp;MID(B196,2,2)&amp;MID(B196,7,2)&amp;MID(B196,21,2)&amp;".htm","")</f>
        <v/>
      </c>
      <c r="J196" s="1" t="str">
        <f>IF(A196="臨時會","http://lci.ly.gov.tw/LyLCEW/html/agendarec1/03/"&amp;MID(B196,2,2)&amp;"/"&amp;MID(B196,7,2)&amp;"/"&amp;MID(B196,13,2)&amp;"/"&amp;MID(B196,21,2)&amp;"/LCEWC03_"&amp;MID(B196,2,2)&amp;MID(B196,7,2)&amp;MID(B196,13,2)&amp;MID(B196,21,2)&amp;".htm","")</f>
        <v/>
      </c>
      <c r="K196" t="str">
        <f>IF(A196="談話會","https://lci.ly.gov.tw/LyLCEW/html/agendarec1/04/"&amp;MID(B196,2,2)&amp;"/"&amp;MID(B196,7,2)&amp;"/"&amp;MID(B196,13,2)&amp;"/LCEWC03_"&amp;MID(B196,2,2)&amp;MID(B196,7,2)&amp;MID(B196,13,2)&amp;".htm","")</f>
        <v/>
      </c>
      <c r="L196" t="str">
        <f>IF(A196="全院委員會","https://lci.ly.gov.tw/LyLCEW/html/agendarec1/01/"&amp;MID(B196,2,2)&amp;"/"&amp;MID(B196,7,2)&amp;"/"&amp;MID(B196,13,2)&amp;"/LCEWC03_"&amp;MID(B196,2,2)&amp;MID(B196,7,2)&amp;MID(B196,13,2)&amp;".htm","")</f>
        <v/>
      </c>
      <c r="M196" t="str">
        <f>IF(A196="臨時會(全院委員會)","https://lci.ly.gov.tw/LyLCEW/html/agendarec1/05/"&amp;MID(B196,2,2)&amp;"/"&amp;MID(B196,7,2)&amp;"/"&amp;MID(B196,13,2)&amp;"/"&amp;MID(B196,21,2)&amp;"/LCEWC03_"&amp;MID(B196,2,2)&amp;MID(B196,7,2)&amp;MID(B196,13,2)&amp;MID(B196,21,2)&amp;".htm","")</f>
        <v/>
      </c>
      <c r="N196">
        <f>VALUE(MID(B196,2,2))</f>
        <v>8</v>
      </c>
      <c r="O196">
        <f>VALUE(MID(B196,7,2))</f>
        <v>7</v>
      </c>
      <c r="P196">
        <f>IF(A196="臨時會",VALUE(MID(B196,13,2)),0)</f>
        <v>0</v>
      </c>
      <c r="Q196">
        <f>IF(A196&lt;&gt;"臨時會",VALUE(MID(B196,13,2)),VALUE(MID(B196,21,2)))</f>
        <v>8</v>
      </c>
      <c r="R196" t="str">
        <f t="shared" si="34"/>
        <v>立法院第8屆第7會期第8次</v>
      </c>
    </row>
    <row r="197" spans="1:18" x14ac:dyDescent="0.25">
      <c r="A197" t="s">
        <v>2</v>
      </c>
      <c r="B197" t="s">
        <v>1296</v>
      </c>
      <c r="C197" t="s">
        <v>478</v>
      </c>
      <c r="D197" t="str">
        <f>IF(A197="常會","http://lci.ly.gov.tw/LyLCEW/html/agendarec/02/"&amp;MID(B197,2,2)&amp;"/"&amp;MID(B197,7,2)&amp;"/"&amp;MID(B197,13,2)&amp;"/LCEWC03_"&amp;MID(B197,2,2)&amp;MID(B197,7,2)&amp;MID(B197,13,2)&amp;".htm","")</f>
        <v>http://lci.ly.gov.tw/LyLCEW/html/agendarec/02/08/07/07/LCEWC03_080707.htm</v>
      </c>
      <c r="E197" t="str">
        <f>IF(A197="常會","http://lci.ly.gov.tw/LyLCEW/html/agendarec1/02/"&amp;MID(B197,2,2)&amp;"/"&amp;MID(B197,7,2)&amp;"/"&amp;MID(B197,13,2)&amp;"/LCEWC03_"&amp;MID(B197,2,2)&amp;MID(B197,7,2)&amp;MID(B197,13,2)&amp;".htm","")</f>
        <v>http://lci.ly.gov.tw/LyLCEW/html/agendarec1/02/08/07/07/LCEWC03_080707.htm</v>
      </c>
      <c r="F197" t="str">
        <f>IF(A197="臨時會","http://lci.ly.gov.tw/LyLCEW/html/agendarec1/03/"&amp;MID(B197,2,2)&amp;"/"&amp;MID(B197,7,2)&amp;"/"&amp;MID(B197,13,2)&amp;"/"&amp;MID(B197,21,2)&amp;"/LCEWC03_"&amp;MID(B197,2,2)&amp;MID(B197,7,2)&amp;MID(B197,13,2)&amp;MID(B197,21,2)&amp;".htm","")</f>
        <v/>
      </c>
      <c r="G197" s="1" t="str">
        <f>IF(A197="臨時會","https://lci.ly.gov.tw/LyLCEW/html/agendarec/03/"&amp;MID(B197,2,2)&amp;"/"&amp;MID(B197,7,2)&amp;"/"&amp;MID(B197,13,2)&amp;"/LCEWC03_"&amp;MID(B197,2,2)&amp;MID(B197,7,2)&amp;MID(B197,13,2)&amp;".htm","")</f>
        <v/>
      </c>
      <c r="H197" s="1" t="str">
        <f>IF(A197="臨時會","https://lci.ly.gov.tw/LyLCEW/html/agendarec1/03/"&amp;MID(B197,2,2)&amp;"/"&amp;MID(B197,7,2)&amp;"/"&amp;MID(B197,13,2)&amp;"/LCEWC03_"&amp;MID(B197,2,2)&amp;MID(B197,7,2)&amp;MID(B197,13,2)&amp;".htm","")</f>
        <v/>
      </c>
      <c r="I197" s="1" t="str">
        <f>IF(A197="臨時會","https://lci.ly.gov.tw/LyLCEW/html/agendarec1/03/"&amp;MID(B197,2,2)&amp;"/"&amp;MID(B197,7,2)&amp;"/"&amp;MID(B197,13,2)&amp;"/"&amp;MID(B197,21,2)&amp;"/LCEWC03_"&amp;MID(B197,2,2)&amp;MID(B197,7,2)&amp;MID(B197,21,2)&amp;".htm","")</f>
        <v/>
      </c>
      <c r="J197" s="1" t="str">
        <f>IF(A197="臨時會","http://lci.ly.gov.tw/LyLCEW/html/agendarec1/03/"&amp;MID(B197,2,2)&amp;"/"&amp;MID(B197,7,2)&amp;"/"&amp;MID(B197,13,2)&amp;"/"&amp;MID(B197,21,2)&amp;"/LCEWC03_"&amp;MID(B197,2,2)&amp;MID(B197,7,2)&amp;MID(B197,13,2)&amp;MID(B197,21,2)&amp;".htm","")</f>
        <v/>
      </c>
      <c r="K197" t="str">
        <f>IF(A197="談話會","https://lci.ly.gov.tw/LyLCEW/html/agendarec1/04/"&amp;MID(B197,2,2)&amp;"/"&amp;MID(B197,7,2)&amp;"/"&amp;MID(B197,13,2)&amp;"/LCEWC03_"&amp;MID(B197,2,2)&amp;MID(B197,7,2)&amp;MID(B197,13,2)&amp;".htm","")</f>
        <v/>
      </c>
      <c r="L197" t="str">
        <f>IF(A197="全院委員會","https://lci.ly.gov.tw/LyLCEW/html/agendarec1/01/"&amp;MID(B197,2,2)&amp;"/"&amp;MID(B197,7,2)&amp;"/"&amp;MID(B197,13,2)&amp;"/LCEWC03_"&amp;MID(B197,2,2)&amp;MID(B197,7,2)&amp;MID(B197,13,2)&amp;".htm","")</f>
        <v/>
      </c>
      <c r="M197" t="str">
        <f>IF(A197="臨時會(全院委員會)","https://lci.ly.gov.tw/LyLCEW/html/agendarec1/05/"&amp;MID(B197,2,2)&amp;"/"&amp;MID(B197,7,2)&amp;"/"&amp;MID(B197,13,2)&amp;"/"&amp;MID(B197,21,2)&amp;"/LCEWC03_"&amp;MID(B197,2,2)&amp;MID(B197,7,2)&amp;MID(B197,13,2)&amp;MID(B197,21,2)&amp;".htm","")</f>
        <v/>
      </c>
      <c r="N197">
        <f>VALUE(MID(B197,2,2))</f>
        <v>8</v>
      </c>
      <c r="O197">
        <f>VALUE(MID(B197,7,2))</f>
        <v>7</v>
      </c>
      <c r="P197">
        <f>IF(A197="臨時會",VALUE(MID(B197,13,2)),0)</f>
        <v>0</v>
      </c>
      <c r="Q197">
        <f>IF(A197&lt;&gt;"臨時會",VALUE(MID(B197,13,2)),VALUE(MID(B197,21,2)))</f>
        <v>7</v>
      </c>
      <c r="R197" t="str">
        <f t="shared" si="34"/>
        <v>立法院第8屆第7會期第7次</v>
      </c>
    </row>
    <row r="198" spans="1:18" x14ac:dyDescent="0.25">
      <c r="A198" t="s">
        <v>2</v>
      </c>
      <c r="B198" t="s">
        <v>1297</v>
      </c>
      <c r="C198" t="s">
        <v>480</v>
      </c>
      <c r="D198" t="str">
        <f>IF(A198="常會","http://lci.ly.gov.tw/LyLCEW/html/agendarec/02/"&amp;MID(B198,2,2)&amp;"/"&amp;MID(B198,7,2)&amp;"/"&amp;MID(B198,13,2)&amp;"/LCEWC03_"&amp;MID(B198,2,2)&amp;MID(B198,7,2)&amp;MID(B198,13,2)&amp;".htm","")</f>
        <v>http://lci.ly.gov.tw/LyLCEW/html/agendarec/02/08/07/06/LCEWC03_080706.htm</v>
      </c>
      <c r="E198" t="str">
        <f>IF(A198="常會","http://lci.ly.gov.tw/LyLCEW/html/agendarec1/02/"&amp;MID(B198,2,2)&amp;"/"&amp;MID(B198,7,2)&amp;"/"&amp;MID(B198,13,2)&amp;"/LCEWC03_"&amp;MID(B198,2,2)&amp;MID(B198,7,2)&amp;MID(B198,13,2)&amp;".htm","")</f>
        <v>http://lci.ly.gov.tw/LyLCEW/html/agendarec1/02/08/07/06/LCEWC03_080706.htm</v>
      </c>
      <c r="F198" t="str">
        <f>IF(A198="臨時會","http://lci.ly.gov.tw/LyLCEW/html/agendarec1/03/"&amp;MID(B198,2,2)&amp;"/"&amp;MID(B198,7,2)&amp;"/"&amp;MID(B198,13,2)&amp;"/"&amp;MID(B198,21,2)&amp;"/LCEWC03_"&amp;MID(B198,2,2)&amp;MID(B198,7,2)&amp;MID(B198,13,2)&amp;MID(B198,21,2)&amp;".htm","")</f>
        <v/>
      </c>
      <c r="G198" s="1" t="str">
        <f>IF(A198="臨時會","https://lci.ly.gov.tw/LyLCEW/html/agendarec/03/"&amp;MID(B198,2,2)&amp;"/"&amp;MID(B198,7,2)&amp;"/"&amp;MID(B198,13,2)&amp;"/LCEWC03_"&amp;MID(B198,2,2)&amp;MID(B198,7,2)&amp;MID(B198,13,2)&amp;".htm","")</f>
        <v/>
      </c>
      <c r="H198" s="1" t="str">
        <f>IF(A198="臨時會","https://lci.ly.gov.tw/LyLCEW/html/agendarec1/03/"&amp;MID(B198,2,2)&amp;"/"&amp;MID(B198,7,2)&amp;"/"&amp;MID(B198,13,2)&amp;"/LCEWC03_"&amp;MID(B198,2,2)&amp;MID(B198,7,2)&amp;MID(B198,13,2)&amp;".htm","")</f>
        <v/>
      </c>
      <c r="I198" s="1" t="str">
        <f>IF(A198="臨時會","https://lci.ly.gov.tw/LyLCEW/html/agendarec1/03/"&amp;MID(B198,2,2)&amp;"/"&amp;MID(B198,7,2)&amp;"/"&amp;MID(B198,13,2)&amp;"/"&amp;MID(B198,21,2)&amp;"/LCEWC03_"&amp;MID(B198,2,2)&amp;MID(B198,7,2)&amp;MID(B198,21,2)&amp;".htm","")</f>
        <v/>
      </c>
      <c r="J198" s="1" t="str">
        <f>IF(A198="臨時會","http://lci.ly.gov.tw/LyLCEW/html/agendarec1/03/"&amp;MID(B198,2,2)&amp;"/"&amp;MID(B198,7,2)&amp;"/"&amp;MID(B198,13,2)&amp;"/"&amp;MID(B198,21,2)&amp;"/LCEWC03_"&amp;MID(B198,2,2)&amp;MID(B198,7,2)&amp;MID(B198,13,2)&amp;MID(B198,21,2)&amp;".htm","")</f>
        <v/>
      </c>
      <c r="K198" t="str">
        <f>IF(A198="談話會","https://lci.ly.gov.tw/LyLCEW/html/agendarec1/04/"&amp;MID(B198,2,2)&amp;"/"&amp;MID(B198,7,2)&amp;"/"&amp;MID(B198,13,2)&amp;"/LCEWC03_"&amp;MID(B198,2,2)&amp;MID(B198,7,2)&amp;MID(B198,13,2)&amp;".htm","")</f>
        <v/>
      </c>
      <c r="L198" t="str">
        <f>IF(A198="全院委員會","https://lci.ly.gov.tw/LyLCEW/html/agendarec1/01/"&amp;MID(B198,2,2)&amp;"/"&amp;MID(B198,7,2)&amp;"/"&amp;MID(B198,13,2)&amp;"/LCEWC03_"&amp;MID(B198,2,2)&amp;MID(B198,7,2)&amp;MID(B198,13,2)&amp;".htm","")</f>
        <v/>
      </c>
      <c r="M198" t="str">
        <f>IF(A198="臨時會(全院委員會)","https://lci.ly.gov.tw/LyLCEW/html/agendarec1/05/"&amp;MID(B198,2,2)&amp;"/"&amp;MID(B198,7,2)&amp;"/"&amp;MID(B198,13,2)&amp;"/"&amp;MID(B198,21,2)&amp;"/LCEWC03_"&amp;MID(B198,2,2)&amp;MID(B198,7,2)&amp;MID(B198,13,2)&amp;MID(B198,21,2)&amp;".htm","")</f>
        <v/>
      </c>
      <c r="N198">
        <f>VALUE(MID(B198,2,2))</f>
        <v>8</v>
      </c>
      <c r="O198">
        <f>VALUE(MID(B198,7,2))</f>
        <v>7</v>
      </c>
      <c r="P198">
        <f>IF(A198="臨時會",VALUE(MID(B198,13,2)),0)</f>
        <v>0</v>
      </c>
      <c r="Q198">
        <f>IF(A198&lt;&gt;"臨時會",VALUE(MID(B198,13,2)),VALUE(MID(B198,21,2)))</f>
        <v>6</v>
      </c>
      <c r="R198" t="str">
        <f t="shared" si="34"/>
        <v>立法院第8屆第7會期第6次</v>
      </c>
    </row>
    <row r="199" spans="1:18" x14ac:dyDescent="0.25">
      <c r="A199" t="s">
        <v>2</v>
      </c>
      <c r="B199" t="s">
        <v>1298</v>
      </c>
      <c r="C199" t="s">
        <v>482</v>
      </c>
      <c r="D199" t="str">
        <f>IF(A199="常會","http://lci.ly.gov.tw/LyLCEW/html/agendarec/02/"&amp;MID(B199,2,2)&amp;"/"&amp;MID(B199,7,2)&amp;"/"&amp;MID(B199,13,2)&amp;"/LCEWC03_"&amp;MID(B199,2,2)&amp;MID(B199,7,2)&amp;MID(B199,13,2)&amp;".htm","")</f>
        <v>http://lci.ly.gov.tw/LyLCEW/html/agendarec/02/08/07/05/LCEWC03_080705.htm</v>
      </c>
      <c r="E199" t="str">
        <f>IF(A199="常會","http://lci.ly.gov.tw/LyLCEW/html/agendarec1/02/"&amp;MID(B199,2,2)&amp;"/"&amp;MID(B199,7,2)&amp;"/"&amp;MID(B199,13,2)&amp;"/LCEWC03_"&amp;MID(B199,2,2)&amp;MID(B199,7,2)&amp;MID(B199,13,2)&amp;".htm","")</f>
        <v>http://lci.ly.gov.tw/LyLCEW/html/agendarec1/02/08/07/05/LCEWC03_080705.htm</v>
      </c>
      <c r="F199" t="str">
        <f>IF(A199="臨時會","http://lci.ly.gov.tw/LyLCEW/html/agendarec1/03/"&amp;MID(B199,2,2)&amp;"/"&amp;MID(B199,7,2)&amp;"/"&amp;MID(B199,13,2)&amp;"/"&amp;MID(B199,21,2)&amp;"/LCEWC03_"&amp;MID(B199,2,2)&amp;MID(B199,7,2)&amp;MID(B199,13,2)&amp;MID(B199,21,2)&amp;".htm","")</f>
        <v/>
      </c>
      <c r="G199" s="1" t="str">
        <f>IF(A199="臨時會","https://lci.ly.gov.tw/LyLCEW/html/agendarec/03/"&amp;MID(B199,2,2)&amp;"/"&amp;MID(B199,7,2)&amp;"/"&amp;MID(B199,13,2)&amp;"/LCEWC03_"&amp;MID(B199,2,2)&amp;MID(B199,7,2)&amp;MID(B199,13,2)&amp;".htm","")</f>
        <v/>
      </c>
      <c r="H199" s="1" t="str">
        <f>IF(A199="臨時會","https://lci.ly.gov.tw/LyLCEW/html/agendarec1/03/"&amp;MID(B199,2,2)&amp;"/"&amp;MID(B199,7,2)&amp;"/"&amp;MID(B199,13,2)&amp;"/LCEWC03_"&amp;MID(B199,2,2)&amp;MID(B199,7,2)&amp;MID(B199,13,2)&amp;".htm","")</f>
        <v/>
      </c>
      <c r="I199" s="1" t="str">
        <f>IF(A199="臨時會","https://lci.ly.gov.tw/LyLCEW/html/agendarec1/03/"&amp;MID(B199,2,2)&amp;"/"&amp;MID(B199,7,2)&amp;"/"&amp;MID(B199,13,2)&amp;"/"&amp;MID(B199,21,2)&amp;"/LCEWC03_"&amp;MID(B199,2,2)&amp;MID(B199,7,2)&amp;MID(B199,21,2)&amp;".htm","")</f>
        <v/>
      </c>
      <c r="J199" s="1" t="str">
        <f>IF(A199="臨時會","http://lci.ly.gov.tw/LyLCEW/html/agendarec1/03/"&amp;MID(B199,2,2)&amp;"/"&amp;MID(B199,7,2)&amp;"/"&amp;MID(B199,13,2)&amp;"/"&amp;MID(B199,21,2)&amp;"/LCEWC03_"&amp;MID(B199,2,2)&amp;MID(B199,7,2)&amp;MID(B199,13,2)&amp;MID(B199,21,2)&amp;".htm","")</f>
        <v/>
      </c>
      <c r="K199" t="str">
        <f>IF(A199="談話會","https://lci.ly.gov.tw/LyLCEW/html/agendarec1/04/"&amp;MID(B199,2,2)&amp;"/"&amp;MID(B199,7,2)&amp;"/"&amp;MID(B199,13,2)&amp;"/LCEWC03_"&amp;MID(B199,2,2)&amp;MID(B199,7,2)&amp;MID(B199,13,2)&amp;".htm","")</f>
        <v/>
      </c>
      <c r="L199" t="str">
        <f>IF(A199="全院委員會","https://lci.ly.gov.tw/LyLCEW/html/agendarec1/01/"&amp;MID(B199,2,2)&amp;"/"&amp;MID(B199,7,2)&amp;"/"&amp;MID(B199,13,2)&amp;"/LCEWC03_"&amp;MID(B199,2,2)&amp;MID(B199,7,2)&amp;MID(B199,13,2)&amp;".htm","")</f>
        <v/>
      </c>
      <c r="M199" t="str">
        <f>IF(A199="臨時會(全院委員會)","https://lci.ly.gov.tw/LyLCEW/html/agendarec1/05/"&amp;MID(B199,2,2)&amp;"/"&amp;MID(B199,7,2)&amp;"/"&amp;MID(B199,13,2)&amp;"/"&amp;MID(B199,21,2)&amp;"/LCEWC03_"&amp;MID(B199,2,2)&amp;MID(B199,7,2)&amp;MID(B199,13,2)&amp;MID(B199,21,2)&amp;".htm","")</f>
        <v/>
      </c>
      <c r="N199">
        <f>VALUE(MID(B199,2,2))</f>
        <v>8</v>
      </c>
      <c r="O199">
        <f>VALUE(MID(B199,7,2))</f>
        <v>7</v>
      </c>
      <c r="P199">
        <f>IF(A199="臨時會",VALUE(MID(B199,13,2)),0)</f>
        <v>0</v>
      </c>
      <c r="Q199">
        <f>IF(A199&lt;&gt;"臨時會",VALUE(MID(B199,13,2)),VALUE(MID(B199,21,2)))</f>
        <v>5</v>
      </c>
      <c r="R199" t="str">
        <f t="shared" si="34"/>
        <v>立法院第8屆第7會期第5次</v>
      </c>
    </row>
    <row r="200" spans="1:18" x14ac:dyDescent="0.25">
      <c r="A200" t="s">
        <v>2</v>
      </c>
      <c r="B200" t="s">
        <v>1299</v>
      </c>
      <c r="C200" t="s">
        <v>484</v>
      </c>
      <c r="D200" t="str">
        <f>IF(A200="常會","http://lci.ly.gov.tw/LyLCEW/html/agendarec/02/"&amp;MID(B200,2,2)&amp;"/"&amp;MID(B200,7,2)&amp;"/"&amp;MID(B200,13,2)&amp;"/LCEWC03_"&amp;MID(B200,2,2)&amp;MID(B200,7,2)&amp;MID(B200,13,2)&amp;".htm","")</f>
        <v>http://lci.ly.gov.tw/LyLCEW/html/agendarec/02/08/07/04/LCEWC03_080704.htm</v>
      </c>
      <c r="E200" t="str">
        <f>IF(A200="常會","http://lci.ly.gov.tw/LyLCEW/html/agendarec1/02/"&amp;MID(B200,2,2)&amp;"/"&amp;MID(B200,7,2)&amp;"/"&amp;MID(B200,13,2)&amp;"/LCEWC03_"&amp;MID(B200,2,2)&amp;MID(B200,7,2)&amp;MID(B200,13,2)&amp;".htm","")</f>
        <v>http://lci.ly.gov.tw/LyLCEW/html/agendarec1/02/08/07/04/LCEWC03_080704.htm</v>
      </c>
      <c r="F200" t="str">
        <f>IF(A200="臨時會","http://lci.ly.gov.tw/LyLCEW/html/agendarec1/03/"&amp;MID(B200,2,2)&amp;"/"&amp;MID(B200,7,2)&amp;"/"&amp;MID(B200,13,2)&amp;"/"&amp;MID(B200,21,2)&amp;"/LCEWC03_"&amp;MID(B200,2,2)&amp;MID(B200,7,2)&amp;MID(B200,13,2)&amp;MID(B200,21,2)&amp;".htm","")</f>
        <v/>
      </c>
      <c r="G200" s="1" t="str">
        <f>IF(A200="臨時會","https://lci.ly.gov.tw/LyLCEW/html/agendarec/03/"&amp;MID(B200,2,2)&amp;"/"&amp;MID(B200,7,2)&amp;"/"&amp;MID(B200,13,2)&amp;"/LCEWC03_"&amp;MID(B200,2,2)&amp;MID(B200,7,2)&amp;MID(B200,13,2)&amp;".htm","")</f>
        <v/>
      </c>
      <c r="H200" s="1" t="str">
        <f>IF(A200="臨時會","https://lci.ly.gov.tw/LyLCEW/html/agendarec1/03/"&amp;MID(B200,2,2)&amp;"/"&amp;MID(B200,7,2)&amp;"/"&amp;MID(B200,13,2)&amp;"/LCEWC03_"&amp;MID(B200,2,2)&amp;MID(B200,7,2)&amp;MID(B200,13,2)&amp;".htm","")</f>
        <v/>
      </c>
      <c r="I200" s="1" t="str">
        <f>IF(A200="臨時會","https://lci.ly.gov.tw/LyLCEW/html/agendarec1/03/"&amp;MID(B200,2,2)&amp;"/"&amp;MID(B200,7,2)&amp;"/"&amp;MID(B200,13,2)&amp;"/"&amp;MID(B200,21,2)&amp;"/LCEWC03_"&amp;MID(B200,2,2)&amp;MID(B200,7,2)&amp;MID(B200,21,2)&amp;".htm","")</f>
        <v/>
      </c>
      <c r="J200" s="1" t="str">
        <f>IF(A200="臨時會","http://lci.ly.gov.tw/LyLCEW/html/agendarec1/03/"&amp;MID(B200,2,2)&amp;"/"&amp;MID(B200,7,2)&amp;"/"&amp;MID(B200,13,2)&amp;"/"&amp;MID(B200,21,2)&amp;"/LCEWC03_"&amp;MID(B200,2,2)&amp;MID(B200,7,2)&amp;MID(B200,13,2)&amp;MID(B200,21,2)&amp;".htm","")</f>
        <v/>
      </c>
      <c r="K200" t="str">
        <f>IF(A200="談話會","https://lci.ly.gov.tw/LyLCEW/html/agendarec1/04/"&amp;MID(B200,2,2)&amp;"/"&amp;MID(B200,7,2)&amp;"/"&amp;MID(B200,13,2)&amp;"/LCEWC03_"&amp;MID(B200,2,2)&amp;MID(B200,7,2)&amp;MID(B200,13,2)&amp;".htm","")</f>
        <v/>
      </c>
      <c r="L200" t="str">
        <f>IF(A200="全院委員會","https://lci.ly.gov.tw/LyLCEW/html/agendarec1/01/"&amp;MID(B200,2,2)&amp;"/"&amp;MID(B200,7,2)&amp;"/"&amp;MID(B200,13,2)&amp;"/LCEWC03_"&amp;MID(B200,2,2)&amp;MID(B200,7,2)&amp;MID(B200,13,2)&amp;".htm","")</f>
        <v/>
      </c>
      <c r="M200" t="str">
        <f>IF(A200="臨時會(全院委員會)","https://lci.ly.gov.tw/LyLCEW/html/agendarec1/05/"&amp;MID(B200,2,2)&amp;"/"&amp;MID(B200,7,2)&amp;"/"&amp;MID(B200,13,2)&amp;"/"&amp;MID(B200,21,2)&amp;"/LCEWC03_"&amp;MID(B200,2,2)&amp;MID(B200,7,2)&amp;MID(B200,13,2)&amp;MID(B200,21,2)&amp;".htm","")</f>
        <v/>
      </c>
      <c r="N200">
        <f>VALUE(MID(B200,2,2))</f>
        <v>8</v>
      </c>
      <c r="O200">
        <f>VALUE(MID(B200,7,2))</f>
        <v>7</v>
      </c>
      <c r="P200">
        <f>IF(A200="臨時會",VALUE(MID(B200,13,2)),0)</f>
        <v>0</v>
      </c>
      <c r="Q200">
        <f>IF(A200&lt;&gt;"臨時會",VALUE(MID(B200,13,2)),VALUE(MID(B200,21,2)))</f>
        <v>4</v>
      </c>
      <c r="R200" t="str">
        <f t="shared" si="34"/>
        <v>立法院第8屆第7會期第4次</v>
      </c>
    </row>
    <row r="201" spans="1:18" x14ac:dyDescent="0.25">
      <c r="A201" t="s">
        <v>2</v>
      </c>
      <c r="B201" t="s">
        <v>1300</v>
      </c>
      <c r="C201" t="s">
        <v>486</v>
      </c>
      <c r="D201" t="str">
        <f>IF(A201="常會","http://lci.ly.gov.tw/LyLCEW/html/agendarec/02/"&amp;MID(B201,2,2)&amp;"/"&amp;MID(B201,7,2)&amp;"/"&amp;MID(B201,13,2)&amp;"/LCEWC03_"&amp;MID(B201,2,2)&amp;MID(B201,7,2)&amp;MID(B201,13,2)&amp;".htm","")</f>
        <v>http://lci.ly.gov.tw/LyLCEW/html/agendarec/02/08/07/03/LCEWC03_080703.htm</v>
      </c>
      <c r="E201" t="str">
        <f>IF(A201="常會","http://lci.ly.gov.tw/LyLCEW/html/agendarec1/02/"&amp;MID(B201,2,2)&amp;"/"&amp;MID(B201,7,2)&amp;"/"&amp;MID(B201,13,2)&amp;"/LCEWC03_"&amp;MID(B201,2,2)&amp;MID(B201,7,2)&amp;MID(B201,13,2)&amp;".htm","")</f>
        <v>http://lci.ly.gov.tw/LyLCEW/html/agendarec1/02/08/07/03/LCEWC03_080703.htm</v>
      </c>
      <c r="F201" t="str">
        <f>IF(A201="臨時會","http://lci.ly.gov.tw/LyLCEW/html/agendarec1/03/"&amp;MID(B201,2,2)&amp;"/"&amp;MID(B201,7,2)&amp;"/"&amp;MID(B201,13,2)&amp;"/"&amp;MID(B201,21,2)&amp;"/LCEWC03_"&amp;MID(B201,2,2)&amp;MID(B201,7,2)&amp;MID(B201,13,2)&amp;MID(B201,21,2)&amp;".htm","")</f>
        <v/>
      </c>
      <c r="G201" s="1" t="str">
        <f>IF(A201="臨時會","https://lci.ly.gov.tw/LyLCEW/html/agendarec/03/"&amp;MID(B201,2,2)&amp;"/"&amp;MID(B201,7,2)&amp;"/"&amp;MID(B201,13,2)&amp;"/LCEWC03_"&amp;MID(B201,2,2)&amp;MID(B201,7,2)&amp;MID(B201,13,2)&amp;".htm","")</f>
        <v/>
      </c>
      <c r="H201" s="1" t="str">
        <f>IF(A201="臨時會","https://lci.ly.gov.tw/LyLCEW/html/agendarec1/03/"&amp;MID(B201,2,2)&amp;"/"&amp;MID(B201,7,2)&amp;"/"&amp;MID(B201,13,2)&amp;"/LCEWC03_"&amp;MID(B201,2,2)&amp;MID(B201,7,2)&amp;MID(B201,13,2)&amp;".htm","")</f>
        <v/>
      </c>
      <c r="I201" s="1" t="str">
        <f>IF(A201="臨時會","https://lci.ly.gov.tw/LyLCEW/html/agendarec1/03/"&amp;MID(B201,2,2)&amp;"/"&amp;MID(B201,7,2)&amp;"/"&amp;MID(B201,13,2)&amp;"/"&amp;MID(B201,21,2)&amp;"/LCEWC03_"&amp;MID(B201,2,2)&amp;MID(B201,7,2)&amp;MID(B201,21,2)&amp;".htm","")</f>
        <v/>
      </c>
      <c r="J201" s="1" t="str">
        <f>IF(A201="臨時會","http://lci.ly.gov.tw/LyLCEW/html/agendarec1/03/"&amp;MID(B201,2,2)&amp;"/"&amp;MID(B201,7,2)&amp;"/"&amp;MID(B201,13,2)&amp;"/"&amp;MID(B201,21,2)&amp;"/LCEWC03_"&amp;MID(B201,2,2)&amp;MID(B201,7,2)&amp;MID(B201,13,2)&amp;MID(B201,21,2)&amp;".htm","")</f>
        <v/>
      </c>
      <c r="K201" t="str">
        <f>IF(A201="談話會","https://lci.ly.gov.tw/LyLCEW/html/agendarec1/04/"&amp;MID(B201,2,2)&amp;"/"&amp;MID(B201,7,2)&amp;"/"&amp;MID(B201,13,2)&amp;"/LCEWC03_"&amp;MID(B201,2,2)&amp;MID(B201,7,2)&amp;MID(B201,13,2)&amp;".htm","")</f>
        <v/>
      </c>
      <c r="L201" t="str">
        <f>IF(A201="全院委員會","https://lci.ly.gov.tw/LyLCEW/html/agendarec1/01/"&amp;MID(B201,2,2)&amp;"/"&amp;MID(B201,7,2)&amp;"/"&amp;MID(B201,13,2)&amp;"/LCEWC03_"&amp;MID(B201,2,2)&amp;MID(B201,7,2)&amp;MID(B201,13,2)&amp;".htm","")</f>
        <v/>
      </c>
      <c r="M201" t="str">
        <f>IF(A201="臨時會(全院委員會)","https://lci.ly.gov.tw/LyLCEW/html/agendarec1/05/"&amp;MID(B201,2,2)&amp;"/"&amp;MID(B201,7,2)&amp;"/"&amp;MID(B201,13,2)&amp;"/"&amp;MID(B201,21,2)&amp;"/LCEWC03_"&amp;MID(B201,2,2)&amp;MID(B201,7,2)&amp;MID(B201,13,2)&amp;MID(B201,21,2)&amp;".htm","")</f>
        <v/>
      </c>
      <c r="N201">
        <f>VALUE(MID(B201,2,2))</f>
        <v>8</v>
      </c>
      <c r="O201">
        <f>VALUE(MID(B201,7,2))</f>
        <v>7</v>
      </c>
      <c r="P201">
        <f>IF(A201="臨時會",VALUE(MID(B201,13,2)),0)</f>
        <v>0</v>
      </c>
      <c r="Q201">
        <f>IF(A201&lt;&gt;"臨時會",VALUE(MID(B201,13,2)),VALUE(MID(B201,21,2)))</f>
        <v>3</v>
      </c>
      <c r="R201" t="str">
        <f t="shared" si="34"/>
        <v>立法院第8屆第7會期第3次</v>
      </c>
    </row>
    <row r="202" spans="1:18" x14ac:dyDescent="0.25">
      <c r="A202" t="s">
        <v>2</v>
      </c>
      <c r="B202" t="s">
        <v>1301</v>
      </c>
      <c r="C202" t="s">
        <v>488</v>
      </c>
      <c r="D202" t="str">
        <f>IF(A202="常會","http://lci.ly.gov.tw/LyLCEW/html/agendarec/02/"&amp;MID(B202,2,2)&amp;"/"&amp;MID(B202,7,2)&amp;"/"&amp;MID(B202,13,2)&amp;"/LCEWC03_"&amp;MID(B202,2,2)&amp;MID(B202,7,2)&amp;MID(B202,13,2)&amp;".htm","")</f>
        <v>http://lci.ly.gov.tw/LyLCEW/html/agendarec/02/08/07/02/LCEWC03_080702.htm</v>
      </c>
      <c r="E202" t="str">
        <f>IF(A202="常會","http://lci.ly.gov.tw/LyLCEW/html/agendarec1/02/"&amp;MID(B202,2,2)&amp;"/"&amp;MID(B202,7,2)&amp;"/"&amp;MID(B202,13,2)&amp;"/LCEWC03_"&amp;MID(B202,2,2)&amp;MID(B202,7,2)&amp;MID(B202,13,2)&amp;".htm","")</f>
        <v>http://lci.ly.gov.tw/LyLCEW/html/agendarec1/02/08/07/02/LCEWC03_080702.htm</v>
      </c>
      <c r="F202" t="str">
        <f>IF(A202="臨時會","http://lci.ly.gov.tw/LyLCEW/html/agendarec1/03/"&amp;MID(B202,2,2)&amp;"/"&amp;MID(B202,7,2)&amp;"/"&amp;MID(B202,13,2)&amp;"/"&amp;MID(B202,21,2)&amp;"/LCEWC03_"&amp;MID(B202,2,2)&amp;MID(B202,7,2)&amp;MID(B202,13,2)&amp;MID(B202,21,2)&amp;".htm","")</f>
        <v/>
      </c>
      <c r="G202" s="1" t="str">
        <f>IF(A202="臨時會","https://lci.ly.gov.tw/LyLCEW/html/agendarec/03/"&amp;MID(B202,2,2)&amp;"/"&amp;MID(B202,7,2)&amp;"/"&amp;MID(B202,13,2)&amp;"/LCEWC03_"&amp;MID(B202,2,2)&amp;MID(B202,7,2)&amp;MID(B202,13,2)&amp;".htm","")</f>
        <v/>
      </c>
      <c r="H202" s="1" t="str">
        <f>IF(A202="臨時會","https://lci.ly.gov.tw/LyLCEW/html/agendarec1/03/"&amp;MID(B202,2,2)&amp;"/"&amp;MID(B202,7,2)&amp;"/"&amp;MID(B202,13,2)&amp;"/LCEWC03_"&amp;MID(B202,2,2)&amp;MID(B202,7,2)&amp;MID(B202,13,2)&amp;".htm","")</f>
        <v/>
      </c>
      <c r="I202" s="1" t="str">
        <f>IF(A202="臨時會","https://lci.ly.gov.tw/LyLCEW/html/agendarec1/03/"&amp;MID(B202,2,2)&amp;"/"&amp;MID(B202,7,2)&amp;"/"&amp;MID(B202,13,2)&amp;"/"&amp;MID(B202,21,2)&amp;"/LCEWC03_"&amp;MID(B202,2,2)&amp;MID(B202,7,2)&amp;MID(B202,21,2)&amp;".htm","")</f>
        <v/>
      </c>
      <c r="J202" s="1" t="str">
        <f>IF(A202="臨時會","http://lci.ly.gov.tw/LyLCEW/html/agendarec1/03/"&amp;MID(B202,2,2)&amp;"/"&amp;MID(B202,7,2)&amp;"/"&amp;MID(B202,13,2)&amp;"/"&amp;MID(B202,21,2)&amp;"/LCEWC03_"&amp;MID(B202,2,2)&amp;MID(B202,7,2)&amp;MID(B202,13,2)&amp;MID(B202,21,2)&amp;".htm","")</f>
        <v/>
      </c>
      <c r="K202" t="str">
        <f>IF(A202="談話會","https://lci.ly.gov.tw/LyLCEW/html/agendarec1/04/"&amp;MID(B202,2,2)&amp;"/"&amp;MID(B202,7,2)&amp;"/"&amp;MID(B202,13,2)&amp;"/LCEWC03_"&amp;MID(B202,2,2)&amp;MID(B202,7,2)&amp;MID(B202,13,2)&amp;".htm","")</f>
        <v/>
      </c>
      <c r="L202" t="str">
        <f>IF(A202="全院委員會","https://lci.ly.gov.tw/LyLCEW/html/agendarec1/01/"&amp;MID(B202,2,2)&amp;"/"&amp;MID(B202,7,2)&amp;"/"&amp;MID(B202,13,2)&amp;"/LCEWC03_"&amp;MID(B202,2,2)&amp;MID(B202,7,2)&amp;MID(B202,13,2)&amp;".htm","")</f>
        <v/>
      </c>
      <c r="M202" t="str">
        <f>IF(A202="臨時會(全院委員會)","https://lci.ly.gov.tw/LyLCEW/html/agendarec1/05/"&amp;MID(B202,2,2)&amp;"/"&amp;MID(B202,7,2)&amp;"/"&amp;MID(B202,13,2)&amp;"/"&amp;MID(B202,21,2)&amp;"/LCEWC03_"&amp;MID(B202,2,2)&amp;MID(B202,7,2)&amp;MID(B202,13,2)&amp;MID(B202,21,2)&amp;".htm","")</f>
        <v/>
      </c>
      <c r="N202">
        <f>VALUE(MID(B202,2,2))</f>
        <v>8</v>
      </c>
      <c r="O202">
        <f>VALUE(MID(B202,7,2))</f>
        <v>7</v>
      </c>
      <c r="P202">
        <f>IF(A202="臨時會",VALUE(MID(B202,13,2)),0)</f>
        <v>0</v>
      </c>
      <c r="Q202">
        <f>IF(A202&lt;&gt;"臨時會",VALUE(MID(B202,13,2)),VALUE(MID(B202,21,2)))</f>
        <v>2</v>
      </c>
      <c r="R202" t="str">
        <f t="shared" si="34"/>
        <v>立法院第8屆第7會期第2次</v>
      </c>
    </row>
    <row r="203" spans="1:18" x14ac:dyDescent="0.25">
      <c r="A203" t="s">
        <v>294</v>
      </c>
      <c r="B203" t="s">
        <v>1286</v>
      </c>
      <c r="C203" t="s">
        <v>458</v>
      </c>
      <c r="D203" t="str">
        <f>IF(A203="常會","http://lci.ly.gov.tw/LyLCEW/html/agendarec/02/"&amp;MID(B203,2,2)&amp;"/"&amp;MID(B203,7,2)&amp;"/"&amp;MID(B203,13,2)&amp;"/LCEWC03_"&amp;MID(B203,2,2)&amp;MID(B203,7,2)&amp;MID(B203,13,2)&amp;".htm","")</f>
        <v/>
      </c>
      <c r="E203" t="str">
        <f>IF(A203="常會","http://lci.ly.gov.tw/LyLCEW/html/agendarec1/02/"&amp;MID(B203,2,2)&amp;"/"&amp;MID(B203,7,2)&amp;"/"&amp;MID(B203,13,2)&amp;"/LCEWC03_"&amp;MID(B203,2,2)&amp;MID(B203,7,2)&amp;MID(B203,13,2)&amp;".htm","")</f>
        <v/>
      </c>
      <c r="F203" t="str">
        <f>IF(A203="臨時會","http://lci.ly.gov.tw/LyLCEW/html/agendarec1/03/"&amp;MID(B203,2,2)&amp;"/"&amp;MID(B203,7,2)&amp;"/"&amp;MID(B203,13,2)&amp;"/"&amp;MID(B203,21,2)&amp;"/LCEWC03_"&amp;MID(B203,2,2)&amp;MID(B203,7,2)&amp;MID(B203,13,2)&amp;MID(B203,21,2)&amp;".htm","")</f>
        <v/>
      </c>
      <c r="G203" s="1" t="str">
        <f>IF(A203="臨時會","https://lci.ly.gov.tw/LyLCEW/html/agendarec/03/"&amp;MID(B203,2,2)&amp;"/"&amp;MID(B203,7,2)&amp;"/"&amp;MID(B203,13,2)&amp;"/LCEWC03_"&amp;MID(B203,2,2)&amp;MID(B203,7,2)&amp;MID(B203,13,2)&amp;".htm","")</f>
        <v/>
      </c>
      <c r="H203" s="1" t="str">
        <f>IF(A203="臨時會","https://lci.ly.gov.tw/LyLCEW/html/agendarec1/03/"&amp;MID(B203,2,2)&amp;"/"&amp;MID(B203,7,2)&amp;"/"&amp;MID(B203,13,2)&amp;"/LCEWC03_"&amp;MID(B203,2,2)&amp;MID(B203,7,2)&amp;MID(B203,13,2)&amp;".htm","")</f>
        <v/>
      </c>
      <c r="I203" s="1" t="str">
        <f>IF(A203="臨時會","https://lci.ly.gov.tw/LyLCEW/html/agendarec1/03/"&amp;MID(B203,2,2)&amp;"/"&amp;MID(B203,7,2)&amp;"/"&amp;MID(B203,13,2)&amp;"/"&amp;MID(B203,21,2)&amp;"/LCEWC03_"&amp;MID(B203,2,2)&amp;MID(B203,7,2)&amp;MID(B203,21,2)&amp;".htm","")</f>
        <v/>
      </c>
      <c r="J203" s="1" t="str">
        <f>IF(A203="臨時會","http://lci.ly.gov.tw/LyLCEW/html/agendarec1/03/"&amp;MID(B203,2,2)&amp;"/"&amp;MID(B203,7,2)&amp;"/"&amp;MID(B203,13,2)&amp;"/"&amp;MID(B203,21,2)&amp;"/LCEWC03_"&amp;MID(B203,2,2)&amp;MID(B203,7,2)&amp;MID(B203,13,2)&amp;MID(B203,21,2)&amp;".htm","")</f>
        <v/>
      </c>
      <c r="K203" t="str">
        <f>IF(A203="談話會","https://lci.ly.gov.tw/LyLCEW/html/agendarec1/04/"&amp;MID(B203,2,2)&amp;"/"&amp;MID(B203,7,2)&amp;"/"&amp;MID(B203,13,2)&amp;"/LCEWC03_"&amp;MID(B203,2,2)&amp;MID(B203,7,2)&amp;MID(B203,13,2)&amp;".htm","")</f>
        <v>https://lci.ly.gov.tw/LyLCEW/html/agendarec1/04/08/07/01/LCEWC03_080701.htm</v>
      </c>
      <c r="L203" t="str">
        <f>IF(A203="全院委員會","https://lci.ly.gov.tw/LyLCEW/html/agendarec1/01/"&amp;MID(B203,2,2)&amp;"/"&amp;MID(B203,7,2)&amp;"/"&amp;MID(B203,13,2)&amp;"/LCEWC03_"&amp;MID(B203,2,2)&amp;MID(B203,7,2)&amp;MID(B203,13,2)&amp;".htm","")</f>
        <v/>
      </c>
      <c r="M203" t="str">
        <f>IF(A203="臨時會(全院委員會)","https://lci.ly.gov.tw/LyLCEW/html/agendarec1/05/"&amp;MID(B203,2,2)&amp;"/"&amp;MID(B203,7,2)&amp;"/"&amp;MID(B203,13,2)&amp;"/"&amp;MID(B203,21,2)&amp;"/LCEWC03_"&amp;MID(B203,2,2)&amp;MID(B203,7,2)&amp;MID(B203,13,2)&amp;MID(B203,21,2)&amp;".htm","")</f>
        <v/>
      </c>
      <c r="N203">
        <f>VALUE(MID(B203,2,2))</f>
        <v>8</v>
      </c>
      <c r="O203">
        <f>VALUE(MID(B203,7,2))</f>
        <v>7</v>
      </c>
      <c r="P203">
        <f>IF(A203="臨時會",VALUE(MID(B203,13,2)),0)</f>
        <v>0</v>
      </c>
      <c r="Q203">
        <f>IF(A203&lt;&gt;"臨時會",VALUE(MID(B203,13,2)),VALUE(MID(B203,21,2)))</f>
        <v>1</v>
      </c>
      <c r="R203" t="str">
        <f t="shared" si="34"/>
        <v>立法院第8屆第7會期第1次</v>
      </c>
    </row>
    <row r="204" spans="1:18" x14ac:dyDescent="0.25">
      <c r="A204" t="s">
        <v>2</v>
      </c>
      <c r="B204" t="s">
        <v>1286</v>
      </c>
      <c r="C204" t="s">
        <v>489</v>
      </c>
      <c r="D204" t="str">
        <f>IF(A204="常會","http://lci.ly.gov.tw/LyLCEW/html/agendarec/02/"&amp;MID(B204,2,2)&amp;"/"&amp;MID(B204,7,2)&amp;"/"&amp;MID(B204,13,2)&amp;"/LCEWC03_"&amp;MID(B204,2,2)&amp;MID(B204,7,2)&amp;MID(B204,13,2)&amp;".htm","")</f>
        <v>http://lci.ly.gov.tw/LyLCEW/html/agendarec/02/08/07/01/LCEWC03_080701.htm</v>
      </c>
      <c r="E204" t="str">
        <f>IF(A204="常會","http://lci.ly.gov.tw/LyLCEW/html/agendarec1/02/"&amp;MID(B204,2,2)&amp;"/"&amp;MID(B204,7,2)&amp;"/"&amp;MID(B204,13,2)&amp;"/LCEWC03_"&amp;MID(B204,2,2)&amp;MID(B204,7,2)&amp;MID(B204,13,2)&amp;".htm","")</f>
        <v>http://lci.ly.gov.tw/LyLCEW/html/agendarec1/02/08/07/01/LCEWC03_080701.htm</v>
      </c>
      <c r="F204" t="str">
        <f>IF(A204="臨時會","http://lci.ly.gov.tw/LyLCEW/html/agendarec1/03/"&amp;MID(B204,2,2)&amp;"/"&amp;MID(B204,7,2)&amp;"/"&amp;MID(B204,13,2)&amp;"/"&amp;MID(B204,21,2)&amp;"/LCEWC03_"&amp;MID(B204,2,2)&amp;MID(B204,7,2)&amp;MID(B204,13,2)&amp;MID(B204,21,2)&amp;".htm","")</f>
        <v/>
      </c>
      <c r="G204" s="1" t="str">
        <f>IF(A204="臨時會","https://lci.ly.gov.tw/LyLCEW/html/agendarec/03/"&amp;MID(B204,2,2)&amp;"/"&amp;MID(B204,7,2)&amp;"/"&amp;MID(B204,13,2)&amp;"/LCEWC03_"&amp;MID(B204,2,2)&amp;MID(B204,7,2)&amp;MID(B204,13,2)&amp;".htm","")</f>
        <v/>
      </c>
      <c r="H204" s="1" t="str">
        <f>IF(A204="臨時會","https://lci.ly.gov.tw/LyLCEW/html/agendarec1/03/"&amp;MID(B204,2,2)&amp;"/"&amp;MID(B204,7,2)&amp;"/"&amp;MID(B204,13,2)&amp;"/LCEWC03_"&amp;MID(B204,2,2)&amp;MID(B204,7,2)&amp;MID(B204,13,2)&amp;".htm","")</f>
        <v/>
      </c>
      <c r="I204" s="1" t="str">
        <f>IF(A204="臨時會","https://lci.ly.gov.tw/LyLCEW/html/agendarec1/03/"&amp;MID(B204,2,2)&amp;"/"&amp;MID(B204,7,2)&amp;"/"&amp;MID(B204,13,2)&amp;"/"&amp;MID(B204,21,2)&amp;"/LCEWC03_"&amp;MID(B204,2,2)&amp;MID(B204,7,2)&amp;MID(B204,21,2)&amp;".htm","")</f>
        <v/>
      </c>
      <c r="J204" s="1" t="str">
        <f>IF(A204="臨時會","http://lci.ly.gov.tw/LyLCEW/html/agendarec1/03/"&amp;MID(B204,2,2)&amp;"/"&amp;MID(B204,7,2)&amp;"/"&amp;MID(B204,13,2)&amp;"/"&amp;MID(B204,21,2)&amp;"/LCEWC03_"&amp;MID(B204,2,2)&amp;MID(B204,7,2)&amp;MID(B204,13,2)&amp;MID(B204,21,2)&amp;".htm","")</f>
        <v/>
      </c>
      <c r="K204" t="str">
        <f>IF(A204="談話會","https://lci.ly.gov.tw/LyLCEW/html/agendarec1/04/"&amp;MID(B204,2,2)&amp;"/"&amp;MID(B204,7,2)&amp;"/"&amp;MID(B204,13,2)&amp;"/LCEWC03_"&amp;MID(B204,2,2)&amp;MID(B204,7,2)&amp;MID(B204,13,2)&amp;".htm","")</f>
        <v/>
      </c>
      <c r="L204" t="str">
        <f>IF(A204="全院委員會","https://lci.ly.gov.tw/LyLCEW/html/agendarec1/01/"&amp;MID(B204,2,2)&amp;"/"&amp;MID(B204,7,2)&amp;"/"&amp;MID(B204,13,2)&amp;"/LCEWC03_"&amp;MID(B204,2,2)&amp;MID(B204,7,2)&amp;MID(B204,13,2)&amp;".htm","")</f>
        <v/>
      </c>
      <c r="M204" t="str">
        <f>IF(A204="臨時會(全院委員會)","https://lci.ly.gov.tw/LyLCEW/html/agendarec1/05/"&amp;MID(B204,2,2)&amp;"/"&amp;MID(B204,7,2)&amp;"/"&amp;MID(B204,13,2)&amp;"/"&amp;MID(B204,21,2)&amp;"/LCEWC03_"&amp;MID(B204,2,2)&amp;MID(B204,7,2)&amp;MID(B204,13,2)&amp;MID(B204,21,2)&amp;".htm","")</f>
        <v/>
      </c>
      <c r="N204">
        <f>VALUE(MID(B204,2,2))</f>
        <v>8</v>
      </c>
      <c r="O204">
        <f>VALUE(MID(B204,7,2))</f>
        <v>7</v>
      </c>
      <c r="P204">
        <f>IF(A204="臨時會",VALUE(MID(B204,13,2)),0)</f>
        <v>0</v>
      </c>
      <c r="Q204">
        <f>IF(A204&lt;&gt;"臨時會",VALUE(MID(B204,13,2)),VALUE(MID(B204,21,2)))</f>
        <v>1</v>
      </c>
      <c r="R204" t="str">
        <f t="shared" si="34"/>
        <v>立法院第8屆第7會期第1次</v>
      </c>
    </row>
    <row r="205" spans="1:18" x14ac:dyDescent="0.25">
      <c r="A205" t="s">
        <v>2</v>
      </c>
      <c r="B205" t="s">
        <v>1302</v>
      </c>
      <c r="C205" t="s">
        <v>491</v>
      </c>
      <c r="D205" t="str">
        <f>IF(A205="常會","http://lci.ly.gov.tw/LyLCEW/html/agendarec/02/"&amp;MID(B205,2,2)&amp;"/"&amp;MID(B205,7,2)&amp;"/"&amp;MID(B205,13,2)&amp;"/LCEWC03_"&amp;MID(B205,2,2)&amp;MID(B205,7,2)&amp;MID(B205,13,2)&amp;".htm","")</f>
        <v>http://lci.ly.gov.tw/LyLCEW/html/agendarec/02/08/06/19/LCEWC03_080619.htm</v>
      </c>
      <c r="E205" t="str">
        <f>IF(A205="常會","http://lci.ly.gov.tw/LyLCEW/html/agendarec1/02/"&amp;MID(B205,2,2)&amp;"/"&amp;MID(B205,7,2)&amp;"/"&amp;MID(B205,13,2)&amp;"/LCEWC03_"&amp;MID(B205,2,2)&amp;MID(B205,7,2)&amp;MID(B205,13,2)&amp;".htm","")</f>
        <v>http://lci.ly.gov.tw/LyLCEW/html/agendarec1/02/08/06/19/LCEWC03_080619.htm</v>
      </c>
      <c r="F205" t="str">
        <f>IF(A205="臨時會","http://lci.ly.gov.tw/LyLCEW/html/agendarec1/03/"&amp;MID(B205,2,2)&amp;"/"&amp;MID(B205,7,2)&amp;"/"&amp;MID(B205,13,2)&amp;"/"&amp;MID(B205,21,2)&amp;"/LCEWC03_"&amp;MID(B205,2,2)&amp;MID(B205,7,2)&amp;MID(B205,13,2)&amp;MID(B205,21,2)&amp;".htm","")</f>
        <v/>
      </c>
      <c r="G205" s="1" t="str">
        <f>IF(A205="臨時會","https://lci.ly.gov.tw/LyLCEW/html/agendarec/03/"&amp;MID(B205,2,2)&amp;"/"&amp;MID(B205,7,2)&amp;"/"&amp;MID(B205,13,2)&amp;"/LCEWC03_"&amp;MID(B205,2,2)&amp;MID(B205,7,2)&amp;MID(B205,13,2)&amp;".htm","")</f>
        <v/>
      </c>
      <c r="H205" s="1" t="str">
        <f>IF(A205="臨時會","https://lci.ly.gov.tw/LyLCEW/html/agendarec1/03/"&amp;MID(B205,2,2)&amp;"/"&amp;MID(B205,7,2)&amp;"/"&amp;MID(B205,13,2)&amp;"/LCEWC03_"&amp;MID(B205,2,2)&amp;MID(B205,7,2)&amp;MID(B205,13,2)&amp;".htm","")</f>
        <v/>
      </c>
      <c r="I205" s="1" t="str">
        <f>IF(A205="臨時會","https://lci.ly.gov.tw/LyLCEW/html/agendarec1/03/"&amp;MID(B205,2,2)&amp;"/"&amp;MID(B205,7,2)&amp;"/"&amp;MID(B205,13,2)&amp;"/"&amp;MID(B205,21,2)&amp;"/LCEWC03_"&amp;MID(B205,2,2)&amp;MID(B205,7,2)&amp;MID(B205,21,2)&amp;".htm","")</f>
        <v/>
      </c>
      <c r="J205" s="1" t="str">
        <f>IF(A205="臨時會","http://lci.ly.gov.tw/LyLCEW/html/agendarec1/03/"&amp;MID(B205,2,2)&amp;"/"&amp;MID(B205,7,2)&amp;"/"&amp;MID(B205,13,2)&amp;"/"&amp;MID(B205,21,2)&amp;"/LCEWC03_"&amp;MID(B205,2,2)&amp;MID(B205,7,2)&amp;MID(B205,13,2)&amp;MID(B205,21,2)&amp;".htm","")</f>
        <v/>
      </c>
      <c r="K205" t="str">
        <f>IF(A205="談話會","https://lci.ly.gov.tw/LyLCEW/html/agendarec1/04/"&amp;MID(B205,2,2)&amp;"/"&amp;MID(B205,7,2)&amp;"/"&amp;MID(B205,13,2)&amp;"/LCEWC03_"&amp;MID(B205,2,2)&amp;MID(B205,7,2)&amp;MID(B205,13,2)&amp;".htm","")</f>
        <v/>
      </c>
      <c r="L205" t="str">
        <f>IF(A205="全院委員會","https://lci.ly.gov.tw/LyLCEW/html/agendarec1/01/"&amp;MID(B205,2,2)&amp;"/"&amp;MID(B205,7,2)&amp;"/"&amp;MID(B205,13,2)&amp;"/LCEWC03_"&amp;MID(B205,2,2)&amp;MID(B205,7,2)&amp;MID(B205,13,2)&amp;".htm","")</f>
        <v/>
      </c>
      <c r="M205" t="str">
        <f>IF(A205="臨時會(全院委員會)","https://lci.ly.gov.tw/LyLCEW/html/agendarec1/05/"&amp;MID(B205,2,2)&amp;"/"&amp;MID(B205,7,2)&amp;"/"&amp;MID(B205,13,2)&amp;"/"&amp;MID(B205,21,2)&amp;"/LCEWC03_"&amp;MID(B205,2,2)&amp;MID(B205,7,2)&amp;MID(B205,13,2)&amp;MID(B205,21,2)&amp;".htm","")</f>
        <v/>
      </c>
      <c r="N205">
        <f>VALUE(MID(B205,2,2))</f>
        <v>8</v>
      </c>
      <c r="O205">
        <f>VALUE(MID(B205,7,2))</f>
        <v>6</v>
      </c>
      <c r="P205">
        <f>IF(A205="臨時會",VALUE(MID(B205,13,2)),0)</f>
        <v>0</v>
      </c>
      <c r="Q205">
        <f>IF(A205&lt;&gt;"臨時會",VALUE(MID(B205,13,2)),VALUE(MID(B205,21,2)))</f>
        <v>19</v>
      </c>
      <c r="R205" t="str">
        <f t="shared" si="34"/>
        <v>立法院第8屆第6會期第19次</v>
      </c>
    </row>
    <row r="206" spans="1:18" x14ac:dyDescent="0.25">
      <c r="A206" t="s">
        <v>2</v>
      </c>
      <c r="B206" t="s">
        <v>1303</v>
      </c>
      <c r="C206" t="s">
        <v>493</v>
      </c>
      <c r="D206" t="str">
        <f>IF(A206="常會","http://lci.ly.gov.tw/LyLCEW/html/agendarec/02/"&amp;MID(B206,2,2)&amp;"/"&amp;MID(B206,7,2)&amp;"/"&amp;MID(B206,13,2)&amp;"/LCEWC03_"&amp;MID(B206,2,2)&amp;MID(B206,7,2)&amp;MID(B206,13,2)&amp;".htm","")</f>
        <v>http://lci.ly.gov.tw/LyLCEW/html/agendarec/02/08/06/18/LCEWC03_080618.htm</v>
      </c>
      <c r="E206" t="str">
        <f>IF(A206="常會","http://lci.ly.gov.tw/LyLCEW/html/agendarec1/02/"&amp;MID(B206,2,2)&amp;"/"&amp;MID(B206,7,2)&amp;"/"&amp;MID(B206,13,2)&amp;"/LCEWC03_"&amp;MID(B206,2,2)&amp;MID(B206,7,2)&amp;MID(B206,13,2)&amp;".htm","")</f>
        <v>http://lci.ly.gov.tw/LyLCEW/html/agendarec1/02/08/06/18/LCEWC03_080618.htm</v>
      </c>
      <c r="F206" t="str">
        <f>IF(A206="臨時會","http://lci.ly.gov.tw/LyLCEW/html/agendarec1/03/"&amp;MID(B206,2,2)&amp;"/"&amp;MID(B206,7,2)&amp;"/"&amp;MID(B206,13,2)&amp;"/"&amp;MID(B206,21,2)&amp;"/LCEWC03_"&amp;MID(B206,2,2)&amp;MID(B206,7,2)&amp;MID(B206,13,2)&amp;MID(B206,21,2)&amp;".htm","")</f>
        <v/>
      </c>
      <c r="G206" s="1" t="str">
        <f>IF(A206="臨時會","https://lci.ly.gov.tw/LyLCEW/html/agendarec/03/"&amp;MID(B206,2,2)&amp;"/"&amp;MID(B206,7,2)&amp;"/"&amp;MID(B206,13,2)&amp;"/LCEWC03_"&amp;MID(B206,2,2)&amp;MID(B206,7,2)&amp;MID(B206,13,2)&amp;".htm","")</f>
        <v/>
      </c>
      <c r="H206" s="1" t="str">
        <f>IF(A206="臨時會","https://lci.ly.gov.tw/LyLCEW/html/agendarec1/03/"&amp;MID(B206,2,2)&amp;"/"&amp;MID(B206,7,2)&amp;"/"&amp;MID(B206,13,2)&amp;"/LCEWC03_"&amp;MID(B206,2,2)&amp;MID(B206,7,2)&amp;MID(B206,13,2)&amp;".htm","")</f>
        <v/>
      </c>
      <c r="I206" s="1" t="str">
        <f>IF(A206="臨時會","https://lci.ly.gov.tw/LyLCEW/html/agendarec1/03/"&amp;MID(B206,2,2)&amp;"/"&amp;MID(B206,7,2)&amp;"/"&amp;MID(B206,13,2)&amp;"/"&amp;MID(B206,21,2)&amp;"/LCEWC03_"&amp;MID(B206,2,2)&amp;MID(B206,7,2)&amp;MID(B206,21,2)&amp;".htm","")</f>
        <v/>
      </c>
      <c r="J206" s="1" t="str">
        <f>IF(A206="臨時會","http://lci.ly.gov.tw/LyLCEW/html/agendarec1/03/"&amp;MID(B206,2,2)&amp;"/"&amp;MID(B206,7,2)&amp;"/"&amp;MID(B206,13,2)&amp;"/"&amp;MID(B206,21,2)&amp;"/LCEWC03_"&amp;MID(B206,2,2)&amp;MID(B206,7,2)&amp;MID(B206,13,2)&amp;MID(B206,21,2)&amp;".htm","")</f>
        <v/>
      </c>
      <c r="K206" t="str">
        <f>IF(A206="談話會","https://lci.ly.gov.tw/LyLCEW/html/agendarec1/04/"&amp;MID(B206,2,2)&amp;"/"&amp;MID(B206,7,2)&amp;"/"&amp;MID(B206,13,2)&amp;"/LCEWC03_"&amp;MID(B206,2,2)&amp;MID(B206,7,2)&amp;MID(B206,13,2)&amp;".htm","")</f>
        <v/>
      </c>
      <c r="L206" t="str">
        <f>IF(A206="全院委員會","https://lci.ly.gov.tw/LyLCEW/html/agendarec1/01/"&amp;MID(B206,2,2)&amp;"/"&amp;MID(B206,7,2)&amp;"/"&amp;MID(B206,13,2)&amp;"/LCEWC03_"&amp;MID(B206,2,2)&amp;MID(B206,7,2)&amp;MID(B206,13,2)&amp;".htm","")</f>
        <v/>
      </c>
      <c r="M206" t="str">
        <f>IF(A206="臨時會(全院委員會)","https://lci.ly.gov.tw/LyLCEW/html/agendarec1/05/"&amp;MID(B206,2,2)&amp;"/"&amp;MID(B206,7,2)&amp;"/"&amp;MID(B206,13,2)&amp;"/"&amp;MID(B206,21,2)&amp;"/LCEWC03_"&amp;MID(B206,2,2)&amp;MID(B206,7,2)&amp;MID(B206,13,2)&amp;MID(B206,21,2)&amp;".htm","")</f>
        <v/>
      </c>
      <c r="N206">
        <f>VALUE(MID(B206,2,2))</f>
        <v>8</v>
      </c>
      <c r="O206">
        <f>VALUE(MID(B206,7,2))</f>
        <v>6</v>
      </c>
      <c r="P206">
        <f>IF(A206="臨時會",VALUE(MID(B206,13,2)),0)</f>
        <v>0</v>
      </c>
      <c r="Q206">
        <f>IF(A206&lt;&gt;"臨時會",VALUE(MID(B206,13,2)),VALUE(MID(B206,21,2)))</f>
        <v>18</v>
      </c>
      <c r="R206" t="str">
        <f t="shared" si="34"/>
        <v>立法院第8屆第6會期第18次</v>
      </c>
    </row>
    <row r="207" spans="1:18" x14ac:dyDescent="0.25">
      <c r="A207" t="s">
        <v>2</v>
      </c>
      <c r="B207" t="s">
        <v>1304</v>
      </c>
      <c r="C207" t="s">
        <v>495</v>
      </c>
      <c r="D207" t="str">
        <f>IF(A207="常會","http://lci.ly.gov.tw/LyLCEW/html/agendarec/02/"&amp;MID(B207,2,2)&amp;"/"&amp;MID(B207,7,2)&amp;"/"&amp;MID(B207,13,2)&amp;"/LCEWC03_"&amp;MID(B207,2,2)&amp;MID(B207,7,2)&amp;MID(B207,13,2)&amp;".htm","")</f>
        <v>http://lci.ly.gov.tw/LyLCEW/html/agendarec/02/08/06/17/LCEWC03_080617.htm</v>
      </c>
      <c r="E207" t="str">
        <f>IF(A207="常會","http://lci.ly.gov.tw/LyLCEW/html/agendarec1/02/"&amp;MID(B207,2,2)&amp;"/"&amp;MID(B207,7,2)&amp;"/"&amp;MID(B207,13,2)&amp;"/LCEWC03_"&amp;MID(B207,2,2)&amp;MID(B207,7,2)&amp;MID(B207,13,2)&amp;".htm","")</f>
        <v>http://lci.ly.gov.tw/LyLCEW/html/agendarec1/02/08/06/17/LCEWC03_080617.htm</v>
      </c>
      <c r="F207" t="str">
        <f>IF(A207="臨時會","http://lci.ly.gov.tw/LyLCEW/html/agendarec1/03/"&amp;MID(B207,2,2)&amp;"/"&amp;MID(B207,7,2)&amp;"/"&amp;MID(B207,13,2)&amp;"/"&amp;MID(B207,21,2)&amp;"/LCEWC03_"&amp;MID(B207,2,2)&amp;MID(B207,7,2)&amp;MID(B207,13,2)&amp;MID(B207,21,2)&amp;".htm","")</f>
        <v/>
      </c>
      <c r="G207" s="1" t="str">
        <f>IF(A207="臨時會","https://lci.ly.gov.tw/LyLCEW/html/agendarec/03/"&amp;MID(B207,2,2)&amp;"/"&amp;MID(B207,7,2)&amp;"/"&amp;MID(B207,13,2)&amp;"/LCEWC03_"&amp;MID(B207,2,2)&amp;MID(B207,7,2)&amp;MID(B207,13,2)&amp;".htm","")</f>
        <v/>
      </c>
      <c r="H207" s="1" t="str">
        <f>IF(A207="臨時會","https://lci.ly.gov.tw/LyLCEW/html/agendarec1/03/"&amp;MID(B207,2,2)&amp;"/"&amp;MID(B207,7,2)&amp;"/"&amp;MID(B207,13,2)&amp;"/LCEWC03_"&amp;MID(B207,2,2)&amp;MID(B207,7,2)&amp;MID(B207,13,2)&amp;".htm","")</f>
        <v/>
      </c>
      <c r="I207" s="1" t="str">
        <f>IF(A207="臨時會","https://lci.ly.gov.tw/LyLCEW/html/agendarec1/03/"&amp;MID(B207,2,2)&amp;"/"&amp;MID(B207,7,2)&amp;"/"&amp;MID(B207,13,2)&amp;"/"&amp;MID(B207,21,2)&amp;"/LCEWC03_"&amp;MID(B207,2,2)&amp;MID(B207,7,2)&amp;MID(B207,21,2)&amp;".htm","")</f>
        <v/>
      </c>
      <c r="J207" s="1" t="str">
        <f>IF(A207="臨時會","http://lci.ly.gov.tw/LyLCEW/html/agendarec1/03/"&amp;MID(B207,2,2)&amp;"/"&amp;MID(B207,7,2)&amp;"/"&amp;MID(B207,13,2)&amp;"/"&amp;MID(B207,21,2)&amp;"/LCEWC03_"&amp;MID(B207,2,2)&amp;MID(B207,7,2)&amp;MID(B207,13,2)&amp;MID(B207,21,2)&amp;".htm","")</f>
        <v/>
      </c>
      <c r="K207" t="str">
        <f>IF(A207="談話會","https://lci.ly.gov.tw/LyLCEW/html/agendarec1/04/"&amp;MID(B207,2,2)&amp;"/"&amp;MID(B207,7,2)&amp;"/"&amp;MID(B207,13,2)&amp;"/LCEWC03_"&amp;MID(B207,2,2)&amp;MID(B207,7,2)&amp;MID(B207,13,2)&amp;".htm","")</f>
        <v/>
      </c>
      <c r="L207" t="str">
        <f>IF(A207="全院委員會","https://lci.ly.gov.tw/LyLCEW/html/agendarec1/01/"&amp;MID(B207,2,2)&amp;"/"&amp;MID(B207,7,2)&amp;"/"&amp;MID(B207,13,2)&amp;"/LCEWC03_"&amp;MID(B207,2,2)&amp;MID(B207,7,2)&amp;MID(B207,13,2)&amp;".htm","")</f>
        <v/>
      </c>
      <c r="M207" t="str">
        <f>IF(A207="臨時會(全院委員會)","https://lci.ly.gov.tw/LyLCEW/html/agendarec1/05/"&amp;MID(B207,2,2)&amp;"/"&amp;MID(B207,7,2)&amp;"/"&amp;MID(B207,13,2)&amp;"/"&amp;MID(B207,21,2)&amp;"/LCEWC03_"&amp;MID(B207,2,2)&amp;MID(B207,7,2)&amp;MID(B207,13,2)&amp;MID(B207,21,2)&amp;".htm","")</f>
        <v/>
      </c>
      <c r="N207">
        <f>VALUE(MID(B207,2,2))</f>
        <v>8</v>
      </c>
      <c r="O207">
        <f>VALUE(MID(B207,7,2))</f>
        <v>6</v>
      </c>
      <c r="P207">
        <f>IF(A207="臨時會",VALUE(MID(B207,13,2)),0)</f>
        <v>0</v>
      </c>
      <c r="Q207">
        <f>IF(A207&lt;&gt;"臨時會",VALUE(MID(B207,13,2)),VALUE(MID(B207,21,2)))</f>
        <v>17</v>
      </c>
      <c r="R207" t="str">
        <f t="shared" si="34"/>
        <v>立法院第8屆第6會期第17次</v>
      </c>
    </row>
    <row r="208" spans="1:18" x14ac:dyDescent="0.25">
      <c r="A208" t="s">
        <v>2</v>
      </c>
      <c r="B208" t="s">
        <v>1305</v>
      </c>
      <c r="C208" t="s">
        <v>497</v>
      </c>
      <c r="D208" t="str">
        <f>IF(A208="常會","http://lci.ly.gov.tw/LyLCEW/html/agendarec/02/"&amp;MID(B208,2,2)&amp;"/"&amp;MID(B208,7,2)&amp;"/"&amp;MID(B208,13,2)&amp;"/LCEWC03_"&amp;MID(B208,2,2)&amp;MID(B208,7,2)&amp;MID(B208,13,2)&amp;".htm","")</f>
        <v>http://lci.ly.gov.tw/LyLCEW/html/agendarec/02/08/06/16/LCEWC03_080616.htm</v>
      </c>
      <c r="E208" t="str">
        <f>IF(A208="常會","http://lci.ly.gov.tw/LyLCEW/html/agendarec1/02/"&amp;MID(B208,2,2)&amp;"/"&amp;MID(B208,7,2)&amp;"/"&amp;MID(B208,13,2)&amp;"/LCEWC03_"&amp;MID(B208,2,2)&amp;MID(B208,7,2)&amp;MID(B208,13,2)&amp;".htm","")</f>
        <v>http://lci.ly.gov.tw/LyLCEW/html/agendarec1/02/08/06/16/LCEWC03_080616.htm</v>
      </c>
      <c r="F208" t="str">
        <f>IF(A208="臨時會","http://lci.ly.gov.tw/LyLCEW/html/agendarec1/03/"&amp;MID(B208,2,2)&amp;"/"&amp;MID(B208,7,2)&amp;"/"&amp;MID(B208,13,2)&amp;"/"&amp;MID(B208,21,2)&amp;"/LCEWC03_"&amp;MID(B208,2,2)&amp;MID(B208,7,2)&amp;MID(B208,13,2)&amp;MID(B208,21,2)&amp;".htm","")</f>
        <v/>
      </c>
      <c r="G208" s="1" t="str">
        <f>IF(A208="臨時會","https://lci.ly.gov.tw/LyLCEW/html/agendarec/03/"&amp;MID(B208,2,2)&amp;"/"&amp;MID(B208,7,2)&amp;"/"&amp;MID(B208,13,2)&amp;"/LCEWC03_"&amp;MID(B208,2,2)&amp;MID(B208,7,2)&amp;MID(B208,13,2)&amp;".htm","")</f>
        <v/>
      </c>
      <c r="H208" s="1" t="str">
        <f>IF(A208="臨時會","https://lci.ly.gov.tw/LyLCEW/html/agendarec1/03/"&amp;MID(B208,2,2)&amp;"/"&amp;MID(B208,7,2)&amp;"/"&amp;MID(B208,13,2)&amp;"/LCEWC03_"&amp;MID(B208,2,2)&amp;MID(B208,7,2)&amp;MID(B208,13,2)&amp;".htm","")</f>
        <v/>
      </c>
      <c r="I208" s="1" t="str">
        <f>IF(A208="臨時會","https://lci.ly.gov.tw/LyLCEW/html/agendarec1/03/"&amp;MID(B208,2,2)&amp;"/"&amp;MID(B208,7,2)&amp;"/"&amp;MID(B208,13,2)&amp;"/"&amp;MID(B208,21,2)&amp;"/LCEWC03_"&amp;MID(B208,2,2)&amp;MID(B208,7,2)&amp;MID(B208,21,2)&amp;".htm","")</f>
        <v/>
      </c>
      <c r="J208" s="1" t="str">
        <f>IF(A208="臨時會","http://lci.ly.gov.tw/LyLCEW/html/agendarec1/03/"&amp;MID(B208,2,2)&amp;"/"&amp;MID(B208,7,2)&amp;"/"&amp;MID(B208,13,2)&amp;"/"&amp;MID(B208,21,2)&amp;"/LCEWC03_"&amp;MID(B208,2,2)&amp;MID(B208,7,2)&amp;MID(B208,13,2)&amp;MID(B208,21,2)&amp;".htm","")</f>
        <v/>
      </c>
      <c r="K208" t="str">
        <f>IF(A208="談話會","https://lci.ly.gov.tw/LyLCEW/html/agendarec1/04/"&amp;MID(B208,2,2)&amp;"/"&amp;MID(B208,7,2)&amp;"/"&amp;MID(B208,13,2)&amp;"/LCEWC03_"&amp;MID(B208,2,2)&amp;MID(B208,7,2)&amp;MID(B208,13,2)&amp;".htm","")</f>
        <v/>
      </c>
      <c r="L208" t="str">
        <f>IF(A208="全院委員會","https://lci.ly.gov.tw/LyLCEW/html/agendarec1/01/"&amp;MID(B208,2,2)&amp;"/"&amp;MID(B208,7,2)&amp;"/"&amp;MID(B208,13,2)&amp;"/LCEWC03_"&amp;MID(B208,2,2)&amp;MID(B208,7,2)&amp;MID(B208,13,2)&amp;".htm","")</f>
        <v/>
      </c>
      <c r="M208" t="str">
        <f>IF(A208="臨時會(全院委員會)","https://lci.ly.gov.tw/LyLCEW/html/agendarec1/05/"&amp;MID(B208,2,2)&amp;"/"&amp;MID(B208,7,2)&amp;"/"&amp;MID(B208,13,2)&amp;"/"&amp;MID(B208,21,2)&amp;"/LCEWC03_"&amp;MID(B208,2,2)&amp;MID(B208,7,2)&amp;MID(B208,13,2)&amp;MID(B208,21,2)&amp;".htm","")</f>
        <v/>
      </c>
      <c r="N208">
        <f>VALUE(MID(B208,2,2))</f>
        <v>8</v>
      </c>
      <c r="O208">
        <f>VALUE(MID(B208,7,2))</f>
        <v>6</v>
      </c>
      <c r="P208">
        <f>IF(A208="臨時會",VALUE(MID(B208,13,2)),0)</f>
        <v>0</v>
      </c>
      <c r="Q208">
        <f>IF(A208&lt;&gt;"臨時會",VALUE(MID(B208,13,2)),VALUE(MID(B208,21,2)))</f>
        <v>16</v>
      </c>
      <c r="R208" t="str">
        <f t="shared" si="34"/>
        <v>立法院第8屆第6會期第16次</v>
      </c>
    </row>
    <row r="209" spans="1:18" x14ac:dyDescent="0.25">
      <c r="A209" t="s">
        <v>2</v>
      </c>
      <c r="B209" t="s">
        <v>1306</v>
      </c>
      <c r="C209" t="s">
        <v>499</v>
      </c>
      <c r="D209" t="str">
        <f>IF(A209="常會","http://lci.ly.gov.tw/LyLCEW/html/agendarec/02/"&amp;MID(B209,2,2)&amp;"/"&amp;MID(B209,7,2)&amp;"/"&amp;MID(B209,13,2)&amp;"/LCEWC03_"&amp;MID(B209,2,2)&amp;MID(B209,7,2)&amp;MID(B209,13,2)&amp;".htm","")</f>
        <v>http://lci.ly.gov.tw/LyLCEW/html/agendarec/02/08/06/15/LCEWC03_080615.htm</v>
      </c>
      <c r="E209" t="str">
        <f>IF(A209="常會","http://lci.ly.gov.tw/LyLCEW/html/agendarec1/02/"&amp;MID(B209,2,2)&amp;"/"&amp;MID(B209,7,2)&amp;"/"&amp;MID(B209,13,2)&amp;"/LCEWC03_"&amp;MID(B209,2,2)&amp;MID(B209,7,2)&amp;MID(B209,13,2)&amp;".htm","")</f>
        <v>http://lci.ly.gov.tw/LyLCEW/html/agendarec1/02/08/06/15/LCEWC03_080615.htm</v>
      </c>
      <c r="F209" t="str">
        <f>IF(A209="臨時會","http://lci.ly.gov.tw/LyLCEW/html/agendarec1/03/"&amp;MID(B209,2,2)&amp;"/"&amp;MID(B209,7,2)&amp;"/"&amp;MID(B209,13,2)&amp;"/"&amp;MID(B209,21,2)&amp;"/LCEWC03_"&amp;MID(B209,2,2)&amp;MID(B209,7,2)&amp;MID(B209,13,2)&amp;MID(B209,21,2)&amp;".htm","")</f>
        <v/>
      </c>
      <c r="G209" s="1" t="str">
        <f>IF(A209="臨時會","https://lci.ly.gov.tw/LyLCEW/html/agendarec/03/"&amp;MID(B209,2,2)&amp;"/"&amp;MID(B209,7,2)&amp;"/"&amp;MID(B209,13,2)&amp;"/LCEWC03_"&amp;MID(B209,2,2)&amp;MID(B209,7,2)&amp;MID(B209,13,2)&amp;".htm","")</f>
        <v/>
      </c>
      <c r="H209" s="1" t="str">
        <f>IF(A209="臨時會","https://lci.ly.gov.tw/LyLCEW/html/agendarec1/03/"&amp;MID(B209,2,2)&amp;"/"&amp;MID(B209,7,2)&amp;"/"&amp;MID(B209,13,2)&amp;"/LCEWC03_"&amp;MID(B209,2,2)&amp;MID(B209,7,2)&amp;MID(B209,13,2)&amp;".htm","")</f>
        <v/>
      </c>
      <c r="I209" s="1" t="str">
        <f>IF(A209="臨時會","https://lci.ly.gov.tw/LyLCEW/html/agendarec1/03/"&amp;MID(B209,2,2)&amp;"/"&amp;MID(B209,7,2)&amp;"/"&amp;MID(B209,13,2)&amp;"/"&amp;MID(B209,21,2)&amp;"/LCEWC03_"&amp;MID(B209,2,2)&amp;MID(B209,7,2)&amp;MID(B209,21,2)&amp;".htm","")</f>
        <v/>
      </c>
      <c r="J209" s="1" t="str">
        <f>IF(A209="臨時會","http://lci.ly.gov.tw/LyLCEW/html/agendarec1/03/"&amp;MID(B209,2,2)&amp;"/"&amp;MID(B209,7,2)&amp;"/"&amp;MID(B209,13,2)&amp;"/"&amp;MID(B209,21,2)&amp;"/LCEWC03_"&amp;MID(B209,2,2)&amp;MID(B209,7,2)&amp;MID(B209,13,2)&amp;MID(B209,21,2)&amp;".htm","")</f>
        <v/>
      </c>
      <c r="K209" t="str">
        <f>IF(A209="談話會","https://lci.ly.gov.tw/LyLCEW/html/agendarec1/04/"&amp;MID(B209,2,2)&amp;"/"&amp;MID(B209,7,2)&amp;"/"&amp;MID(B209,13,2)&amp;"/LCEWC03_"&amp;MID(B209,2,2)&amp;MID(B209,7,2)&amp;MID(B209,13,2)&amp;".htm","")</f>
        <v/>
      </c>
      <c r="L209" t="str">
        <f>IF(A209="全院委員會","https://lci.ly.gov.tw/LyLCEW/html/agendarec1/01/"&amp;MID(B209,2,2)&amp;"/"&amp;MID(B209,7,2)&amp;"/"&amp;MID(B209,13,2)&amp;"/LCEWC03_"&amp;MID(B209,2,2)&amp;MID(B209,7,2)&amp;MID(B209,13,2)&amp;".htm","")</f>
        <v/>
      </c>
      <c r="M209" t="str">
        <f>IF(A209="臨時會(全院委員會)","https://lci.ly.gov.tw/LyLCEW/html/agendarec1/05/"&amp;MID(B209,2,2)&amp;"/"&amp;MID(B209,7,2)&amp;"/"&amp;MID(B209,13,2)&amp;"/"&amp;MID(B209,21,2)&amp;"/LCEWC03_"&amp;MID(B209,2,2)&amp;MID(B209,7,2)&amp;MID(B209,13,2)&amp;MID(B209,21,2)&amp;".htm","")</f>
        <v/>
      </c>
      <c r="N209">
        <f>VALUE(MID(B209,2,2))</f>
        <v>8</v>
      </c>
      <c r="O209">
        <f>VALUE(MID(B209,7,2))</f>
        <v>6</v>
      </c>
      <c r="P209">
        <f>IF(A209="臨時會",VALUE(MID(B209,13,2)),0)</f>
        <v>0</v>
      </c>
      <c r="Q209">
        <f>IF(A209&lt;&gt;"臨時會",VALUE(MID(B209,13,2)),VALUE(MID(B209,21,2)))</f>
        <v>15</v>
      </c>
      <c r="R209" t="str">
        <f t="shared" si="34"/>
        <v>立法院第8屆第6會期第15次</v>
      </c>
    </row>
    <row r="210" spans="1:18" x14ac:dyDescent="0.25">
      <c r="A210" t="s">
        <v>2</v>
      </c>
      <c r="B210" t="s">
        <v>1307</v>
      </c>
      <c r="C210" t="s">
        <v>501</v>
      </c>
      <c r="D210" t="str">
        <f>IF(A210="常會","http://lci.ly.gov.tw/LyLCEW/html/agendarec/02/"&amp;MID(B210,2,2)&amp;"/"&amp;MID(B210,7,2)&amp;"/"&amp;MID(B210,13,2)&amp;"/LCEWC03_"&amp;MID(B210,2,2)&amp;MID(B210,7,2)&amp;MID(B210,13,2)&amp;".htm","")</f>
        <v>http://lci.ly.gov.tw/LyLCEW/html/agendarec/02/08/06/14/LCEWC03_080614.htm</v>
      </c>
      <c r="E210" t="str">
        <f>IF(A210="常會","http://lci.ly.gov.tw/LyLCEW/html/agendarec1/02/"&amp;MID(B210,2,2)&amp;"/"&amp;MID(B210,7,2)&amp;"/"&amp;MID(B210,13,2)&amp;"/LCEWC03_"&amp;MID(B210,2,2)&amp;MID(B210,7,2)&amp;MID(B210,13,2)&amp;".htm","")</f>
        <v>http://lci.ly.gov.tw/LyLCEW/html/agendarec1/02/08/06/14/LCEWC03_080614.htm</v>
      </c>
      <c r="F210" t="str">
        <f>IF(A210="臨時會","http://lci.ly.gov.tw/LyLCEW/html/agendarec1/03/"&amp;MID(B210,2,2)&amp;"/"&amp;MID(B210,7,2)&amp;"/"&amp;MID(B210,13,2)&amp;"/"&amp;MID(B210,21,2)&amp;"/LCEWC03_"&amp;MID(B210,2,2)&amp;MID(B210,7,2)&amp;MID(B210,13,2)&amp;MID(B210,21,2)&amp;".htm","")</f>
        <v/>
      </c>
      <c r="G210" s="1" t="str">
        <f>IF(A210="臨時會","https://lci.ly.gov.tw/LyLCEW/html/agendarec/03/"&amp;MID(B210,2,2)&amp;"/"&amp;MID(B210,7,2)&amp;"/"&amp;MID(B210,13,2)&amp;"/LCEWC03_"&amp;MID(B210,2,2)&amp;MID(B210,7,2)&amp;MID(B210,13,2)&amp;".htm","")</f>
        <v/>
      </c>
      <c r="H210" s="1" t="str">
        <f>IF(A210="臨時會","https://lci.ly.gov.tw/LyLCEW/html/agendarec1/03/"&amp;MID(B210,2,2)&amp;"/"&amp;MID(B210,7,2)&amp;"/"&amp;MID(B210,13,2)&amp;"/LCEWC03_"&amp;MID(B210,2,2)&amp;MID(B210,7,2)&amp;MID(B210,13,2)&amp;".htm","")</f>
        <v/>
      </c>
      <c r="I210" s="1" t="str">
        <f>IF(A210="臨時會","https://lci.ly.gov.tw/LyLCEW/html/agendarec1/03/"&amp;MID(B210,2,2)&amp;"/"&amp;MID(B210,7,2)&amp;"/"&amp;MID(B210,13,2)&amp;"/"&amp;MID(B210,21,2)&amp;"/LCEWC03_"&amp;MID(B210,2,2)&amp;MID(B210,7,2)&amp;MID(B210,21,2)&amp;".htm","")</f>
        <v/>
      </c>
      <c r="J210" s="1" t="str">
        <f>IF(A210="臨時會","http://lci.ly.gov.tw/LyLCEW/html/agendarec1/03/"&amp;MID(B210,2,2)&amp;"/"&amp;MID(B210,7,2)&amp;"/"&amp;MID(B210,13,2)&amp;"/"&amp;MID(B210,21,2)&amp;"/LCEWC03_"&amp;MID(B210,2,2)&amp;MID(B210,7,2)&amp;MID(B210,13,2)&amp;MID(B210,21,2)&amp;".htm","")</f>
        <v/>
      </c>
      <c r="K210" t="str">
        <f>IF(A210="談話會","https://lci.ly.gov.tw/LyLCEW/html/agendarec1/04/"&amp;MID(B210,2,2)&amp;"/"&amp;MID(B210,7,2)&amp;"/"&amp;MID(B210,13,2)&amp;"/LCEWC03_"&amp;MID(B210,2,2)&amp;MID(B210,7,2)&amp;MID(B210,13,2)&amp;".htm","")</f>
        <v/>
      </c>
      <c r="L210" t="str">
        <f>IF(A210="全院委員會","https://lci.ly.gov.tw/LyLCEW/html/agendarec1/01/"&amp;MID(B210,2,2)&amp;"/"&amp;MID(B210,7,2)&amp;"/"&amp;MID(B210,13,2)&amp;"/LCEWC03_"&amp;MID(B210,2,2)&amp;MID(B210,7,2)&amp;MID(B210,13,2)&amp;".htm","")</f>
        <v/>
      </c>
      <c r="M210" t="str">
        <f>IF(A210="臨時會(全院委員會)","https://lci.ly.gov.tw/LyLCEW/html/agendarec1/05/"&amp;MID(B210,2,2)&amp;"/"&amp;MID(B210,7,2)&amp;"/"&amp;MID(B210,13,2)&amp;"/"&amp;MID(B210,21,2)&amp;"/LCEWC03_"&amp;MID(B210,2,2)&amp;MID(B210,7,2)&amp;MID(B210,13,2)&amp;MID(B210,21,2)&amp;".htm","")</f>
        <v/>
      </c>
      <c r="N210">
        <f>VALUE(MID(B210,2,2))</f>
        <v>8</v>
      </c>
      <c r="O210">
        <f>VALUE(MID(B210,7,2))</f>
        <v>6</v>
      </c>
      <c r="P210">
        <f>IF(A210="臨時會",VALUE(MID(B210,13,2)),0)</f>
        <v>0</v>
      </c>
      <c r="Q210">
        <f>IF(A210&lt;&gt;"臨時會",VALUE(MID(B210,13,2)),VALUE(MID(B210,21,2)))</f>
        <v>14</v>
      </c>
      <c r="R210" t="str">
        <f t="shared" si="34"/>
        <v>立法院第8屆第6會期第14次</v>
      </c>
    </row>
    <row r="211" spans="1:18" x14ac:dyDescent="0.25">
      <c r="A211" t="s">
        <v>2</v>
      </c>
      <c r="B211" t="s">
        <v>1308</v>
      </c>
      <c r="C211" t="s">
        <v>503</v>
      </c>
      <c r="D211" t="str">
        <f>IF(A211="常會","http://lci.ly.gov.tw/LyLCEW/html/agendarec/02/"&amp;MID(B211,2,2)&amp;"/"&amp;MID(B211,7,2)&amp;"/"&amp;MID(B211,13,2)&amp;"/LCEWC03_"&amp;MID(B211,2,2)&amp;MID(B211,7,2)&amp;MID(B211,13,2)&amp;".htm","")</f>
        <v>http://lci.ly.gov.tw/LyLCEW/html/agendarec/02/08/06/13/LCEWC03_080613.htm</v>
      </c>
      <c r="E211" t="str">
        <f>IF(A211="常會","http://lci.ly.gov.tw/LyLCEW/html/agendarec1/02/"&amp;MID(B211,2,2)&amp;"/"&amp;MID(B211,7,2)&amp;"/"&amp;MID(B211,13,2)&amp;"/LCEWC03_"&amp;MID(B211,2,2)&amp;MID(B211,7,2)&amp;MID(B211,13,2)&amp;".htm","")</f>
        <v>http://lci.ly.gov.tw/LyLCEW/html/agendarec1/02/08/06/13/LCEWC03_080613.htm</v>
      </c>
      <c r="F211" t="str">
        <f>IF(A211="臨時會","http://lci.ly.gov.tw/LyLCEW/html/agendarec1/03/"&amp;MID(B211,2,2)&amp;"/"&amp;MID(B211,7,2)&amp;"/"&amp;MID(B211,13,2)&amp;"/"&amp;MID(B211,21,2)&amp;"/LCEWC03_"&amp;MID(B211,2,2)&amp;MID(B211,7,2)&amp;MID(B211,13,2)&amp;MID(B211,21,2)&amp;".htm","")</f>
        <v/>
      </c>
      <c r="G211" s="1" t="str">
        <f>IF(A211="臨時會","https://lci.ly.gov.tw/LyLCEW/html/agendarec/03/"&amp;MID(B211,2,2)&amp;"/"&amp;MID(B211,7,2)&amp;"/"&amp;MID(B211,13,2)&amp;"/LCEWC03_"&amp;MID(B211,2,2)&amp;MID(B211,7,2)&amp;MID(B211,13,2)&amp;".htm","")</f>
        <v/>
      </c>
      <c r="H211" s="1" t="str">
        <f>IF(A211="臨時會","https://lci.ly.gov.tw/LyLCEW/html/agendarec1/03/"&amp;MID(B211,2,2)&amp;"/"&amp;MID(B211,7,2)&amp;"/"&amp;MID(B211,13,2)&amp;"/LCEWC03_"&amp;MID(B211,2,2)&amp;MID(B211,7,2)&amp;MID(B211,13,2)&amp;".htm","")</f>
        <v/>
      </c>
      <c r="I211" s="1" t="str">
        <f>IF(A211="臨時會","https://lci.ly.gov.tw/LyLCEW/html/agendarec1/03/"&amp;MID(B211,2,2)&amp;"/"&amp;MID(B211,7,2)&amp;"/"&amp;MID(B211,13,2)&amp;"/"&amp;MID(B211,21,2)&amp;"/LCEWC03_"&amp;MID(B211,2,2)&amp;MID(B211,7,2)&amp;MID(B211,21,2)&amp;".htm","")</f>
        <v/>
      </c>
      <c r="J211" s="1" t="str">
        <f>IF(A211="臨時會","http://lci.ly.gov.tw/LyLCEW/html/agendarec1/03/"&amp;MID(B211,2,2)&amp;"/"&amp;MID(B211,7,2)&amp;"/"&amp;MID(B211,13,2)&amp;"/"&amp;MID(B211,21,2)&amp;"/LCEWC03_"&amp;MID(B211,2,2)&amp;MID(B211,7,2)&amp;MID(B211,13,2)&amp;MID(B211,21,2)&amp;".htm","")</f>
        <v/>
      </c>
      <c r="K211" t="str">
        <f>IF(A211="談話會","https://lci.ly.gov.tw/LyLCEW/html/agendarec1/04/"&amp;MID(B211,2,2)&amp;"/"&amp;MID(B211,7,2)&amp;"/"&amp;MID(B211,13,2)&amp;"/LCEWC03_"&amp;MID(B211,2,2)&amp;MID(B211,7,2)&amp;MID(B211,13,2)&amp;".htm","")</f>
        <v/>
      </c>
      <c r="L211" t="str">
        <f>IF(A211="全院委員會","https://lci.ly.gov.tw/LyLCEW/html/agendarec1/01/"&amp;MID(B211,2,2)&amp;"/"&amp;MID(B211,7,2)&amp;"/"&amp;MID(B211,13,2)&amp;"/LCEWC03_"&amp;MID(B211,2,2)&amp;MID(B211,7,2)&amp;MID(B211,13,2)&amp;".htm","")</f>
        <v/>
      </c>
      <c r="M211" t="str">
        <f>IF(A211="臨時會(全院委員會)","https://lci.ly.gov.tw/LyLCEW/html/agendarec1/05/"&amp;MID(B211,2,2)&amp;"/"&amp;MID(B211,7,2)&amp;"/"&amp;MID(B211,13,2)&amp;"/"&amp;MID(B211,21,2)&amp;"/LCEWC03_"&amp;MID(B211,2,2)&amp;MID(B211,7,2)&amp;MID(B211,13,2)&amp;MID(B211,21,2)&amp;".htm","")</f>
        <v/>
      </c>
      <c r="N211">
        <f>VALUE(MID(B211,2,2))</f>
        <v>8</v>
      </c>
      <c r="O211">
        <f>VALUE(MID(B211,7,2))</f>
        <v>6</v>
      </c>
      <c r="P211">
        <f>IF(A211="臨時會",VALUE(MID(B211,13,2)),0)</f>
        <v>0</v>
      </c>
      <c r="Q211">
        <f>IF(A211&lt;&gt;"臨時會",VALUE(MID(B211,13,2)),VALUE(MID(B211,21,2)))</f>
        <v>13</v>
      </c>
      <c r="R211" t="str">
        <f t="shared" si="34"/>
        <v>立法院第8屆第6會期第13次</v>
      </c>
    </row>
    <row r="212" spans="1:18" x14ac:dyDescent="0.25">
      <c r="A212" t="s">
        <v>2</v>
      </c>
      <c r="B212" t="s">
        <v>1309</v>
      </c>
      <c r="C212" t="s">
        <v>505</v>
      </c>
      <c r="D212" t="str">
        <f>IF(A212="常會","http://lci.ly.gov.tw/LyLCEW/html/agendarec/02/"&amp;MID(B212,2,2)&amp;"/"&amp;MID(B212,7,2)&amp;"/"&amp;MID(B212,13,2)&amp;"/LCEWC03_"&amp;MID(B212,2,2)&amp;MID(B212,7,2)&amp;MID(B212,13,2)&amp;".htm","")</f>
        <v>http://lci.ly.gov.tw/LyLCEW/html/agendarec/02/08/06/12/LCEWC03_080612.htm</v>
      </c>
      <c r="E212" t="str">
        <f>IF(A212="常會","http://lci.ly.gov.tw/LyLCEW/html/agendarec1/02/"&amp;MID(B212,2,2)&amp;"/"&amp;MID(B212,7,2)&amp;"/"&amp;MID(B212,13,2)&amp;"/LCEWC03_"&amp;MID(B212,2,2)&amp;MID(B212,7,2)&amp;MID(B212,13,2)&amp;".htm","")</f>
        <v>http://lci.ly.gov.tw/LyLCEW/html/agendarec1/02/08/06/12/LCEWC03_080612.htm</v>
      </c>
      <c r="F212" t="str">
        <f>IF(A212="臨時會","http://lci.ly.gov.tw/LyLCEW/html/agendarec1/03/"&amp;MID(B212,2,2)&amp;"/"&amp;MID(B212,7,2)&amp;"/"&amp;MID(B212,13,2)&amp;"/"&amp;MID(B212,21,2)&amp;"/LCEWC03_"&amp;MID(B212,2,2)&amp;MID(B212,7,2)&amp;MID(B212,13,2)&amp;MID(B212,21,2)&amp;".htm","")</f>
        <v/>
      </c>
      <c r="G212" s="1" t="str">
        <f>IF(A212="臨時會","https://lci.ly.gov.tw/LyLCEW/html/agendarec/03/"&amp;MID(B212,2,2)&amp;"/"&amp;MID(B212,7,2)&amp;"/"&amp;MID(B212,13,2)&amp;"/LCEWC03_"&amp;MID(B212,2,2)&amp;MID(B212,7,2)&amp;MID(B212,13,2)&amp;".htm","")</f>
        <v/>
      </c>
      <c r="H212" s="1" t="str">
        <f>IF(A212="臨時會","https://lci.ly.gov.tw/LyLCEW/html/agendarec1/03/"&amp;MID(B212,2,2)&amp;"/"&amp;MID(B212,7,2)&amp;"/"&amp;MID(B212,13,2)&amp;"/LCEWC03_"&amp;MID(B212,2,2)&amp;MID(B212,7,2)&amp;MID(B212,13,2)&amp;".htm","")</f>
        <v/>
      </c>
      <c r="I212" s="1" t="str">
        <f>IF(A212="臨時會","https://lci.ly.gov.tw/LyLCEW/html/agendarec1/03/"&amp;MID(B212,2,2)&amp;"/"&amp;MID(B212,7,2)&amp;"/"&amp;MID(B212,13,2)&amp;"/"&amp;MID(B212,21,2)&amp;"/LCEWC03_"&amp;MID(B212,2,2)&amp;MID(B212,7,2)&amp;MID(B212,21,2)&amp;".htm","")</f>
        <v/>
      </c>
      <c r="J212" s="1" t="str">
        <f>IF(A212="臨時會","http://lci.ly.gov.tw/LyLCEW/html/agendarec1/03/"&amp;MID(B212,2,2)&amp;"/"&amp;MID(B212,7,2)&amp;"/"&amp;MID(B212,13,2)&amp;"/"&amp;MID(B212,21,2)&amp;"/LCEWC03_"&amp;MID(B212,2,2)&amp;MID(B212,7,2)&amp;MID(B212,13,2)&amp;MID(B212,21,2)&amp;".htm","")</f>
        <v/>
      </c>
      <c r="K212" t="str">
        <f>IF(A212="談話會","https://lci.ly.gov.tw/LyLCEW/html/agendarec1/04/"&amp;MID(B212,2,2)&amp;"/"&amp;MID(B212,7,2)&amp;"/"&amp;MID(B212,13,2)&amp;"/LCEWC03_"&amp;MID(B212,2,2)&amp;MID(B212,7,2)&amp;MID(B212,13,2)&amp;".htm","")</f>
        <v/>
      </c>
      <c r="L212" t="str">
        <f>IF(A212="全院委員會","https://lci.ly.gov.tw/LyLCEW/html/agendarec1/01/"&amp;MID(B212,2,2)&amp;"/"&amp;MID(B212,7,2)&amp;"/"&amp;MID(B212,13,2)&amp;"/LCEWC03_"&amp;MID(B212,2,2)&amp;MID(B212,7,2)&amp;MID(B212,13,2)&amp;".htm","")</f>
        <v/>
      </c>
      <c r="M212" t="str">
        <f>IF(A212="臨時會(全院委員會)","https://lci.ly.gov.tw/LyLCEW/html/agendarec1/05/"&amp;MID(B212,2,2)&amp;"/"&amp;MID(B212,7,2)&amp;"/"&amp;MID(B212,13,2)&amp;"/"&amp;MID(B212,21,2)&amp;"/LCEWC03_"&amp;MID(B212,2,2)&amp;MID(B212,7,2)&amp;MID(B212,13,2)&amp;MID(B212,21,2)&amp;".htm","")</f>
        <v/>
      </c>
      <c r="N212">
        <f>VALUE(MID(B212,2,2))</f>
        <v>8</v>
      </c>
      <c r="O212">
        <f>VALUE(MID(B212,7,2))</f>
        <v>6</v>
      </c>
      <c r="P212">
        <f>IF(A212="臨時會",VALUE(MID(B212,13,2)),0)</f>
        <v>0</v>
      </c>
      <c r="Q212">
        <f>IF(A212&lt;&gt;"臨時會",VALUE(MID(B212,13,2)),VALUE(MID(B212,21,2)))</f>
        <v>12</v>
      </c>
      <c r="R212" t="str">
        <f t="shared" si="34"/>
        <v>立法院第8屆第6會期第12次</v>
      </c>
    </row>
    <row r="213" spans="1:18" x14ac:dyDescent="0.25">
      <c r="A213" t="s">
        <v>2</v>
      </c>
      <c r="B213" t="s">
        <v>1265</v>
      </c>
      <c r="C213" t="s">
        <v>507</v>
      </c>
      <c r="D213" t="str">
        <f>IF(A213="常會","http://lci.ly.gov.tw/LyLCEW/html/agendarec/02/"&amp;MID(B213,2,2)&amp;"/"&amp;MID(B213,7,2)&amp;"/"&amp;MID(B213,13,2)&amp;"/LCEWC03_"&amp;MID(B213,2,2)&amp;MID(B213,7,2)&amp;MID(B213,13,2)&amp;".htm","")</f>
        <v>http://lci.ly.gov.tw/LyLCEW/html/agendarec/02/08/06/11/LCEWC03_080611.htm</v>
      </c>
      <c r="E213" t="str">
        <f>IF(A213="常會","http://lci.ly.gov.tw/LyLCEW/html/agendarec1/02/"&amp;MID(B213,2,2)&amp;"/"&amp;MID(B213,7,2)&amp;"/"&amp;MID(B213,13,2)&amp;"/LCEWC03_"&amp;MID(B213,2,2)&amp;MID(B213,7,2)&amp;MID(B213,13,2)&amp;".htm","")</f>
        <v>http://lci.ly.gov.tw/LyLCEW/html/agendarec1/02/08/06/11/LCEWC03_080611.htm</v>
      </c>
      <c r="F213" t="str">
        <f>IF(A213="臨時會","http://lci.ly.gov.tw/LyLCEW/html/agendarec1/03/"&amp;MID(B213,2,2)&amp;"/"&amp;MID(B213,7,2)&amp;"/"&amp;MID(B213,13,2)&amp;"/"&amp;MID(B213,21,2)&amp;"/LCEWC03_"&amp;MID(B213,2,2)&amp;MID(B213,7,2)&amp;MID(B213,13,2)&amp;MID(B213,21,2)&amp;".htm","")</f>
        <v/>
      </c>
      <c r="G213" s="1" t="str">
        <f>IF(A213="臨時會","https://lci.ly.gov.tw/LyLCEW/html/agendarec/03/"&amp;MID(B213,2,2)&amp;"/"&amp;MID(B213,7,2)&amp;"/"&amp;MID(B213,13,2)&amp;"/LCEWC03_"&amp;MID(B213,2,2)&amp;MID(B213,7,2)&amp;MID(B213,13,2)&amp;".htm","")</f>
        <v/>
      </c>
      <c r="H213" s="1" t="str">
        <f>IF(A213="臨時會","https://lci.ly.gov.tw/LyLCEW/html/agendarec1/03/"&amp;MID(B213,2,2)&amp;"/"&amp;MID(B213,7,2)&amp;"/"&amp;MID(B213,13,2)&amp;"/LCEWC03_"&amp;MID(B213,2,2)&amp;MID(B213,7,2)&amp;MID(B213,13,2)&amp;".htm","")</f>
        <v/>
      </c>
      <c r="I213" s="1" t="str">
        <f>IF(A213="臨時會","https://lci.ly.gov.tw/LyLCEW/html/agendarec1/03/"&amp;MID(B213,2,2)&amp;"/"&amp;MID(B213,7,2)&amp;"/"&amp;MID(B213,13,2)&amp;"/"&amp;MID(B213,21,2)&amp;"/LCEWC03_"&amp;MID(B213,2,2)&amp;MID(B213,7,2)&amp;MID(B213,21,2)&amp;".htm","")</f>
        <v/>
      </c>
      <c r="J213" s="1" t="str">
        <f>IF(A213="臨時會","http://lci.ly.gov.tw/LyLCEW/html/agendarec1/03/"&amp;MID(B213,2,2)&amp;"/"&amp;MID(B213,7,2)&amp;"/"&amp;MID(B213,13,2)&amp;"/"&amp;MID(B213,21,2)&amp;"/LCEWC03_"&amp;MID(B213,2,2)&amp;MID(B213,7,2)&amp;MID(B213,13,2)&amp;MID(B213,21,2)&amp;".htm","")</f>
        <v/>
      </c>
      <c r="K213" t="str">
        <f>IF(A213="談話會","https://lci.ly.gov.tw/LyLCEW/html/agendarec1/04/"&amp;MID(B213,2,2)&amp;"/"&amp;MID(B213,7,2)&amp;"/"&amp;MID(B213,13,2)&amp;"/LCEWC03_"&amp;MID(B213,2,2)&amp;MID(B213,7,2)&amp;MID(B213,13,2)&amp;".htm","")</f>
        <v/>
      </c>
      <c r="L213" t="str">
        <f>IF(A213="全院委員會","https://lci.ly.gov.tw/LyLCEW/html/agendarec1/01/"&amp;MID(B213,2,2)&amp;"/"&amp;MID(B213,7,2)&amp;"/"&amp;MID(B213,13,2)&amp;"/LCEWC03_"&amp;MID(B213,2,2)&amp;MID(B213,7,2)&amp;MID(B213,13,2)&amp;".htm","")</f>
        <v/>
      </c>
      <c r="M213" t="str">
        <f>IF(A213="臨時會(全院委員會)","https://lci.ly.gov.tw/LyLCEW/html/agendarec1/05/"&amp;MID(B213,2,2)&amp;"/"&amp;MID(B213,7,2)&amp;"/"&amp;MID(B213,13,2)&amp;"/"&amp;MID(B213,21,2)&amp;"/LCEWC03_"&amp;MID(B213,2,2)&amp;MID(B213,7,2)&amp;MID(B213,13,2)&amp;MID(B213,21,2)&amp;".htm","")</f>
        <v/>
      </c>
      <c r="N213">
        <f>VALUE(MID(B213,2,2))</f>
        <v>8</v>
      </c>
      <c r="O213">
        <f>VALUE(MID(B213,7,2))</f>
        <v>6</v>
      </c>
      <c r="P213">
        <f>IF(A213="臨時會",VALUE(MID(B213,13,2)),0)</f>
        <v>0</v>
      </c>
      <c r="Q213">
        <f>IF(A213&lt;&gt;"臨時會",VALUE(MID(B213,13,2)),VALUE(MID(B213,21,2)))</f>
        <v>11</v>
      </c>
      <c r="R213" t="str">
        <f t="shared" ref="R213:R276" si="35">"立法院第"&amp;N213&amp;"屆第"&amp;O213&amp;"會期第"&amp;Q213&amp;"次"</f>
        <v>立法院第8屆第6會期第11次</v>
      </c>
    </row>
    <row r="214" spans="1:18" x14ac:dyDescent="0.25">
      <c r="A214" t="s">
        <v>2</v>
      </c>
      <c r="B214" t="s">
        <v>1266</v>
      </c>
      <c r="C214" t="s">
        <v>509</v>
      </c>
      <c r="D214" t="str">
        <f>IF(A214="常會","http://lci.ly.gov.tw/LyLCEW/html/agendarec/02/"&amp;MID(B214,2,2)&amp;"/"&amp;MID(B214,7,2)&amp;"/"&amp;MID(B214,13,2)&amp;"/LCEWC03_"&amp;MID(B214,2,2)&amp;MID(B214,7,2)&amp;MID(B214,13,2)&amp;".htm","")</f>
        <v>http://lci.ly.gov.tw/LyLCEW/html/agendarec/02/08/06/10/LCEWC03_080610.htm</v>
      </c>
      <c r="E214" t="str">
        <f>IF(A214="常會","http://lci.ly.gov.tw/LyLCEW/html/agendarec1/02/"&amp;MID(B214,2,2)&amp;"/"&amp;MID(B214,7,2)&amp;"/"&amp;MID(B214,13,2)&amp;"/LCEWC03_"&amp;MID(B214,2,2)&amp;MID(B214,7,2)&amp;MID(B214,13,2)&amp;".htm","")</f>
        <v>http://lci.ly.gov.tw/LyLCEW/html/agendarec1/02/08/06/10/LCEWC03_080610.htm</v>
      </c>
      <c r="F214" t="str">
        <f>IF(A214="臨時會","http://lci.ly.gov.tw/LyLCEW/html/agendarec1/03/"&amp;MID(B214,2,2)&amp;"/"&amp;MID(B214,7,2)&amp;"/"&amp;MID(B214,13,2)&amp;"/"&amp;MID(B214,21,2)&amp;"/LCEWC03_"&amp;MID(B214,2,2)&amp;MID(B214,7,2)&amp;MID(B214,13,2)&amp;MID(B214,21,2)&amp;".htm","")</f>
        <v/>
      </c>
      <c r="G214" s="1" t="str">
        <f>IF(A214="臨時會","https://lci.ly.gov.tw/LyLCEW/html/agendarec/03/"&amp;MID(B214,2,2)&amp;"/"&amp;MID(B214,7,2)&amp;"/"&amp;MID(B214,13,2)&amp;"/LCEWC03_"&amp;MID(B214,2,2)&amp;MID(B214,7,2)&amp;MID(B214,13,2)&amp;".htm","")</f>
        <v/>
      </c>
      <c r="H214" s="1" t="str">
        <f>IF(A214="臨時會","https://lci.ly.gov.tw/LyLCEW/html/agendarec1/03/"&amp;MID(B214,2,2)&amp;"/"&amp;MID(B214,7,2)&amp;"/"&amp;MID(B214,13,2)&amp;"/LCEWC03_"&amp;MID(B214,2,2)&amp;MID(B214,7,2)&amp;MID(B214,13,2)&amp;".htm","")</f>
        <v/>
      </c>
      <c r="I214" s="1" t="str">
        <f>IF(A214="臨時會","https://lci.ly.gov.tw/LyLCEW/html/agendarec1/03/"&amp;MID(B214,2,2)&amp;"/"&amp;MID(B214,7,2)&amp;"/"&amp;MID(B214,13,2)&amp;"/"&amp;MID(B214,21,2)&amp;"/LCEWC03_"&amp;MID(B214,2,2)&amp;MID(B214,7,2)&amp;MID(B214,21,2)&amp;".htm","")</f>
        <v/>
      </c>
      <c r="J214" s="1" t="str">
        <f>IF(A214="臨時會","http://lci.ly.gov.tw/LyLCEW/html/agendarec1/03/"&amp;MID(B214,2,2)&amp;"/"&amp;MID(B214,7,2)&amp;"/"&amp;MID(B214,13,2)&amp;"/"&amp;MID(B214,21,2)&amp;"/LCEWC03_"&amp;MID(B214,2,2)&amp;MID(B214,7,2)&amp;MID(B214,13,2)&amp;MID(B214,21,2)&amp;".htm","")</f>
        <v/>
      </c>
      <c r="K214" t="str">
        <f>IF(A214="談話會","https://lci.ly.gov.tw/LyLCEW/html/agendarec1/04/"&amp;MID(B214,2,2)&amp;"/"&amp;MID(B214,7,2)&amp;"/"&amp;MID(B214,13,2)&amp;"/LCEWC03_"&amp;MID(B214,2,2)&amp;MID(B214,7,2)&amp;MID(B214,13,2)&amp;".htm","")</f>
        <v/>
      </c>
      <c r="L214" t="str">
        <f>IF(A214="全院委員會","https://lci.ly.gov.tw/LyLCEW/html/agendarec1/01/"&amp;MID(B214,2,2)&amp;"/"&amp;MID(B214,7,2)&amp;"/"&amp;MID(B214,13,2)&amp;"/LCEWC03_"&amp;MID(B214,2,2)&amp;MID(B214,7,2)&amp;MID(B214,13,2)&amp;".htm","")</f>
        <v/>
      </c>
      <c r="M214" t="str">
        <f>IF(A214="臨時會(全院委員會)","https://lci.ly.gov.tw/LyLCEW/html/agendarec1/05/"&amp;MID(B214,2,2)&amp;"/"&amp;MID(B214,7,2)&amp;"/"&amp;MID(B214,13,2)&amp;"/"&amp;MID(B214,21,2)&amp;"/LCEWC03_"&amp;MID(B214,2,2)&amp;MID(B214,7,2)&amp;MID(B214,13,2)&amp;MID(B214,21,2)&amp;".htm","")</f>
        <v/>
      </c>
      <c r="N214">
        <f>VALUE(MID(B214,2,2))</f>
        <v>8</v>
      </c>
      <c r="O214">
        <f>VALUE(MID(B214,7,2))</f>
        <v>6</v>
      </c>
      <c r="P214">
        <f>IF(A214="臨時會",VALUE(MID(B214,13,2)),0)</f>
        <v>0</v>
      </c>
      <c r="Q214">
        <f>IF(A214&lt;&gt;"臨時會",VALUE(MID(B214,13,2)),VALUE(MID(B214,21,2)))</f>
        <v>10</v>
      </c>
      <c r="R214" t="str">
        <f t="shared" si="35"/>
        <v>立法院第8屆第6會期第10次</v>
      </c>
    </row>
    <row r="215" spans="1:18" x14ac:dyDescent="0.25">
      <c r="A215" t="s">
        <v>2</v>
      </c>
      <c r="B215" t="s">
        <v>1267</v>
      </c>
      <c r="C215" t="s">
        <v>511</v>
      </c>
      <c r="D215" t="str">
        <f>IF(A215="常會","http://lci.ly.gov.tw/LyLCEW/html/agendarec/02/"&amp;MID(B215,2,2)&amp;"/"&amp;MID(B215,7,2)&amp;"/"&amp;MID(B215,13,2)&amp;"/LCEWC03_"&amp;MID(B215,2,2)&amp;MID(B215,7,2)&amp;MID(B215,13,2)&amp;".htm","")</f>
        <v>http://lci.ly.gov.tw/LyLCEW/html/agendarec/02/08/06/09/LCEWC03_080609.htm</v>
      </c>
      <c r="E215" t="str">
        <f>IF(A215="常會","http://lci.ly.gov.tw/LyLCEW/html/agendarec1/02/"&amp;MID(B215,2,2)&amp;"/"&amp;MID(B215,7,2)&amp;"/"&amp;MID(B215,13,2)&amp;"/LCEWC03_"&amp;MID(B215,2,2)&amp;MID(B215,7,2)&amp;MID(B215,13,2)&amp;".htm","")</f>
        <v>http://lci.ly.gov.tw/LyLCEW/html/agendarec1/02/08/06/09/LCEWC03_080609.htm</v>
      </c>
      <c r="F215" t="str">
        <f>IF(A215="臨時會","http://lci.ly.gov.tw/LyLCEW/html/agendarec1/03/"&amp;MID(B215,2,2)&amp;"/"&amp;MID(B215,7,2)&amp;"/"&amp;MID(B215,13,2)&amp;"/"&amp;MID(B215,21,2)&amp;"/LCEWC03_"&amp;MID(B215,2,2)&amp;MID(B215,7,2)&amp;MID(B215,13,2)&amp;MID(B215,21,2)&amp;".htm","")</f>
        <v/>
      </c>
      <c r="G215" s="1" t="str">
        <f>IF(A215="臨時會","https://lci.ly.gov.tw/LyLCEW/html/agendarec/03/"&amp;MID(B215,2,2)&amp;"/"&amp;MID(B215,7,2)&amp;"/"&amp;MID(B215,13,2)&amp;"/LCEWC03_"&amp;MID(B215,2,2)&amp;MID(B215,7,2)&amp;MID(B215,13,2)&amp;".htm","")</f>
        <v/>
      </c>
      <c r="H215" s="1" t="str">
        <f>IF(A215="臨時會","https://lci.ly.gov.tw/LyLCEW/html/agendarec1/03/"&amp;MID(B215,2,2)&amp;"/"&amp;MID(B215,7,2)&amp;"/"&amp;MID(B215,13,2)&amp;"/LCEWC03_"&amp;MID(B215,2,2)&amp;MID(B215,7,2)&amp;MID(B215,13,2)&amp;".htm","")</f>
        <v/>
      </c>
      <c r="I215" s="1" t="str">
        <f>IF(A215="臨時會","https://lci.ly.gov.tw/LyLCEW/html/agendarec1/03/"&amp;MID(B215,2,2)&amp;"/"&amp;MID(B215,7,2)&amp;"/"&amp;MID(B215,13,2)&amp;"/"&amp;MID(B215,21,2)&amp;"/LCEWC03_"&amp;MID(B215,2,2)&amp;MID(B215,7,2)&amp;MID(B215,21,2)&amp;".htm","")</f>
        <v/>
      </c>
      <c r="J215" s="1" t="str">
        <f>IF(A215="臨時會","http://lci.ly.gov.tw/LyLCEW/html/agendarec1/03/"&amp;MID(B215,2,2)&amp;"/"&amp;MID(B215,7,2)&amp;"/"&amp;MID(B215,13,2)&amp;"/"&amp;MID(B215,21,2)&amp;"/LCEWC03_"&amp;MID(B215,2,2)&amp;MID(B215,7,2)&amp;MID(B215,13,2)&amp;MID(B215,21,2)&amp;".htm","")</f>
        <v/>
      </c>
      <c r="K215" t="str">
        <f>IF(A215="談話會","https://lci.ly.gov.tw/LyLCEW/html/agendarec1/04/"&amp;MID(B215,2,2)&amp;"/"&amp;MID(B215,7,2)&amp;"/"&amp;MID(B215,13,2)&amp;"/LCEWC03_"&amp;MID(B215,2,2)&amp;MID(B215,7,2)&amp;MID(B215,13,2)&amp;".htm","")</f>
        <v/>
      </c>
      <c r="L215" t="str">
        <f>IF(A215="全院委員會","https://lci.ly.gov.tw/LyLCEW/html/agendarec1/01/"&amp;MID(B215,2,2)&amp;"/"&amp;MID(B215,7,2)&amp;"/"&amp;MID(B215,13,2)&amp;"/LCEWC03_"&amp;MID(B215,2,2)&amp;MID(B215,7,2)&amp;MID(B215,13,2)&amp;".htm","")</f>
        <v/>
      </c>
      <c r="M215" t="str">
        <f>IF(A215="臨時會(全院委員會)","https://lci.ly.gov.tw/LyLCEW/html/agendarec1/05/"&amp;MID(B215,2,2)&amp;"/"&amp;MID(B215,7,2)&amp;"/"&amp;MID(B215,13,2)&amp;"/"&amp;MID(B215,21,2)&amp;"/LCEWC03_"&amp;MID(B215,2,2)&amp;MID(B215,7,2)&amp;MID(B215,13,2)&amp;MID(B215,21,2)&amp;".htm","")</f>
        <v/>
      </c>
      <c r="N215">
        <f>VALUE(MID(B215,2,2))</f>
        <v>8</v>
      </c>
      <c r="O215">
        <f>VALUE(MID(B215,7,2))</f>
        <v>6</v>
      </c>
      <c r="P215">
        <f>IF(A215="臨時會",VALUE(MID(B215,13,2)),0)</f>
        <v>0</v>
      </c>
      <c r="Q215">
        <f>IF(A215&lt;&gt;"臨時會",VALUE(MID(B215,13,2)),VALUE(MID(B215,21,2)))</f>
        <v>9</v>
      </c>
      <c r="R215" t="str">
        <f t="shared" si="35"/>
        <v>立法院第8屆第6會期第9次</v>
      </c>
    </row>
    <row r="216" spans="1:18" x14ac:dyDescent="0.25">
      <c r="A216" t="s">
        <v>2</v>
      </c>
      <c r="B216" t="s">
        <v>1268</v>
      </c>
      <c r="C216" t="s">
        <v>513</v>
      </c>
      <c r="D216" t="str">
        <f>IF(A216="常會","http://lci.ly.gov.tw/LyLCEW/html/agendarec/02/"&amp;MID(B216,2,2)&amp;"/"&amp;MID(B216,7,2)&amp;"/"&amp;MID(B216,13,2)&amp;"/LCEWC03_"&amp;MID(B216,2,2)&amp;MID(B216,7,2)&amp;MID(B216,13,2)&amp;".htm","")</f>
        <v>http://lci.ly.gov.tw/LyLCEW/html/agendarec/02/08/06/08/LCEWC03_080608.htm</v>
      </c>
      <c r="E216" t="str">
        <f>IF(A216="常會","http://lci.ly.gov.tw/LyLCEW/html/agendarec1/02/"&amp;MID(B216,2,2)&amp;"/"&amp;MID(B216,7,2)&amp;"/"&amp;MID(B216,13,2)&amp;"/LCEWC03_"&amp;MID(B216,2,2)&amp;MID(B216,7,2)&amp;MID(B216,13,2)&amp;".htm","")</f>
        <v>http://lci.ly.gov.tw/LyLCEW/html/agendarec1/02/08/06/08/LCEWC03_080608.htm</v>
      </c>
      <c r="F216" t="str">
        <f>IF(A216="臨時會","http://lci.ly.gov.tw/LyLCEW/html/agendarec1/03/"&amp;MID(B216,2,2)&amp;"/"&amp;MID(B216,7,2)&amp;"/"&amp;MID(B216,13,2)&amp;"/"&amp;MID(B216,21,2)&amp;"/LCEWC03_"&amp;MID(B216,2,2)&amp;MID(B216,7,2)&amp;MID(B216,13,2)&amp;MID(B216,21,2)&amp;".htm","")</f>
        <v/>
      </c>
      <c r="G216" s="1" t="str">
        <f>IF(A216="臨時會","https://lci.ly.gov.tw/LyLCEW/html/agendarec/03/"&amp;MID(B216,2,2)&amp;"/"&amp;MID(B216,7,2)&amp;"/"&amp;MID(B216,13,2)&amp;"/LCEWC03_"&amp;MID(B216,2,2)&amp;MID(B216,7,2)&amp;MID(B216,13,2)&amp;".htm","")</f>
        <v/>
      </c>
      <c r="H216" s="1" t="str">
        <f>IF(A216="臨時會","https://lci.ly.gov.tw/LyLCEW/html/agendarec1/03/"&amp;MID(B216,2,2)&amp;"/"&amp;MID(B216,7,2)&amp;"/"&amp;MID(B216,13,2)&amp;"/LCEWC03_"&amp;MID(B216,2,2)&amp;MID(B216,7,2)&amp;MID(B216,13,2)&amp;".htm","")</f>
        <v/>
      </c>
      <c r="I216" s="1" t="str">
        <f>IF(A216="臨時會","https://lci.ly.gov.tw/LyLCEW/html/agendarec1/03/"&amp;MID(B216,2,2)&amp;"/"&amp;MID(B216,7,2)&amp;"/"&amp;MID(B216,13,2)&amp;"/"&amp;MID(B216,21,2)&amp;"/LCEWC03_"&amp;MID(B216,2,2)&amp;MID(B216,7,2)&amp;MID(B216,21,2)&amp;".htm","")</f>
        <v/>
      </c>
      <c r="J216" s="1" t="str">
        <f>IF(A216="臨時會","http://lci.ly.gov.tw/LyLCEW/html/agendarec1/03/"&amp;MID(B216,2,2)&amp;"/"&amp;MID(B216,7,2)&amp;"/"&amp;MID(B216,13,2)&amp;"/"&amp;MID(B216,21,2)&amp;"/LCEWC03_"&amp;MID(B216,2,2)&amp;MID(B216,7,2)&amp;MID(B216,13,2)&amp;MID(B216,21,2)&amp;".htm","")</f>
        <v/>
      </c>
      <c r="K216" t="str">
        <f>IF(A216="談話會","https://lci.ly.gov.tw/LyLCEW/html/agendarec1/04/"&amp;MID(B216,2,2)&amp;"/"&amp;MID(B216,7,2)&amp;"/"&amp;MID(B216,13,2)&amp;"/LCEWC03_"&amp;MID(B216,2,2)&amp;MID(B216,7,2)&amp;MID(B216,13,2)&amp;".htm","")</f>
        <v/>
      </c>
      <c r="L216" t="str">
        <f>IF(A216="全院委員會","https://lci.ly.gov.tw/LyLCEW/html/agendarec1/01/"&amp;MID(B216,2,2)&amp;"/"&amp;MID(B216,7,2)&amp;"/"&amp;MID(B216,13,2)&amp;"/LCEWC03_"&amp;MID(B216,2,2)&amp;MID(B216,7,2)&amp;MID(B216,13,2)&amp;".htm","")</f>
        <v/>
      </c>
      <c r="M216" t="str">
        <f>IF(A216="臨時會(全院委員會)","https://lci.ly.gov.tw/LyLCEW/html/agendarec1/05/"&amp;MID(B216,2,2)&amp;"/"&amp;MID(B216,7,2)&amp;"/"&amp;MID(B216,13,2)&amp;"/"&amp;MID(B216,21,2)&amp;"/LCEWC03_"&amp;MID(B216,2,2)&amp;MID(B216,7,2)&amp;MID(B216,13,2)&amp;MID(B216,21,2)&amp;".htm","")</f>
        <v/>
      </c>
      <c r="N216">
        <f>VALUE(MID(B216,2,2))</f>
        <v>8</v>
      </c>
      <c r="O216">
        <f>VALUE(MID(B216,7,2))</f>
        <v>6</v>
      </c>
      <c r="P216">
        <f>IF(A216="臨時會",VALUE(MID(B216,13,2)),0)</f>
        <v>0</v>
      </c>
      <c r="Q216">
        <f>IF(A216&lt;&gt;"臨時會",VALUE(MID(B216,13,2)),VALUE(MID(B216,21,2)))</f>
        <v>8</v>
      </c>
      <c r="R216" t="str">
        <f t="shared" si="35"/>
        <v>立法院第8屆第6會期第8次</v>
      </c>
    </row>
    <row r="217" spans="1:18" x14ac:dyDescent="0.25">
      <c r="A217" t="s">
        <v>2</v>
      </c>
      <c r="B217" t="s">
        <v>1269</v>
      </c>
      <c r="C217" t="s">
        <v>515</v>
      </c>
      <c r="D217" t="str">
        <f>IF(A217="常會","http://lci.ly.gov.tw/LyLCEW/html/agendarec/02/"&amp;MID(B217,2,2)&amp;"/"&amp;MID(B217,7,2)&amp;"/"&amp;MID(B217,13,2)&amp;"/LCEWC03_"&amp;MID(B217,2,2)&amp;MID(B217,7,2)&amp;MID(B217,13,2)&amp;".htm","")</f>
        <v>http://lci.ly.gov.tw/LyLCEW/html/agendarec/02/08/06/07/LCEWC03_080607.htm</v>
      </c>
      <c r="E217" t="str">
        <f>IF(A217="常會","http://lci.ly.gov.tw/LyLCEW/html/agendarec1/02/"&amp;MID(B217,2,2)&amp;"/"&amp;MID(B217,7,2)&amp;"/"&amp;MID(B217,13,2)&amp;"/LCEWC03_"&amp;MID(B217,2,2)&amp;MID(B217,7,2)&amp;MID(B217,13,2)&amp;".htm","")</f>
        <v>http://lci.ly.gov.tw/LyLCEW/html/agendarec1/02/08/06/07/LCEWC03_080607.htm</v>
      </c>
      <c r="F217" t="str">
        <f>IF(A217="臨時會","http://lci.ly.gov.tw/LyLCEW/html/agendarec1/03/"&amp;MID(B217,2,2)&amp;"/"&amp;MID(B217,7,2)&amp;"/"&amp;MID(B217,13,2)&amp;"/"&amp;MID(B217,21,2)&amp;"/LCEWC03_"&amp;MID(B217,2,2)&amp;MID(B217,7,2)&amp;MID(B217,13,2)&amp;MID(B217,21,2)&amp;".htm","")</f>
        <v/>
      </c>
      <c r="G217" s="1" t="str">
        <f>IF(A217="臨時會","https://lci.ly.gov.tw/LyLCEW/html/agendarec/03/"&amp;MID(B217,2,2)&amp;"/"&amp;MID(B217,7,2)&amp;"/"&amp;MID(B217,13,2)&amp;"/LCEWC03_"&amp;MID(B217,2,2)&amp;MID(B217,7,2)&amp;MID(B217,13,2)&amp;".htm","")</f>
        <v/>
      </c>
      <c r="H217" s="1" t="str">
        <f>IF(A217="臨時會","https://lci.ly.gov.tw/LyLCEW/html/agendarec1/03/"&amp;MID(B217,2,2)&amp;"/"&amp;MID(B217,7,2)&amp;"/"&amp;MID(B217,13,2)&amp;"/LCEWC03_"&amp;MID(B217,2,2)&amp;MID(B217,7,2)&amp;MID(B217,13,2)&amp;".htm","")</f>
        <v/>
      </c>
      <c r="I217" s="1" t="str">
        <f>IF(A217="臨時會","https://lci.ly.gov.tw/LyLCEW/html/agendarec1/03/"&amp;MID(B217,2,2)&amp;"/"&amp;MID(B217,7,2)&amp;"/"&amp;MID(B217,13,2)&amp;"/"&amp;MID(B217,21,2)&amp;"/LCEWC03_"&amp;MID(B217,2,2)&amp;MID(B217,7,2)&amp;MID(B217,21,2)&amp;".htm","")</f>
        <v/>
      </c>
      <c r="J217" s="1" t="str">
        <f>IF(A217="臨時會","http://lci.ly.gov.tw/LyLCEW/html/agendarec1/03/"&amp;MID(B217,2,2)&amp;"/"&amp;MID(B217,7,2)&amp;"/"&amp;MID(B217,13,2)&amp;"/"&amp;MID(B217,21,2)&amp;"/LCEWC03_"&amp;MID(B217,2,2)&amp;MID(B217,7,2)&amp;MID(B217,13,2)&amp;MID(B217,21,2)&amp;".htm","")</f>
        <v/>
      </c>
      <c r="K217" t="str">
        <f>IF(A217="談話會","https://lci.ly.gov.tw/LyLCEW/html/agendarec1/04/"&amp;MID(B217,2,2)&amp;"/"&amp;MID(B217,7,2)&amp;"/"&amp;MID(B217,13,2)&amp;"/LCEWC03_"&amp;MID(B217,2,2)&amp;MID(B217,7,2)&amp;MID(B217,13,2)&amp;".htm","")</f>
        <v/>
      </c>
      <c r="L217" t="str">
        <f>IF(A217="全院委員會","https://lci.ly.gov.tw/LyLCEW/html/agendarec1/01/"&amp;MID(B217,2,2)&amp;"/"&amp;MID(B217,7,2)&amp;"/"&amp;MID(B217,13,2)&amp;"/LCEWC03_"&amp;MID(B217,2,2)&amp;MID(B217,7,2)&amp;MID(B217,13,2)&amp;".htm","")</f>
        <v/>
      </c>
      <c r="M217" t="str">
        <f>IF(A217="臨時會(全院委員會)","https://lci.ly.gov.tw/LyLCEW/html/agendarec1/05/"&amp;MID(B217,2,2)&amp;"/"&amp;MID(B217,7,2)&amp;"/"&amp;MID(B217,13,2)&amp;"/"&amp;MID(B217,21,2)&amp;"/LCEWC03_"&amp;MID(B217,2,2)&amp;MID(B217,7,2)&amp;MID(B217,13,2)&amp;MID(B217,21,2)&amp;".htm","")</f>
        <v/>
      </c>
      <c r="N217">
        <f>VALUE(MID(B217,2,2))</f>
        <v>8</v>
      </c>
      <c r="O217">
        <f>VALUE(MID(B217,7,2))</f>
        <v>6</v>
      </c>
      <c r="P217">
        <f>IF(A217="臨時會",VALUE(MID(B217,13,2)),0)</f>
        <v>0</v>
      </c>
      <c r="Q217">
        <f>IF(A217&lt;&gt;"臨時會",VALUE(MID(B217,13,2)),VALUE(MID(B217,21,2)))</f>
        <v>7</v>
      </c>
      <c r="R217" t="str">
        <f t="shared" si="35"/>
        <v>立法院第8屆第6會期第7次</v>
      </c>
    </row>
    <row r="218" spans="1:18" x14ac:dyDescent="0.25">
      <c r="A218" t="s">
        <v>2</v>
      </c>
      <c r="B218" t="s">
        <v>1270</v>
      </c>
      <c r="C218" t="s">
        <v>517</v>
      </c>
      <c r="D218" t="str">
        <f>IF(A218="常會","http://lci.ly.gov.tw/LyLCEW/html/agendarec/02/"&amp;MID(B218,2,2)&amp;"/"&amp;MID(B218,7,2)&amp;"/"&amp;MID(B218,13,2)&amp;"/LCEWC03_"&amp;MID(B218,2,2)&amp;MID(B218,7,2)&amp;MID(B218,13,2)&amp;".htm","")</f>
        <v>http://lci.ly.gov.tw/LyLCEW/html/agendarec/02/08/06/06/LCEWC03_080606.htm</v>
      </c>
      <c r="E218" t="str">
        <f>IF(A218="常會","http://lci.ly.gov.tw/LyLCEW/html/agendarec1/02/"&amp;MID(B218,2,2)&amp;"/"&amp;MID(B218,7,2)&amp;"/"&amp;MID(B218,13,2)&amp;"/LCEWC03_"&amp;MID(B218,2,2)&amp;MID(B218,7,2)&amp;MID(B218,13,2)&amp;".htm","")</f>
        <v>http://lci.ly.gov.tw/LyLCEW/html/agendarec1/02/08/06/06/LCEWC03_080606.htm</v>
      </c>
      <c r="F218" t="str">
        <f>IF(A218="臨時會","http://lci.ly.gov.tw/LyLCEW/html/agendarec1/03/"&amp;MID(B218,2,2)&amp;"/"&amp;MID(B218,7,2)&amp;"/"&amp;MID(B218,13,2)&amp;"/"&amp;MID(B218,21,2)&amp;"/LCEWC03_"&amp;MID(B218,2,2)&amp;MID(B218,7,2)&amp;MID(B218,13,2)&amp;MID(B218,21,2)&amp;".htm","")</f>
        <v/>
      </c>
      <c r="G218" s="1" t="str">
        <f>IF(A218="臨時會","https://lci.ly.gov.tw/LyLCEW/html/agendarec/03/"&amp;MID(B218,2,2)&amp;"/"&amp;MID(B218,7,2)&amp;"/"&amp;MID(B218,13,2)&amp;"/LCEWC03_"&amp;MID(B218,2,2)&amp;MID(B218,7,2)&amp;MID(B218,13,2)&amp;".htm","")</f>
        <v/>
      </c>
      <c r="H218" s="1" t="str">
        <f>IF(A218="臨時會","https://lci.ly.gov.tw/LyLCEW/html/agendarec1/03/"&amp;MID(B218,2,2)&amp;"/"&amp;MID(B218,7,2)&amp;"/"&amp;MID(B218,13,2)&amp;"/LCEWC03_"&amp;MID(B218,2,2)&amp;MID(B218,7,2)&amp;MID(B218,13,2)&amp;".htm","")</f>
        <v/>
      </c>
      <c r="I218" s="1" t="str">
        <f>IF(A218="臨時會","https://lci.ly.gov.tw/LyLCEW/html/agendarec1/03/"&amp;MID(B218,2,2)&amp;"/"&amp;MID(B218,7,2)&amp;"/"&amp;MID(B218,13,2)&amp;"/"&amp;MID(B218,21,2)&amp;"/LCEWC03_"&amp;MID(B218,2,2)&amp;MID(B218,7,2)&amp;MID(B218,21,2)&amp;".htm","")</f>
        <v/>
      </c>
      <c r="J218" s="1" t="str">
        <f>IF(A218="臨時會","http://lci.ly.gov.tw/LyLCEW/html/agendarec1/03/"&amp;MID(B218,2,2)&amp;"/"&amp;MID(B218,7,2)&amp;"/"&amp;MID(B218,13,2)&amp;"/"&amp;MID(B218,21,2)&amp;"/LCEWC03_"&amp;MID(B218,2,2)&amp;MID(B218,7,2)&amp;MID(B218,13,2)&amp;MID(B218,21,2)&amp;".htm","")</f>
        <v/>
      </c>
      <c r="K218" t="str">
        <f>IF(A218="談話會","https://lci.ly.gov.tw/LyLCEW/html/agendarec1/04/"&amp;MID(B218,2,2)&amp;"/"&amp;MID(B218,7,2)&amp;"/"&amp;MID(B218,13,2)&amp;"/LCEWC03_"&amp;MID(B218,2,2)&amp;MID(B218,7,2)&amp;MID(B218,13,2)&amp;".htm","")</f>
        <v/>
      </c>
      <c r="L218" t="str">
        <f>IF(A218="全院委員會","https://lci.ly.gov.tw/LyLCEW/html/agendarec1/01/"&amp;MID(B218,2,2)&amp;"/"&amp;MID(B218,7,2)&amp;"/"&amp;MID(B218,13,2)&amp;"/LCEWC03_"&amp;MID(B218,2,2)&amp;MID(B218,7,2)&amp;MID(B218,13,2)&amp;".htm","")</f>
        <v/>
      </c>
      <c r="M218" t="str">
        <f>IF(A218="臨時會(全院委員會)","https://lci.ly.gov.tw/LyLCEW/html/agendarec1/05/"&amp;MID(B218,2,2)&amp;"/"&amp;MID(B218,7,2)&amp;"/"&amp;MID(B218,13,2)&amp;"/"&amp;MID(B218,21,2)&amp;"/LCEWC03_"&amp;MID(B218,2,2)&amp;MID(B218,7,2)&amp;MID(B218,13,2)&amp;MID(B218,21,2)&amp;".htm","")</f>
        <v/>
      </c>
      <c r="N218">
        <f>VALUE(MID(B218,2,2))</f>
        <v>8</v>
      </c>
      <c r="O218">
        <f>VALUE(MID(B218,7,2))</f>
        <v>6</v>
      </c>
      <c r="P218">
        <f>IF(A218="臨時會",VALUE(MID(B218,13,2)),0)</f>
        <v>0</v>
      </c>
      <c r="Q218">
        <f>IF(A218&lt;&gt;"臨時會",VALUE(MID(B218,13,2)),VALUE(MID(B218,21,2)))</f>
        <v>6</v>
      </c>
      <c r="R218" t="str">
        <f t="shared" si="35"/>
        <v>立法院第8屆第6會期第6次</v>
      </c>
    </row>
    <row r="219" spans="1:18" x14ac:dyDescent="0.25">
      <c r="A219" t="s">
        <v>2</v>
      </c>
      <c r="B219" t="s">
        <v>1271</v>
      </c>
      <c r="C219" t="s">
        <v>519</v>
      </c>
      <c r="D219" t="str">
        <f>IF(A219="常會","http://lci.ly.gov.tw/LyLCEW/html/agendarec/02/"&amp;MID(B219,2,2)&amp;"/"&amp;MID(B219,7,2)&amp;"/"&amp;MID(B219,13,2)&amp;"/LCEWC03_"&amp;MID(B219,2,2)&amp;MID(B219,7,2)&amp;MID(B219,13,2)&amp;".htm","")</f>
        <v>http://lci.ly.gov.tw/LyLCEW/html/agendarec/02/08/06/05/LCEWC03_080605.htm</v>
      </c>
      <c r="E219" t="str">
        <f>IF(A219="常會","http://lci.ly.gov.tw/LyLCEW/html/agendarec1/02/"&amp;MID(B219,2,2)&amp;"/"&amp;MID(B219,7,2)&amp;"/"&amp;MID(B219,13,2)&amp;"/LCEWC03_"&amp;MID(B219,2,2)&amp;MID(B219,7,2)&amp;MID(B219,13,2)&amp;".htm","")</f>
        <v>http://lci.ly.gov.tw/LyLCEW/html/agendarec1/02/08/06/05/LCEWC03_080605.htm</v>
      </c>
      <c r="F219" t="str">
        <f>IF(A219="臨時會","http://lci.ly.gov.tw/LyLCEW/html/agendarec1/03/"&amp;MID(B219,2,2)&amp;"/"&amp;MID(B219,7,2)&amp;"/"&amp;MID(B219,13,2)&amp;"/"&amp;MID(B219,21,2)&amp;"/LCEWC03_"&amp;MID(B219,2,2)&amp;MID(B219,7,2)&amp;MID(B219,13,2)&amp;MID(B219,21,2)&amp;".htm","")</f>
        <v/>
      </c>
      <c r="G219" s="1" t="str">
        <f>IF(A219="臨時會","https://lci.ly.gov.tw/LyLCEW/html/agendarec/03/"&amp;MID(B219,2,2)&amp;"/"&amp;MID(B219,7,2)&amp;"/"&amp;MID(B219,13,2)&amp;"/LCEWC03_"&amp;MID(B219,2,2)&amp;MID(B219,7,2)&amp;MID(B219,13,2)&amp;".htm","")</f>
        <v/>
      </c>
      <c r="H219" s="1" t="str">
        <f>IF(A219="臨時會","https://lci.ly.gov.tw/LyLCEW/html/agendarec1/03/"&amp;MID(B219,2,2)&amp;"/"&amp;MID(B219,7,2)&amp;"/"&amp;MID(B219,13,2)&amp;"/LCEWC03_"&amp;MID(B219,2,2)&amp;MID(B219,7,2)&amp;MID(B219,13,2)&amp;".htm","")</f>
        <v/>
      </c>
      <c r="I219" s="1" t="str">
        <f>IF(A219="臨時會","https://lci.ly.gov.tw/LyLCEW/html/agendarec1/03/"&amp;MID(B219,2,2)&amp;"/"&amp;MID(B219,7,2)&amp;"/"&amp;MID(B219,13,2)&amp;"/"&amp;MID(B219,21,2)&amp;"/LCEWC03_"&amp;MID(B219,2,2)&amp;MID(B219,7,2)&amp;MID(B219,21,2)&amp;".htm","")</f>
        <v/>
      </c>
      <c r="J219" s="1" t="str">
        <f>IF(A219="臨時會","http://lci.ly.gov.tw/LyLCEW/html/agendarec1/03/"&amp;MID(B219,2,2)&amp;"/"&amp;MID(B219,7,2)&amp;"/"&amp;MID(B219,13,2)&amp;"/"&amp;MID(B219,21,2)&amp;"/LCEWC03_"&amp;MID(B219,2,2)&amp;MID(B219,7,2)&amp;MID(B219,13,2)&amp;MID(B219,21,2)&amp;".htm","")</f>
        <v/>
      </c>
      <c r="K219" t="str">
        <f>IF(A219="談話會","https://lci.ly.gov.tw/LyLCEW/html/agendarec1/04/"&amp;MID(B219,2,2)&amp;"/"&amp;MID(B219,7,2)&amp;"/"&amp;MID(B219,13,2)&amp;"/LCEWC03_"&amp;MID(B219,2,2)&amp;MID(B219,7,2)&amp;MID(B219,13,2)&amp;".htm","")</f>
        <v/>
      </c>
      <c r="L219" t="str">
        <f>IF(A219="全院委員會","https://lci.ly.gov.tw/LyLCEW/html/agendarec1/01/"&amp;MID(B219,2,2)&amp;"/"&amp;MID(B219,7,2)&amp;"/"&amp;MID(B219,13,2)&amp;"/LCEWC03_"&amp;MID(B219,2,2)&amp;MID(B219,7,2)&amp;MID(B219,13,2)&amp;".htm","")</f>
        <v/>
      </c>
      <c r="M219" t="str">
        <f>IF(A219="臨時會(全院委員會)","https://lci.ly.gov.tw/LyLCEW/html/agendarec1/05/"&amp;MID(B219,2,2)&amp;"/"&amp;MID(B219,7,2)&amp;"/"&amp;MID(B219,13,2)&amp;"/"&amp;MID(B219,21,2)&amp;"/LCEWC03_"&amp;MID(B219,2,2)&amp;MID(B219,7,2)&amp;MID(B219,13,2)&amp;MID(B219,21,2)&amp;".htm","")</f>
        <v/>
      </c>
      <c r="N219">
        <f>VALUE(MID(B219,2,2))</f>
        <v>8</v>
      </c>
      <c r="O219">
        <f>VALUE(MID(B219,7,2))</f>
        <v>6</v>
      </c>
      <c r="P219">
        <f>IF(A219="臨時會",VALUE(MID(B219,13,2)),0)</f>
        <v>0</v>
      </c>
      <c r="Q219">
        <f>IF(A219&lt;&gt;"臨時會",VALUE(MID(B219,13,2)),VALUE(MID(B219,21,2)))</f>
        <v>5</v>
      </c>
      <c r="R219" t="str">
        <f t="shared" si="35"/>
        <v>立法院第8屆第6會期第5次</v>
      </c>
    </row>
    <row r="220" spans="1:18" x14ac:dyDescent="0.25">
      <c r="A220" t="s">
        <v>2</v>
      </c>
      <c r="B220" t="s">
        <v>1272</v>
      </c>
      <c r="C220" t="s">
        <v>521</v>
      </c>
      <c r="D220" t="str">
        <f>IF(A220="常會","http://lci.ly.gov.tw/LyLCEW/html/agendarec/02/"&amp;MID(B220,2,2)&amp;"/"&amp;MID(B220,7,2)&amp;"/"&amp;MID(B220,13,2)&amp;"/LCEWC03_"&amp;MID(B220,2,2)&amp;MID(B220,7,2)&amp;MID(B220,13,2)&amp;".htm","")</f>
        <v>http://lci.ly.gov.tw/LyLCEW/html/agendarec/02/08/06/04/LCEWC03_080604.htm</v>
      </c>
      <c r="E220" t="str">
        <f>IF(A220="常會","http://lci.ly.gov.tw/LyLCEW/html/agendarec1/02/"&amp;MID(B220,2,2)&amp;"/"&amp;MID(B220,7,2)&amp;"/"&amp;MID(B220,13,2)&amp;"/LCEWC03_"&amp;MID(B220,2,2)&amp;MID(B220,7,2)&amp;MID(B220,13,2)&amp;".htm","")</f>
        <v>http://lci.ly.gov.tw/LyLCEW/html/agendarec1/02/08/06/04/LCEWC03_080604.htm</v>
      </c>
      <c r="F220" t="str">
        <f>IF(A220="臨時會","http://lci.ly.gov.tw/LyLCEW/html/agendarec1/03/"&amp;MID(B220,2,2)&amp;"/"&amp;MID(B220,7,2)&amp;"/"&amp;MID(B220,13,2)&amp;"/"&amp;MID(B220,21,2)&amp;"/LCEWC03_"&amp;MID(B220,2,2)&amp;MID(B220,7,2)&amp;MID(B220,13,2)&amp;MID(B220,21,2)&amp;".htm","")</f>
        <v/>
      </c>
      <c r="G220" s="1" t="str">
        <f>IF(A220="臨時會","https://lci.ly.gov.tw/LyLCEW/html/agendarec/03/"&amp;MID(B220,2,2)&amp;"/"&amp;MID(B220,7,2)&amp;"/"&amp;MID(B220,13,2)&amp;"/LCEWC03_"&amp;MID(B220,2,2)&amp;MID(B220,7,2)&amp;MID(B220,13,2)&amp;".htm","")</f>
        <v/>
      </c>
      <c r="H220" s="1" t="str">
        <f>IF(A220="臨時會","https://lci.ly.gov.tw/LyLCEW/html/agendarec1/03/"&amp;MID(B220,2,2)&amp;"/"&amp;MID(B220,7,2)&amp;"/"&amp;MID(B220,13,2)&amp;"/LCEWC03_"&amp;MID(B220,2,2)&amp;MID(B220,7,2)&amp;MID(B220,13,2)&amp;".htm","")</f>
        <v/>
      </c>
      <c r="I220" s="1" t="str">
        <f>IF(A220="臨時會","https://lci.ly.gov.tw/LyLCEW/html/agendarec1/03/"&amp;MID(B220,2,2)&amp;"/"&amp;MID(B220,7,2)&amp;"/"&amp;MID(B220,13,2)&amp;"/"&amp;MID(B220,21,2)&amp;"/LCEWC03_"&amp;MID(B220,2,2)&amp;MID(B220,7,2)&amp;MID(B220,21,2)&amp;".htm","")</f>
        <v/>
      </c>
      <c r="J220" s="1" t="str">
        <f>IF(A220="臨時會","http://lci.ly.gov.tw/LyLCEW/html/agendarec1/03/"&amp;MID(B220,2,2)&amp;"/"&amp;MID(B220,7,2)&amp;"/"&amp;MID(B220,13,2)&amp;"/"&amp;MID(B220,21,2)&amp;"/LCEWC03_"&amp;MID(B220,2,2)&amp;MID(B220,7,2)&amp;MID(B220,13,2)&amp;MID(B220,21,2)&amp;".htm","")</f>
        <v/>
      </c>
      <c r="K220" t="str">
        <f>IF(A220="談話會","https://lci.ly.gov.tw/LyLCEW/html/agendarec1/04/"&amp;MID(B220,2,2)&amp;"/"&amp;MID(B220,7,2)&amp;"/"&amp;MID(B220,13,2)&amp;"/LCEWC03_"&amp;MID(B220,2,2)&amp;MID(B220,7,2)&amp;MID(B220,13,2)&amp;".htm","")</f>
        <v/>
      </c>
      <c r="L220" t="str">
        <f>IF(A220="全院委員會","https://lci.ly.gov.tw/LyLCEW/html/agendarec1/01/"&amp;MID(B220,2,2)&amp;"/"&amp;MID(B220,7,2)&amp;"/"&amp;MID(B220,13,2)&amp;"/LCEWC03_"&amp;MID(B220,2,2)&amp;MID(B220,7,2)&amp;MID(B220,13,2)&amp;".htm","")</f>
        <v/>
      </c>
      <c r="M220" t="str">
        <f>IF(A220="臨時會(全院委員會)","https://lci.ly.gov.tw/LyLCEW/html/agendarec1/05/"&amp;MID(B220,2,2)&amp;"/"&amp;MID(B220,7,2)&amp;"/"&amp;MID(B220,13,2)&amp;"/"&amp;MID(B220,21,2)&amp;"/LCEWC03_"&amp;MID(B220,2,2)&amp;MID(B220,7,2)&amp;MID(B220,13,2)&amp;MID(B220,21,2)&amp;".htm","")</f>
        <v/>
      </c>
      <c r="N220">
        <f>VALUE(MID(B220,2,2))</f>
        <v>8</v>
      </c>
      <c r="O220">
        <f>VALUE(MID(B220,7,2))</f>
        <v>6</v>
      </c>
      <c r="P220">
        <f>IF(A220="臨時會",VALUE(MID(B220,13,2)),0)</f>
        <v>0</v>
      </c>
      <c r="Q220">
        <f>IF(A220&lt;&gt;"臨時會",VALUE(MID(B220,13,2)),VALUE(MID(B220,21,2)))</f>
        <v>4</v>
      </c>
      <c r="R220" t="str">
        <f t="shared" si="35"/>
        <v>立法院第8屆第6會期第4次</v>
      </c>
    </row>
    <row r="221" spans="1:18" x14ac:dyDescent="0.25">
      <c r="A221" t="s">
        <v>2</v>
      </c>
      <c r="B221" t="s">
        <v>1273</v>
      </c>
      <c r="C221" t="s">
        <v>523</v>
      </c>
      <c r="D221" t="str">
        <f>IF(A221="常會","http://lci.ly.gov.tw/LyLCEW/html/agendarec/02/"&amp;MID(B221,2,2)&amp;"/"&amp;MID(B221,7,2)&amp;"/"&amp;MID(B221,13,2)&amp;"/LCEWC03_"&amp;MID(B221,2,2)&amp;MID(B221,7,2)&amp;MID(B221,13,2)&amp;".htm","")</f>
        <v>http://lci.ly.gov.tw/LyLCEW/html/agendarec/02/08/06/03/LCEWC03_080603.htm</v>
      </c>
      <c r="E221" t="str">
        <f>IF(A221="常會","http://lci.ly.gov.tw/LyLCEW/html/agendarec1/02/"&amp;MID(B221,2,2)&amp;"/"&amp;MID(B221,7,2)&amp;"/"&amp;MID(B221,13,2)&amp;"/LCEWC03_"&amp;MID(B221,2,2)&amp;MID(B221,7,2)&amp;MID(B221,13,2)&amp;".htm","")</f>
        <v>http://lci.ly.gov.tw/LyLCEW/html/agendarec1/02/08/06/03/LCEWC03_080603.htm</v>
      </c>
      <c r="F221" t="str">
        <f>IF(A221="臨時會","http://lci.ly.gov.tw/LyLCEW/html/agendarec1/03/"&amp;MID(B221,2,2)&amp;"/"&amp;MID(B221,7,2)&amp;"/"&amp;MID(B221,13,2)&amp;"/"&amp;MID(B221,21,2)&amp;"/LCEWC03_"&amp;MID(B221,2,2)&amp;MID(B221,7,2)&amp;MID(B221,13,2)&amp;MID(B221,21,2)&amp;".htm","")</f>
        <v/>
      </c>
      <c r="G221" s="1" t="str">
        <f>IF(A221="臨時會","https://lci.ly.gov.tw/LyLCEW/html/agendarec/03/"&amp;MID(B221,2,2)&amp;"/"&amp;MID(B221,7,2)&amp;"/"&amp;MID(B221,13,2)&amp;"/LCEWC03_"&amp;MID(B221,2,2)&amp;MID(B221,7,2)&amp;MID(B221,13,2)&amp;".htm","")</f>
        <v/>
      </c>
      <c r="H221" s="1" t="str">
        <f>IF(A221="臨時會","https://lci.ly.gov.tw/LyLCEW/html/agendarec1/03/"&amp;MID(B221,2,2)&amp;"/"&amp;MID(B221,7,2)&amp;"/"&amp;MID(B221,13,2)&amp;"/LCEWC03_"&amp;MID(B221,2,2)&amp;MID(B221,7,2)&amp;MID(B221,13,2)&amp;".htm","")</f>
        <v/>
      </c>
      <c r="I221" s="1" t="str">
        <f>IF(A221="臨時會","https://lci.ly.gov.tw/LyLCEW/html/agendarec1/03/"&amp;MID(B221,2,2)&amp;"/"&amp;MID(B221,7,2)&amp;"/"&amp;MID(B221,13,2)&amp;"/"&amp;MID(B221,21,2)&amp;"/LCEWC03_"&amp;MID(B221,2,2)&amp;MID(B221,7,2)&amp;MID(B221,21,2)&amp;".htm","")</f>
        <v/>
      </c>
      <c r="J221" s="1" t="str">
        <f>IF(A221="臨時會","http://lci.ly.gov.tw/LyLCEW/html/agendarec1/03/"&amp;MID(B221,2,2)&amp;"/"&amp;MID(B221,7,2)&amp;"/"&amp;MID(B221,13,2)&amp;"/"&amp;MID(B221,21,2)&amp;"/LCEWC03_"&amp;MID(B221,2,2)&amp;MID(B221,7,2)&amp;MID(B221,13,2)&amp;MID(B221,21,2)&amp;".htm","")</f>
        <v/>
      </c>
      <c r="K221" t="str">
        <f>IF(A221="談話會","https://lci.ly.gov.tw/LyLCEW/html/agendarec1/04/"&amp;MID(B221,2,2)&amp;"/"&amp;MID(B221,7,2)&amp;"/"&amp;MID(B221,13,2)&amp;"/LCEWC03_"&amp;MID(B221,2,2)&amp;MID(B221,7,2)&amp;MID(B221,13,2)&amp;".htm","")</f>
        <v/>
      </c>
      <c r="L221" t="str">
        <f>IF(A221="全院委員會","https://lci.ly.gov.tw/LyLCEW/html/agendarec1/01/"&amp;MID(B221,2,2)&amp;"/"&amp;MID(B221,7,2)&amp;"/"&amp;MID(B221,13,2)&amp;"/LCEWC03_"&amp;MID(B221,2,2)&amp;MID(B221,7,2)&amp;MID(B221,13,2)&amp;".htm","")</f>
        <v/>
      </c>
      <c r="M221" t="str">
        <f>IF(A221="臨時會(全院委員會)","https://lci.ly.gov.tw/LyLCEW/html/agendarec1/05/"&amp;MID(B221,2,2)&amp;"/"&amp;MID(B221,7,2)&amp;"/"&amp;MID(B221,13,2)&amp;"/"&amp;MID(B221,21,2)&amp;"/LCEWC03_"&amp;MID(B221,2,2)&amp;MID(B221,7,2)&amp;MID(B221,13,2)&amp;MID(B221,21,2)&amp;".htm","")</f>
        <v/>
      </c>
      <c r="N221">
        <f>VALUE(MID(B221,2,2))</f>
        <v>8</v>
      </c>
      <c r="O221">
        <f>VALUE(MID(B221,7,2))</f>
        <v>6</v>
      </c>
      <c r="P221">
        <f>IF(A221="臨時會",VALUE(MID(B221,13,2)),0)</f>
        <v>0</v>
      </c>
      <c r="Q221">
        <f>IF(A221&lt;&gt;"臨時會",VALUE(MID(B221,13,2)),VALUE(MID(B221,21,2)))</f>
        <v>3</v>
      </c>
      <c r="R221" t="str">
        <f t="shared" si="35"/>
        <v>立法院第8屆第6會期第3次</v>
      </c>
    </row>
    <row r="222" spans="1:18" x14ac:dyDescent="0.25">
      <c r="A222" t="s">
        <v>2</v>
      </c>
      <c r="B222" t="s">
        <v>1274</v>
      </c>
      <c r="C222" t="s">
        <v>525</v>
      </c>
      <c r="D222" t="str">
        <f>IF(A222="常會","http://lci.ly.gov.tw/LyLCEW/html/agendarec/02/"&amp;MID(B222,2,2)&amp;"/"&amp;MID(B222,7,2)&amp;"/"&amp;MID(B222,13,2)&amp;"/LCEWC03_"&amp;MID(B222,2,2)&amp;MID(B222,7,2)&amp;MID(B222,13,2)&amp;".htm","")</f>
        <v>http://lci.ly.gov.tw/LyLCEW/html/agendarec/02/08/06/02/LCEWC03_080602.htm</v>
      </c>
      <c r="E222" t="str">
        <f>IF(A222="常會","http://lci.ly.gov.tw/LyLCEW/html/agendarec1/02/"&amp;MID(B222,2,2)&amp;"/"&amp;MID(B222,7,2)&amp;"/"&amp;MID(B222,13,2)&amp;"/LCEWC03_"&amp;MID(B222,2,2)&amp;MID(B222,7,2)&amp;MID(B222,13,2)&amp;".htm","")</f>
        <v>http://lci.ly.gov.tw/LyLCEW/html/agendarec1/02/08/06/02/LCEWC03_080602.htm</v>
      </c>
      <c r="F222" t="str">
        <f>IF(A222="臨時會","http://lci.ly.gov.tw/LyLCEW/html/agendarec1/03/"&amp;MID(B222,2,2)&amp;"/"&amp;MID(B222,7,2)&amp;"/"&amp;MID(B222,13,2)&amp;"/"&amp;MID(B222,21,2)&amp;"/LCEWC03_"&amp;MID(B222,2,2)&amp;MID(B222,7,2)&amp;MID(B222,13,2)&amp;MID(B222,21,2)&amp;".htm","")</f>
        <v/>
      </c>
      <c r="G222" s="1" t="str">
        <f>IF(A222="臨時會","https://lci.ly.gov.tw/LyLCEW/html/agendarec/03/"&amp;MID(B222,2,2)&amp;"/"&amp;MID(B222,7,2)&amp;"/"&amp;MID(B222,13,2)&amp;"/LCEWC03_"&amp;MID(B222,2,2)&amp;MID(B222,7,2)&amp;MID(B222,13,2)&amp;".htm","")</f>
        <v/>
      </c>
      <c r="H222" s="1" t="str">
        <f>IF(A222="臨時會","https://lci.ly.gov.tw/LyLCEW/html/agendarec1/03/"&amp;MID(B222,2,2)&amp;"/"&amp;MID(B222,7,2)&amp;"/"&amp;MID(B222,13,2)&amp;"/LCEWC03_"&amp;MID(B222,2,2)&amp;MID(B222,7,2)&amp;MID(B222,13,2)&amp;".htm","")</f>
        <v/>
      </c>
      <c r="I222" s="1" t="str">
        <f>IF(A222="臨時會","https://lci.ly.gov.tw/LyLCEW/html/agendarec1/03/"&amp;MID(B222,2,2)&amp;"/"&amp;MID(B222,7,2)&amp;"/"&amp;MID(B222,13,2)&amp;"/"&amp;MID(B222,21,2)&amp;"/LCEWC03_"&amp;MID(B222,2,2)&amp;MID(B222,7,2)&amp;MID(B222,21,2)&amp;".htm","")</f>
        <v/>
      </c>
      <c r="J222" s="1" t="str">
        <f>IF(A222="臨時會","http://lci.ly.gov.tw/LyLCEW/html/agendarec1/03/"&amp;MID(B222,2,2)&amp;"/"&amp;MID(B222,7,2)&amp;"/"&amp;MID(B222,13,2)&amp;"/"&amp;MID(B222,21,2)&amp;"/LCEWC03_"&amp;MID(B222,2,2)&amp;MID(B222,7,2)&amp;MID(B222,13,2)&amp;MID(B222,21,2)&amp;".htm","")</f>
        <v/>
      </c>
      <c r="K222" t="str">
        <f>IF(A222="談話會","https://lci.ly.gov.tw/LyLCEW/html/agendarec1/04/"&amp;MID(B222,2,2)&amp;"/"&amp;MID(B222,7,2)&amp;"/"&amp;MID(B222,13,2)&amp;"/LCEWC03_"&amp;MID(B222,2,2)&amp;MID(B222,7,2)&amp;MID(B222,13,2)&amp;".htm","")</f>
        <v/>
      </c>
      <c r="L222" t="str">
        <f>IF(A222="全院委員會","https://lci.ly.gov.tw/LyLCEW/html/agendarec1/01/"&amp;MID(B222,2,2)&amp;"/"&amp;MID(B222,7,2)&amp;"/"&amp;MID(B222,13,2)&amp;"/LCEWC03_"&amp;MID(B222,2,2)&amp;MID(B222,7,2)&amp;MID(B222,13,2)&amp;".htm","")</f>
        <v/>
      </c>
      <c r="M222" t="str">
        <f>IF(A222="臨時會(全院委員會)","https://lci.ly.gov.tw/LyLCEW/html/agendarec1/05/"&amp;MID(B222,2,2)&amp;"/"&amp;MID(B222,7,2)&amp;"/"&amp;MID(B222,13,2)&amp;"/"&amp;MID(B222,21,2)&amp;"/LCEWC03_"&amp;MID(B222,2,2)&amp;MID(B222,7,2)&amp;MID(B222,13,2)&amp;MID(B222,21,2)&amp;".htm","")</f>
        <v/>
      </c>
      <c r="N222">
        <f>VALUE(MID(B222,2,2))</f>
        <v>8</v>
      </c>
      <c r="O222">
        <f>VALUE(MID(B222,7,2))</f>
        <v>6</v>
      </c>
      <c r="P222">
        <f>IF(A222="臨時會",VALUE(MID(B222,13,2)),0)</f>
        <v>0</v>
      </c>
      <c r="Q222">
        <f>IF(A222&lt;&gt;"臨時會",VALUE(MID(B222,13,2)),VALUE(MID(B222,21,2)))</f>
        <v>2</v>
      </c>
      <c r="R222" t="str">
        <f t="shared" si="35"/>
        <v>立法院第8屆第6會期第2次</v>
      </c>
    </row>
    <row r="223" spans="1:18" x14ac:dyDescent="0.25">
      <c r="A223" t="s">
        <v>2</v>
      </c>
      <c r="B223" t="s">
        <v>1275</v>
      </c>
      <c r="C223" t="s">
        <v>527</v>
      </c>
      <c r="D223" t="str">
        <f>IF(A223="常會","http://lci.ly.gov.tw/LyLCEW/html/agendarec/02/"&amp;MID(B223,2,2)&amp;"/"&amp;MID(B223,7,2)&amp;"/"&amp;MID(B223,13,2)&amp;"/LCEWC03_"&amp;MID(B223,2,2)&amp;MID(B223,7,2)&amp;MID(B223,13,2)&amp;".htm","")</f>
        <v>http://lci.ly.gov.tw/LyLCEW/html/agendarec/02/08/06/01/LCEWC03_080601.htm</v>
      </c>
      <c r="E223" t="str">
        <f>IF(A223="常會","http://lci.ly.gov.tw/LyLCEW/html/agendarec1/02/"&amp;MID(B223,2,2)&amp;"/"&amp;MID(B223,7,2)&amp;"/"&amp;MID(B223,13,2)&amp;"/LCEWC03_"&amp;MID(B223,2,2)&amp;MID(B223,7,2)&amp;MID(B223,13,2)&amp;".htm","")</f>
        <v>http://lci.ly.gov.tw/LyLCEW/html/agendarec1/02/08/06/01/LCEWC03_080601.htm</v>
      </c>
      <c r="F223" t="str">
        <f>IF(A223="臨時會","http://lci.ly.gov.tw/LyLCEW/html/agendarec1/03/"&amp;MID(B223,2,2)&amp;"/"&amp;MID(B223,7,2)&amp;"/"&amp;MID(B223,13,2)&amp;"/"&amp;MID(B223,21,2)&amp;"/LCEWC03_"&amp;MID(B223,2,2)&amp;MID(B223,7,2)&amp;MID(B223,13,2)&amp;MID(B223,21,2)&amp;".htm","")</f>
        <v/>
      </c>
      <c r="G223" s="1" t="str">
        <f>IF(A223="臨時會","https://lci.ly.gov.tw/LyLCEW/html/agendarec/03/"&amp;MID(B223,2,2)&amp;"/"&amp;MID(B223,7,2)&amp;"/"&amp;MID(B223,13,2)&amp;"/LCEWC03_"&amp;MID(B223,2,2)&amp;MID(B223,7,2)&amp;MID(B223,13,2)&amp;".htm","")</f>
        <v/>
      </c>
      <c r="H223" s="1" t="str">
        <f>IF(A223="臨時會","https://lci.ly.gov.tw/LyLCEW/html/agendarec1/03/"&amp;MID(B223,2,2)&amp;"/"&amp;MID(B223,7,2)&amp;"/"&amp;MID(B223,13,2)&amp;"/LCEWC03_"&amp;MID(B223,2,2)&amp;MID(B223,7,2)&amp;MID(B223,13,2)&amp;".htm","")</f>
        <v/>
      </c>
      <c r="I223" s="1" t="str">
        <f>IF(A223="臨時會","https://lci.ly.gov.tw/LyLCEW/html/agendarec1/03/"&amp;MID(B223,2,2)&amp;"/"&amp;MID(B223,7,2)&amp;"/"&amp;MID(B223,13,2)&amp;"/"&amp;MID(B223,21,2)&amp;"/LCEWC03_"&amp;MID(B223,2,2)&amp;MID(B223,7,2)&amp;MID(B223,21,2)&amp;".htm","")</f>
        <v/>
      </c>
      <c r="J223" s="1" t="str">
        <f>IF(A223="臨時會","http://lci.ly.gov.tw/LyLCEW/html/agendarec1/03/"&amp;MID(B223,2,2)&amp;"/"&amp;MID(B223,7,2)&amp;"/"&amp;MID(B223,13,2)&amp;"/"&amp;MID(B223,21,2)&amp;"/LCEWC03_"&amp;MID(B223,2,2)&amp;MID(B223,7,2)&amp;MID(B223,13,2)&amp;MID(B223,21,2)&amp;".htm","")</f>
        <v/>
      </c>
      <c r="K223" t="str">
        <f>IF(A223="談話會","https://lci.ly.gov.tw/LyLCEW/html/agendarec1/04/"&amp;MID(B223,2,2)&amp;"/"&amp;MID(B223,7,2)&amp;"/"&amp;MID(B223,13,2)&amp;"/LCEWC03_"&amp;MID(B223,2,2)&amp;MID(B223,7,2)&amp;MID(B223,13,2)&amp;".htm","")</f>
        <v/>
      </c>
      <c r="L223" t="str">
        <f>IF(A223="全院委員會","https://lci.ly.gov.tw/LyLCEW/html/agendarec1/01/"&amp;MID(B223,2,2)&amp;"/"&amp;MID(B223,7,2)&amp;"/"&amp;MID(B223,13,2)&amp;"/LCEWC03_"&amp;MID(B223,2,2)&amp;MID(B223,7,2)&amp;MID(B223,13,2)&amp;".htm","")</f>
        <v/>
      </c>
      <c r="M223" t="str">
        <f>IF(A223="臨時會(全院委員會)","https://lci.ly.gov.tw/LyLCEW/html/agendarec1/05/"&amp;MID(B223,2,2)&amp;"/"&amp;MID(B223,7,2)&amp;"/"&amp;MID(B223,13,2)&amp;"/"&amp;MID(B223,21,2)&amp;"/LCEWC03_"&amp;MID(B223,2,2)&amp;MID(B223,7,2)&amp;MID(B223,13,2)&amp;MID(B223,21,2)&amp;".htm","")</f>
        <v/>
      </c>
      <c r="N223">
        <f>VALUE(MID(B223,2,2))</f>
        <v>8</v>
      </c>
      <c r="O223">
        <f>VALUE(MID(B223,7,2))</f>
        <v>6</v>
      </c>
      <c r="P223">
        <f>IF(A223="臨時會",VALUE(MID(B223,13,2)),0)</f>
        <v>0</v>
      </c>
      <c r="Q223">
        <f>IF(A223&lt;&gt;"臨時會",VALUE(MID(B223,13,2)),VALUE(MID(B223,21,2)))</f>
        <v>1</v>
      </c>
      <c r="R223" t="str">
        <f t="shared" si="35"/>
        <v>立法院第8屆第6會期第1次</v>
      </c>
    </row>
    <row r="224" spans="1:18" x14ac:dyDescent="0.25">
      <c r="A224" t="s">
        <v>2</v>
      </c>
      <c r="B224" t="s">
        <v>1284</v>
      </c>
      <c r="C224" t="s">
        <v>553</v>
      </c>
      <c r="D224" t="str">
        <f>IF(A224="常會","http://lci.ly.gov.tw/LyLCEW/html/agendarec/02/"&amp;MID(B224,2,2)&amp;"/"&amp;MID(B224,7,2)&amp;"/"&amp;MID(B224,13,2)&amp;"/LCEWC03_"&amp;MID(B224,2,2)&amp;MID(B224,7,2)&amp;MID(B224,13,2)&amp;".htm","")</f>
        <v>http://lci.ly.gov.tw/LyLCEW/html/agendarec/02/08/05/12/LCEWC03_080512.htm</v>
      </c>
      <c r="E224" t="str">
        <f>IF(A224="常會","http://lci.ly.gov.tw/LyLCEW/html/agendarec1/02/"&amp;MID(B224,2,2)&amp;"/"&amp;MID(B224,7,2)&amp;"/"&amp;MID(B224,13,2)&amp;"/LCEWC03_"&amp;MID(B224,2,2)&amp;MID(B224,7,2)&amp;MID(B224,13,2)&amp;".htm","")</f>
        <v>http://lci.ly.gov.tw/LyLCEW/html/agendarec1/02/08/05/12/LCEWC03_080512.htm</v>
      </c>
      <c r="F224" t="str">
        <f>IF(A224="臨時會","http://lci.ly.gov.tw/LyLCEW/html/agendarec1/03/"&amp;MID(B224,2,2)&amp;"/"&amp;MID(B224,7,2)&amp;"/"&amp;MID(B224,13,2)&amp;"/"&amp;MID(B224,21,2)&amp;"/LCEWC03_"&amp;MID(B224,2,2)&amp;MID(B224,7,2)&amp;MID(B224,13,2)&amp;MID(B224,21,2)&amp;".htm","")</f>
        <v/>
      </c>
      <c r="G224" s="1" t="str">
        <f>IF(A224="臨時會","https://lci.ly.gov.tw/LyLCEW/html/agendarec/03/"&amp;MID(B224,2,2)&amp;"/"&amp;MID(B224,7,2)&amp;"/"&amp;MID(B224,13,2)&amp;"/LCEWC03_"&amp;MID(B224,2,2)&amp;MID(B224,7,2)&amp;MID(B224,13,2)&amp;".htm","")</f>
        <v/>
      </c>
      <c r="H224" s="1" t="str">
        <f>IF(A224="臨時會","https://lci.ly.gov.tw/LyLCEW/html/agendarec1/03/"&amp;MID(B224,2,2)&amp;"/"&amp;MID(B224,7,2)&amp;"/"&amp;MID(B224,13,2)&amp;"/LCEWC03_"&amp;MID(B224,2,2)&amp;MID(B224,7,2)&amp;MID(B224,13,2)&amp;".htm","")</f>
        <v/>
      </c>
      <c r="I224" s="1" t="str">
        <f>IF(A224="臨時會","https://lci.ly.gov.tw/LyLCEW/html/agendarec1/03/"&amp;MID(B224,2,2)&amp;"/"&amp;MID(B224,7,2)&amp;"/"&amp;MID(B224,13,2)&amp;"/"&amp;MID(B224,21,2)&amp;"/LCEWC03_"&amp;MID(B224,2,2)&amp;MID(B224,7,2)&amp;MID(B224,21,2)&amp;".htm","")</f>
        <v/>
      </c>
      <c r="J224" s="1" t="str">
        <f>IF(A224="臨時會","http://lci.ly.gov.tw/LyLCEW/html/agendarec1/03/"&amp;MID(B224,2,2)&amp;"/"&amp;MID(B224,7,2)&amp;"/"&amp;MID(B224,13,2)&amp;"/"&amp;MID(B224,21,2)&amp;"/LCEWC03_"&amp;MID(B224,2,2)&amp;MID(B224,7,2)&amp;MID(B224,13,2)&amp;MID(B224,21,2)&amp;".htm","")</f>
        <v/>
      </c>
      <c r="K224" t="str">
        <f>IF(A224="談話會","https://lci.ly.gov.tw/LyLCEW/html/agendarec1/04/"&amp;MID(B224,2,2)&amp;"/"&amp;MID(B224,7,2)&amp;"/"&amp;MID(B224,13,2)&amp;"/LCEWC03_"&amp;MID(B224,2,2)&amp;MID(B224,7,2)&amp;MID(B224,13,2)&amp;".htm","")</f>
        <v/>
      </c>
      <c r="L224" t="str">
        <f>IF(A224="全院委員會","https://lci.ly.gov.tw/LyLCEW/html/agendarec1/01/"&amp;MID(B224,2,2)&amp;"/"&amp;MID(B224,7,2)&amp;"/"&amp;MID(B224,13,2)&amp;"/LCEWC03_"&amp;MID(B224,2,2)&amp;MID(B224,7,2)&amp;MID(B224,13,2)&amp;".htm","")</f>
        <v/>
      </c>
      <c r="M224" t="str">
        <f>IF(A224="臨時會(全院委員會)","https://lci.ly.gov.tw/LyLCEW/html/agendarec1/05/"&amp;MID(B224,2,2)&amp;"/"&amp;MID(B224,7,2)&amp;"/"&amp;MID(B224,13,2)&amp;"/"&amp;MID(B224,21,2)&amp;"/LCEWC03_"&amp;MID(B224,2,2)&amp;MID(B224,7,2)&amp;MID(B224,13,2)&amp;MID(B224,21,2)&amp;".htm","")</f>
        <v/>
      </c>
      <c r="N224">
        <f>VALUE(MID(B224,2,2))</f>
        <v>8</v>
      </c>
      <c r="O224">
        <f>VALUE(MID(B224,7,2))</f>
        <v>5</v>
      </c>
      <c r="P224">
        <f>IF(A224="臨時會",VALUE(MID(B224,13,2)),0)</f>
        <v>0</v>
      </c>
      <c r="Q224">
        <f>IF(A224&lt;&gt;"臨時會",VALUE(MID(B224,13,2)),VALUE(MID(B224,21,2)))</f>
        <v>12</v>
      </c>
      <c r="R224" t="str">
        <f t="shared" si="35"/>
        <v>立法院第8屆第5會期第12次</v>
      </c>
    </row>
    <row r="225" spans="1:18" x14ac:dyDescent="0.25">
      <c r="A225" t="s">
        <v>2</v>
      </c>
      <c r="B225" t="s">
        <v>1285</v>
      </c>
      <c r="C225" t="s">
        <v>555</v>
      </c>
      <c r="D225" t="str">
        <f>IF(A225="常會","http://lci.ly.gov.tw/LyLCEW/html/agendarec/02/"&amp;MID(B225,2,2)&amp;"/"&amp;MID(B225,7,2)&amp;"/"&amp;MID(B225,13,2)&amp;"/LCEWC03_"&amp;MID(B225,2,2)&amp;MID(B225,7,2)&amp;MID(B225,13,2)&amp;".htm","")</f>
        <v>http://lci.ly.gov.tw/LyLCEW/html/agendarec/02/08/05/11/LCEWC03_080511.htm</v>
      </c>
      <c r="E225" t="str">
        <f>IF(A225="常會","http://lci.ly.gov.tw/LyLCEW/html/agendarec1/02/"&amp;MID(B225,2,2)&amp;"/"&amp;MID(B225,7,2)&amp;"/"&amp;MID(B225,13,2)&amp;"/LCEWC03_"&amp;MID(B225,2,2)&amp;MID(B225,7,2)&amp;MID(B225,13,2)&amp;".htm","")</f>
        <v>http://lci.ly.gov.tw/LyLCEW/html/agendarec1/02/08/05/11/LCEWC03_080511.htm</v>
      </c>
      <c r="F225" t="str">
        <f>IF(A225="臨時會","http://lci.ly.gov.tw/LyLCEW/html/agendarec1/03/"&amp;MID(B225,2,2)&amp;"/"&amp;MID(B225,7,2)&amp;"/"&amp;MID(B225,13,2)&amp;"/"&amp;MID(B225,21,2)&amp;"/LCEWC03_"&amp;MID(B225,2,2)&amp;MID(B225,7,2)&amp;MID(B225,13,2)&amp;MID(B225,21,2)&amp;".htm","")</f>
        <v/>
      </c>
      <c r="G225" s="1" t="str">
        <f>IF(A225="臨時會","https://lci.ly.gov.tw/LyLCEW/html/agendarec/03/"&amp;MID(B225,2,2)&amp;"/"&amp;MID(B225,7,2)&amp;"/"&amp;MID(B225,13,2)&amp;"/LCEWC03_"&amp;MID(B225,2,2)&amp;MID(B225,7,2)&amp;MID(B225,13,2)&amp;".htm","")</f>
        <v/>
      </c>
      <c r="H225" s="1" t="str">
        <f>IF(A225="臨時會","https://lci.ly.gov.tw/LyLCEW/html/agendarec1/03/"&amp;MID(B225,2,2)&amp;"/"&amp;MID(B225,7,2)&amp;"/"&amp;MID(B225,13,2)&amp;"/LCEWC03_"&amp;MID(B225,2,2)&amp;MID(B225,7,2)&amp;MID(B225,13,2)&amp;".htm","")</f>
        <v/>
      </c>
      <c r="I225" s="1" t="str">
        <f>IF(A225="臨時會","https://lci.ly.gov.tw/LyLCEW/html/agendarec1/03/"&amp;MID(B225,2,2)&amp;"/"&amp;MID(B225,7,2)&amp;"/"&amp;MID(B225,13,2)&amp;"/"&amp;MID(B225,21,2)&amp;"/LCEWC03_"&amp;MID(B225,2,2)&amp;MID(B225,7,2)&amp;MID(B225,21,2)&amp;".htm","")</f>
        <v/>
      </c>
      <c r="J225" s="1" t="str">
        <f>IF(A225="臨時會","http://lci.ly.gov.tw/LyLCEW/html/agendarec1/03/"&amp;MID(B225,2,2)&amp;"/"&amp;MID(B225,7,2)&amp;"/"&amp;MID(B225,13,2)&amp;"/"&amp;MID(B225,21,2)&amp;"/LCEWC03_"&amp;MID(B225,2,2)&amp;MID(B225,7,2)&amp;MID(B225,13,2)&amp;MID(B225,21,2)&amp;".htm","")</f>
        <v/>
      </c>
      <c r="K225" t="str">
        <f>IF(A225="談話會","https://lci.ly.gov.tw/LyLCEW/html/agendarec1/04/"&amp;MID(B225,2,2)&amp;"/"&amp;MID(B225,7,2)&amp;"/"&amp;MID(B225,13,2)&amp;"/LCEWC03_"&amp;MID(B225,2,2)&amp;MID(B225,7,2)&amp;MID(B225,13,2)&amp;".htm","")</f>
        <v/>
      </c>
      <c r="L225" t="str">
        <f>IF(A225="全院委員會","https://lci.ly.gov.tw/LyLCEW/html/agendarec1/01/"&amp;MID(B225,2,2)&amp;"/"&amp;MID(B225,7,2)&amp;"/"&amp;MID(B225,13,2)&amp;"/LCEWC03_"&amp;MID(B225,2,2)&amp;MID(B225,7,2)&amp;MID(B225,13,2)&amp;".htm","")</f>
        <v/>
      </c>
      <c r="M225" t="str">
        <f>IF(A225="臨時會(全院委員會)","https://lci.ly.gov.tw/LyLCEW/html/agendarec1/05/"&amp;MID(B225,2,2)&amp;"/"&amp;MID(B225,7,2)&amp;"/"&amp;MID(B225,13,2)&amp;"/"&amp;MID(B225,21,2)&amp;"/LCEWC03_"&amp;MID(B225,2,2)&amp;MID(B225,7,2)&amp;MID(B225,13,2)&amp;MID(B225,21,2)&amp;".htm","")</f>
        <v/>
      </c>
      <c r="N225">
        <f>VALUE(MID(B225,2,2))</f>
        <v>8</v>
      </c>
      <c r="O225">
        <f>VALUE(MID(B225,7,2))</f>
        <v>5</v>
      </c>
      <c r="P225">
        <f>IF(A225="臨時會",VALUE(MID(B225,13,2)),0)</f>
        <v>0</v>
      </c>
      <c r="Q225">
        <f>IF(A225&lt;&gt;"臨時會",VALUE(MID(B225,13,2)),VALUE(MID(B225,21,2)))</f>
        <v>11</v>
      </c>
      <c r="R225" t="str">
        <f t="shared" si="35"/>
        <v>立法院第8屆第5會期第11次</v>
      </c>
    </row>
    <row r="226" spans="1:18" x14ac:dyDescent="0.25">
      <c r="A226" t="s">
        <v>2</v>
      </c>
      <c r="B226" t="s">
        <v>1242</v>
      </c>
      <c r="C226" t="s">
        <v>557</v>
      </c>
      <c r="D226" t="str">
        <f>IF(A226="常會","http://lci.ly.gov.tw/LyLCEW/html/agendarec/02/"&amp;MID(B226,2,2)&amp;"/"&amp;MID(B226,7,2)&amp;"/"&amp;MID(B226,13,2)&amp;"/LCEWC03_"&amp;MID(B226,2,2)&amp;MID(B226,7,2)&amp;MID(B226,13,2)&amp;".htm","")</f>
        <v>http://lci.ly.gov.tw/LyLCEW/html/agendarec/02/08/05/10/LCEWC03_080510.htm</v>
      </c>
      <c r="E226" t="str">
        <f>IF(A226="常會","http://lci.ly.gov.tw/LyLCEW/html/agendarec1/02/"&amp;MID(B226,2,2)&amp;"/"&amp;MID(B226,7,2)&amp;"/"&amp;MID(B226,13,2)&amp;"/LCEWC03_"&amp;MID(B226,2,2)&amp;MID(B226,7,2)&amp;MID(B226,13,2)&amp;".htm","")</f>
        <v>http://lci.ly.gov.tw/LyLCEW/html/agendarec1/02/08/05/10/LCEWC03_080510.htm</v>
      </c>
      <c r="F226" t="str">
        <f>IF(A226="臨時會","http://lci.ly.gov.tw/LyLCEW/html/agendarec1/03/"&amp;MID(B226,2,2)&amp;"/"&amp;MID(B226,7,2)&amp;"/"&amp;MID(B226,13,2)&amp;"/"&amp;MID(B226,21,2)&amp;"/LCEWC03_"&amp;MID(B226,2,2)&amp;MID(B226,7,2)&amp;MID(B226,13,2)&amp;MID(B226,21,2)&amp;".htm","")</f>
        <v/>
      </c>
      <c r="G226" s="1" t="str">
        <f>IF(A226="臨時會","https://lci.ly.gov.tw/LyLCEW/html/agendarec/03/"&amp;MID(B226,2,2)&amp;"/"&amp;MID(B226,7,2)&amp;"/"&amp;MID(B226,13,2)&amp;"/LCEWC03_"&amp;MID(B226,2,2)&amp;MID(B226,7,2)&amp;MID(B226,13,2)&amp;".htm","")</f>
        <v/>
      </c>
      <c r="H226" s="1" t="str">
        <f>IF(A226="臨時會","https://lci.ly.gov.tw/LyLCEW/html/agendarec1/03/"&amp;MID(B226,2,2)&amp;"/"&amp;MID(B226,7,2)&amp;"/"&amp;MID(B226,13,2)&amp;"/LCEWC03_"&amp;MID(B226,2,2)&amp;MID(B226,7,2)&amp;MID(B226,13,2)&amp;".htm","")</f>
        <v/>
      </c>
      <c r="I226" s="1" t="str">
        <f>IF(A226="臨時會","https://lci.ly.gov.tw/LyLCEW/html/agendarec1/03/"&amp;MID(B226,2,2)&amp;"/"&amp;MID(B226,7,2)&amp;"/"&amp;MID(B226,13,2)&amp;"/"&amp;MID(B226,21,2)&amp;"/LCEWC03_"&amp;MID(B226,2,2)&amp;MID(B226,7,2)&amp;MID(B226,21,2)&amp;".htm","")</f>
        <v/>
      </c>
      <c r="J226" s="1" t="str">
        <f>IF(A226="臨時會","http://lci.ly.gov.tw/LyLCEW/html/agendarec1/03/"&amp;MID(B226,2,2)&amp;"/"&amp;MID(B226,7,2)&amp;"/"&amp;MID(B226,13,2)&amp;"/"&amp;MID(B226,21,2)&amp;"/LCEWC03_"&amp;MID(B226,2,2)&amp;MID(B226,7,2)&amp;MID(B226,13,2)&amp;MID(B226,21,2)&amp;".htm","")</f>
        <v/>
      </c>
      <c r="K226" t="str">
        <f>IF(A226="談話會","https://lci.ly.gov.tw/LyLCEW/html/agendarec1/04/"&amp;MID(B226,2,2)&amp;"/"&amp;MID(B226,7,2)&amp;"/"&amp;MID(B226,13,2)&amp;"/LCEWC03_"&amp;MID(B226,2,2)&amp;MID(B226,7,2)&amp;MID(B226,13,2)&amp;".htm","")</f>
        <v/>
      </c>
      <c r="L226" t="str">
        <f>IF(A226="全院委員會","https://lci.ly.gov.tw/LyLCEW/html/agendarec1/01/"&amp;MID(B226,2,2)&amp;"/"&amp;MID(B226,7,2)&amp;"/"&amp;MID(B226,13,2)&amp;"/LCEWC03_"&amp;MID(B226,2,2)&amp;MID(B226,7,2)&amp;MID(B226,13,2)&amp;".htm","")</f>
        <v/>
      </c>
      <c r="M226" t="str">
        <f>IF(A226="臨時會(全院委員會)","https://lci.ly.gov.tw/LyLCEW/html/agendarec1/05/"&amp;MID(B226,2,2)&amp;"/"&amp;MID(B226,7,2)&amp;"/"&amp;MID(B226,13,2)&amp;"/"&amp;MID(B226,21,2)&amp;"/LCEWC03_"&amp;MID(B226,2,2)&amp;MID(B226,7,2)&amp;MID(B226,13,2)&amp;MID(B226,21,2)&amp;".htm","")</f>
        <v/>
      </c>
      <c r="N226">
        <f>VALUE(MID(B226,2,2))</f>
        <v>8</v>
      </c>
      <c r="O226">
        <f>VALUE(MID(B226,7,2))</f>
        <v>5</v>
      </c>
      <c r="P226">
        <f>IF(A226="臨時會",VALUE(MID(B226,13,2)),0)</f>
        <v>0</v>
      </c>
      <c r="Q226">
        <f>IF(A226&lt;&gt;"臨時會",VALUE(MID(B226,13,2)),VALUE(MID(B226,21,2)))</f>
        <v>10</v>
      </c>
      <c r="R226" t="str">
        <f t="shared" si="35"/>
        <v>立法院第8屆第5會期第10次</v>
      </c>
    </row>
    <row r="227" spans="1:18" x14ac:dyDescent="0.25">
      <c r="A227" t="s">
        <v>2</v>
      </c>
      <c r="B227" t="s">
        <v>1243</v>
      </c>
      <c r="C227" t="s">
        <v>559</v>
      </c>
      <c r="D227" t="str">
        <f>IF(A227="常會","http://lci.ly.gov.tw/LyLCEW/html/agendarec/02/"&amp;MID(B227,2,2)&amp;"/"&amp;MID(B227,7,2)&amp;"/"&amp;MID(B227,13,2)&amp;"/LCEWC03_"&amp;MID(B227,2,2)&amp;MID(B227,7,2)&amp;MID(B227,13,2)&amp;".htm","")</f>
        <v>http://lci.ly.gov.tw/LyLCEW/html/agendarec/02/08/05/09/LCEWC03_080509.htm</v>
      </c>
      <c r="E227" t="str">
        <f>IF(A227="常會","http://lci.ly.gov.tw/LyLCEW/html/agendarec1/02/"&amp;MID(B227,2,2)&amp;"/"&amp;MID(B227,7,2)&amp;"/"&amp;MID(B227,13,2)&amp;"/LCEWC03_"&amp;MID(B227,2,2)&amp;MID(B227,7,2)&amp;MID(B227,13,2)&amp;".htm","")</f>
        <v>http://lci.ly.gov.tw/LyLCEW/html/agendarec1/02/08/05/09/LCEWC03_080509.htm</v>
      </c>
      <c r="F227" t="str">
        <f>IF(A227="臨時會","http://lci.ly.gov.tw/LyLCEW/html/agendarec1/03/"&amp;MID(B227,2,2)&amp;"/"&amp;MID(B227,7,2)&amp;"/"&amp;MID(B227,13,2)&amp;"/"&amp;MID(B227,21,2)&amp;"/LCEWC03_"&amp;MID(B227,2,2)&amp;MID(B227,7,2)&amp;MID(B227,13,2)&amp;MID(B227,21,2)&amp;".htm","")</f>
        <v/>
      </c>
      <c r="G227" s="1" t="str">
        <f>IF(A227="臨時會","https://lci.ly.gov.tw/LyLCEW/html/agendarec/03/"&amp;MID(B227,2,2)&amp;"/"&amp;MID(B227,7,2)&amp;"/"&amp;MID(B227,13,2)&amp;"/LCEWC03_"&amp;MID(B227,2,2)&amp;MID(B227,7,2)&amp;MID(B227,13,2)&amp;".htm","")</f>
        <v/>
      </c>
      <c r="H227" s="1" t="str">
        <f>IF(A227="臨時會","https://lci.ly.gov.tw/LyLCEW/html/agendarec1/03/"&amp;MID(B227,2,2)&amp;"/"&amp;MID(B227,7,2)&amp;"/"&amp;MID(B227,13,2)&amp;"/LCEWC03_"&amp;MID(B227,2,2)&amp;MID(B227,7,2)&amp;MID(B227,13,2)&amp;".htm","")</f>
        <v/>
      </c>
      <c r="I227" s="1" t="str">
        <f>IF(A227="臨時會","https://lci.ly.gov.tw/LyLCEW/html/agendarec1/03/"&amp;MID(B227,2,2)&amp;"/"&amp;MID(B227,7,2)&amp;"/"&amp;MID(B227,13,2)&amp;"/"&amp;MID(B227,21,2)&amp;"/LCEWC03_"&amp;MID(B227,2,2)&amp;MID(B227,7,2)&amp;MID(B227,21,2)&amp;".htm","")</f>
        <v/>
      </c>
      <c r="J227" s="1" t="str">
        <f>IF(A227="臨時會","http://lci.ly.gov.tw/LyLCEW/html/agendarec1/03/"&amp;MID(B227,2,2)&amp;"/"&amp;MID(B227,7,2)&amp;"/"&amp;MID(B227,13,2)&amp;"/"&amp;MID(B227,21,2)&amp;"/LCEWC03_"&amp;MID(B227,2,2)&amp;MID(B227,7,2)&amp;MID(B227,13,2)&amp;MID(B227,21,2)&amp;".htm","")</f>
        <v/>
      </c>
      <c r="K227" t="str">
        <f>IF(A227="談話會","https://lci.ly.gov.tw/LyLCEW/html/agendarec1/04/"&amp;MID(B227,2,2)&amp;"/"&amp;MID(B227,7,2)&amp;"/"&amp;MID(B227,13,2)&amp;"/LCEWC03_"&amp;MID(B227,2,2)&amp;MID(B227,7,2)&amp;MID(B227,13,2)&amp;".htm","")</f>
        <v/>
      </c>
      <c r="L227" t="str">
        <f>IF(A227="全院委員會","https://lci.ly.gov.tw/LyLCEW/html/agendarec1/01/"&amp;MID(B227,2,2)&amp;"/"&amp;MID(B227,7,2)&amp;"/"&amp;MID(B227,13,2)&amp;"/LCEWC03_"&amp;MID(B227,2,2)&amp;MID(B227,7,2)&amp;MID(B227,13,2)&amp;".htm","")</f>
        <v/>
      </c>
      <c r="M227" t="str">
        <f>IF(A227="臨時會(全院委員會)","https://lci.ly.gov.tw/LyLCEW/html/agendarec1/05/"&amp;MID(B227,2,2)&amp;"/"&amp;MID(B227,7,2)&amp;"/"&amp;MID(B227,13,2)&amp;"/"&amp;MID(B227,21,2)&amp;"/LCEWC03_"&amp;MID(B227,2,2)&amp;MID(B227,7,2)&amp;MID(B227,13,2)&amp;MID(B227,21,2)&amp;".htm","")</f>
        <v/>
      </c>
      <c r="N227">
        <f>VALUE(MID(B227,2,2))</f>
        <v>8</v>
      </c>
      <c r="O227">
        <f>VALUE(MID(B227,7,2))</f>
        <v>5</v>
      </c>
      <c r="P227">
        <f>IF(A227="臨時會",VALUE(MID(B227,13,2)),0)</f>
        <v>0</v>
      </c>
      <c r="Q227">
        <f>IF(A227&lt;&gt;"臨時會",VALUE(MID(B227,13,2)),VALUE(MID(B227,21,2)))</f>
        <v>9</v>
      </c>
      <c r="R227" t="str">
        <f t="shared" si="35"/>
        <v>立法院第8屆第5會期第9次</v>
      </c>
    </row>
    <row r="228" spans="1:18" x14ac:dyDescent="0.25">
      <c r="A228" t="s">
        <v>2</v>
      </c>
      <c r="B228" t="s">
        <v>1244</v>
      </c>
      <c r="C228" t="s">
        <v>561</v>
      </c>
      <c r="D228" t="str">
        <f>IF(A228="常會","http://lci.ly.gov.tw/LyLCEW/html/agendarec/02/"&amp;MID(B228,2,2)&amp;"/"&amp;MID(B228,7,2)&amp;"/"&amp;MID(B228,13,2)&amp;"/LCEWC03_"&amp;MID(B228,2,2)&amp;MID(B228,7,2)&amp;MID(B228,13,2)&amp;".htm","")</f>
        <v>http://lci.ly.gov.tw/LyLCEW/html/agendarec/02/08/05/08/LCEWC03_080508.htm</v>
      </c>
      <c r="E228" t="str">
        <f>IF(A228="常會","http://lci.ly.gov.tw/LyLCEW/html/agendarec1/02/"&amp;MID(B228,2,2)&amp;"/"&amp;MID(B228,7,2)&amp;"/"&amp;MID(B228,13,2)&amp;"/LCEWC03_"&amp;MID(B228,2,2)&amp;MID(B228,7,2)&amp;MID(B228,13,2)&amp;".htm","")</f>
        <v>http://lci.ly.gov.tw/LyLCEW/html/agendarec1/02/08/05/08/LCEWC03_080508.htm</v>
      </c>
      <c r="F228" t="str">
        <f>IF(A228="臨時會","http://lci.ly.gov.tw/LyLCEW/html/agendarec1/03/"&amp;MID(B228,2,2)&amp;"/"&amp;MID(B228,7,2)&amp;"/"&amp;MID(B228,13,2)&amp;"/"&amp;MID(B228,21,2)&amp;"/LCEWC03_"&amp;MID(B228,2,2)&amp;MID(B228,7,2)&amp;MID(B228,13,2)&amp;MID(B228,21,2)&amp;".htm","")</f>
        <v/>
      </c>
      <c r="G228" s="1" t="str">
        <f>IF(A228="臨時會","https://lci.ly.gov.tw/LyLCEW/html/agendarec/03/"&amp;MID(B228,2,2)&amp;"/"&amp;MID(B228,7,2)&amp;"/"&amp;MID(B228,13,2)&amp;"/LCEWC03_"&amp;MID(B228,2,2)&amp;MID(B228,7,2)&amp;MID(B228,13,2)&amp;".htm","")</f>
        <v/>
      </c>
      <c r="H228" s="1" t="str">
        <f>IF(A228="臨時會","https://lci.ly.gov.tw/LyLCEW/html/agendarec1/03/"&amp;MID(B228,2,2)&amp;"/"&amp;MID(B228,7,2)&amp;"/"&amp;MID(B228,13,2)&amp;"/LCEWC03_"&amp;MID(B228,2,2)&amp;MID(B228,7,2)&amp;MID(B228,13,2)&amp;".htm","")</f>
        <v/>
      </c>
      <c r="I228" s="1" t="str">
        <f>IF(A228="臨時會","https://lci.ly.gov.tw/LyLCEW/html/agendarec1/03/"&amp;MID(B228,2,2)&amp;"/"&amp;MID(B228,7,2)&amp;"/"&amp;MID(B228,13,2)&amp;"/"&amp;MID(B228,21,2)&amp;"/LCEWC03_"&amp;MID(B228,2,2)&amp;MID(B228,7,2)&amp;MID(B228,21,2)&amp;".htm","")</f>
        <v/>
      </c>
      <c r="J228" s="1" t="str">
        <f>IF(A228="臨時會","http://lci.ly.gov.tw/LyLCEW/html/agendarec1/03/"&amp;MID(B228,2,2)&amp;"/"&amp;MID(B228,7,2)&amp;"/"&amp;MID(B228,13,2)&amp;"/"&amp;MID(B228,21,2)&amp;"/LCEWC03_"&amp;MID(B228,2,2)&amp;MID(B228,7,2)&amp;MID(B228,13,2)&amp;MID(B228,21,2)&amp;".htm","")</f>
        <v/>
      </c>
      <c r="K228" t="str">
        <f>IF(A228="談話會","https://lci.ly.gov.tw/LyLCEW/html/agendarec1/04/"&amp;MID(B228,2,2)&amp;"/"&amp;MID(B228,7,2)&amp;"/"&amp;MID(B228,13,2)&amp;"/LCEWC03_"&amp;MID(B228,2,2)&amp;MID(B228,7,2)&amp;MID(B228,13,2)&amp;".htm","")</f>
        <v/>
      </c>
      <c r="L228" t="str">
        <f>IF(A228="全院委員會","https://lci.ly.gov.tw/LyLCEW/html/agendarec1/01/"&amp;MID(B228,2,2)&amp;"/"&amp;MID(B228,7,2)&amp;"/"&amp;MID(B228,13,2)&amp;"/LCEWC03_"&amp;MID(B228,2,2)&amp;MID(B228,7,2)&amp;MID(B228,13,2)&amp;".htm","")</f>
        <v/>
      </c>
      <c r="M228" t="str">
        <f>IF(A228="臨時會(全院委員會)","https://lci.ly.gov.tw/LyLCEW/html/agendarec1/05/"&amp;MID(B228,2,2)&amp;"/"&amp;MID(B228,7,2)&amp;"/"&amp;MID(B228,13,2)&amp;"/"&amp;MID(B228,21,2)&amp;"/LCEWC03_"&amp;MID(B228,2,2)&amp;MID(B228,7,2)&amp;MID(B228,13,2)&amp;MID(B228,21,2)&amp;".htm","")</f>
        <v/>
      </c>
      <c r="N228">
        <f>VALUE(MID(B228,2,2))</f>
        <v>8</v>
      </c>
      <c r="O228">
        <f>VALUE(MID(B228,7,2))</f>
        <v>5</v>
      </c>
      <c r="P228">
        <f>IF(A228="臨時會",VALUE(MID(B228,13,2)),0)</f>
        <v>0</v>
      </c>
      <c r="Q228">
        <f>IF(A228&lt;&gt;"臨時會",VALUE(MID(B228,13,2)),VALUE(MID(B228,21,2)))</f>
        <v>8</v>
      </c>
      <c r="R228" t="str">
        <f t="shared" si="35"/>
        <v>立法院第8屆第5會期第8次</v>
      </c>
    </row>
    <row r="229" spans="1:18" x14ac:dyDescent="0.25">
      <c r="A229" t="s">
        <v>2</v>
      </c>
      <c r="B229" t="s">
        <v>1245</v>
      </c>
      <c r="C229" t="s">
        <v>563</v>
      </c>
      <c r="D229" t="str">
        <f>IF(A229="常會","http://lci.ly.gov.tw/LyLCEW/html/agendarec/02/"&amp;MID(B229,2,2)&amp;"/"&amp;MID(B229,7,2)&amp;"/"&amp;MID(B229,13,2)&amp;"/LCEWC03_"&amp;MID(B229,2,2)&amp;MID(B229,7,2)&amp;MID(B229,13,2)&amp;".htm","")</f>
        <v>http://lci.ly.gov.tw/LyLCEW/html/agendarec/02/08/05/07/LCEWC03_080507.htm</v>
      </c>
      <c r="E229" t="str">
        <f>IF(A229="常會","http://lci.ly.gov.tw/LyLCEW/html/agendarec1/02/"&amp;MID(B229,2,2)&amp;"/"&amp;MID(B229,7,2)&amp;"/"&amp;MID(B229,13,2)&amp;"/LCEWC03_"&amp;MID(B229,2,2)&amp;MID(B229,7,2)&amp;MID(B229,13,2)&amp;".htm","")</f>
        <v>http://lci.ly.gov.tw/LyLCEW/html/agendarec1/02/08/05/07/LCEWC03_080507.htm</v>
      </c>
      <c r="F229" t="str">
        <f>IF(A229="臨時會","http://lci.ly.gov.tw/LyLCEW/html/agendarec1/03/"&amp;MID(B229,2,2)&amp;"/"&amp;MID(B229,7,2)&amp;"/"&amp;MID(B229,13,2)&amp;"/"&amp;MID(B229,21,2)&amp;"/LCEWC03_"&amp;MID(B229,2,2)&amp;MID(B229,7,2)&amp;MID(B229,13,2)&amp;MID(B229,21,2)&amp;".htm","")</f>
        <v/>
      </c>
      <c r="G229" s="1" t="str">
        <f>IF(A229="臨時會","https://lci.ly.gov.tw/LyLCEW/html/agendarec/03/"&amp;MID(B229,2,2)&amp;"/"&amp;MID(B229,7,2)&amp;"/"&amp;MID(B229,13,2)&amp;"/LCEWC03_"&amp;MID(B229,2,2)&amp;MID(B229,7,2)&amp;MID(B229,13,2)&amp;".htm","")</f>
        <v/>
      </c>
      <c r="H229" s="1" t="str">
        <f>IF(A229="臨時會","https://lci.ly.gov.tw/LyLCEW/html/agendarec1/03/"&amp;MID(B229,2,2)&amp;"/"&amp;MID(B229,7,2)&amp;"/"&amp;MID(B229,13,2)&amp;"/LCEWC03_"&amp;MID(B229,2,2)&amp;MID(B229,7,2)&amp;MID(B229,13,2)&amp;".htm","")</f>
        <v/>
      </c>
      <c r="I229" s="1" t="str">
        <f>IF(A229="臨時會","https://lci.ly.gov.tw/LyLCEW/html/agendarec1/03/"&amp;MID(B229,2,2)&amp;"/"&amp;MID(B229,7,2)&amp;"/"&amp;MID(B229,13,2)&amp;"/"&amp;MID(B229,21,2)&amp;"/LCEWC03_"&amp;MID(B229,2,2)&amp;MID(B229,7,2)&amp;MID(B229,21,2)&amp;".htm","")</f>
        <v/>
      </c>
      <c r="J229" s="1" t="str">
        <f>IF(A229="臨時會","http://lci.ly.gov.tw/LyLCEW/html/agendarec1/03/"&amp;MID(B229,2,2)&amp;"/"&amp;MID(B229,7,2)&amp;"/"&amp;MID(B229,13,2)&amp;"/"&amp;MID(B229,21,2)&amp;"/LCEWC03_"&amp;MID(B229,2,2)&amp;MID(B229,7,2)&amp;MID(B229,13,2)&amp;MID(B229,21,2)&amp;".htm","")</f>
        <v/>
      </c>
      <c r="K229" t="str">
        <f>IF(A229="談話會","https://lci.ly.gov.tw/LyLCEW/html/agendarec1/04/"&amp;MID(B229,2,2)&amp;"/"&amp;MID(B229,7,2)&amp;"/"&amp;MID(B229,13,2)&amp;"/LCEWC03_"&amp;MID(B229,2,2)&amp;MID(B229,7,2)&amp;MID(B229,13,2)&amp;".htm","")</f>
        <v/>
      </c>
      <c r="L229" t="str">
        <f>IF(A229="全院委員會","https://lci.ly.gov.tw/LyLCEW/html/agendarec1/01/"&amp;MID(B229,2,2)&amp;"/"&amp;MID(B229,7,2)&amp;"/"&amp;MID(B229,13,2)&amp;"/LCEWC03_"&amp;MID(B229,2,2)&amp;MID(B229,7,2)&amp;MID(B229,13,2)&amp;".htm","")</f>
        <v/>
      </c>
      <c r="M229" t="str">
        <f>IF(A229="臨時會(全院委員會)","https://lci.ly.gov.tw/LyLCEW/html/agendarec1/05/"&amp;MID(B229,2,2)&amp;"/"&amp;MID(B229,7,2)&amp;"/"&amp;MID(B229,13,2)&amp;"/"&amp;MID(B229,21,2)&amp;"/LCEWC03_"&amp;MID(B229,2,2)&amp;MID(B229,7,2)&amp;MID(B229,13,2)&amp;MID(B229,21,2)&amp;".htm","")</f>
        <v/>
      </c>
      <c r="N229">
        <f>VALUE(MID(B229,2,2))</f>
        <v>8</v>
      </c>
      <c r="O229">
        <f>VALUE(MID(B229,7,2))</f>
        <v>5</v>
      </c>
      <c r="P229">
        <f>IF(A229="臨時會",VALUE(MID(B229,13,2)),0)</f>
        <v>0</v>
      </c>
      <c r="Q229">
        <f>IF(A229&lt;&gt;"臨時會",VALUE(MID(B229,13,2)),VALUE(MID(B229,21,2)))</f>
        <v>7</v>
      </c>
      <c r="R229" t="str">
        <f t="shared" si="35"/>
        <v>立法院第8屆第5會期第7次</v>
      </c>
    </row>
    <row r="230" spans="1:18" x14ac:dyDescent="0.25">
      <c r="A230" t="s">
        <v>2</v>
      </c>
      <c r="B230" t="s">
        <v>1246</v>
      </c>
      <c r="C230" t="s">
        <v>565</v>
      </c>
      <c r="D230" t="str">
        <f>IF(A230="常會","http://lci.ly.gov.tw/LyLCEW/html/agendarec/02/"&amp;MID(B230,2,2)&amp;"/"&amp;MID(B230,7,2)&amp;"/"&amp;MID(B230,13,2)&amp;"/LCEWC03_"&amp;MID(B230,2,2)&amp;MID(B230,7,2)&amp;MID(B230,13,2)&amp;".htm","")</f>
        <v>http://lci.ly.gov.tw/LyLCEW/html/agendarec/02/08/05/06/LCEWC03_080506.htm</v>
      </c>
      <c r="E230" t="str">
        <f>IF(A230="常會","http://lci.ly.gov.tw/LyLCEW/html/agendarec1/02/"&amp;MID(B230,2,2)&amp;"/"&amp;MID(B230,7,2)&amp;"/"&amp;MID(B230,13,2)&amp;"/LCEWC03_"&amp;MID(B230,2,2)&amp;MID(B230,7,2)&amp;MID(B230,13,2)&amp;".htm","")</f>
        <v>http://lci.ly.gov.tw/LyLCEW/html/agendarec1/02/08/05/06/LCEWC03_080506.htm</v>
      </c>
      <c r="F230" t="str">
        <f>IF(A230="臨時會","http://lci.ly.gov.tw/LyLCEW/html/agendarec1/03/"&amp;MID(B230,2,2)&amp;"/"&amp;MID(B230,7,2)&amp;"/"&amp;MID(B230,13,2)&amp;"/"&amp;MID(B230,21,2)&amp;"/LCEWC03_"&amp;MID(B230,2,2)&amp;MID(B230,7,2)&amp;MID(B230,13,2)&amp;MID(B230,21,2)&amp;".htm","")</f>
        <v/>
      </c>
      <c r="G230" s="1" t="str">
        <f>IF(A230="臨時會","https://lci.ly.gov.tw/LyLCEW/html/agendarec/03/"&amp;MID(B230,2,2)&amp;"/"&amp;MID(B230,7,2)&amp;"/"&amp;MID(B230,13,2)&amp;"/LCEWC03_"&amp;MID(B230,2,2)&amp;MID(B230,7,2)&amp;MID(B230,13,2)&amp;".htm","")</f>
        <v/>
      </c>
      <c r="H230" s="1" t="str">
        <f>IF(A230="臨時會","https://lci.ly.gov.tw/LyLCEW/html/agendarec1/03/"&amp;MID(B230,2,2)&amp;"/"&amp;MID(B230,7,2)&amp;"/"&amp;MID(B230,13,2)&amp;"/LCEWC03_"&amp;MID(B230,2,2)&amp;MID(B230,7,2)&amp;MID(B230,13,2)&amp;".htm","")</f>
        <v/>
      </c>
      <c r="I230" s="1" t="str">
        <f>IF(A230="臨時會","https://lci.ly.gov.tw/LyLCEW/html/agendarec1/03/"&amp;MID(B230,2,2)&amp;"/"&amp;MID(B230,7,2)&amp;"/"&amp;MID(B230,13,2)&amp;"/"&amp;MID(B230,21,2)&amp;"/LCEWC03_"&amp;MID(B230,2,2)&amp;MID(B230,7,2)&amp;MID(B230,21,2)&amp;".htm","")</f>
        <v/>
      </c>
      <c r="J230" s="1" t="str">
        <f>IF(A230="臨時會","http://lci.ly.gov.tw/LyLCEW/html/agendarec1/03/"&amp;MID(B230,2,2)&amp;"/"&amp;MID(B230,7,2)&amp;"/"&amp;MID(B230,13,2)&amp;"/"&amp;MID(B230,21,2)&amp;"/LCEWC03_"&amp;MID(B230,2,2)&amp;MID(B230,7,2)&amp;MID(B230,13,2)&amp;MID(B230,21,2)&amp;".htm","")</f>
        <v/>
      </c>
      <c r="K230" t="str">
        <f>IF(A230="談話會","https://lci.ly.gov.tw/LyLCEW/html/agendarec1/04/"&amp;MID(B230,2,2)&amp;"/"&amp;MID(B230,7,2)&amp;"/"&amp;MID(B230,13,2)&amp;"/LCEWC03_"&amp;MID(B230,2,2)&amp;MID(B230,7,2)&amp;MID(B230,13,2)&amp;".htm","")</f>
        <v/>
      </c>
      <c r="L230" t="str">
        <f>IF(A230="全院委員會","https://lci.ly.gov.tw/LyLCEW/html/agendarec1/01/"&amp;MID(B230,2,2)&amp;"/"&amp;MID(B230,7,2)&amp;"/"&amp;MID(B230,13,2)&amp;"/LCEWC03_"&amp;MID(B230,2,2)&amp;MID(B230,7,2)&amp;MID(B230,13,2)&amp;".htm","")</f>
        <v/>
      </c>
      <c r="M230" t="str">
        <f>IF(A230="臨時會(全院委員會)","https://lci.ly.gov.tw/LyLCEW/html/agendarec1/05/"&amp;MID(B230,2,2)&amp;"/"&amp;MID(B230,7,2)&amp;"/"&amp;MID(B230,13,2)&amp;"/"&amp;MID(B230,21,2)&amp;"/LCEWC03_"&amp;MID(B230,2,2)&amp;MID(B230,7,2)&amp;MID(B230,13,2)&amp;MID(B230,21,2)&amp;".htm","")</f>
        <v/>
      </c>
      <c r="N230">
        <f>VALUE(MID(B230,2,2))</f>
        <v>8</v>
      </c>
      <c r="O230">
        <f>VALUE(MID(B230,7,2))</f>
        <v>5</v>
      </c>
      <c r="P230">
        <f>IF(A230="臨時會",VALUE(MID(B230,13,2)),0)</f>
        <v>0</v>
      </c>
      <c r="Q230">
        <f>IF(A230&lt;&gt;"臨時會",VALUE(MID(B230,13,2)),VALUE(MID(B230,21,2)))</f>
        <v>6</v>
      </c>
      <c r="R230" t="str">
        <f t="shared" si="35"/>
        <v>立法院第8屆第5會期第6次</v>
      </c>
    </row>
    <row r="231" spans="1:18" x14ac:dyDescent="0.25">
      <c r="A231" t="s">
        <v>2</v>
      </c>
      <c r="B231" t="s">
        <v>1247</v>
      </c>
      <c r="C231" t="s">
        <v>567</v>
      </c>
      <c r="D231" t="str">
        <f>IF(A231="常會","http://lci.ly.gov.tw/LyLCEW/html/agendarec/02/"&amp;MID(B231,2,2)&amp;"/"&amp;MID(B231,7,2)&amp;"/"&amp;MID(B231,13,2)&amp;"/LCEWC03_"&amp;MID(B231,2,2)&amp;MID(B231,7,2)&amp;MID(B231,13,2)&amp;".htm","")</f>
        <v>http://lci.ly.gov.tw/LyLCEW/html/agendarec/02/08/05/05/LCEWC03_080505.htm</v>
      </c>
      <c r="E231" t="str">
        <f>IF(A231="常會","http://lci.ly.gov.tw/LyLCEW/html/agendarec1/02/"&amp;MID(B231,2,2)&amp;"/"&amp;MID(B231,7,2)&amp;"/"&amp;MID(B231,13,2)&amp;"/LCEWC03_"&amp;MID(B231,2,2)&amp;MID(B231,7,2)&amp;MID(B231,13,2)&amp;".htm","")</f>
        <v>http://lci.ly.gov.tw/LyLCEW/html/agendarec1/02/08/05/05/LCEWC03_080505.htm</v>
      </c>
      <c r="F231" t="str">
        <f>IF(A231="臨時會","http://lci.ly.gov.tw/LyLCEW/html/agendarec1/03/"&amp;MID(B231,2,2)&amp;"/"&amp;MID(B231,7,2)&amp;"/"&amp;MID(B231,13,2)&amp;"/"&amp;MID(B231,21,2)&amp;"/LCEWC03_"&amp;MID(B231,2,2)&amp;MID(B231,7,2)&amp;MID(B231,13,2)&amp;MID(B231,21,2)&amp;".htm","")</f>
        <v/>
      </c>
      <c r="G231" s="1" t="str">
        <f>IF(A231="臨時會","https://lci.ly.gov.tw/LyLCEW/html/agendarec/03/"&amp;MID(B231,2,2)&amp;"/"&amp;MID(B231,7,2)&amp;"/"&amp;MID(B231,13,2)&amp;"/LCEWC03_"&amp;MID(B231,2,2)&amp;MID(B231,7,2)&amp;MID(B231,13,2)&amp;".htm","")</f>
        <v/>
      </c>
      <c r="H231" s="1" t="str">
        <f>IF(A231="臨時會","https://lci.ly.gov.tw/LyLCEW/html/agendarec1/03/"&amp;MID(B231,2,2)&amp;"/"&amp;MID(B231,7,2)&amp;"/"&amp;MID(B231,13,2)&amp;"/LCEWC03_"&amp;MID(B231,2,2)&amp;MID(B231,7,2)&amp;MID(B231,13,2)&amp;".htm","")</f>
        <v/>
      </c>
      <c r="I231" s="1" t="str">
        <f>IF(A231="臨時會","https://lci.ly.gov.tw/LyLCEW/html/agendarec1/03/"&amp;MID(B231,2,2)&amp;"/"&amp;MID(B231,7,2)&amp;"/"&amp;MID(B231,13,2)&amp;"/"&amp;MID(B231,21,2)&amp;"/LCEWC03_"&amp;MID(B231,2,2)&amp;MID(B231,7,2)&amp;MID(B231,21,2)&amp;".htm","")</f>
        <v/>
      </c>
      <c r="J231" s="1" t="str">
        <f>IF(A231="臨時會","http://lci.ly.gov.tw/LyLCEW/html/agendarec1/03/"&amp;MID(B231,2,2)&amp;"/"&amp;MID(B231,7,2)&amp;"/"&amp;MID(B231,13,2)&amp;"/"&amp;MID(B231,21,2)&amp;"/LCEWC03_"&amp;MID(B231,2,2)&amp;MID(B231,7,2)&amp;MID(B231,13,2)&amp;MID(B231,21,2)&amp;".htm","")</f>
        <v/>
      </c>
      <c r="K231" t="str">
        <f>IF(A231="談話會","https://lci.ly.gov.tw/LyLCEW/html/agendarec1/04/"&amp;MID(B231,2,2)&amp;"/"&amp;MID(B231,7,2)&amp;"/"&amp;MID(B231,13,2)&amp;"/LCEWC03_"&amp;MID(B231,2,2)&amp;MID(B231,7,2)&amp;MID(B231,13,2)&amp;".htm","")</f>
        <v/>
      </c>
      <c r="L231" t="str">
        <f>IF(A231="全院委員會","https://lci.ly.gov.tw/LyLCEW/html/agendarec1/01/"&amp;MID(B231,2,2)&amp;"/"&amp;MID(B231,7,2)&amp;"/"&amp;MID(B231,13,2)&amp;"/LCEWC03_"&amp;MID(B231,2,2)&amp;MID(B231,7,2)&amp;MID(B231,13,2)&amp;".htm","")</f>
        <v/>
      </c>
      <c r="M231" t="str">
        <f>IF(A231="臨時會(全院委員會)","https://lci.ly.gov.tw/LyLCEW/html/agendarec1/05/"&amp;MID(B231,2,2)&amp;"/"&amp;MID(B231,7,2)&amp;"/"&amp;MID(B231,13,2)&amp;"/"&amp;MID(B231,21,2)&amp;"/LCEWC03_"&amp;MID(B231,2,2)&amp;MID(B231,7,2)&amp;MID(B231,13,2)&amp;MID(B231,21,2)&amp;".htm","")</f>
        <v/>
      </c>
      <c r="N231">
        <f>VALUE(MID(B231,2,2))</f>
        <v>8</v>
      </c>
      <c r="O231">
        <f>VALUE(MID(B231,7,2))</f>
        <v>5</v>
      </c>
      <c r="P231">
        <f>IF(A231="臨時會",VALUE(MID(B231,13,2)),0)</f>
        <v>0</v>
      </c>
      <c r="Q231">
        <f>IF(A231&lt;&gt;"臨時會",VALUE(MID(B231,13,2)),VALUE(MID(B231,21,2)))</f>
        <v>5</v>
      </c>
      <c r="R231" t="str">
        <f t="shared" si="35"/>
        <v>立法院第8屆第5會期第5次</v>
      </c>
    </row>
    <row r="232" spans="1:18" x14ac:dyDescent="0.25">
      <c r="A232" t="s">
        <v>2</v>
      </c>
      <c r="B232" t="s">
        <v>1248</v>
      </c>
      <c r="C232" t="s">
        <v>569</v>
      </c>
      <c r="D232" t="str">
        <f>IF(A232="常會","http://lci.ly.gov.tw/LyLCEW/html/agendarec/02/"&amp;MID(B232,2,2)&amp;"/"&amp;MID(B232,7,2)&amp;"/"&amp;MID(B232,13,2)&amp;"/LCEWC03_"&amp;MID(B232,2,2)&amp;MID(B232,7,2)&amp;MID(B232,13,2)&amp;".htm","")</f>
        <v>http://lci.ly.gov.tw/LyLCEW/html/agendarec/02/08/05/04/LCEWC03_080504.htm</v>
      </c>
      <c r="E232" t="str">
        <f>IF(A232="常會","http://lci.ly.gov.tw/LyLCEW/html/agendarec1/02/"&amp;MID(B232,2,2)&amp;"/"&amp;MID(B232,7,2)&amp;"/"&amp;MID(B232,13,2)&amp;"/LCEWC03_"&amp;MID(B232,2,2)&amp;MID(B232,7,2)&amp;MID(B232,13,2)&amp;".htm","")</f>
        <v>http://lci.ly.gov.tw/LyLCEW/html/agendarec1/02/08/05/04/LCEWC03_080504.htm</v>
      </c>
      <c r="F232" t="str">
        <f>IF(A232="臨時會","http://lci.ly.gov.tw/LyLCEW/html/agendarec1/03/"&amp;MID(B232,2,2)&amp;"/"&amp;MID(B232,7,2)&amp;"/"&amp;MID(B232,13,2)&amp;"/"&amp;MID(B232,21,2)&amp;"/LCEWC03_"&amp;MID(B232,2,2)&amp;MID(B232,7,2)&amp;MID(B232,13,2)&amp;MID(B232,21,2)&amp;".htm","")</f>
        <v/>
      </c>
      <c r="G232" s="1" t="str">
        <f>IF(A232="臨時會","https://lci.ly.gov.tw/LyLCEW/html/agendarec/03/"&amp;MID(B232,2,2)&amp;"/"&amp;MID(B232,7,2)&amp;"/"&amp;MID(B232,13,2)&amp;"/LCEWC03_"&amp;MID(B232,2,2)&amp;MID(B232,7,2)&amp;MID(B232,13,2)&amp;".htm","")</f>
        <v/>
      </c>
      <c r="H232" s="1" t="str">
        <f>IF(A232="臨時會","https://lci.ly.gov.tw/LyLCEW/html/agendarec1/03/"&amp;MID(B232,2,2)&amp;"/"&amp;MID(B232,7,2)&amp;"/"&amp;MID(B232,13,2)&amp;"/LCEWC03_"&amp;MID(B232,2,2)&amp;MID(B232,7,2)&amp;MID(B232,13,2)&amp;".htm","")</f>
        <v/>
      </c>
      <c r="I232" s="1" t="str">
        <f>IF(A232="臨時會","https://lci.ly.gov.tw/LyLCEW/html/agendarec1/03/"&amp;MID(B232,2,2)&amp;"/"&amp;MID(B232,7,2)&amp;"/"&amp;MID(B232,13,2)&amp;"/"&amp;MID(B232,21,2)&amp;"/LCEWC03_"&amp;MID(B232,2,2)&amp;MID(B232,7,2)&amp;MID(B232,21,2)&amp;".htm","")</f>
        <v/>
      </c>
      <c r="J232" s="1" t="str">
        <f>IF(A232="臨時會","http://lci.ly.gov.tw/LyLCEW/html/agendarec1/03/"&amp;MID(B232,2,2)&amp;"/"&amp;MID(B232,7,2)&amp;"/"&amp;MID(B232,13,2)&amp;"/"&amp;MID(B232,21,2)&amp;"/LCEWC03_"&amp;MID(B232,2,2)&amp;MID(B232,7,2)&amp;MID(B232,13,2)&amp;MID(B232,21,2)&amp;".htm","")</f>
        <v/>
      </c>
      <c r="K232" t="str">
        <f>IF(A232="談話會","https://lci.ly.gov.tw/LyLCEW/html/agendarec1/04/"&amp;MID(B232,2,2)&amp;"/"&amp;MID(B232,7,2)&amp;"/"&amp;MID(B232,13,2)&amp;"/LCEWC03_"&amp;MID(B232,2,2)&amp;MID(B232,7,2)&amp;MID(B232,13,2)&amp;".htm","")</f>
        <v/>
      </c>
      <c r="L232" t="str">
        <f>IF(A232="全院委員會","https://lci.ly.gov.tw/LyLCEW/html/agendarec1/01/"&amp;MID(B232,2,2)&amp;"/"&amp;MID(B232,7,2)&amp;"/"&amp;MID(B232,13,2)&amp;"/LCEWC03_"&amp;MID(B232,2,2)&amp;MID(B232,7,2)&amp;MID(B232,13,2)&amp;".htm","")</f>
        <v/>
      </c>
      <c r="M232" t="str">
        <f>IF(A232="臨時會(全院委員會)","https://lci.ly.gov.tw/LyLCEW/html/agendarec1/05/"&amp;MID(B232,2,2)&amp;"/"&amp;MID(B232,7,2)&amp;"/"&amp;MID(B232,13,2)&amp;"/"&amp;MID(B232,21,2)&amp;"/LCEWC03_"&amp;MID(B232,2,2)&amp;MID(B232,7,2)&amp;MID(B232,13,2)&amp;MID(B232,21,2)&amp;".htm","")</f>
        <v/>
      </c>
      <c r="N232">
        <f>VALUE(MID(B232,2,2))</f>
        <v>8</v>
      </c>
      <c r="O232">
        <f>VALUE(MID(B232,7,2))</f>
        <v>5</v>
      </c>
      <c r="P232">
        <f>IF(A232="臨時會",VALUE(MID(B232,13,2)),0)</f>
        <v>0</v>
      </c>
      <c r="Q232">
        <f>IF(A232&lt;&gt;"臨時會",VALUE(MID(B232,13,2)),VALUE(MID(B232,21,2)))</f>
        <v>4</v>
      </c>
      <c r="R232" t="str">
        <f t="shared" si="35"/>
        <v>立法院第8屆第5會期第4次</v>
      </c>
    </row>
    <row r="233" spans="1:18" x14ac:dyDescent="0.25">
      <c r="A233" t="s">
        <v>2</v>
      </c>
      <c r="B233" t="s">
        <v>1249</v>
      </c>
      <c r="C233" t="s">
        <v>571</v>
      </c>
      <c r="D233" t="str">
        <f>IF(A233="常會","http://lci.ly.gov.tw/LyLCEW/html/agendarec/02/"&amp;MID(B233,2,2)&amp;"/"&amp;MID(B233,7,2)&amp;"/"&amp;MID(B233,13,2)&amp;"/LCEWC03_"&amp;MID(B233,2,2)&amp;MID(B233,7,2)&amp;MID(B233,13,2)&amp;".htm","")</f>
        <v>http://lci.ly.gov.tw/LyLCEW/html/agendarec/02/08/05/03/LCEWC03_080503.htm</v>
      </c>
      <c r="E233" t="str">
        <f>IF(A233="常會","http://lci.ly.gov.tw/LyLCEW/html/agendarec1/02/"&amp;MID(B233,2,2)&amp;"/"&amp;MID(B233,7,2)&amp;"/"&amp;MID(B233,13,2)&amp;"/LCEWC03_"&amp;MID(B233,2,2)&amp;MID(B233,7,2)&amp;MID(B233,13,2)&amp;".htm","")</f>
        <v>http://lci.ly.gov.tw/LyLCEW/html/agendarec1/02/08/05/03/LCEWC03_080503.htm</v>
      </c>
      <c r="F233" t="str">
        <f>IF(A233="臨時會","http://lci.ly.gov.tw/LyLCEW/html/agendarec1/03/"&amp;MID(B233,2,2)&amp;"/"&amp;MID(B233,7,2)&amp;"/"&amp;MID(B233,13,2)&amp;"/"&amp;MID(B233,21,2)&amp;"/LCEWC03_"&amp;MID(B233,2,2)&amp;MID(B233,7,2)&amp;MID(B233,13,2)&amp;MID(B233,21,2)&amp;".htm","")</f>
        <v/>
      </c>
      <c r="G233" s="1" t="str">
        <f>IF(A233="臨時會","https://lci.ly.gov.tw/LyLCEW/html/agendarec/03/"&amp;MID(B233,2,2)&amp;"/"&amp;MID(B233,7,2)&amp;"/"&amp;MID(B233,13,2)&amp;"/LCEWC03_"&amp;MID(B233,2,2)&amp;MID(B233,7,2)&amp;MID(B233,13,2)&amp;".htm","")</f>
        <v/>
      </c>
      <c r="H233" s="1" t="str">
        <f>IF(A233="臨時會","https://lci.ly.gov.tw/LyLCEW/html/agendarec1/03/"&amp;MID(B233,2,2)&amp;"/"&amp;MID(B233,7,2)&amp;"/"&amp;MID(B233,13,2)&amp;"/LCEWC03_"&amp;MID(B233,2,2)&amp;MID(B233,7,2)&amp;MID(B233,13,2)&amp;".htm","")</f>
        <v/>
      </c>
      <c r="I233" s="1" t="str">
        <f>IF(A233="臨時會","https://lci.ly.gov.tw/LyLCEW/html/agendarec1/03/"&amp;MID(B233,2,2)&amp;"/"&amp;MID(B233,7,2)&amp;"/"&amp;MID(B233,13,2)&amp;"/"&amp;MID(B233,21,2)&amp;"/LCEWC03_"&amp;MID(B233,2,2)&amp;MID(B233,7,2)&amp;MID(B233,21,2)&amp;".htm","")</f>
        <v/>
      </c>
      <c r="J233" s="1" t="str">
        <f>IF(A233="臨時會","http://lci.ly.gov.tw/LyLCEW/html/agendarec1/03/"&amp;MID(B233,2,2)&amp;"/"&amp;MID(B233,7,2)&amp;"/"&amp;MID(B233,13,2)&amp;"/"&amp;MID(B233,21,2)&amp;"/LCEWC03_"&amp;MID(B233,2,2)&amp;MID(B233,7,2)&amp;MID(B233,13,2)&amp;MID(B233,21,2)&amp;".htm","")</f>
        <v/>
      </c>
      <c r="K233" t="str">
        <f>IF(A233="談話會","https://lci.ly.gov.tw/LyLCEW/html/agendarec1/04/"&amp;MID(B233,2,2)&amp;"/"&amp;MID(B233,7,2)&amp;"/"&amp;MID(B233,13,2)&amp;"/LCEWC03_"&amp;MID(B233,2,2)&amp;MID(B233,7,2)&amp;MID(B233,13,2)&amp;".htm","")</f>
        <v/>
      </c>
      <c r="L233" t="str">
        <f>IF(A233="全院委員會","https://lci.ly.gov.tw/LyLCEW/html/agendarec1/01/"&amp;MID(B233,2,2)&amp;"/"&amp;MID(B233,7,2)&amp;"/"&amp;MID(B233,13,2)&amp;"/LCEWC03_"&amp;MID(B233,2,2)&amp;MID(B233,7,2)&amp;MID(B233,13,2)&amp;".htm","")</f>
        <v/>
      </c>
      <c r="M233" t="str">
        <f>IF(A233="臨時會(全院委員會)","https://lci.ly.gov.tw/LyLCEW/html/agendarec1/05/"&amp;MID(B233,2,2)&amp;"/"&amp;MID(B233,7,2)&amp;"/"&amp;MID(B233,13,2)&amp;"/"&amp;MID(B233,21,2)&amp;"/LCEWC03_"&amp;MID(B233,2,2)&amp;MID(B233,7,2)&amp;MID(B233,13,2)&amp;MID(B233,21,2)&amp;".htm","")</f>
        <v/>
      </c>
      <c r="N233">
        <f>VALUE(MID(B233,2,2))</f>
        <v>8</v>
      </c>
      <c r="O233">
        <f>VALUE(MID(B233,7,2))</f>
        <v>5</v>
      </c>
      <c r="P233">
        <f>IF(A233="臨時會",VALUE(MID(B233,13,2)),0)</f>
        <v>0</v>
      </c>
      <c r="Q233">
        <f>IF(A233&lt;&gt;"臨時會",VALUE(MID(B233,13,2)),VALUE(MID(B233,21,2)))</f>
        <v>3</v>
      </c>
      <c r="R233" t="str">
        <f t="shared" si="35"/>
        <v>立法院第8屆第5會期第3次</v>
      </c>
    </row>
    <row r="234" spans="1:18" x14ac:dyDescent="0.25">
      <c r="A234" t="s">
        <v>2</v>
      </c>
      <c r="B234" t="s">
        <v>1250</v>
      </c>
      <c r="C234" t="s">
        <v>572</v>
      </c>
      <c r="D234" t="str">
        <f>IF(A234="常會","http://lci.ly.gov.tw/LyLCEW/html/agendarec/02/"&amp;MID(B234,2,2)&amp;"/"&amp;MID(B234,7,2)&amp;"/"&amp;MID(B234,13,2)&amp;"/LCEWC03_"&amp;MID(B234,2,2)&amp;MID(B234,7,2)&amp;MID(B234,13,2)&amp;".htm","")</f>
        <v>http://lci.ly.gov.tw/LyLCEW/html/agendarec/02/08/05/02/LCEWC03_080502.htm</v>
      </c>
      <c r="E234" t="str">
        <f>IF(A234="常會","http://lci.ly.gov.tw/LyLCEW/html/agendarec1/02/"&amp;MID(B234,2,2)&amp;"/"&amp;MID(B234,7,2)&amp;"/"&amp;MID(B234,13,2)&amp;"/LCEWC03_"&amp;MID(B234,2,2)&amp;MID(B234,7,2)&amp;MID(B234,13,2)&amp;".htm","")</f>
        <v>http://lci.ly.gov.tw/LyLCEW/html/agendarec1/02/08/05/02/LCEWC03_080502.htm</v>
      </c>
      <c r="F234" t="str">
        <f>IF(A234="臨時會","http://lci.ly.gov.tw/LyLCEW/html/agendarec1/03/"&amp;MID(B234,2,2)&amp;"/"&amp;MID(B234,7,2)&amp;"/"&amp;MID(B234,13,2)&amp;"/"&amp;MID(B234,21,2)&amp;"/LCEWC03_"&amp;MID(B234,2,2)&amp;MID(B234,7,2)&amp;MID(B234,13,2)&amp;MID(B234,21,2)&amp;".htm","")</f>
        <v/>
      </c>
      <c r="G234" s="1" t="str">
        <f>IF(A234="臨時會","https://lci.ly.gov.tw/LyLCEW/html/agendarec/03/"&amp;MID(B234,2,2)&amp;"/"&amp;MID(B234,7,2)&amp;"/"&amp;MID(B234,13,2)&amp;"/LCEWC03_"&amp;MID(B234,2,2)&amp;MID(B234,7,2)&amp;MID(B234,13,2)&amp;".htm","")</f>
        <v/>
      </c>
      <c r="H234" s="1" t="str">
        <f>IF(A234="臨時會","https://lci.ly.gov.tw/LyLCEW/html/agendarec1/03/"&amp;MID(B234,2,2)&amp;"/"&amp;MID(B234,7,2)&amp;"/"&amp;MID(B234,13,2)&amp;"/LCEWC03_"&amp;MID(B234,2,2)&amp;MID(B234,7,2)&amp;MID(B234,13,2)&amp;".htm","")</f>
        <v/>
      </c>
      <c r="I234" s="1" t="str">
        <f>IF(A234="臨時會","https://lci.ly.gov.tw/LyLCEW/html/agendarec1/03/"&amp;MID(B234,2,2)&amp;"/"&amp;MID(B234,7,2)&amp;"/"&amp;MID(B234,13,2)&amp;"/"&amp;MID(B234,21,2)&amp;"/LCEWC03_"&amp;MID(B234,2,2)&amp;MID(B234,7,2)&amp;MID(B234,21,2)&amp;".htm","")</f>
        <v/>
      </c>
      <c r="J234" s="1" t="str">
        <f>IF(A234="臨時會","http://lci.ly.gov.tw/LyLCEW/html/agendarec1/03/"&amp;MID(B234,2,2)&amp;"/"&amp;MID(B234,7,2)&amp;"/"&amp;MID(B234,13,2)&amp;"/"&amp;MID(B234,21,2)&amp;"/LCEWC03_"&amp;MID(B234,2,2)&amp;MID(B234,7,2)&amp;MID(B234,13,2)&amp;MID(B234,21,2)&amp;".htm","")</f>
        <v/>
      </c>
      <c r="K234" t="str">
        <f>IF(A234="談話會","https://lci.ly.gov.tw/LyLCEW/html/agendarec1/04/"&amp;MID(B234,2,2)&amp;"/"&amp;MID(B234,7,2)&amp;"/"&amp;MID(B234,13,2)&amp;"/LCEWC03_"&amp;MID(B234,2,2)&amp;MID(B234,7,2)&amp;MID(B234,13,2)&amp;".htm","")</f>
        <v/>
      </c>
      <c r="L234" t="str">
        <f>IF(A234="全院委員會","https://lci.ly.gov.tw/LyLCEW/html/agendarec1/01/"&amp;MID(B234,2,2)&amp;"/"&amp;MID(B234,7,2)&amp;"/"&amp;MID(B234,13,2)&amp;"/LCEWC03_"&amp;MID(B234,2,2)&amp;MID(B234,7,2)&amp;MID(B234,13,2)&amp;".htm","")</f>
        <v/>
      </c>
      <c r="M234" t="str">
        <f>IF(A234="臨時會(全院委員會)","https://lci.ly.gov.tw/LyLCEW/html/agendarec1/05/"&amp;MID(B234,2,2)&amp;"/"&amp;MID(B234,7,2)&amp;"/"&amp;MID(B234,13,2)&amp;"/"&amp;MID(B234,21,2)&amp;"/LCEWC03_"&amp;MID(B234,2,2)&amp;MID(B234,7,2)&amp;MID(B234,13,2)&amp;MID(B234,21,2)&amp;".htm","")</f>
        <v/>
      </c>
      <c r="N234">
        <f>VALUE(MID(B234,2,2))</f>
        <v>8</v>
      </c>
      <c r="O234">
        <f>VALUE(MID(B234,7,2))</f>
        <v>5</v>
      </c>
      <c r="P234">
        <f>IF(A234="臨時會",VALUE(MID(B234,13,2)),0)</f>
        <v>0</v>
      </c>
      <c r="Q234">
        <f>IF(A234&lt;&gt;"臨時會",VALUE(MID(B234,13,2)),VALUE(MID(B234,21,2)))</f>
        <v>2</v>
      </c>
      <c r="R234" t="str">
        <f t="shared" si="35"/>
        <v>立法院第8屆第5會期第2次</v>
      </c>
    </row>
    <row r="235" spans="1:18" x14ac:dyDescent="0.25">
      <c r="A235" t="s">
        <v>294</v>
      </c>
      <c r="B235" t="s">
        <v>1250</v>
      </c>
      <c r="C235" t="s">
        <v>535</v>
      </c>
      <c r="D235" t="str">
        <f>IF(A235="常會","http://lci.ly.gov.tw/LyLCEW/html/agendarec/02/"&amp;MID(B235,2,2)&amp;"/"&amp;MID(B235,7,2)&amp;"/"&amp;MID(B235,13,2)&amp;"/LCEWC03_"&amp;MID(B235,2,2)&amp;MID(B235,7,2)&amp;MID(B235,13,2)&amp;".htm","")</f>
        <v/>
      </c>
      <c r="E235" t="str">
        <f>IF(A235="常會","http://lci.ly.gov.tw/LyLCEW/html/agendarec1/02/"&amp;MID(B235,2,2)&amp;"/"&amp;MID(B235,7,2)&amp;"/"&amp;MID(B235,13,2)&amp;"/LCEWC03_"&amp;MID(B235,2,2)&amp;MID(B235,7,2)&amp;MID(B235,13,2)&amp;".htm","")</f>
        <v/>
      </c>
      <c r="F235" t="str">
        <f>IF(A235="臨時會","http://lci.ly.gov.tw/LyLCEW/html/agendarec1/03/"&amp;MID(B235,2,2)&amp;"/"&amp;MID(B235,7,2)&amp;"/"&amp;MID(B235,13,2)&amp;"/"&amp;MID(B235,21,2)&amp;"/LCEWC03_"&amp;MID(B235,2,2)&amp;MID(B235,7,2)&amp;MID(B235,13,2)&amp;MID(B235,21,2)&amp;".htm","")</f>
        <v/>
      </c>
      <c r="G235" s="1" t="str">
        <f>IF(A235="臨時會","https://lci.ly.gov.tw/LyLCEW/html/agendarec/03/"&amp;MID(B235,2,2)&amp;"/"&amp;MID(B235,7,2)&amp;"/"&amp;MID(B235,13,2)&amp;"/LCEWC03_"&amp;MID(B235,2,2)&amp;MID(B235,7,2)&amp;MID(B235,13,2)&amp;".htm","")</f>
        <v/>
      </c>
      <c r="H235" s="1" t="str">
        <f>IF(A235="臨時會","https://lci.ly.gov.tw/LyLCEW/html/agendarec1/03/"&amp;MID(B235,2,2)&amp;"/"&amp;MID(B235,7,2)&amp;"/"&amp;MID(B235,13,2)&amp;"/LCEWC03_"&amp;MID(B235,2,2)&amp;MID(B235,7,2)&amp;MID(B235,13,2)&amp;".htm","")</f>
        <v/>
      </c>
      <c r="I235" s="1" t="str">
        <f>IF(A235="臨時會","https://lci.ly.gov.tw/LyLCEW/html/agendarec1/03/"&amp;MID(B235,2,2)&amp;"/"&amp;MID(B235,7,2)&amp;"/"&amp;MID(B235,13,2)&amp;"/"&amp;MID(B235,21,2)&amp;"/LCEWC03_"&amp;MID(B235,2,2)&amp;MID(B235,7,2)&amp;MID(B235,21,2)&amp;".htm","")</f>
        <v/>
      </c>
      <c r="J235" s="1" t="str">
        <f>IF(A235="臨時會","http://lci.ly.gov.tw/LyLCEW/html/agendarec1/03/"&amp;MID(B235,2,2)&amp;"/"&amp;MID(B235,7,2)&amp;"/"&amp;MID(B235,13,2)&amp;"/"&amp;MID(B235,21,2)&amp;"/LCEWC03_"&amp;MID(B235,2,2)&amp;MID(B235,7,2)&amp;MID(B235,13,2)&amp;MID(B235,21,2)&amp;".htm","")</f>
        <v/>
      </c>
      <c r="K235" t="str">
        <f>IF(A235="談話會","https://lci.ly.gov.tw/LyLCEW/html/agendarec1/04/"&amp;MID(B235,2,2)&amp;"/"&amp;MID(B235,7,2)&amp;"/"&amp;MID(B235,13,2)&amp;"/LCEWC03_"&amp;MID(B235,2,2)&amp;MID(B235,7,2)&amp;MID(B235,13,2)&amp;".htm","")</f>
        <v>https://lci.ly.gov.tw/LyLCEW/html/agendarec1/04/08/05/02/LCEWC03_080502.htm</v>
      </c>
      <c r="L235" t="str">
        <f>IF(A235="全院委員會","https://lci.ly.gov.tw/LyLCEW/html/agendarec1/01/"&amp;MID(B235,2,2)&amp;"/"&amp;MID(B235,7,2)&amp;"/"&amp;MID(B235,13,2)&amp;"/LCEWC03_"&amp;MID(B235,2,2)&amp;MID(B235,7,2)&amp;MID(B235,13,2)&amp;".htm","")</f>
        <v/>
      </c>
      <c r="M235" t="str">
        <f>IF(A235="臨時會(全院委員會)","https://lci.ly.gov.tw/LyLCEW/html/agendarec1/05/"&amp;MID(B235,2,2)&amp;"/"&amp;MID(B235,7,2)&amp;"/"&amp;MID(B235,13,2)&amp;"/"&amp;MID(B235,21,2)&amp;"/LCEWC03_"&amp;MID(B235,2,2)&amp;MID(B235,7,2)&amp;MID(B235,13,2)&amp;MID(B235,21,2)&amp;".htm","")</f>
        <v/>
      </c>
      <c r="N235">
        <f>VALUE(MID(B235,2,2))</f>
        <v>8</v>
      </c>
      <c r="O235">
        <f>VALUE(MID(B235,7,2))</f>
        <v>5</v>
      </c>
      <c r="P235">
        <f>IF(A235="臨時會",VALUE(MID(B235,13,2)),0)</f>
        <v>0</v>
      </c>
      <c r="Q235">
        <f>IF(A235&lt;&gt;"臨時會",VALUE(MID(B235,13,2)),VALUE(MID(B235,21,2)))</f>
        <v>2</v>
      </c>
      <c r="R235" t="str">
        <f t="shared" si="35"/>
        <v>立法院第8屆第5會期第2次</v>
      </c>
    </row>
    <row r="236" spans="1:18" x14ac:dyDescent="0.25">
      <c r="A236" t="s">
        <v>2</v>
      </c>
      <c r="B236" t="s">
        <v>1251</v>
      </c>
      <c r="C236" t="s">
        <v>573</v>
      </c>
      <c r="D236" t="str">
        <f>IF(A236="常會","http://lci.ly.gov.tw/LyLCEW/html/agendarec/02/"&amp;MID(B236,2,2)&amp;"/"&amp;MID(B236,7,2)&amp;"/"&amp;MID(B236,13,2)&amp;"/LCEWC03_"&amp;MID(B236,2,2)&amp;MID(B236,7,2)&amp;MID(B236,13,2)&amp;".htm","")</f>
        <v>http://lci.ly.gov.tw/LyLCEW/html/agendarec/02/08/05/01/LCEWC03_080501.htm</v>
      </c>
      <c r="E236" t="str">
        <f>IF(A236="常會","http://lci.ly.gov.tw/LyLCEW/html/agendarec1/02/"&amp;MID(B236,2,2)&amp;"/"&amp;MID(B236,7,2)&amp;"/"&amp;MID(B236,13,2)&amp;"/LCEWC03_"&amp;MID(B236,2,2)&amp;MID(B236,7,2)&amp;MID(B236,13,2)&amp;".htm","")</f>
        <v>http://lci.ly.gov.tw/LyLCEW/html/agendarec1/02/08/05/01/LCEWC03_080501.htm</v>
      </c>
      <c r="F236" t="str">
        <f>IF(A236="臨時會","http://lci.ly.gov.tw/LyLCEW/html/agendarec1/03/"&amp;MID(B236,2,2)&amp;"/"&amp;MID(B236,7,2)&amp;"/"&amp;MID(B236,13,2)&amp;"/"&amp;MID(B236,21,2)&amp;"/LCEWC03_"&amp;MID(B236,2,2)&amp;MID(B236,7,2)&amp;MID(B236,13,2)&amp;MID(B236,21,2)&amp;".htm","")</f>
        <v/>
      </c>
      <c r="G236" s="1" t="str">
        <f>IF(A236="臨時會","https://lci.ly.gov.tw/LyLCEW/html/agendarec/03/"&amp;MID(B236,2,2)&amp;"/"&amp;MID(B236,7,2)&amp;"/"&amp;MID(B236,13,2)&amp;"/LCEWC03_"&amp;MID(B236,2,2)&amp;MID(B236,7,2)&amp;MID(B236,13,2)&amp;".htm","")</f>
        <v/>
      </c>
      <c r="H236" s="1" t="str">
        <f>IF(A236="臨時會","https://lci.ly.gov.tw/LyLCEW/html/agendarec1/03/"&amp;MID(B236,2,2)&amp;"/"&amp;MID(B236,7,2)&amp;"/"&amp;MID(B236,13,2)&amp;"/LCEWC03_"&amp;MID(B236,2,2)&amp;MID(B236,7,2)&amp;MID(B236,13,2)&amp;".htm","")</f>
        <v/>
      </c>
      <c r="I236" s="1" t="str">
        <f>IF(A236="臨時會","https://lci.ly.gov.tw/LyLCEW/html/agendarec1/03/"&amp;MID(B236,2,2)&amp;"/"&amp;MID(B236,7,2)&amp;"/"&amp;MID(B236,13,2)&amp;"/"&amp;MID(B236,21,2)&amp;"/LCEWC03_"&amp;MID(B236,2,2)&amp;MID(B236,7,2)&amp;MID(B236,21,2)&amp;".htm","")</f>
        <v/>
      </c>
      <c r="J236" s="1" t="str">
        <f>IF(A236="臨時會","http://lci.ly.gov.tw/LyLCEW/html/agendarec1/03/"&amp;MID(B236,2,2)&amp;"/"&amp;MID(B236,7,2)&amp;"/"&amp;MID(B236,13,2)&amp;"/"&amp;MID(B236,21,2)&amp;"/LCEWC03_"&amp;MID(B236,2,2)&amp;MID(B236,7,2)&amp;MID(B236,13,2)&amp;MID(B236,21,2)&amp;".htm","")</f>
        <v/>
      </c>
      <c r="K236" t="str">
        <f>IF(A236="談話會","https://lci.ly.gov.tw/LyLCEW/html/agendarec1/04/"&amp;MID(B236,2,2)&amp;"/"&amp;MID(B236,7,2)&amp;"/"&amp;MID(B236,13,2)&amp;"/LCEWC03_"&amp;MID(B236,2,2)&amp;MID(B236,7,2)&amp;MID(B236,13,2)&amp;".htm","")</f>
        <v/>
      </c>
      <c r="L236" t="str">
        <f>IF(A236="全院委員會","https://lci.ly.gov.tw/LyLCEW/html/agendarec1/01/"&amp;MID(B236,2,2)&amp;"/"&amp;MID(B236,7,2)&amp;"/"&amp;MID(B236,13,2)&amp;"/LCEWC03_"&amp;MID(B236,2,2)&amp;MID(B236,7,2)&amp;MID(B236,13,2)&amp;".htm","")</f>
        <v/>
      </c>
      <c r="M236" t="str">
        <f>IF(A236="臨時會(全院委員會)","https://lci.ly.gov.tw/LyLCEW/html/agendarec1/05/"&amp;MID(B236,2,2)&amp;"/"&amp;MID(B236,7,2)&amp;"/"&amp;MID(B236,13,2)&amp;"/"&amp;MID(B236,21,2)&amp;"/LCEWC03_"&amp;MID(B236,2,2)&amp;MID(B236,7,2)&amp;MID(B236,13,2)&amp;MID(B236,21,2)&amp;".htm","")</f>
        <v/>
      </c>
      <c r="N236">
        <f>VALUE(MID(B236,2,2))</f>
        <v>8</v>
      </c>
      <c r="O236">
        <f>VALUE(MID(B236,7,2))</f>
        <v>5</v>
      </c>
      <c r="P236">
        <f>IF(A236="臨時會",VALUE(MID(B236,13,2)),0)</f>
        <v>0</v>
      </c>
      <c r="Q236">
        <f>IF(A236&lt;&gt;"臨時會",VALUE(MID(B236,13,2)),VALUE(MID(B236,21,2)))</f>
        <v>1</v>
      </c>
      <c r="R236" t="str">
        <f t="shared" si="35"/>
        <v>立法院第8屆第5會期第1次</v>
      </c>
    </row>
    <row r="237" spans="1:18" x14ac:dyDescent="0.25">
      <c r="A237" t="s">
        <v>538</v>
      </c>
      <c r="B237" t="s">
        <v>539</v>
      </c>
      <c r="C237" t="s">
        <v>540</v>
      </c>
      <c r="D237" t="str">
        <f>IF(A237="常會","http://lci.ly.gov.tw/LyLCEW/html/agendarec/02/"&amp;MID(B237,2,2)&amp;"/"&amp;MID(B237,7,2)&amp;"/"&amp;MID(B237,13,2)&amp;"/LCEWC03_"&amp;MID(B237,2,2)&amp;MID(B237,7,2)&amp;MID(B237,13,2)&amp;".htm","")</f>
        <v/>
      </c>
      <c r="E237" t="str">
        <f>IF(A237="常會","http://lci.ly.gov.tw/LyLCEW/html/agendarec1/02/"&amp;MID(B237,2,2)&amp;"/"&amp;MID(B237,7,2)&amp;"/"&amp;MID(B237,13,2)&amp;"/LCEWC03_"&amp;MID(B237,2,2)&amp;MID(B237,7,2)&amp;MID(B237,13,2)&amp;".htm","")</f>
        <v/>
      </c>
      <c r="F237" t="str">
        <f>IF(A237="臨時會","http://lci.ly.gov.tw/LyLCEW/html/agendarec1/03/"&amp;MID(B237,2,2)&amp;"/"&amp;MID(B237,7,2)&amp;"/"&amp;MID(B237,13,2)&amp;"/"&amp;MID(B237,21,2)&amp;"/LCEWC03_"&amp;MID(B237,2,2)&amp;MID(B237,7,2)&amp;MID(B237,13,2)&amp;MID(B237,21,2)&amp;".htm","")</f>
        <v/>
      </c>
      <c r="G237" s="1" t="str">
        <f>IF(A237="臨時會","https://lci.ly.gov.tw/LyLCEW/html/agendarec/03/"&amp;MID(B237,2,2)&amp;"/"&amp;MID(B237,7,2)&amp;"/"&amp;MID(B237,13,2)&amp;"/LCEWC03_"&amp;MID(B237,2,2)&amp;MID(B237,7,2)&amp;MID(B237,13,2)&amp;".htm","")</f>
        <v/>
      </c>
      <c r="H237" s="1" t="str">
        <f>IF(A237="臨時會","https://lci.ly.gov.tw/LyLCEW/html/agendarec1/03/"&amp;MID(B237,2,2)&amp;"/"&amp;MID(B237,7,2)&amp;"/"&amp;MID(B237,13,2)&amp;"/LCEWC03_"&amp;MID(B237,2,2)&amp;MID(B237,7,2)&amp;MID(B237,13,2)&amp;".htm","")</f>
        <v/>
      </c>
      <c r="I237" s="1" t="str">
        <f>IF(A237="臨時會","https://lci.ly.gov.tw/LyLCEW/html/agendarec1/03/"&amp;MID(B237,2,2)&amp;"/"&amp;MID(B237,7,2)&amp;"/"&amp;MID(B237,13,2)&amp;"/"&amp;MID(B237,21,2)&amp;"/LCEWC03_"&amp;MID(B237,2,2)&amp;MID(B237,7,2)&amp;MID(B237,21,2)&amp;".htm","")</f>
        <v/>
      </c>
      <c r="J237" s="1" t="str">
        <f>IF(A237="臨時會","http://lci.ly.gov.tw/LyLCEW/html/agendarec1/03/"&amp;MID(B237,2,2)&amp;"/"&amp;MID(B237,7,2)&amp;"/"&amp;MID(B237,13,2)&amp;"/"&amp;MID(B237,21,2)&amp;"/LCEWC03_"&amp;MID(B237,2,2)&amp;MID(B237,7,2)&amp;MID(B237,13,2)&amp;MID(B237,21,2)&amp;".htm","")</f>
        <v/>
      </c>
      <c r="K237" t="str">
        <f>IF(A237="談話會","https://lci.ly.gov.tw/LyLCEW/html/agendarec1/04/"&amp;MID(B237,2,2)&amp;"/"&amp;MID(B237,7,2)&amp;"/"&amp;MID(B237,13,2)&amp;"/LCEWC03_"&amp;MID(B237,2,2)&amp;MID(B237,7,2)&amp;MID(B237,13,2)&amp;".htm","")</f>
        <v/>
      </c>
      <c r="L237" t="str">
        <f>IF(A237="全院委員會","https://lci.ly.gov.tw/LyLCEW/html/agendarec1/01/"&amp;MID(B237,2,2)&amp;"/"&amp;MID(B237,7,2)&amp;"/"&amp;MID(B237,13,2)&amp;"/LCEWC03_"&amp;MID(B237,2,2)&amp;MID(B237,7,2)&amp;MID(B237,13,2)&amp;".htm","")</f>
        <v/>
      </c>
      <c r="M237" t="str">
        <f>IF(A237="臨時會(全院委員會)","https://lci.ly.gov.tw/LyLCEW/html/agendarec1/05/"&amp;MID(B237,2,2)&amp;"/"&amp;MID(B237,7,2)&amp;"/"&amp;MID(B237,13,2)&amp;"/"&amp;MID(B237,21,2)&amp;"/LCEWC03_"&amp;MID(B237,2,2)&amp;MID(B237,7,2)&amp;MID(B237,13,2)&amp;MID(B237,21,2)&amp;".htm","")</f>
        <v>https://lci.ly.gov.tw/LyLCEW/html/agendarec1/05/08/05/01/02/LCEWC03_08050102.htm</v>
      </c>
      <c r="N237">
        <f>VALUE(MID(B237,2,2))</f>
        <v>8</v>
      </c>
      <c r="O237">
        <f>VALUE(MID(B237,7,2))</f>
        <v>5</v>
      </c>
      <c r="P237">
        <f>IF(A237="臨時會",VALUE(MID(B237,13,2)),0)</f>
        <v>0</v>
      </c>
      <c r="Q237">
        <f>IF(A237&lt;&gt;"臨時會",VALUE(MID(B237,13,2)),VALUE(MID(B237,21,2)))</f>
        <v>1</v>
      </c>
      <c r="R237" t="str">
        <f t="shared" si="35"/>
        <v>立法院第8屆第5會期第1次</v>
      </c>
    </row>
    <row r="238" spans="1:18" x14ac:dyDescent="0.25">
      <c r="A238" t="s">
        <v>538</v>
      </c>
      <c r="B238" t="s">
        <v>547</v>
      </c>
      <c r="C238" t="s">
        <v>548</v>
      </c>
      <c r="D238" t="str">
        <f>IF(A238="常會","http://lci.ly.gov.tw/LyLCEW/html/agendarec/02/"&amp;MID(B238,2,2)&amp;"/"&amp;MID(B238,7,2)&amp;"/"&amp;MID(B238,13,2)&amp;"/LCEWC03_"&amp;MID(B238,2,2)&amp;MID(B238,7,2)&amp;MID(B238,13,2)&amp;".htm","")</f>
        <v/>
      </c>
      <c r="E238" t="str">
        <f>IF(A238="常會","http://lci.ly.gov.tw/LyLCEW/html/agendarec1/02/"&amp;MID(B238,2,2)&amp;"/"&amp;MID(B238,7,2)&amp;"/"&amp;MID(B238,13,2)&amp;"/LCEWC03_"&amp;MID(B238,2,2)&amp;MID(B238,7,2)&amp;MID(B238,13,2)&amp;".htm","")</f>
        <v/>
      </c>
      <c r="F238" t="str">
        <f>IF(A238="臨時會","http://lci.ly.gov.tw/LyLCEW/html/agendarec1/03/"&amp;MID(B238,2,2)&amp;"/"&amp;MID(B238,7,2)&amp;"/"&amp;MID(B238,13,2)&amp;"/"&amp;MID(B238,21,2)&amp;"/LCEWC03_"&amp;MID(B238,2,2)&amp;MID(B238,7,2)&amp;MID(B238,13,2)&amp;MID(B238,21,2)&amp;".htm","")</f>
        <v/>
      </c>
      <c r="G238" s="1" t="str">
        <f>IF(A238="臨時會","https://lci.ly.gov.tw/LyLCEW/html/agendarec/03/"&amp;MID(B238,2,2)&amp;"/"&amp;MID(B238,7,2)&amp;"/"&amp;MID(B238,13,2)&amp;"/LCEWC03_"&amp;MID(B238,2,2)&amp;MID(B238,7,2)&amp;MID(B238,13,2)&amp;".htm","")</f>
        <v/>
      </c>
      <c r="H238" s="1" t="str">
        <f>IF(A238="臨時會","https://lci.ly.gov.tw/LyLCEW/html/agendarec1/03/"&amp;MID(B238,2,2)&amp;"/"&amp;MID(B238,7,2)&amp;"/"&amp;MID(B238,13,2)&amp;"/LCEWC03_"&amp;MID(B238,2,2)&amp;MID(B238,7,2)&amp;MID(B238,13,2)&amp;".htm","")</f>
        <v/>
      </c>
      <c r="I238" s="1" t="str">
        <f>IF(A238="臨時會","https://lci.ly.gov.tw/LyLCEW/html/agendarec1/03/"&amp;MID(B238,2,2)&amp;"/"&amp;MID(B238,7,2)&amp;"/"&amp;MID(B238,13,2)&amp;"/"&amp;MID(B238,21,2)&amp;"/LCEWC03_"&amp;MID(B238,2,2)&amp;MID(B238,7,2)&amp;MID(B238,21,2)&amp;".htm","")</f>
        <v/>
      </c>
      <c r="J238" s="1" t="str">
        <f>IF(A238="臨時會","http://lci.ly.gov.tw/LyLCEW/html/agendarec1/03/"&amp;MID(B238,2,2)&amp;"/"&amp;MID(B238,7,2)&amp;"/"&amp;MID(B238,13,2)&amp;"/"&amp;MID(B238,21,2)&amp;"/LCEWC03_"&amp;MID(B238,2,2)&amp;MID(B238,7,2)&amp;MID(B238,13,2)&amp;MID(B238,21,2)&amp;".htm","")</f>
        <v/>
      </c>
      <c r="K238" t="str">
        <f>IF(A238="談話會","https://lci.ly.gov.tw/LyLCEW/html/agendarec1/04/"&amp;MID(B238,2,2)&amp;"/"&amp;MID(B238,7,2)&amp;"/"&amp;MID(B238,13,2)&amp;"/LCEWC03_"&amp;MID(B238,2,2)&amp;MID(B238,7,2)&amp;MID(B238,13,2)&amp;".htm","")</f>
        <v/>
      </c>
      <c r="L238" t="str">
        <f>IF(A238="全院委員會","https://lci.ly.gov.tw/LyLCEW/html/agendarec1/01/"&amp;MID(B238,2,2)&amp;"/"&amp;MID(B238,7,2)&amp;"/"&amp;MID(B238,13,2)&amp;"/LCEWC03_"&amp;MID(B238,2,2)&amp;MID(B238,7,2)&amp;MID(B238,13,2)&amp;".htm","")</f>
        <v/>
      </c>
      <c r="M238" t="str">
        <f>IF(A238="臨時會(全院委員會)","https://lci.ly.gov.tw/LyLCEW/html/agendarec1/05/"&amp;MID(B238,2,2)&amp;"/"&amp;MID(B238,7,2)&amp;"/"&amp;MID(B238,13,2)&amp;"/"&amp;MID(B238,21,2)&amp;"/LCEWC03_"&amp;MID(B238,2,2)&amp;MID(B238,7,2)&amp;MID(B238,13,2)&amp;MID(B238,21,2)&amp;".htm","")</f>
        <v>https://lci.ly.gov.tw/LyLCEW/html/agendarec1/05/08/05/01/01/LCEWC03_08050101.htm</v>
      </c>
      <c r="N238">
        <f>VALUE(MID(B238,2,2))</f>
        <v>8</v>
      </c>
      <c r="O238">
        <f>VALUE(MID(B238,7,2))</f>
        <v>5</v>
      </c>
      <c r="P238">
        <f>IF(A238="臨時會",VALUE(MID(B238,13,2)),0)</f>
        <v>0</v>
      </c>
      <c r="Q238">
        <f>IF(A238&lt;&gt;"臨時會",VALUE(MID(B238,13,2)),VALUE(MID(B238,21,2)))</f>
        <v>1</v>
      </c>
      <c r="R238" t="str">
        <f t="shared" si="35"/>
        <v>立法院第8屆第5會期第1次</v>
      </c>
    </row>
    <row r="239" spans="1:18" x14ac:dyDescent="0.25">
      <c r="A239" t="s">
        <v>294</v>
      </c>
      <c r="B239" t="s">
        <v>1251</v>
      </c>
      <c r="C239" t="s">
        <v>550</v>
      </c>
      <c r="D239" t="str">
        <f>IF(A239="常會","http://lci.ly.gov.tw/LyLCEW/html/agendarec/02/"&amp;MID(B239,2,2)&amp;"/"&amp;MID(B239,7,2)&amp;"/"&amp;MID(B239,13,2)&amp;"/LCEWC03_"&amp;MID(B239,2,2)&amp;MID(B239,7,2)&amp;MID(B239,13,2)&amp;".htm","")</f>
        <v/>
      </c>
      <c r="E239" t="str">
        <f>IF(A239="常會","http://lci.ly.gov.tw/LyLCEW/html/agendarec1/02/"&amp;MID(B239,2,2)&amp;"/"&amp;MID(B239,7,2)&amp;"/"&amp;MID(B239,13,2)&amp;"/LCEWC03_"&amp;MID(B239,2,2)&amp;MID(B239,7,2)&amp;MID(B239,13,2)&amp;".htm","")</f>
        <v/>
      </c>
      <c r="F239" t="str">
        <f>IF(A239="臨時會","http://lci.ly.gov.tw/LyLCEW/html/agendarec1/03/"&amp;MID(B239,2,2)&amp;"/"&amp;MID(B239,7,2)&amp;"/"&amp;MID(B239,13,2)&amp;"/"&amp;MID(B239,21,2)&amp;"/LCEWC03_"&amp;MID(B239,2,2)&amp;MID(B239,7,2)&amp;MID(B239,13,2)&amp;MID(B239,21,2)&amp;".htm","")</f>
        <v/>
      </c>
      <c r="G239" s="1" t="str">
        <f>IF(A239="臨時會","https://lci.ly.gov.tw/LyLCEW/html/agendarec/03/"&amp;MID(B239,2,2)&amp;"/"&amp;MID(B239,7,2)&amp;"/"&amp;MID(B239,13,2)&amp;"/LCEWC03_"&amp;MID(B239,2,2)&amp;MID(B239,7,2)&amp;MID(B239,13,2)&amp;".htm","")</f>
        <v/>
      </c>
      <c r="H239" s="1" t="str">
        <f>IF(A239="臨時會","https://lci.ly.gov.tw/LyLCEW/html/agendarec1/03/"&amp;MID(B239,2,2)&amp;"/"&amp;MID(B239,7,2)&amp;"/"&amp;MID(B239,13,2)&amp;"/LCEWC03_"&amp;MID(B239,2,2)&amp;MID(B239,7,2)&amp;MID(B239,13,2)&amp;".htm","")</f>
        <v/>
      </c>
      <c r="I239" s="1" t="str">
        <f>IF(A239="臨時會","https://lci.ly.gov.tw/LyLCEW/html/agendarec1/03/"&amp;MID(B239,2,2)&amp;"/"&amp;MID(B239,7,2)&amp;"/"&amp;MID(B239,13,2)&amp;"/"&amp;MID(B239,21,2)&amp;"/LCEWC03_"&amp;MID(B239,2,2)&amp;MID(B239,7,2)&amp;MID(B239,21,2)&amp;".htm","")</f>
        <v/>
      </c>
      <c r="J239" s="1" t="str">
        <f>IF(A239="臨時會","http://lci.ly.gov.tw/LyLCEW/html/agendarec1/03/"&amp;MID(B239,2,2)&amp;"/"&amp;MID(B239,7,2)&amp;"/"&amp;MID(B239,13,2)&amp;"/"&amp;MID(B239,21,2)&amp;"/LCEWC03_"&amp;MID(B239,2,2)&amp;MID(B239,7,2)&amp;MID(B239,13,2)&amp;MID(B239,21,2)&amp;".htm","")</f>
        <v/>
      </c>
      <c r="K239" t="str">
        <f>IF(A239="談話會","https://lci.ly.gov.tw/LyLCEW/html/agendarec1/04/"&amp;MID(B239,2,2)&amp;"/"&amp;MID(B239,7,2)&amp;"/"&amp;MID(B239,13,2)&amp;"/LCEWC03_"&amp;MID(B239,2,2)&amp;MID(B239,7,2)&amp;MID(B239,13,2)&amp;".htm","")</f>
        <v>https://lci.ly.gov.tw/LyLCEW/html/agendarec1/04/08/05/01/LCEWC03_080501.htm</v>
      </c>
      <c r="L239" t="str">
        <f>IF(A239="全院委員會","https://lci.ly.gov.tw/LyLCEW/html/agendarec1/01/"&amp;MID(B239,2,2)&amp;"/"&amp;MID(B239,7,2)&amp;"/"&amp;MID(B239,13,2)&amp;"/LCEWC03_"&amp;MID(B239,2,2)&amp;MID(B239,7,2)&amp;MID(B239,13,2)&amp;".htm","")</f>
        <v/>
      </c>
      <c r="M239" t="str">
        <f>IF(A239="臨時會(全院委員會)","https://lci.ly.gov.tw/LyLCEW/html/agendarec1/05/"&amp;MID(B239,2,2)&amp;"/"&amp;MID(B239,7,2)&amp;"/"&amp;MID(B239,13,2)&amp;"/"&amp;MID(B239,21,2)&amp;"/LCEWC03_"&amp;MID(B239,2,2)&amp;MID(B239,7,2)&amp;MID(B239,13,2)&amp;MID(B239,21,2)&amp;".htm","")</f>
        <v/>
      </c>
      <c r="N239">
        <f>VALUE(MID(B239,2,2))</f>
        <v>8</v>
      </c>
      <c r="O239">
        <f>VALUE(MID(B239,7,2))</f>
        <v>5</v>
      </c>
      <c r="P239">
        <f>IF(A239="臨時會",VALUE(MID(B239,13,2)),0)</f>
        <v>0</v>
      </c>
      <c r="Q239">
        <f>IF(A239&lt;&gt;"臨時會",VALUE(MID(B239,13,2)),VALUE(MID(B239,21,2)))</f>
        <v>1</v>
      </c>
      <c r="R239" t="str">
        <f t="shared" si="35"/>
        <v>立法院第8屆第5會期第1次</v>
      </c>
    </row>
    <row r="240" spans="1:18" x14ac:dyDescent="0.25">
      <c r="A240" t="s">
        <v>0</v>
      </c>
      <c r="B240" t="s">
        <v>1276</v>
      </c>
      <c r="C240" t="s">
        <v>529</v>
      </c>
      <c r="D240" t="str">
        <f>IF(A240="常會","http://lci.ly.gov.tw/LyLCEW/html/agendarec/02/"&amp;MID(B240,2,2)&amp;"/"&amp;MID(B240,7,2)&amp;"/"&amp;MID(B240,13,2)&amp;"/LCEWC03_"&amp;MID(B240,2,2)&amp;MID(B240,7,2)&amp;MID(B240,13,2)&amp;".htm","")</f>
        <v/>
      </c>
      <c r="E240" t="str">
        <f>IF(A240="常會","http://lci.ly.gov.tw/LyLCEW/html/agendarec1/02/"&amp;MID(B240,2,2)&amp;"/"&amp;MID(B240,7,2)&amp;"/"&amp;MID(B240,13,2)&amp;"/LCEWC03_"&amp;MID(B240,2,2)&amp;MID(B240,7,2)&amp;MID(B240,13,2)&amp;".htm","")</f>
        <v/>
      </c>
      <c r="F240" t="str">
        <f>IF(A240="臨時會","http://lci.ly.gov.tw/LyLCEW/html/agendarec1/03/"&amp;MID(B240,2,2)&amp;"/"&amp;MID(B240,7,2)&amp;"/"&amp;MID(B240,13,2)&amp;"/"&amp;MID(B240,21,2)&amp;"/LCEWC03_"&amp;MID(B240,2,2)&amp;MID(B240,7,2)&amp;MID(B240,13,2)&amp;MID(B240,21,2)&amp;".htm","")</f>
        <v>http://lci.ly.gov.tw/LyLCEW/html/agendarec1/03/08/05/02/03/LCEWC03_08050203.htm</v>
      </c>
      <c r="G240" s="1" t="str">
        <f>IF(A240="臨時會","https://lci.ly.gov.tw/LyLCEW/html/agendarec/03/"&amp;MID(B240,2,2)&amp;"/"&amp;MID(B240,7,2)&amp;"/"&amp;MID(B240,13,2)&amp;"/LCEWC03_"&amp;MID(B240,2,2)&amp;MID(B240,7,2)&amp;MID(B240,13,2)&amp;".htm","")</f>
        <v>https://lci.ly.gov.tw/LyLCEW/html/agendarec/03/08/05/02/LCEWC03_080502.htm</v>
      </c>
      <c r="H240" s="1" t="str">
        <f>IF(A240="臨時會","https://lci.ly.gov.tw/LyLCEW/html/agendarec1/03/"&amp;MID(B240,2,2)&amp;"/"&amp;MID(B240,7,2)&amp;"/"&amp;MID(B240,13,2)&amp;"/LCEWC03_"&amp;MID(B240,2,2)&amp;MID(B240,7,2)&amp;MID(B240,13,2)&amp;".htm","")</f>
        <v>https://lci.ly.gov.tw/LyLCEW/html/agendarec1/03/08/05/02/LCEWC03_080502.htm</v>
      </c>
      <c r="I240" s="1" t="str">
        <f>IF(A240="臨時會","https://lci.ly.gov.tw/LyLCEW/html/agendarec1/03/"&amp;MID(B240,2,2)&amp;"/"&amp;MID(B240,7,2)&amp;"/"&amp;MID(B240,13,2)&amp;"/"&amp;MID(B240,21,2)&amp;"/LCEWC03_"&amp;MID(B240,2,2)&amp;MID(B240,7,2)&amp;MID(B240,21,2)&amp;".htm","")</f>
        <v>https://lci.ly.gov.tw/LyLCEW/html/agendarec1/03/08/05/02/03/LCEWC03_080503.htm</v>
      </c>
      <c r="J240" s="1" t="str">
        <f>IF(A240="臨時會","http://lci.ly.gov.tw/LyLCEW/html/agendarec1/03/"&amp;MID(B240,2,2)&amp;"/"&amp;MID(B240,7,2)&amp;"/"&amp;MID(B240,13,2)&amp;"/"&amp;MID(B240,21,2)&amp;"/LCEWC03_"&amp;MID(B240,2,2)&amp;MID(B240,7,2)&amp;MID(B240,13,2)&amp;MID(B240,21,2)&amp;".htm","")</f>
        <v>http://lci.ly.gov.tw/LyLCEW/html/agendarec1/03/08/05/02/03/LCEWC03_08050203.htm</v>
      </c>
      <c r="K240" t="str">
        <f>IF(A240="談話會","https://lci.ly.gov.tw/LyLCEW/html/agendarec1/04/"&amp;MID(B240,2,2)&amp;"/"&amp;MID(B240,7,2)&amp;"/"&amp;MID(B240,13,2)&amp;"/LCEWC03_"&amp;MID(B240,2,2)&amp;MID(B240,7,2)&amp;MID(B240,13,2)&amp;".htm","")</f>
        <v/>
      </c>
      <c r="L240" t="str">
        <f>IF(A240="全院委員會","https://lci.ly.gov.tw/LyLCEW/html/agendarec1/01/"&amp;MID(B240,2,2)&amp;"/"&amp;MID(B240,7,2)&amp;"/"&amp;MID(B240,13,2)&amp;"/LCEWC03_"&amp;MID(B240,2,2)&amp;MID(B240,7,2)&amp;MID(B240,13,2)&amp;".htm","")</f>
        <v/>
      </c>
      <c r="M240" t="str">
        <f>IF(A240="臨時會(全院委員會)","https://lci.ly.gov.tw/LyLCEW/html/agendarec1/05/"&amp;MID(B240,2,2)&amp;"/"&amp;MID(B240,7,2)&amp;"/"&amp;MID(B240,13,2)&amp;"/"&amp;MID(B240,21,2)&amp;"/LCEWC03_"&amp;MID(B240,2,2)&amp;MID(B240,7,2)&amp;MID(B240,13,2)&amp;MID(B240,21,2)&amp;".htm","")</f>
        <v/>
      </c>
      <c r="N240">
        <f>VALUE(MID(B240,2,2))</f>
        <v>8</v>
      </c>
      <c r="O240">
        <f>VALUE(MID(B240,7,2))</f>
        <v>5</v>
      </c>
      <c r="P240">
        <f>IF(A240="臨時會",VALUE(MID(B240,13,2)),0)</f>
        <v>2</v>
      </c>
      <c r="Q240">
        <f>IF(A240&lt;&gt;"臨時會",VALUE(MID(B240,13,2)),VALUE(MID(B240,21,2)))</f>
        <v>3</v>
      </c>
      <c r="R240" t="str">
        <f t="shared" si="35"/>
        <v>立法院第8屆第5會期第3次</v>
      </c>
    </row>
    <row r="241" spans="1:18" x14ac:dyDescent="0.25">
      <c r="A241" t="s">
        <v>0</v>
      </c>
      <c r="B241" t="s">
        <v>1277</v>
      </c>
      <c r="C241" t="s">
        <v>531</v>
      </c>
      <c r="D241" t="str">
        <f>IF(A241="常會","http://lci.ly.gov.tw/LyLCEW/html/agendarec/02/"&amp;MID(B241,2,2)&amp;"/"&amp;MID(B241,7,2)&amp;"/"&amp;MID(B241,13,2)&amp;"/LCEWC03_"&amp;MID(B241,2,2)&amp;MID(B241,7,2)&amp;MID(B241,13,2)&amp;".htm","")</f>
        <v/>
      </c>
      <c r="E241" t="str">
        <f>IF(A241="常會","http://lci.ly.gov.tw/LyLCEW/html/agendarec1/02/"&amp;MID(B241,2,2)&amp;"/"&amp;MID(B241,7,2)&amp;"/"&amp;MID(B241,13,2)&amp;"/LCEWC03_"&amp;MID(B241,2,2)&amp;MID(B241,7,2)&amp;MID(B241,13,2)&amp;".htm","")</f>
        <v/>
      </c>
      <c r="F241" t="str">
        <f>IF(A241="臨時會","http://lci.ly.gov.tw/LyLCEW/html/agendarec1/03/"&amp;MID(B241,2,2)&amp;"/"&amp;MID(B241,7,2)&amp;"/"&amp;MID(B241,13,2)&amp;"/"&amp;MID(B241,21,2)&amp;"/LCEWC03_"&amp;MID(B241,2,2)&amp;MID(B241,7,2)&amp;MID(B241,13,2)&amp;MID(B241,21,2)&amp;".htm","")</f>
        <v>http://lci.ly.gov.tw/LyLCEW/html/agendarec1/03/08/05/02/02/LCEWC03_08050202.htm</v>
      </c>
      <c r="G241" s="1" t="str">
        <f>IF(A241="臨時會","https://lci.ly.gov.tw/LyLCEW/html/agendarec/03/"&amp;MID(B241,2,2)&amp;"/"&amp;MID(B241,7,2)&amp;"/"&amp;MID(B241,13,2)&amp;"/LCEWC03_"&amp;MID(B241,2,2)&amp;MID(B241,7,2)&amp;MID(B241,13,2)&amp;".htm","")</f>
        <v>https://lci.ly.gov.tw/LyLCEW/html/agendarec/03/08/05/02/LCEWC03_080502.htm</v>
      </c>
      <c r="H241" s="1" t="str">
        <f>IF(A241="臨時會","https://lci.ly.gov.tw/LyLCEW/html/agendarec1/03/"&amp;MID(B241,2,2)&amp;"/"&amp;MID(B241,7,2)&amp;"/"&amp;MID(B241,13,2)&amp;"/LCEWC03_"&amp;MID(B241,2,2)&amp;MID(B241,7,2)&amp;MID(B241,13,2)&amp;".htm","")</f>
        <v>https://lci.ly.gov.tw/LyLCEW/html/agendarec1/03/08/05/02/LCEWC03_080502.htm</v>
      </c>
      <c r="I241" s="1" t="str">
        <f>IF(A241="臨時會","https://lci.ly.gov.tw/LyLCEW/html/agendarec1/03/"&amp;MID(B241,2,2)&amp;"/"&amp;MID(B241,7,2)&amp;"/"&amp;MID(B241,13,2)&amp;"/"&amp;MID(B241,21,2)&amp;"/LCEWC03_"&amp;MID(B241,2,2)&amp;MID(B241,7,2)&amp;MID(B241,21,2)&amp;".htm","")</f>
        <v>https://lci.ly.gov.tw/LyLCEW/html/agendarec1/03/08/05/02/02/LCEWC03_080502.htm</v>
      </c>
      <c r="J241" s="1" t="str">
        <f>IF(A241="臨時會","http://lci.ly.gov.tw/LyLCEW/html/agendarec1/03/"&amp;MID(B241,2,2)&amp;"/"&amp;MID(B241,7,2)&amp;"/"&amp;MID(B241,13,2)&amp;"/"&amp;MID(B241,21,2)&amp;"/LCEWC03_"&amp;MID(B241,2,2)&amp;MID(B241,7,2)&amp;MID(B241,13,2)&amp;MID(B241,21,2)&amp;".htm","")</f>
        <v>http://lci.ly.gov.tw/LyLCEW/html/agendarec1/03/08/05/02/02/LCEWC03_08050202.htm</v>
      </c>
      <c r="K241" t="str">
        <f>IF(A241="談話會","https://lci.ly.gov.tw/LyLCEW/html/agendarec1/04/"&amp;MID(B241,2,2)&amp;"/"&amp;MID(B241,7,2)&amp;"/"&amp;MID(B241,13,2)&amp;"/LCEWC03_"&amp;MID(B241,2,2)&amp;MID(B241,7,2)&amp;MID(B241,13,2)&amp;".htm","")</f>
        <v/>
      </c>
      <c r="L241" t="str">
        <f>IF(A241="全院委員會","https://lci.ly.gov.tw/LyLCEW/html/agendarec1/01/"&amp;MID(B241,2,2)&amp;"/"&amp;MID(B241,7,2)&amp;"/"&amp;MID(B241,13,2)&amp;"/LCEWC03_"&amp;MID(B241,2,2)&amp;MID(B241,7,2)&amp;MID(B241,13,2)&amp;".htm","")</f>
        <v/>
      </c>
      <c r="M241" t="str">
        <f>IF(A241="臨時會(全院委員會)","https://lci.ly.gov.tw/LyLCEW/html/agendarec1/05/"&amp;MID(B241,2,2)&amp;"/"&amp;MID(B241,7,2)&amp;"/"&amp;MID(B241,13,2)&amp;"/"&amp;MID(B241,21,2)&amp;"/LCEWC03_"&amp;MID(B241,2,2)&amp;MID(B241,7,2)&amp;MID(B241,13,2)&amp;MID(B241,21,2)&amp;".htm","")</f>
        <v/>
      </c>
      <c r="N241">
        <f>VALUE(MID(B241,2,2))</f>
        <v>8</v>
      </c>
      <c r="O241">
        <f>VALUE(MID(B241,7,2))</f>
        <v>5</v>
      </c>
      <c r="P241">
        <f>IF(A241="臨時會",VALUE(MID(B241,13,2)),0)</f>
        <v>2</v>
      </c>
      <c r="Q241">
        <f>IF(A241&lt;&gt;"臨時會",VALUE(MID(B241,13,2)),VALUE(MID(B241,21,2)))</f>
        <v>2</v>
      </c>
      <c r="R241" t="str">
        <f t="shared" si="35"/>
        <v>立法院第8屆第5會期第2次</v>
      </c>
    </row>
    <row r="242" spans="1:18" x14ac:dyDescent="0.25">
      <c r="A242" t="s">
        <v>0</v>
      </c>
      <c r="B242" t="s">
        <v>1278</v>
      </c>
      <c r="C242" t="s">
        <v>533</v>
      </c>
      <c r="D242" t="str">
        <f>IF(A242="常會","http://lci.ly.gov.tw/LyLCEW/html/agendarec/02/"&amp;MID(B242,2,2)&amp;"/"&amp;MID(B242,7,2)&amp;"/"&amp;MID(B242,13,2)&amp;"/LCEWC03_"&amp;MID(B242,2,2)&amp;MID(B242,7,2)&amp;MID(B242,13,2)&amp;".htm","")</f>
        <v/>
      </c>
      <c r="E242" t="str">
        <f>IF(A242="常會","http://lci.ly.gov.tw/LyLCEW/html/agendarec1/02/"&amp;MID(B242,2,2)&amp;"/"&amp;MID(B242,7,2)&amp;"/"&amp;MID(B242,13,2)&amp;"/LCEWC03_"&amp;MID(B242,2,2)&amp;MID(B242,7,2)&amp;MID(B242,13,2)&amp;".htm","")</f>
        <v/>
      </c>
      <c r="F242" t="str">
        <f>IF(A242="臨時會","http://lci.ly.gov.tw/LyLCEW/html/agendarec1/03/"&amp;MID(B242,2,2)&amp;"/"&amp;MID(B242,7,2)&amp;"/"&amp;MID(B242,13,2)&amp;"/"&amp;MID(B242,21,2)&amp;"/LCEWC03_"&amp;MID(B242,2,2)&amp;MID(B242,7,2)&amp;MID(B242,13,2)&amp;MID(B242,21,2)&amp;".htm","")</f>
        <v>http://lci.ly.gov.tw/LyLCEW/html/agendarec1/03/08/05/02/01/LCEWC03_08050201.htm</v>
      </c>
      <c r="G242" s="1" t="str">
        <f>IF(A242="臨時會","https://lci.ly.gov.tw/LyLCEW/html/agendarec/03/"&amp;MID(B242,2,2)&amp;"/"&amp;MID(B242,7,2)&amp;"/"&amp;MID(B242,13,2)&amp;"/LCEWC03_"&amp;MID(B242,2,2)&amp;MID(B242,7,2)&amp;MID(B242,13,2)&amp;".htm","")</f>
        <v>https://lci.ly.gov.tw/LyLCEW/html/agendarec/03/08/05/02/LCEWC03_080502.htm</v>
      </c>
      <c r="H242" s="1" t="str">
        <f>IF(A242="臨時會","https://lci.ly.gov.tw/LyLCEW/html/agendarec1/03/"&amp;MID(B242,2,2)&amp;"/"&amp;MID(B242,7,2)&amp;"/"&amp;MID(B242,13,2)&amp;"/LCEWC03_"&amp;MID(B242,2,2)&amp;MID(B242,7,2)&amp;MID(B242,13,2)&amp;".htm","")</f>
        <v>https://lci.ly.gov.tw/LyLCEW/html/agendarec1/03/08/05/02/LCEWC03_080502.htm</v>
      </c>
      <c r="I242" s="1" t="str">
        <f>IF(A242="臨時會","https://lci.ly.gov.tw/LyLCEW/html/agendarec1/03/"&amp;MID(B242,2,2)&amp;"/"&amp;MID(B242,7,2)&amp;"/"&amp;MID(B242,13,2)&amp;"/"&amp;MID(B242,21,2)&amp;"/LCEWC03_"&amp;MID(B242,2,2)&amp;MID(B242,7,2)&amp;MID(B242,21,2)&amp;".htm","")</f>
        <v>https://lci.ly.gov.tw/LyLCEW/html/agendarec1/03/08/05/02/01/LCEWC03_080501.htm</v>
      </c>
      <c r="J242" s="1" t="str">
        <f>IF(A242="臨時會","http://lci.ly.gov.tw/LyLCEW/html/agendarec1/03/"&amp;MID(B242,2,2)&amp;"/"&amp;MID(B242,7,2)&amp;"/"&amp;MID(B242,13,2)&amp;"/"&amp;MID(B242,21,2)&amp;"/LCEWC03_"&amp;MID(B242,2,2)&amp;MID(B242,7,2)&amp;MID(B242,13,2)&amp;MID(B242,21,2)&amp;".htm","")</f>
        <v>http://lci.ly.gov.tw/LyLCEW/html/agendarec1/03/08/05/02/01/LCEWC03_08050201.htm</v>
      </c>
      <c r="K242" t="str">
        <f>IF(A242="談話會","https://lci.ly.gov.tw/LyLCEW/html/agendarec1/04/"&amp;MID(B242,2,2)&amp;"/"&amp;MID(B242,7,2)&amp;"/"&amp;MID(B242,13,2)&amp;"/LCEWC03_"&amp;MID(B242,2,2)&amp;MID(B242,7,2)&amp;MID(B242,13,2)&amp;".htm","")</f>
        <v/>
      </c>
      <c r="L242" t="str">
        <f>IF(A242="全院委員會","https://lci.ly.gov.tw/LyLCEW/html/agendarec1/01/"&amp;MID(B242,2,2)&amp;"/"&amp;MID(B242,7,2)&amp;"/"&amp;MID(B242,13,2)&amp;"/LCEWC03_"&amp;MID(B242,2,2)&amp;MID(B242,7,2)&amp;MID(B242,13,2)&amp;".htm","")</f>
        <v/>
      </c>
      <c r="M242" t="str">
        <f>IF(A242="臨時會(全院委員會)","https://lci.ly.gov.tw/LyLCEW/html/agendarec1/05/"&amp;MID(B242,2,2)&amp;"/"&amp;MID(B242,7,2)&amp;"/"&amp;MID(B242,13,2)&amp;"/"&amp;MID(B242,21,2)&amp;"/LCEWC03_"&amp;MID(B242,2,2)&amp;MID(B242,7,2)&amp;MID(B242,13,2)&amp;MID(B242,21,2)&amp;".htm","")</f>
        <v/>
      </c>
      <c r="N242">
        <f>VALUE(MID(B242,2,2))</f>
        <v>8</v>
      </c>
      <c r="O242">
        <f>VALUE(MID(B242,7,2))</f>
        <v>5</v>
      </c>
      <c r="P242">
        <f>IF(A242="臨時會",VALUE(MID(B242,13,2)),0)</f>
        <v>2</v>
      </c>
      <c r="Q242">
        <f>IF(A242&lt;&gt;"臨時會",VALUE(MID(B242,13,2)),VALUE(MID(B242,21,2)))</f>
        <v>1</v>
      </c>
      <c r="R242" t="str">
        <f t="shared" si="35"/>
        <v>立法院第8屆第5會期第1次</v>
      </c>
    </row>
    <row r="243" spans="1:18" x14ac:dyDescent="0.25">
      <c r="A243" t="s">
        <v>0</v>
      </c>
      <c r="B243" t="s">
        <v>1279</v>
      </c>
      <c r="C243" t="s">
        <v>537</v>
      </c>
      <c r="D243" t="str">
        <f>IF(A243="常會","http://lci.ly.gov.tw/LyLCEW/html/agendarec/02/"&amp;MID(B243,2,2)&amp;"/"&amp;MID(B243,7,2)&amp;"/"&amp;MID(B243,13,2)&amp;"/LCEWC03_"&amp;MID(B243,2,2)&amp;MID(B243,7,2)&amp;MID(B243,13,2)&amp;".htm","")</f>
        <v/>
      </c>
      <c r="E243" t="str">
        <f>IF(A243="常會","http://lci.ly.gov.tw/LyLCEW/html/agendarec1/02/"&amp;MID(B243,2,2)&amp;"/"&amp;MID(B243,7,2)&amp;"/"&amp;MID(B243,13,2)&amp;"/LCEWC03_"&amp;MID(B243,2,2)&amp;MID(B243,7,2)&amp;MID(B243,13,2)&amp;".htm","")</f>
        <v/>
      </c>
      <c r="F243" t="str">
        <f>IF(A243="臨時會","http://lci.ly.gov.tw/LyLCEW/html/agendarec1/03/"&amp;MID(B243,2,2)&amp;"/"&amp;MID(B243,7,2)&amp;"/"&amp;MID(B243,13,2)&amp;"/"&amp;MID(B243,21,2)&amp;"/LCEWC03_"&amp;MID(B243,2,2)&amp;MID(B243,7,2)&amp;MID(B243,13,2)&amp;MID(B243,21,2)&amp;".htm","")</f>
        <v>http://lci.ly.gov.tw/LyLCEW/html/agendarec1/03/08/05/01/05/LCEWC03_08050105.htm</v>
      </c>
      <c r="G243" s="1" t="str">
        <f>IF(A243="臨時會","https://lci.ly.gov.tw/LyLCEW/html/agendarec/03/"&amp;MID(B243,2,2)&amp;"/"&amp;MID(B243,7,2)&amp;"/"&amp;MID(B243,13,2)&amp;"/LCEWC03_"&amp;MID(B243,2,2)&amp;MID(B243,7,2)&amp;MID(B243,13,2)&amp;".htm","")</f>
        <v>https://lci.ly.gov.tw/LyLCEW/html/agendarec/03/08/05/01/LCEWC03_080501.htm</v>
      </c>
      <c r="H243" s="1" t="str">
        <f>IF(A243="臨時會","https://lci.ly.gov.tw/LyLCEW/html/agendarec1/03/"&amp;MID(B243,2,2)&amp;"/"&amp;MID(B243,7,2)&amp;"/"&amp;MID(B243,13,2)&amp;"/LCEWC03_"&amp;MID(B243,2,2)&amp;MID(B243,7,2)&amp;MID(B243,13,2)&amp;".htm","")</f>
        <v>https://lci.ly.gov.tw/LyLCEW/html/agendarec1/03/08/05/01/LCEWC03_080501.htm</v>
      </c>
      <c r="I243" s="1" t="str">
        <f>IF(A243="臨時會","https://lci.ly.gov.tw/LyLCEW/html/agendarec1/03/"&amp;MID(B243,2,2)&amp;"/"&amp;MID(B243,7,2)&amp;"/"&amp;MID(B243,13,2)&amp;"/"&amp;MID(B243,21,2)&amp;"/LCEWC03_"&amp;MID(B243,2,2)&amp;MID(B243,7,2)&amp;MID(B243,21,2)&amp;".htm","")</f>
        <v>https://lci.ly.gov.tw/LyLCEW/html/agendarec1/03/08/05/01/05/LCEWC03_080505.htm</v>
      </c>
      <c r="J243" s="1" t="str">
        <f>IF(A243="臨時會","http://lci.ly.gov.tw/LyLCEW/html/agendarec1/03/"&amp;MID(B243,2,2)&amp;"/"&amp;MID(B243,7,2)&amp;"/"&amp;MID(B243,13,2)&amp;"/"&amp;MID(B243,21,2)&amp;"/LCEWC03_"&amp;MID(B243,2,2)&amp;MID(B243,7,2)&amp;MID(B243,13,2)&amp;MID(B243,21,2)&amp;".htm","")</f>
        <v>http://lci.ly.gov.tw/LyLCEW/html/agendarec1/03/08/05/01/05/LCEWC03_08050105.htm</v>
      </c>
      <c r="K243" t="str">
        <f>IF(A243="談話會","https://lci.ly.gov.tw/LyLCEW/html/agendarec1/04/"&amp;MID(B243,2,2)&amp;"/"&amp;MID(B243,7,2)&amp;"/"&amp;MID(B243,13,2)&amp;"/LCEWC03_"&amp;MID(B243,2,2)&amp;MID(B243,7,2)&amp;MID(B243,13,2)&amp;".htm","")</f>
        <v/>
      </c>
      <c r="L243" t="str">
        <f>IF(A243="全院委員會","https://lci.ly.gov.tw/LyLCEW/html/agendarec1/01/"&amp;MID(B243,2,2)&amp;"/"&amp;MID(B243,7,2)&amp;"/"&amp;MID(B243,13,2)&amp;"/LCEWC03_"&amp;MID(B243,2,2)&amp;MID(B243,7,2)&amp;MID(B243,13,2)&amp;".htm","")</f>
        <v/>
      </c>
      <c r="M243" t="str">
        <f>IF(A243="臨時會(全院委員會)","https://lci.ly.gov.tw/LyLCEW/html/agendarec1/05/"&amp;MID(B243,2,2)&amp;"/"&amp;MID(B243,7,2)&amp;"/"&amp;MID(B243,13,2)&amp;"/"&amp;MID(B243,21,2)&amp;"/LCEWC03_"&amp;MID(B243,2,2)&amp;MID(B243,7,2)&amp;MID(B243,13,2)&amp;MID(B243,21,2)&amp;".htm","")</f>
        <v/>
      </c>
      <c r="N243">
        <f>VALUE(MID(B243,2,2))</f>
        <v>8</v>
      </c>
      <c r="O243">
        <f>VALUE(MID(B243,7,2))</f>
        <v>5</v>
      </c>
      <c r="P243">
        <f>IF(A243="臨時會",VALUE(MID(B243,13,2)),0)</f>
        <v>1</v>
      </c>
      <c r="Q243">
        <f>IF(A243&lt;&gt;"臨時會",VALUE(MID(B243,13,2)),VALUE(MID(B243,21,2)))</f>
        <v>5</v>
      </c>
      <c r="R243" t="str">
        <f t="shared" si="35"/>
        <v>立法院第8屆第5會期第5次</v>
      </c>
    </row>
    <row r="244" spans="1:18" x14ac:dyDescent="0.25">
      <c r="A244" t="s">
        <v>0</v>
      </c>
      <c r="B244" t="s">
        <v>1280</v>
      </c>
      <c r="C244" t="s">
        <v>542</v>
      </c>
      <c r="D244" t="str">
        <f>IF(A244="常會","http://lci.ly.gov.tw/LyLCEW/html/agendarec/02/"&amp;MID(B244,2,2)&amp;"/"&amp;MID(B244,7,2)&amp;"/"&amp;MID(B244,13,2)&amp;"/LCEWC03_"&amp;MID(B244,2,2)&amp;MID(B244,7,2)&amp;MID(B244,13,2)&amp;".htm","")</f>
        <v/>
      </c>
      <c r="E244" t="str">
        <f>IF(A244="常會","http://lci.ly.gov.tw/LyLCEW/html/agendarec1/02/"&amp;MID(B244,2,2)&amp;"/"&amp;MID(B244,7,2)&amp;"/"&amp;MID(B244,13,2)&amp;"/LCEWC03_"&amp;MID(B244,2,2)&amp;MID(B244,7,2)&amp;MID(B244,13,2)&amp;".htm","")</f>
        <v/>
      </c>
      <c r="F244" t="str">
        <f>IF(A244="臨時會","http://lci.ly.gov.tw/LyLCEW/html/agendarec1/03/"&amp;MID(B244,2,2)&amp;"/"&amp;MID(B244,7,2)&amp;"/"&amp;MID(B244,13,2)&amp;"/"&amp;MID(B244,21,2)&amp;"/LCEWC03_"&amp;MID(B244,2,2)&amp;MID(B244,7,2)&amp;MID(B244,13,2)&amp;MID(B244,21,2)&amp;".htm","")</f>
        <v>http://lci.ly.gov.tw/LyLCEW/html/agendarec1/03/08/05/01/04/LCEWC03_08050104.htm</v>
      </c>
      <c r="G244" s="1" t="str">
        <f>IF(A244="臨時會","https://lci.ly.gov.tw/LyLCEW/html/agendarec/03/"&amp;MID(B244,2,2)&amp;"/"&amp;MID(B244,7,2)&amp;"/"&amp;MID(B244,13,2)&amp;"/LCEWC03_"&amp;MID(B244,2,2)&amp;MID(B244,7,2)&amp;MID(B244,13,2)&amp;".htm","")</f>
        <v>https://lci.ly.gov.tw/LyLCEW/html/agendarec/03/08/05/01/LCEWC03_080501.htm</v>
      </c>
      <c r="H244" s="1" t="str">
        <f>IF(A244="臨時會","https://lci.ly.gov.tw/LyLCEW/html/agendarec1/03/"&amp;MID(B244,2,2)&amp;"/"&amp;MID(B244,7,2)&amp;"/"&amp;MID(B244,13,2)&amp;"/LCEWC03_"&amp;MID(B244,2,2)&amp;MID(B244,7,2)&amp;MID(B244,13,2)&amp;".htm","")</f>
        <v>https://lci.ly.gov.tw/LyLCEW/html/agendarec1/03/08/05/01/LCEWC03_080501.htm</v>
      </c>
      <c r="I244" s="1" t="str">
        <f>IF(A244="臨時會","https://lci.ly.gov.tw/LyLCEW/html/agendarec1/03/"&amp;MID(B244,2,2)&amp;"/"&amp;MID(B244,7,2)&amp;"/"&amp;MID(B244,13,2)&amp;"/"&amp;MID(B244,21,2)&amp;"/LCEWC03_"&amp;MID(B244,2,2)&amp;MID(B244,7,2)&amp;MID(B244,21,2)&amp;".htm","")</f>
        <v>https://lci.ly.gov.tw/LyLCEW/html/agendarec1/03/08/05/01/04/LCEWC03_080504.htm</v>
      </c>
      <c r="J244" s="1" t="str">
        <f>IF(A244="臨時會","http://lci.ly.gov.tw/LyLCEW/html/agendarec1/03/"&amp;MID(B244,2,2)&amp;"/"&amp;MID(B244,7,2)&amp;"/"&amp;MID(B244,13,2)&amp;"/"&amp;MID(B244,21,2)&amp;"/LCEWC03_"&amp;MID(B244,2,2)&amp;MID(B244,7,2)&amp;MID(B244,13,2)&amp;MID(B244,21,2)&amp;".htm","")</f>
        <v>http://lci.ly.gov.tw/LyLCEW/html/agendarec1/03/08/05/01/04/LCEWC03_08050104.htm</v>
      </c>
      <c r="K244" t="str">
        <f>IF(A244="談話會","https://lci.ly.gov.tw/LyLCEW/html/agendarec1/04/"&amp;MID(B244,2,2)&amp;"/"&amp;MID(B244,7,2)&amp;"/"&amp;MID(B244,13,2)&amp;"/LCEWC03_"&amp;MID(B244,2,2)&amp;MID(B244,7,2)&amp;MID(B244,13,2)&amp;".htm","")</f>
        <v/>
      </c>
      <c r="L244" t="str">
        <f>IF(A244="全院委員會","https://lci.ly.gov.tw/LyLCEW/html/agendarec1/01/"&amp;MID(B244,2,2)&amp;"/"&amp;MID(B244,7,2)&amp;"/"&amp;MID(B244,13,2)&amp;"/LCEWC03_"&amp;MID(B244,2,2)&amp;MID(B244,7,2)&amp;MID(B244,13,2)&amp;".htm","")</f>
        <v/>
      </c>
      <c r="M244" t="str">
        <f>IF(A244="臨時會(全院委員會)","https://lci.ly.gov.tw/LyLCEW/html/agendarec1/05/"&amp;MID(B244,2,2)&amp;"/"&amp;MID(B244,7,2)&amp;"/"&amp;MID(B244,13,2)&amp;"/"&amp;MID(B244,21,2)&amp;"/LCEWC03_"&amp;MID(B244,2,2)&amp;MID(B244,7,2)&amp;MID(B244,13,2)&amp;MID(B244,21,2)&amp;".htm","")</f>
        <v/>
      </c>
      <c r="N244">
        <f>VALUE(MID(B244,2,2))</f>
        <v>8</v>
      </c>
      <c r="O244">
        <f>VALUE(MID(B244,7,2))</f>
        <v>5</v>
      </c>
      <c r="P244">
        <f>IF(A244="臨時會",VALUE(MID(B244,13,2)),0)</f>
        <v>1</v>
      </c>
      <c r="Q244">
        <f>IF(A244&lt;&gt;"臨時會",VALUE(MID(B244,13,2)),VALUE(MID(B244,21,2)))</f>
        <v>4</v>
      </c>
      <c r="R244" t="str">
        <f t="shared" si="35"/>
        <v>立法院第8屆第5會期第4次</v>
      </c>
    </row>
    <row r="245" spans="1:18" x14ac:dyDescent="0.25">
      <c r="A245" t="s">
        <v>0</v>
      </c>
      <c r="B245" t="s">
        <v>1281</v>
      </c>
      <c r="C245" t="s">
        <v>544</v>
      </c>
      <c r="D245" t="str">
        <f>IF(A245="常會","http://lci.ly.gov.tw/LyLCEW/html/agendarec/02/"&amp;MID(B245,2,2)&amp;"/"&amp;MID(B245,7,2)&amp;"/"&amp;MID(B245,13,2)&amp;"/LCEWC03_"&amp;MID(B245,2,2)&amp;MID(B245,7,2)&amp;MID(B245,13,2)&amp;".htm","")</f>
        <v/>
      </c>
      <c r="E245" t="str">
        <f>IF(A245="常會","http://lci.ly.gov.tw/LyLCEW/html/agendarec1/02/"&amp;MID(B245,2,2)&amp;"/"&amp;MID(B245,7,2)&amp;"/"&amp;MID(B245,13,2)&amp;"/LCEWC03_"&amp;MID(B245,2,2)&amp;MID(B245,7,2)&amp;MID(B245,13,2)&amp;".htm","")</f>
        <v/>
      </c>
      <c r="F245" t="str">
        <f>IF(A245="臨時會","http://lci.ly.gov.tw/LyLCEW/html/agendarec1/03/"&amp;MID(B245,2,2)&amp;"/"&amp;MID(B245,7,2)&amp;"/"&amp;MID(B245,13,2)&amp;"/"&amp;MID(B245,21,2)&amp;"/LCEWC03_"&amp;MID(B245,2,2)&amp;MID(B245,7,2)&amp;MID(B245,13,2)&amp;MID(B245,21,2)&amp;".htm","")</f>
        <v>http://lci.ly.gov.tw/LyLCEW/html/agendarec1/03/08/05/01/03/LCEWC03_08050103.htm</v>
      </c>
      <c r="G245" s="1" t="str">
        <f>IF(A245="臨時會","https://lci.ly.gov.tw/LyLCEW/html/agendarec/03/"&amp;MID(B245,2,2)&amp;"/"&amp;MID(B245,7,2)&amp;"/"&amp;MID(B245,13,2)&amp;"/LCEWC03_"&amp;MID(B245,2,2)&amp;MID(B245,7,2)&amp;MID(B245,13,2)&amp;".htm","")</f>
        <v>https://lci.ly.gov.tw/LyLCEW/html/agendarec/03/08/05/01/LCEWC03_080501.htm</v>
      </c>
      <c r="H245" s="1" t="str">
        <f>IF(A245="臨時會","https://lci.ly.gov.tw/LyLCEW/html/agendarec1/03/"&amp;MID(B245,2,2)&amp;"/"&amp;MID(B245,7,2)&amp;"/"&amp;MID(B245,13,2)&amp;"/LCEWC03_"&amp;MID(B245,2,2)&amp;MID(B245,7,2)&amp;MID(B245,13,2)&amp;".htm","")</f>
        <v>https://lci.ly.gov.tw/LyLCEW/html/agendarec1/03/08/05/01/LCEWC03_080501.htm</v>
      </c>
      <c r="I245" s="1" t="str">
        <f>IF(A245="臨時會","https://lci.ly.gov.tw/LyLCEW/html/agendarec1/03/"&amp;MID(B245,2,2)&amp;"/"&amp;MID(B245,7,2)&amp;"/"&amp;MID(B245,13,2)&amp;"/"&amp;MID(B245,21,2)&amp;"/LCEWC03_"&amp;MID(B245,2,2)&amp;MID(B245,7,2)&amp;MID(B245,21,2)&amp;".htm","")</f>
        <v>https://lci.ly.gov.tw/LyLCEW/html/agendarec1/03/08/05/01/03/LCEWC03_080503.htm</v>
      </c>
      <c r="J245" s="1" t="str">
        <f>IF(A245="臨時會","http://lci.ly.gov.tw/LyLCEW/html/agendarec1/03/"&amp;MID(B245,2,2)&amp;"/"&amp;MID(B245,7,2)&amp;"/"&amp;MID(B245,13,2)&amp;"/"&amp;MID(B245,21,2)&amp;"/LCEWC03_"&amp;MID(B245,2,2)&amp;MID(B245,7,2)&amp;MID(B245,13,2)&amp;MID(B245,21,2)&amp;".htm","")</f>
        <v>http://lci.ly.gov.tw/LyLCEW/html/agendarec1/03/08/05/01/03/LCEWC03_08050103.htm</v>
      </c>
      <c r="K245" t="str">
        <f>IF(A245="談話會","https://lci.ly.gov.tw/LyLCEW/html/agendarec1/04/"&amp;MID(B245,2,2)&amp;"/"&amp;MID(B245,7,2)&amp;"/"&amp;MID(B245,13,2)&amp;"/LCEWC03_"&amp;MID(B245,2,2)&amp;MID(B245,7,2)&amp;MID(B245,13,2)&amp;".htm","")</f>
        <v/>
      </c>
      <c r="L245" t="str">
        <f>IF(A245="全院委員會","https://lci.ly.gov.tw/LyLCEW/html/agendarec1/01/"&amp;MID(B245,2,2)&amp;"/"&amp;MID(B245,7,2)&amp;"/"&amp;MID(B245,13,2)&amp;"/LCEWC03_"&amp;MID(B245,2,2)&amp;MID(B245,7,2)&amp;MID(B245,13,2)&amp;".htm","")</f>
        <v/>
      </c>
      <c r="M245" t="str">
        <f>IF(A245="臨時會(全院委員會)","https://lci.ly.gov.tw/LyLCEW/html/agendarec1/05/"&amp;MID(B245,2,2)&amp;"/"&amp;MID(B245,7,2)&amp;"/"&amp;MID(B245,13,2)&amp;"/"&amp;MID(B245,21,2)&amp;"/LCEWC03_"&amp;MID(B245,2,2)&amp;MID(B245,7,2)&amp;MID(B245,13,2)&amp;MID(B245,21,2)&amp;".htm","")</f>
        <v/>
      </c>
      <c r="N245">
        <f>VALUE(MID(B245,2,2))</f>
        <v>8</v>
      </c>
      <c r="O245">
        <f>VALUE(MID(B245,7,2))</f>
        <v>5</v>
      </c>
      <c r="P245">
        <f>IF(A245="臨時會",VALUE(MID(B245,13,2)),0)</f>
        <v>1</v>
      </c>
      <c r="Q245">
        <f>IF(A245&lt;&gt;"臨時會",VALUE(MID(B245,13,2)),VALUE(MID(B245,21,2)))</f>
        <v>3</v>
      </c>
      <c r="R245" t="str">
        <f t="shared" si="35"/>
        <v>立法院第8屆第5會期第3次</v>
      </c>
    </row>
    <row r="246" spans="1:18" x14ac:dyDescent="0.25">
      <c r="A246" t="s">
        <v>0</v>
      </c>
      <c r="B246" t="s">
        <v>1282</v>
      </c>
      <c r="C246" t="s">
        <v>546</v>
      </c>
      <c r="D246" t="str">
        <f>IF(A246="常會","http://lci.ly.gov.tw/LyLCEW/html/agendarec/02/"&amp;MID(B246,2,2)&amp;"/"&amp;MID(B246,7,2)&amp;"/"&amp;MID(B246,13,2)&amp;"/LCEWC03_"&amp;MID(B246,2,2)&amp;MID(B246,7,2)&amp;MID(B246,13,2)&amp;".htm","")</f>
        <v/>
      </c>
      <c r="E246" t="str">
        <f>IF(A246="常會","http://lci.ly.gov.tw/LyLCEW/html/agendarec1/02/"&amp;MID(B246,2,2)&amp;"/"&amp;MID(B246,7,2)&amp;"/"&amp;MID(B246,13,2)&amp;"/LCEWC03_"&amp;MID(B246,2,2)&amp;MID(B246,7,2)&amp;MID(B246,13,2)&amp;".htm","")</f>
        <v/>
      </c>
      <c r="F246" t="str">
        <f>IF(A246="臨時會","http://lci.ly.gov.tw/LyLCEW/html/agendarec1/03/"&amp;MID(B246,2,2)&amp;"/"&amp;MID(B246,7,2)&amp;"/"&amp;MID(B246,13,2)&amp;"/"&amp;MID(B246,21,2)&amp;"/LCEWC03_"&amp;MID(B246,2,2)&amp;MID(B246,7,2)&amp;MID(B246,13,2)&amp;MID(B246,21,2)&amp;".htm","")</f>
        <v>http://lci.ly.gov.tw/LyLCEW/html/agendarec1/03/08/05/01/02/LCEWC03_08050102.htm</v>
      </c>
      <c r="G246" s="1" t="str">
        <f>IF(A246="臨時會","https://lci.ly.gov.tw/LyLCEW/html/agendarec/03/"&amp;MID(B246,2,2)&amp;"/"&amp;MID(B246,7,2)&amp;"/"&amp;MID(B246,13,2)&amp;"/LCEWC03_"&amp;MID(B246,2,2)&amp;MID(B246,7,2)&amp;MID(B246,13,2)&amp;".htm","")</f>
        <v>https://lci.ly.gov.tw/LyLCEW/html/agendarec/03/08/05/01/LCEWC03_080501.htm</v>
      </c>
      <c r="H246" s="1" t="str">
        <f>IF(A246="臨時會","https://lci.ly.gov.tw/LyLCEW/html/agendarec1/03/"&amp;MID(B246,2,2)&amp;"/"&amp;MID(B246,7,2)&amp;"/"&amp;MID(B246,13,2)&amp;"/LCEWC03_"&amp;MID(B246,2,2)&amp;MID(B246,7,2)&amp;MID(B246,13,2)&amp;".htm","")</f>
        <v>https://lci.ly.gov.tw/LyLCEW/html/agendarec1/03/08/05/01/LCEWC03_080501.htm</v>
      </c>
      <c r="I246" s="1" t="str">
        <f>IF(A246="臨時會","https://lci.ly.gov.tw/LyLCEW/html/agendarec1/03/"&amp;MID(B246,2,2)&amp;"/"&amp;MID(B246,7,2)&amp;"/"&amp;MID(B246,13,2)&amp;"/"&amp;MID(B246,21,2)&amp;"/LCEWC03_"&amp;MID(B246,2,2)&amp;MID(B246,7,2)&amp;MID(B246,21,2)&amp;".htm","")</f>
        <v>https://lci.ly.gov.tw/LyLCEW/html/agendarec1/03/08/05/01/02/LCEWC03_080502.htm</v>
      </c>
      <c r="J246" s="1" t="str">
        <f>IF(A246="臨時會","http://lci.ly.gov.tw/LyLCEW/html/agendarec1/03/"&amp;MID(B246,2,2)&amp;"/"&amp;MID(B246,7,2)&amp;"/"&amp;MID(B246,13,2)&amp;"/"&amp;MID(B246,21,2)&amp;"/LCEWC03_"&amp;MID(B246,2,2)&amp;MID(B246,7,2)&amp;MID(B246,13,2)&amp;MID(B246,21,2)&amp;".htm","")</f>
        <v>http://lci.ly.gov.tw/LyLCEW/html/agendarec1/03/08/05/01/02/LCEWC03_08050102.htm</v>
      </c>
      <c r="K246" t="str">
        <f>IF(A246="談話會","https://lci.ly.gov.tw/LyLCEW/html/agendarec1/04/"&amp;MID(B246,2,2)&amp;"/"&amp;MID(B246,7,2)&amp;"/"&amp;MID(B246,13,2)&amp;"/LCEWC03_"&amp;MID(B246,2,2)&amp;MID(B246,7,2)&amp;MID(B246,13,2)&amp;".htm","")</f>
        <v/>
      </c>
      <c r="L246" t="str">
        <f>IF(A246="全院委員會","https://lci.ly.gov.tw/LyLCEW/html/agendarec1/01/"&amp;MID(B246,2,2)&amp;"/"&amp;MID(B246,7,2)&amp;"/"&amp;MID(B246,13,2)&amp;"/LCEWC03_"&amp;MID(B246,2,2)&amp;MID(B246,7,2)&amp;MID(B246,13,2)&amp;".htm","")</f>
        <v/>
      </c>
      <c r="M246" t="str">
        <f>IF(A246="臨時會(全院委員會)","https://lci.ly.gov.tw/LyLCEW/html/agendarec1/05/"&amp;MID(B246,2,2)&amp;"/"&amp;MID(B246,7,2)&amp;"/"&amp;MID(B246,13,2)&amp;"/"&amp;MID(B246,21,2)&amp;"/LCEWC03_"&amp;MID(B246,2,2)&amp;MID(B246,7,2)&amp;MID(B246,13,2)&amp;MID(B246,21,2)&amp;".htm","")</f>
        <v/>
      </c>
      <c r="N246">
        <f>VALUE(MID(B246,2,2))</f>
        <v>8</v>
      </c>
      <c r="O246">
        <f>VALUE(MID(B246,7,2))</f>
        <v>5</v>
      </c>
      <c r="P246">
        <f>IF(A246="臨時會",VALUE(MID(B246,13,2)),0)</f>
        <v>1</v>
      </c>
      <c r="Q246">
        <f>IF(A246&lt;&gt;"臨時會",VALUE(MID(B246,13,2)),VALUE(MID(B246,21,2)))</f>
        <v>2</v>
      </c>
      <c r="R246" t="str">
        <f t="shared" si="35"/>
        <v>立法院第8屆第5會期第2次</v>
      </c>
    </row>
    <row r="247" spans="1:18" x14ac:dyDescent="0.25">
      <c r="A247" t="s">
        <v>0</v>
      </c>
      <c r="B247" t="s">
        <v>1283</v>
      </c>
      <c r="C247" t="s">
        <v>550</v>
      </c>
      <c r="D247" t="str">
        <f>IF(A247="常會","http://lci.ly.gov.tw/LyLCEW/html/agendarec/02/"&amp;MID(B247,2,2)&amp;"/"&amp;MID(B247,7,2)&amp;"/"&amp;MID(B247,13,2)&amp;"/LCEWC03_"&amp;MID(B247,2,2)&amp;MID(B247,7,2)&amp;MID(B247,13,2)&amp;".htm","")</f>
        <v/>
      </c>
      <c r="E247" t="str">
        <f>IF(A247="常會","http://lci.ly.gov.tw/LyLCEW/html/agendarec1/02/"&amp;MID(B247,2,2)&amp;"/"&amp;MID(B247,7,2)&amp;"/"&amp;MID(B247,13,2)&amp;"/LCEWC03_"&amp;MID(B247,2,2)&amp;MID(B247,7,2)&amp;MID(B247,13,2)&amp;".htm","")</f>
        <v/>
      </c>
      <c r="F247" t="str">
        <f>IF(A247="臨時會","http://lci.ly.gov.tw/LyLCEW/html/agendarec1/03/"&amp;MID(B247,2,2)&amp;"/"&amp;MID(B247,7,2)&amp;"/"&amp;MID(B247,13,2)&amp;"/"&amp;MID(B247,21,2)&amp;"/LCEWC03_"&amp;MID(B247,2,2)&amp;MID(B247,7,2)&amp;MID(B247,13,2)&amp;MID(B247,21,2)&amp;".htm","")</f>
        <v>http://lci.ly.gov.tw/LyLCEW/html/agendarec1/03/08/05/01/01/LCEWC03_08050101.htm</v>
      </c>
      <c r="G247" s="1" t="str">
        <f>IF(A247="臨時會","https://lci.ly.gov.tw/LyLCEW/html/agendarec/03/"&amp;MID(B247,2,2)&amp;"/"&amp;MID(B247,7,2)&amp;"/"&amp;MID(B247,13,2)&amp;"/LCEWC03_"&amp;MID(B247,2,2)&amp;MID(B247,7,2)&amp;MID(B247,13,2)&amp;".htm","")</f>
        <v>https://lci.ly.gov.tw/LyLCEW/html/agendarec/03/08/05/01/LCEWC03_080501.htm</v>
      </c>
      <c r="H247" s="1" t="str">
        <f>IF(A247="臨時會","https://lci.ly.gov.tw/LyLCEW/html/agendarec1/03/"&amp;MID(B247,2,2)&amp;"/"&amp;MID(B247,7,2)&amp;"/"&amp;MID(B247,13,2)&amp;"/LCEWC03_"&amp;MID(B247,2,2)&amp;MID(B247,7,2)&amp;MID(B247,13,2)&amp;".htm","")</f>
        <v>https://lci.ly.gov.tw/LyLCEW/html/agendarec1/03/08/05/01/LCEWC03_080501.htm</v>
      </c>
      <c r="I247" s="1" t="str">
        <f>IF(A247="臨時會","https://lci.ly.gov.tw/LyLCEW/html/agendarec1/03/"&amp;MID(B247,2,2)&amp;"/"&amp;MID(B247,7,2)&amp;"/"&amp;MID(B247,13,2)&amp;"/"&amp;MID(B247,21,2)&amp;"/LCEWC03_"&amp;MID(B247,2,2)&amp;MID(B247,7,2)&amp;MID(B247,21,2)&amp;".htm","")</f>
        <v>https://lci.ly.gov.tw/LyLCEW/html/agendarec1/03/08/05/01/01/LCEWC03_080501.htm</v>
      </c>
      <c r="J247" s="1" t="str">
        <f>IF(A247="臨時會","http://lci.ly.gov.tw/LyLCEW/html/agendarec1/03/"&amp;MID(B247,2,2)&amp;"/"&amp;MID(B247,7,2)&amp;"/"&amp;MID(B247,13,2)&amp;"/"&amp;MID(B247,21,2)&amp;"/LCEWC03_"&amp;MID(B247,2,2)&amp;MID(B247,7,2)&amp;MID(B247,13,2)&amp;MID(B247,21,2)&amp;".htm","")</f>
        <v>http://lci.ly.gov.tw/LyLCEW/html/agendarec1/03/08/05/01/01/LCEWC03_08050101.htm</v>
      </c>
      <c r="K247" t="str">
        <f>IF(A247="談話會","https://lci.ly.gov.tw/LyLCEW/html/agendarec1/04/"&amp;MID(B247,2,2)&amp;"/"&amp;MID(B247,7,2)&amp;"/"&amp;MID(B247,13,2)&amp;"/LCEWC03_"&amp;MID(B247,2,2)&amp;MID(B247,7,2)&amp;MID(B247,13,2)&amp;".htm","")</f>
        <v/>
      </c>
      <c r="L247" t="str">
        <f>IF(A247="全院委員會","https://lci.ly.gov.tw/LyLCEW/html/agendarec1/01/"&amp;MID(B247,2,2)&amp;"/"&amp;MID(B247,7,2)&amp;"/"&amp;MID(B247,13,2)&amp;"/LCEWC03_"&amp;MID(B247,2,2)&amp;MID(B247,7,2)&amp;MID(B247,13,2)&amp;".htm","")</f>
        <v/>
      </c>
      <c r="M247" t="str">
        <f>IF(A247="臨時會(全院委員會)","https://lci.ly.gov.tw/LyLCEW/html/agendarec1/05/"&amp;MID(B247,2,2)&amp;"/"&amp;MID(B247,7,2)&amp;"/"&amp;MID(B247,13,2)&amp;"/"&amp;MID(B247,21,2)&amp;"/LCEWC03_"&amp;MID(B247,2,2)&amp;MID(B247,7,2)&amp;MID(B247,13,2)&amp;MID(B247,21,2)&amp;".htm","")</f>
        <v/>
      </c>
      <c r="N247">
        <f>VALUE(MID(B247,2,2))</f>
        <v>8</v>
      </c>
      <c r="O247">
        <f>VALUE(MID(B247,7,2))</f>
        <v>5</v>
      </c>
      <c r="P247">
        <f>IF(A247="臨時會",VALUE(MID(B247,13,2)),0)</f>
        <v>1</v>
      </c>
      <c r="Q247">
        <f>IF(A247&lt;&gt;"臨時會",VALUE(MID(B247,13,2)),VALUE(MID(B247,21,2)))</f>
        <v>1</v>
      </c>
      <c r="R247" t="str">
        <f t="shared" si="35"/>
        <v>立法院第8屆第5會期第1次</v>
      </c>
    </row>
    <row r="248" spans="1:18" x14ac:dyDescent="0.25">
      <c r="A248" t="s">
        <v>2</v>
      </c>
      <c r="B248" t="s">
        <v>1253</v>
      </c>
      <c r="C248" t="s">
        <v>580</v>
      </c>
      <c r="D248" t="str">
        <f>IF(A248="常會","http://lci.ly.gov.tw/LyLCEW/html/agendarec/02/"&amp;MID(B248,2,2)&amp;"/"&amp;MID(B248,7,2)&amp;"/"&amp;MID(B248,13,2)&amp;"/LCEWC03_"&amp;MID(B248,2,2)&amp;MID(B248,7,2)&amp;MID(B248,13,2)&amp;".htm","")</f>
        <v>http://lci.ly.gov.tw/LyLCEW/html/agendarec/02/08/04/18/LCEWC03_080418.htm</v>
      </c>
      <c r="E248" t="str">
        <f>IF(A248="常會","http://lci.ly.gov.tw/LyLCEW/html/agendarec1/02/"&amp;MID(B248,2,2)&amp;"/"&amp;MID(B248,7,2)&amp;"/"&amp;MID(B248,13,2)&amp;"/LCEWC03_"&amp;MID(B248,2,2)&amp;MID(B248,7,2)&amp;MID(B248,13,2)&amp;".htm","")</f>
        <v>http://lci.ly.gov.tw/LyLCEW/html/agendarec1/02/08/04/18/LCEWC03_080418.htm</v>
      </c>
      <c r="F248" t="str">
        <f>IF(A248="臨時會","http://lci.ly.gov.tw/LyLCEW/html/agendarec1/03/"&amp;MID(B248,2,2)&amp;"/"&amp;MID(B248,7,2)&amp;"/"&amp;MID(B248,13,2)&amp;"/"&amp;MID(B248,21,2)&amp;"/LCEWC03_"&amp;MID(B248,2,2)&amp;MID(B248,7,2)&amp;MID(B248,13,2)&amp;MID(B248,21,2)&amp;".htm","")</f>
        <v/>
      </c>
      <c r="G248" s="1" t="str">
        <f>IF(A248="臨時會","https://lci.ly.gov.tw/LyLCEW/html/agendarec/03/"&amp;MID(B248,2,2)&amp;"/"&amp;MID(B248,7,2)&amp;"/"&amp;MID(B248,13,2)&amp;"/LCEWC03_"&amp;MID(B248,2,2)&amp;MID(B248,7,2)&amp;MID(B248,13,2)&amp;".htm","")</f>
        <v/>
      </c>
      <c r="H248" s="1" t="str">
        <f>IF(A248="臨時會","https://lci.ly.gov.tw/LyLCEW/html/agendarec1/03/"&amp;MID(B248,2,2)&amp;"/"&amp;MID(B248,7,2)&amp;"/"&amp;MID(B248,13,2)&amp;"/LCEWC03_"&amp;MID(B248,2,2)&amp;MID(B248,7,2)&amp;MID(B248,13,2)&amp;".htm","")</f>
        <v/>
      </c>
      <c r="I248" s="1" t="str">
        <f>IF(A248="臨時會","https://lci.ly.gov.tw/LyLCEW/html/agendarec1/03/"&amp;MID(B248,2,2)&amp;"/"&amp;MID(B248,7,2)&amp;"/"&amp;MID(B248,13,2)&amp;"/"&amp;MID(B248,21,2)&amp;"/LCEWC03_"&amp;MID(B248,2,2)&amp;MID(B248,7,2)&amp;MID(B248,21,2)&amp;".htm","")</f>
        <v/>
      </c>
      <c r="J248" s="1" t="str">
        <f>IF(A248="臨時會","http://lci.ly.gov.tw/LyLCEW/html/agendarec1/03/"&amp;MID(B248,2,2)&amp;"/"&amp;MID(B248,7,2)&amp;"/"&amp;MID(B248,13,2)&amp;"/"&amp;MID(B248,21,2)&amp;"/LCEWC03_"&amp;MID(B248,2,2)&amp;MID(B248,7,2)&amp;MID(B248,13,2)&amp;MID(B248,21,2)&amp;".htm","")</f>
        <v/>
      </c>
      <c r="K248" t="str">
        <f>IF(A248="談話會","https://lci.ly.gov.tw/LyLCEW/html/agendarec1/04/"&amp;MID(B248,2,2)&amp;"/"&amp;MID(B248,7,2)&amp;"/"&amp;MID(B248,13,2)&amp;"/LCEWC03_"&amp;MID(B248,2,2)&amp;MID(B248,7,2)&amp;MID(B248,13,2)&amp;".htm","")</f>
        <v/>
      </c>
      <c r="L248" t="str">
        <f>IF(A248="全院委員會","https://lci.ly.gov.tw/LyLCEW/html/agendarec1/01/"&amp;MID(B248,2,2)&amp;"/"&amp;MID(B248,7,2)&amp;"/"&amp;MID(B248,13,2)&amp;"/LCEWC03_"&amp;MID(B248,2,2)&amp;MID(B248,7,2)&amp;MID(B248,13,2)&amp;".htm","")</f>
        <v/>
      </c>
      <c r="M248" t="str">
        <f>IF(A248="臨時會(全院委員會)","https://lci.ly.gov.tw/LyLCEW/html/agendarec1/05/"&amp;MID(B248,2,2)&amp;"/"&amp;MID(B248,7,2)&amp;"/"&amp;MID(B248,13,2)&amp;"/"&amp;MID(B248,21,2)&amp;"/LCEWC03_"&amp;MID(B248,2,2)&amp;MID(B248,7,2)&amp;MID(B248,13,2)&amp;MID(B248,21,2)&amp;".htm","")</f>
        <v/>
      </c>
      <c r="N248">
        <f>VALUE(MID(B248,2,2))</f>
        <v>8</v>
      </c>
      <c r="O248">
        <f>VALUE(MID(B248,7,2))</f>
        <v>4</v>
      </c>
      <c r="P248">
        <f>IF(A248="臨時會",VALUE(MID(B248,13,2)),0)</f>
        <v>0</v>
      </c>
      <c r="Q248">
        <f>IF(A248&lt;&gt;"臨時會",VALUE(MID(B248,13,2)),VALUE(MID(B248,21,2)))</f>
        <v>18</v>
      </c>
      <c r="R248" t="str">
        <f t="shared" si="35"/>
        <v>立法院第8屆第4會期第18次</v>
      </c>
    </row>
    <row r="249" spans="1:18" x14ac:dyDescent="0.25">
      <c r="A249" t="s">
        <v>2</v>
      </c>
      <c r="B249" t="s">
        <v>1254</v>
      </c>
      <c r="C249" t="s">
        <v>582</v>
      </c>
      <c r="D249" t="str">
        <f>IF(A249="常會","http://lci.ly.gov.tw/LyLCEW/html/agendarec/02/"&amp;MID(B249,2,2)&amp;"/"&amp;MID(B249,7,2)&amp;"/"&amp;MID(B249,13,2)&amp;"/LCEWC03_"&amp;MID(B249,2,2)&amp;MID(B249,7,2)&amp;MID(B249,13,2)&amp;".htm","")</f>
        <v>http://lci.ly.gov.tw/LyLCEW/html/agendarec/02/08/04/17/LCEWC03_080417.htm</v>
      </c>
      <c r="E249" t="str">
        <f>IF(A249="常會","http://lci.ly.gov.tw/LyLCEW/html/agendarec1/02/"&amp;MID(B249,2,2)&amp;"/"&amp;MID(B249,7,2)&amp;"/"&amp;MID(B249,13,2)&amp;"/LCEWC03_"&amp;MID(B249,2,2)&amp;MID(B249,7,2)&amp;MID(B249,13,2)&amp;".htm","")</f>
        <v>http://lci.ly.gov.tw/LyLCEW/html/agendarec1/02/08/04/17/LCEWC03_080417.htm</v>
      </c>
      <c r="F249" t="str">
        <f>IF(A249="臨時會","http://lci.ly.gov.tw/LyLCEW/html/agendarec1/03/"&amp;MID(B249,2,2)&amp;"/"&amp;MID(B249,7,2)&amp;"/"&amp;MID(B249,13,2)&amp;"/"&amp;MID(B249,21,2)&amp;"/LCEWC03_"&amp;MID(B249,2,2)&amp;MID(B249,7,2)&amp;MID(B249,13,2)&amp;MID(B249,21,2)&amp;".htm","")</f>
        <v/>
      </c>
      <c r="G249" s="1" t="str">
        <f>IF(A249="臨時會","https://lci.ly.gov.tw/LyLCEW/html/agendarec/03/"&amp;MID(B249,2,2)&amp;"/"&amp;MID(B249,7,2)&amp;"/"&amp;MID(B249,13,2)&amp;"/LCEWC03_"&amp;MID(B249,2,2)&amp;MID(B249,7,2)&amp;MID(B249,13,2)&amp;".htm","")</f>
        <v/>
      </c>
      <c r="H249" s="1" t="str">
        <f>IF(A249="臨時會","https://lci.ly.gov.tw/LyLCEW/html/agendarec1/03/"&amp;MID(B249,2,2)&amp;"/"&amp;MID(B249,7,2)&amp;"/"&amp;MID(B249,13,2)&amp;"/LCEWC03_"&amp;MID(B249,2,2)&amp;MID(B249,7,2)&amp;MID(B249,13,2)&amp;".htm","")</f>
        <v/>
      </c>
      <c r="I249" s="1" t="str">
        <f>IF(A249="臨時會","https://lci.ly.gov.tw/LyLCEW/html/agendarec1/03/"&amp;MID(B249,2,2)&amp;"/"&amp;MID(B249,7,2)&amp;"/"&amp;MID(B249,13,2)&amp;"/"&amp;MID(B249,21,2)&amp;"/LCEWC03_"&amp;MID(B249,2,2)&amp;MID(B249,7,2)&amp;MID(B249,21,2)&amp;".htm","")</f>
        <v/>
      </c>
      <c r="J249" s="1" t="str">
        <f>IF(A249="臨時會","http://lci.ly.gov.tw/LyLCEW/html/agendarec1/03/"&amp;MID(B249,2,2)&amp;"/"&amp;MID(B249,7,2)&amp;"/"&amp;MID(B249,13,2)&amp;"/"&amp;MID(B249,21,2)&amp;"/LCEWC03_"&amp;MID(B249,2,2)&amp;MID(B249,7,2)&amp;MID(B249,13,2)&amp;MID(B249,21,2)&amp;".htm","")</f>
        <v/>
      </c>
      <c r="K249" t="str">
        <f>IF(A249="談話會","https://lci.ly.gov.tw/LyLCEW/html/agendarec1/04/"&amp;MID(B249,2,2)&amp;"/"&amp;MID(B249,7,2)&amp;"/"&amp;MID(B249,13,2)&amp;"/LCEWC03_"&amp;MID(B249,2,2)&amp;MID(B249,7,2)&amp;MID(B249,13,2)&amp;".htm","")</f>
        <v/>
      </c>
      <c r="L249" t="str">
        <f>IF(A249="全院委員會","https://lci.ly.gov.tw/LyLCEW/html/agendarec1/01/"&amp;MID(B249,2,2)&amp;"/"&amp;MID(B249,7,2)&amp;"/"&amp;MID(B249,13,2)&amp;"/LCEWC03_"&amp;MID(B249,2,2)&amp;MID(B249,7,2)&amp;MID(B249,13,2)&amp;".htm","")</f>
        <v/>
      </c>
      <c r="M249" t="str">
        <f>IF(A249="臨時會(全院委員會)","https://lci.ly.gov.tw/LyLCEW/html/agendarec1/05/"&amp;MID(B249,2,2)&amp;"/"&amp;MID(B249,7,2)&amp;"/"&amp;MID(B249,13,2)&amp;"/"&amp;MID(B249,21,2)&amp;"/LCEWC03_"&amp;MID(B249,2,2)&amp;MID(B249,7,2)&amp;MID(B249,13,2)&amp;MID(B249,21,2)&amp;".htm","")</f>
        <v/>
      </c>
      <c r="N249">
        <f>VALUE(MID(B249,2,2))</f>
        <v>8</v>
      </c>
      <c r="O249">
        <f>VALUE(MID(B249,7,2))</f>
        <v>4</v>
      </c>
      <c r="P249">
        <f>IF(A249="臨時會",VALUE(MID(B249,13,2)),0)</f>
        <v>0</v>
      </c>
      <c r="Q249">
        <f>IF(A249&lt;&gt;"臨時會",VALUE(MID(B249,13,2)),VALUE(MID(B249,21,2)))</f>
        <v>17</v>
      </c>
      <c r="R249" t="str">
        <f t="shared" si="35"/>
        <v>立法院第8屆第4會期第17次</v>
      </c>
    </row>
    <row r="250" spans="1:18" x14ac:dyDescent="0.25">
      <c r="A250" t="s">
        <v>2</v>
      </c>
      <c r="B250" t="s">
        <v>1255</v>
      </c>
      <c r="C250" t="s">
        <v>584</v>
      </c>
      <c r="D250" t="str">
        <f>IF(A250="常會","http://lci.ly.gov.tw/LyLCEW/html/agendarec/02/"&amp;MID(B250,2,2)&amp;"/"&amp;MID(B250,7,2)&amp;"/"&amp;MID(B250,13,2)&amp;"/LCEWC03_"&amp;MID(B250,2,2)&amp;MID(B250,7,2)&amp;MID(B250,13,2)&amp;".htm","")</f>
        <v>http://lci.ly.gov.tw/LyLCEW/html/agendarec/02/08/04/16/LCEWC03_080416.htm</v>
      </c>
      <c r="E250" t="str">
        <f>IF(A250="常會","http://lci.ly.gov.tw/LyLCEW/html/agendarec1/02/"&amp;MID(B250,2,2)&amp;"/"&amp;MID(B250,7,2)&amp;"/"&amp;MID(B250,13,2)&amp;"/LCEWC03_"&amp;MID(B250,2,2)&amp;MID(B250,7,2)&amp;MID(B250,13,2)&amp;".htm","")</f>
        <v>http://lci.ly.gov.tw/LyLCEW/html/agendarec1/02/08/04/16/LCEWC03_080416.htm</v>
      </c>
      <c r="F250" t="str">
        <f>IF(A250="臨時會","http://lci.ly.gov.tw/LyLCEW/html/agendarec1/03/"&amp;MID(B250,2,2)&amp;"/"&amp;MID(B250,7,2)&amp;"/"&amp;MID(B250,13,2)&amp;"/"&amp;MID(B250,21,2)&amp;"/LCEWC03_"&amp;MID(B250,2,2)&amp;MID(B250,7,2)&amp;MID(B250,13,2)&amp;MID(B250,21,2)&amp;".htm","")</f>
        <v/>
      </c>
      <c r="G250" s="1" t="str">
        <f>IF(A250="臨時會","https://lci.ly.gov.tw/LyLCEW/html/agendarec/03/"&amp;MID(B250,2,2)&amp;"/"&amp;MID(B250,7,2)&amp;"/"&amp;MID(B250,13,2)&amp;"/LCEWC03_"&amp;MID(B250,2,2)&amp;MID(B250,7,2)&amp;MID(B250,13,2)&amp;".htm","")</f>
        <v/>
      </c>
      <c r="H250" s="1" t="str">
        <f>IF(A250="臨時會","https://lci.ly.gov.tw/LyLCEW/html/agendarec1/03/"&amp;MID(B250,2,2)&amp;"/"&amp;MID(B250,7,2)&amp;"/"&amp;MID(B250,13,2)&amp;"/LCEWC03_"&amp;MID(B250,2,2)&amp;MID(B250,7,2)&amp;MID(B250,13,2)&amp;".htm","")</f>
        <v/>
      </c>
      <c r="I250" s="1" t="str">
        <f>IF(A250="臨時會","https://lci.ly.gov.tw/LyLCEW/html/agendarec1/03/"&amp;MID(B250,2,2)&amp;"/"&amp;MID(B250,7,2)&amp;"/"&amp;MID(B250,13,2)&amp;"/"&amp;MID(B250,21,2)&amp;"/LCEWC03_"&amp;MID(B250,2,2)&amp;MID(B250,7,2)&amp;MID(B250,21,2)&amp;".htm","")</f>
        <v/>
      </c>
      <c r="J250" s="1" t="str">
        <f>IF(A250="臨時會","http://lci.ly.gov.tw/LyLCEW/html/agendarec1/03/"&amp;MID(B250,2,2)&amp;"/"&amp;MID(B250,7,2)&amp;"/"&amp;MID(B250,13,2)&amp;"/"&amp;MID(B250,21,2)&amp;"/LCEWC03_"&amp;MID(B250,2,2)&amp;MID(B250,7,2)&amp;MID(B250,13,2)&amp;MID(B250,21,2)&amp;".htm","")</f>
        <v/>
      </c>
      <c r="K250" t="str">
        <f>IF(A250="談話會","https://lci.ly.gov.tw/LyLCEW/html/agendarec1/04/"&amp;MID(B250,2,2)&amp;"/"&amp;MID(B250,7,2)&amp;"/"&amp;MID(B250,13,2)&amp;"/LCEWC03_"&amp;MID(B250,2,2)&amp;MID(B250,7,2)&amp;MID(B250,13,2)&amp;".htm","")</f>
        <v/>
      </c>
      <c r="L250" t="str">
        <f>IF(A250="全院委員會","https://lci.ly.gov.tw/LyLCEW/html/agendarec1/01/"&amp;MID(B250,2,2)&amp;"/"&amp;MID(B250,7,2)&amp;"/"&amp;MID(B250,13,2)&amp;"/LCEWC03_"&amp;MID(B250,2,2)&amp;MID(B250,7,2)&amp;MID(B250,13,2)&amp;".htm","")</f>
        <v/>
      </c>
      <c r="M250" t="str">
        <f>IF(A250="臨時會(全院委員會)","https://lci.ly.gov.tw/LyLCEW/html/agendarec1/05/"&amp;MID(B250,2,2)&amp;"/"&amp;MID(B250,7,2)&amp;"/"&amp;MID(B250,13,2)&amp;"/"&amp;MID(B250,21,2)&amp;"/LCEWC03_"&amp;MID(B250,2,2)&amp;MID(B250,7,2)&amp;MID(B250,13,2)&amp;MID(B250,21,2)&amp;".htm","")</f>
        <v/>
      </c>
      <c r="N250">
        <f>VALUE(MID(B250,2,2))</f>
        <v>8</v>
      </c>
      <c r="O250">
        <f>VALUE(MID(B250,7,2))</f>
        <v>4</v>
      </c>
      <c r="P250">
        <f>IF(A250="臨時會",VALUE(MID(B250,13,2)),0)</f>
        <v>0</v>
      </c>
      <c r="Q250">
        <f>IF(A250&lt;&gt;"臨時會",VALUE(MID(B250,13,2)),VALUE(MID(B250,21,2)))</f>
        <v>16</v>
      </c>
      <c r="R250" t="str">
        <f t="shared" si="35"/>
        <v>立法院第8屆第4會期第16次</v>
      </c>
    </row>
    <row r="251" spans="1:18" x14ac:dyDescent="0.25">
      <c r="A251" t="s">
        <v>2</v>
      </c>
      <c r="B251" t="s">
        <v>1256</v>
      </c>
      <c r="C251" t="s">
        <v>586</v>
      </c>
      <c r="D251" t="str">
        <f>IF(A251="常會","http://lci.ly.gov.tw/LyLCEW/html/agendarec/02/"&amp;MID(B251,2,2)&amp;"/"&amp;MID(B251,7,2)&amp;"/"&amp;MID(B251,13,2)&amp;"/LCEWC03_"&amp;MID(B251,2,2)&amp;MID(B251,7,2)&amp;MID(B251,13,2)&amp;".htm","")</f>
        <v>http://lci.ly.gov.tw/LyLCEW/html/agendarec/02/08/04/15/LCEWC03_080415.htm</v>
      </c>
      <c r="E251" t="str">
        <f>IF(A251="常會","http://lci.ly.gov.tw/LyLCEW/html/agendarec1/02/"&amp;MID(B251,2,2)&amp;"/"&amp;MID(B251,7,2)&amp;"/"&amp;MID(B251,13,2)&amp;"/LCEWC03_"&amp;MID(B251,2,2)&amp;MID(B251,7,2)&amp;MID(B251,13,2)&amp;".htm","")</f>
        <v>http://lci.ly.gov.tw/LyLCEW/html/agendarec1/02/08/04/15/LCEWC03_080415.htm</v>
      </c>
      <c r="F251" t="str">
        <f>IF(A251="臨時會","http://lci.ly.gov.tw/LyLCEW/html/agendarec1/03/"&amp;MID(B251,2,2)&amp;"/"&amp;MID(B251,7,2)&amp;"/"&amp;MID(B251,13,2)&amp;"/"&amp;MID(B251,21,2)&amp;"/LCEWC03_"&amp;MID(B251,2,2)&amp;MID(B251,7,2)&amp;MID(B251,13,2)&amp;MID(B251,21,2)&amp;".htm","")</f>
        <v/>
      </c>
      <c r="G251" s="1" t="str">
        <f>IF(A251="臨時會","https://lci.ly.gov.tw/LyLCEW/html/agendarec/03/"&amp;MID(B251,2,2)&amp;"/"&amp;MID(B251,7,2)&amp;"/"&amp;MID(B251,13,2)&amp;"/LCEWC03_"&amp;MID(B251,2,2)&amp;MID(B251,7,2)&amp;MID(B251,13,2)&amp;".htm","")</f>
        <v/>
      </c>
      <c r="H251" s="1" t="str">
        <f>IF(A251="臨時會","https://lci.ly.gov.tw/LyLCEW/html/agendarec1/03/"&amp;MID(B251,2,2)&amp;"/"&amp;MID(B251,7,2)&amp;"/"&amp;MID(B251,13,2)&amp;"/LCEWC03_"&amp;MID(B251,2,2)&amp;MID(B251,7,2)&amp;MID(B251,13,2)&amp;".htm","")</f>
        <v/>
      </c>
      <c r="I251" s="1" t="str">
        <f>IF(A251="臨時會","https://lci.ly.gov.tw/LyLCEW/html/agendarec1/03/"&amp;MID(B251,2,2)&amp;"/"&amp;MID(B251,7,2)&amp;"/"&amp;MID(B251,13,2)&amp;"/"&amp;MID(B251,21,2)&amp;"/LCEWC03_"&amp;MID(B251,2,2)&amp;MID(B251,7,2)&amp;MID(B251,21,2)&amp;".htm","")</f>
        <v/>
      </c>
      <c r="J251" s="1" t="str">
        <f>IF(A251="臨時會","http://lci.ly.gov.tw/LyLCEW/html/agendarec1/03/"&amp;MID(B251,2,2)&amp;"/"&amp;MID(B251,7,2)&amp;"/"&amp;MID(B251,13,2)&amp;"/"&amp;MID(B251,21,2)&amp;"/LCEWC03_"&amp;MID(B251,2,2)&amp;MID(B251,7,2)&amp;MID(B251,13,2)&amp;MID(B251,21,2)&amp;".htm","")</f>
        <v/>
      </c>
      <c r="K251" t="str">
        <f>IF(A251="談話會","https://lci.ly.gov.tw/LyLCEW/html/agendarec1/04/"&amp;MID(B251,2,2)&amp;"/"&amp;MID(B251,7,2)&amp;"/"&amp;MID(B251,13,2)&amp;"/LCEWC03_"&amp;MID(B251,2,2)&amp;MID(B251,7,2)&amp;MID(B251,13,2)&amp;".htm","")</f>
        <v/>
      </c>
      <c r="L251" t="str">
        <f>IF(A251="全院委員會","https://lci.ly.gov.tw/LyLCEW/html/agendarec1/01/"&amp;MID(B251,2,2)&amp;"/"&amp;MID(B251,7,2)&amp;"/"&amp;MID(B251,13,2)&amp;"/LCEWC03_"&amp;MID(B251,2,2)&amp;MID(B251,7,2)&amp;MID(B251,13,2)&amp;".htm","")</f>
        <v/>
      </c>
      <c r="M251" t="str">
        <f>IF(A251="臨時會(全院委員會)","https://lci.ly.gov.tw/LyLCEW/html/agendarec1/05/"&amp;MID(B251,2,2)&amp;"/"&amp;MID(B251,7,2)&amp;"/"&amp;MID(B251,13,2)&amp;"/"&amp;MID(B251,21,2)&amp;"/LCEWC03_"&amp;MID(B251,2,2)&amp;MID(B251,7,2)&amp;MID(B251,13,2)&amp;MID(B251,21,2)&amp;".htm","")</f>
        <v/>
      </c>
      <c r="N251">
        <f>VALUE(MID(B251,2,2))</f>
        <v>8</v>
      </c>
      <c r="O251">
        <f>VALUE(MID(B251,7,2))</f>
        <v>4</v>
      </c>
      <c r="P251">
        <f>IF(A251="臨時會",VALUE(MID(B251,13,2)),0)</f>
        <v>0</v>
      </c>
      <c r="Q251">
        <f>IF(A251&lt;&gt;"臨時會",VALUE(MID(B251,13,2)),VALUE(MID(B251,21,2)))</f>
        <v>15</v>
      </c>
      <c r="R251" t="str">
        <f t="shared" si="35"/>
        <v>立法院第8屆第4會期第15次</v>
      </c>
    </row>
    <row r="252" spans="1:18" x14ac:dyDescent="0.25">
      <c r="A252" t="s">
        <v>2</v>
      </c>
      <c r="B252" t="s">
        <v>1257</v>
      </c>
      <c r="C252" t="s">
        <v>588</v>
      </c>
      <c r="D252" t="str">
        <f>IF(A252="常會","http://lci.ly.gov.tw/LyLCEW/html/agendarec/02/"&amp;MID(B252,2,2)&amp;"/"&amp;MID(B252,7,2)&amp;"/"&amp;MID(B252,13,2)&amp;"/LCEWC03_"&amp;MID(B252,2,2)&amp;MID(B252,7,2)&amp;MID(B252,13,2)&amp;".htm","")</f>
        <v>http://lci.ly.gov.tw/LyLCEW/html/agendarec/02/08/04/14/LCEWC03_080414.htm</v>
      </c>
      <c r="E252" t="str">
        <f>IF(A252="常會","http://lci.ly.gov.tw/LyLCEW/html/agendarec1/02/"&amp;MID(B252,2,2)&amp;"/"&amp;MID(B252,7,2)&amp;"/"&amp;MID(B252,13,2)&amp;"/LCEWC03_"&amp;MID(B252,2,2)&amp;MID(B252,7,2)&amp;MID(B252,13,2)&amp;".htm","")</f>
        <v>http://lci.ly.gov.tw/LyLCEW/html/agendarec1/02/08/04/14/LCEWC03_080414.htm</v>
      </c>
      <c r="F252" t="str">
        <f>IF(A252="臨時會","http://lci.ly.gov.tw/LyLCEW/html/agendarec1/03/"&amp;MID(B252,2,2)&amp;"/"&amp;MID(B252,7,2)&amp;"/"&amp;MID(B252,13,2)&amp;"/"&amp;MID(B252,21,2)&amp;"/LCEWC03_"&amp;MID(B252,2,2)&amp;MID(B252,7,2)&amp;MID(B252,13,2)&amp;MID(B252,21,2)&amp;".htm","")</f>
        <v/>
      </c>
      <c r="G252" s="1" t="str">
        <f>IF(A252="臨時會","https://lci.ly.gov.tw/LyLCEW/html/agendarec/03/"&amp;MID(B252,2,2)&amp;"/"&amp;MID(B252,7,2)&amp;"/"&amp;MID(B252,13,2)&amp;"/LCEWC03_"&amp;MID(B252,2,2)&amp;MID(B252,7,2)&amp;MID(B252,13,2)&amp;".htm","")</f>
        <v/>
      </c>
      <c r="H252" s="1" t="str">
        <f>IF(A252="臨時會","https://lci.ly.gov.tw/LyLCEW/html/agendarec1/03/"&amp;MID(B252,2,2)&amp;"/"&amp;MID(B252,7,2)&amp;"/"&amp;MID(B252,13,2)&amp;"/LCEWC03_"&amp;MID(B252,2,2)&amp;MID(B252,7,2)&amp;MID(B252,13,2)&amp;".htm","")</f>
        <v/>
      </c>
      <c r="I252" s="1" t="str">
        <f>IF(A252="臨時會","https://lci.ly.gov.tw/LyLCEW/html/agendarec1/03/"&amp;MID(B252,2,2)&amp;"/"&amp;MID(B252,7,2)&amp;"/"&amp;MID(B252,13,2)&amp;"/"&amp;MID(B252,21,2)&amp;"/LCEWC03_"&amp;MID(B252,2,2)&amp;MID(B252,7,2)&amp;MID(B252,21,2)&amp;".htm","")</f>
        <v/>
      </c>
      <c r="J252" s="1" t="str">
        <f>IF(A252="臨時會","http://lci.ly.gov.tw/LyLCEW/html/agendarec1/03/"&amp;MID(B252,2,2)&amp;"/"&amp;MID(B252,7,2)&amp;"/"&amp;MID(B252,13,2)&amp;"/"&amp;MID(B252,21,2)&amp;"/LCEWC03_"&amp;MID(B252,2,2)&amp;MID(B252,7,2)&amp;MID(B252,13,2)&amp;MID(B252,21,2)&amp;".htm","")</f>
        <v/>
      </c>
      <c r="K252" t="str">
        <f>IF(A252="談話會","https://lci.ly.gov.tw/LyLCEW/html/agendarec1/04/"&amp;MID(B252,2,2)&amp;"/"&amp;MID(B252,7,2)&amp;"/"&amp;MID(B252,13,2)&amp;"/LCEWC03_"&amp;MID(B252,2,2)&amp;MID(B252,7,2)&amp;MID(B252,13,2)&amp;".htm","")</f>
        <v/>
      </c>
      <c r="L252" t="str">
        <f>IF(A252="全院委員會","https://lci.ly.gov.tw/LyLCEW/html/agendarec1/01/"&amp;MID(B252,2,2)&amp;"/"&amp;MID(B252,7,2)&amp;"/"&amp;MID(B252,13,2)&amp;"/LCEWC03_"&amp;MID(B252,2,2)&amp;MID(B252,7,2)&amp;MID(B252,13,2)&amp;".htm","")</f>
        <v/>
      </c>
      <c r="M252" t="str">
        <f>IF(A252="臨時會(全院委員會)","https://lci.ly.gov.tw/LyLCEW/html/agendarec1/05/"&amp;MID(B252,2,2)&amp;"/"&amp;MID(B252,7,2)&amp;"/"&amp;MID(B252,13,2)&amp;"/"&amp;MID(B252,21,2)&amp;"/LCEWC03_"&amp;MID(B252,2,2)&amp;MID(B252,7,2)&amp;MID(B252,13,2)&amp;MID(B252,21,2)&amp;".htm","")</f>
        <v/>
      </c>
      <c r="N252">
        <f>VALUE(MID(B252,2,2))</f>
        <v>8</v>
      </c>
      <c r="O252">
        <f>VALUE(MID(B252,7,2))</f>
        <v>4</v>
      </c>
      <c r="P252">
        <f>IF(A252="臨時會",VALUE(MID(B252,13,2)),0)</f>
        <v>0</v>
      </c>
      <c r="Q252">
        <f>IF(A252&lt;&gt;"臨時會",VALUE(MID(B252,13,2)),VALUE(MID(B252,21,2)))</f>
        <v>14</v>
      </c>
      <c r="R252" t="str">
        <f t="shared" si="35"/>
        <v>立法院第8屆第4會期第14次</v>
      </c>
    </row>
    <row r="253" spans="1:18" x14ac:dyDescent="0.25">
      <c r="A253" t="s">
        <v>2</v>
      </c>
      <c r="B253" t="s">
        <v>1258</v>
      </c>
      <c r="C253" t="s">
        <v>590</v>
      </c>
      <c r="D253" t="str">
        <f>IF(A253="常會","http://lci.ly.gov.tw/LyLCEW/html/agendarec/02/"&amp;MID(B253,2,2)&amp;"/"&amp;MID(B253,7,2)&amp;"/"&amp;MID(B253,13,2)&amp;"/LCEWC03_"&amp;MID(B253,2,2)&amp;MID(B253,7,2)&amp;MID(B253,13,2)&amp;".htm","")</f>
        <v>http://lci.ly.gov.tw/LyLCEW/html/agendarec/02/08/04/13/LCEWC03_080413.htm</v>
      </c>
      <c r="E253" t="str">
        <f>IF(A253="常會","http://lci.ly.gov.tw/LyLCEW/html/agendarec1/02/"&amp;MID(B253,2,2)&amp;"/"&amp;MID(B253,7,2)&amp;"/"&amp;MID(B253,13,2)&amp;"/LCEWC03_"&amp;MID(B253,2,2)&amp;MID(B253,7,2)&amp;MID(B253,13,2)&amp;".htm","")</f>
        <v>http://lci.ly.gov.tw/LyLCEW/html/agendarec1/02/08/04/13/LCEWC03_080413.htm</v>
      </c>
      <c r="F253" t="str">
        <f>IF(A253="臨時會","http://lci.ly.gov.tw/LyLCEW/html/agendarec1/03/"&amp;MID(B253,2,2)&amp;"/"&amp;MID(B253,7,2)&amp;"/"&amp;MID(B253,13,2)&amp;"/"&amp;MID(B253,21,2)&amp;"/LCEWC03_"&amp;MID(B253,2,2)&amp;MID(B253,7,2)&amp;MID(B253,13,2)&amp;MID(B253,21,2)&amp;".htm","")</f>
        <v/>
      </c>
      <c r="G253" s="1" t="str">
        <f>IF(A253="臨時會","https://lci.ly.gov.tw/LyLCEW/html/agendarec/03/"&amp;MID(B253,2,2)&amp;"/"&amp;MID(B253,7,2)&amp;"/"&amp;MID(B253,13,2)&amp;"/LCEWC03_"&amp;MID(B253,2,2)&amp;MID(B253,7,2)&amp;MID(B253,13,2)&amp;".htm","")</f>
        <v/>
      </c>
      <c r="H253" s="1" t="str">
        <f>IF(A253="臨時會","https://lci.ly.gov.tw/LyLCEW/html/agendarec1/03/"&amp;MID(B253,2,2)&amp;"/"&amp;MID(B253,7,2)&amp;"/"&amp;MID(B253,13,2)&amp;"/LCEWC03_"&amp;MID(B253,2,2)&amp;MID(B253,7,2)&amp;MID(B253,13,2)&amp;".htm","")</f>
        <v/>
      </c>
      <c r="I253" s="1" t="str">
        <f>IF(A253="臨時會","https://lci.ly.gov.tw/LyLCEW/html/agendarec1/03/"&amp;MID(B253,2,2)&amp;"/"&amp;MID(B253,7,2)&amp;"/"&amp;MID(B253,13,2)&amp;"/"&amp;MID(B253,21,2)&amp;"/LCEWC03_"&amp;MID(B253,2,2)&amp;MID(B253,7,2)&amp;MID(B253,21,2)&amp;".htm","")</f>
        <v/>
      </c>
      <c r="J253" s="1" t="str">
        <f>IF(A253="臨時會","http://lci.ly.gov.tw/LyLCEW/html/agendarec1/03/"&amp;MID(B253,2,2)&amp;"/"&amp;MID(B253,7,2)&amp;"/"&amp;MID(B253,13,2)&amp;"/"&amp;MID(B253,21,2)&amp;"/LCEWC03_"&amp;MID(B253,2,2)&amp;MID(B253,7,2)&amp;MID(B253,13,2)&amp;MID(B253,21,2)&amp;".htm","")</f>
        <v/>
      </c>
      <c r="K253" t="str">
        <f>IF(A253="談話會","https://lci.ly.gov.tw/LyLCEW/html/agendarec1/04/"&amp;MID(B253,2,2)&amp;"/"&amp;MID(B253,7,2)&amp;"/"&amp;MID(B253,13,2)&amp;"/LCEWC03_"&amp;MID(B253,2,2)&amp;MID(B253,7,2)&amp;MID(B253,13,2)&amp;".htm","")</f>
        <v/>
      </c>
      <c r="L253" t="str">
        <f>IF(A253="全院委員會","https://lci.ly.gov.tw/LyLCEW/html/agendarec1/01/"&amp;MID(B253,2,2)&amp;"/"&amp;MID(B253,7,2)&amp;"/"&amp;MID(B253,13,2)&amp;"/LCEWC03_"&amp;MID(B253,2,2)&amp;MID(B253,7,2)&amp;MID(B253,13,2)&amp;".htm","")</f>
        <v/>
      </c>
      <c r="M253" t="str">
        <f>IF(A253="臨時會(全院委員會)","https://lci.ly.gov.tw/LyLCEW/html/agendarec1/05/"&amp;MID(B253,2,2)&amp;"/"&amp;MID(B253,7,2)&amp;"/"&amp;MID(B253,13,2)&amp;"/"&amp;MID(B253,21,2)&amp;"/LCEWC03_"&amp;MID(B253,2,2)&amp;MID(B253,7,2)&amp;MID(B253,13,2)&amp;MID(B253,21,2)&amp;".htm","")</f>
        <v/>
      </c>
      <c r="N253">
        <f>VALUE(MID(B253,2,2))</f>
        <v>8</v>
      </c>
      <c r="O253">
        <f>VALUE(MID(B253,7,2))</f>
        <v>4</v>
      </c>
      <c r="P253">
        <f>IF(A253="臨時會",VALUE(MID(B253,13,2)),0)</f>
        <v>0</v>
      </c>
      <c r="Q253">
        <f>IF(A253&lt;&gt;"臨時會",VALUE(MID(B253,13,2)),VALUE(MID(B253,21,2)))</f>
        <v>13</v>
      </c>
      <c r="R253" t="str">
        <f t="shared" si="35"/>
        <v>立法院第8屆第4會期第13次</v>
      </c>
    </row>
    <row r="254" spans="1:18" x14ac:dyDescent="0.25">
      <c r="A254" t="s">
        <v>2</v>
      </c>
      <c r="B254" t="s">
        <v>1259</v>
      </c>
      <c r="C254" t="s">
        <v>592</v>
      </c>
      <c r="D254" t="str">
        <f>IF(A254="常會","http://lci.ly.gov.tw/LyLCEW/html/agendarec/02/"&amp;MID(B254,2,2)&amp;"/"&amp;MID(B254,7,2)&amp;"/"&amp;MID(B254,13,2)&amp;"/LCEWC03_"&amp;MID(B254,2,2)&amp;MID(B254,7,2)&amp;MID(B254,13,2)&amp;".htm","")</f>
        <v>http://lci.ly.gov.tw/LyLCEW/html/agendarec/02/08/04/12/LCEWC03_080412.htm</v>
      </c>
      <c r="E254" t="str">
        <f>IF(A254="常會","http://lci.ly.gov.tw/LyLCEW/html/agendarec1/02/"&amp;MID(B254,2,2)&amp;"/"&amp;MID(B254,7,2)&amp;"/"&amp;MID(B254,13,2)&amp;"/LCEWC03_"&amp;MID(B254,2,2)&amp;MID(B254,7,2)&amp;MID(B254,13,2)&amp;".htm","")</f>
        <v>http://lci.ly.gov.tw/LyLCEW/html/agendarec1/02/08/04/12/LCEWC03_080412.htm</v>
      </c>
      <c r="F254" t="str">
        <f>IF(A254="臨時會","http://lci.ly.gov.tw/LyLCEW/html/agendarec1/03/"&amp;MID(B254,2,2)&amp;"/"&amp;MID(B254,7,2)&amp;"/"&amp;MID(B254,13,2)&amp;"/"&amp;MID(B254,21,2)&amp;"/LCEWC03_"&amp;MID(B254,2,2)&amp;MID(B254,7,2)&amp;MID(B254,13,2)&amp;MID(B254,21,2)&amp;".htm","")</f>
        <v/>
      </c>
      <c r="G254" s="1" t="str">
        <f>IF(A254="臨時會","https://lci.ly.gov.tw/LyLCEW/html/agendarec/03/"&amp;MID(B254,2,2)&amp;"/"&amp;MID(B254,7,2)&amp;"/"&amp;MID(B254,13,2)&amp;"/LCEWC03_"&amp;MID(B254,2,2)&amp;MID(B254,7,2)&amp;MID(B254,13,2)&amp;".htm","")</f>
        <v/>
      </c>
      <c r="H254" s="1" t="str">
        <f>IF(A254="臨時會","https://lci.ly.gov.tw/LyLCEW/html/agendarec1/03/"&amp;MID(B254,2,2)&amp;"/"&amp;MID(B254,7,2)&amp;"/"&amp;MID(B254,13,2)&amp;"/LCEWC03_"&amp;MID(B254,2,2)&amp;MID(B254,7,2)&amp;MID(B254,13,2)&amp;".htm","")</f>
        <v/>
      </c>
      <c r="I254" s="1" t="str">
        <f>IF(A254="臨時會","https://lci.ly.gov.tw/LyLCEW/html/agendarec1/03/"&amp;MID(B254,2,2)&amp;"/"&amp;MID(B254,7,2)&amp;"/"&amp;MID(B254,13,2)&amp;"/"&amp;MID(B254,21,2)&amp;"/LCEWC03_"&amp;MID(B254,2,2)&amp;MID(B254,7,2)&amp;MID(B254,21,2)&amp;".htm","")</f>
        <v/>
      </c>
      <c r="J254" s="1" t="str">
        <f>IF(A254="臨時會","http://lci.ly.gov.tw/LyLCEW/html/agendarec1/03/"&amp;MID(B254,2,2)&amp;"/"&amp;MID(B254,7,2)&amp;"/"&amp;MID(B254,13,2)&amp;"/"&amp;MID(B254,21,2)&amp;"/LCEWC03_"&amp;MID(B254,2,2)&amp;MID(B254,7,2)&amp;MID(B254,13,2)&amp;MID(B254,21,2)&amp;".htm","")</f>
        <v/>
      </c>
      <c r="K254" t="str">
        <f>IF(A254="談話會","https://lci.ly.gov.tw/LyLCEW/html/agendarec1/04/"&amp;MID(B254,2,2)&amp;"/"&amp;MID(B254,7,2)&amp;"/"&amp;MID(B254,13,2)&amp;"/LCEWC03_"&amp;MID(B254,2,2)&amp;MID(B254,7,2)&amp;MID(B254,13,2)&amp;".htm","")</f>
        <v/>
      </c>
      <c r="L254" t="str">
        <f>IF(A254="全院委員會","https://lci.ly.gov.tw/LyLCEW/html/agendarec1/01/"&amp;MID(B254,2,2)&amp;"/"&amp;MID(B254,7,2)&amp;"/"&amp;MID(B254,13,2)&amp;"/LCEWC03_"&amp;MID(B254,2,2)&amp;MID(B254,7,2)&amp;MID(B254,13,2)&amp;".htm","")</f>
        <v/>
      </c>
      <c r="M254" t="str">
        <f>IF(A254="臨時會(全院委員會)","https://lci.ly.gov.tw/LyLCEW/html/agendarec1/05/"&amp;MID(B254,2,2)&amp;"/"&amp;MID(B254,7,2)&amp;"/"&amp;MID(B254,13,2)&amp;"/"&amp;MID(B254,21,2)&amp;"/LCEWC03_"&amp;MID(B254,2,2)&amp;MID(B254,7,2)&amp;MID(B254,13,2)&amp;MID(B254,21,2)&amp;".htm","")</f>
        <v/>
      </c>
      <c r="N254">
        <f>VALUE(MID(B254,2,2))</f>
        <v>8</v>
      </c>
      <c r="O254">
        <f>VALUE(MID(B254,7,2))</f>
        <v>4</v>
      </c>
      <c r="P254">
        <f>IF(A254="臨時會",VALUE(MID(B254,13,2)),0)</f>
        <v>0</v>
      </c>
      <c r="Q254">
        <f>IF(A254&lt;&gt;"臨時會",VALUE(MID(B254,13,2)),VALUE(MID(B254,21,2)))</f>
        <v>12</v>
      </c>
      <c r="R254" t="str">
        <f t="shared" si="35"/>
        <v>立法院第8屆第4會期第12次</v>
      </c>
    </row>
    <row r="255" spans="1:18" x14ac:dyDescent="0.25">
      <c r="A255" t="s">
        <v>2</v>
      </c>
      <c r="B255" t="s">
        <v>1260</v>
      </c>
      <c r="C255" t="s">
        <v>594</v>
      </c>
      <c r="D255" t="str">
        <f>IF(A255="常會","http://lci.ly.gov.tw/LyLCEW/html/agendarec/02/"&amp;MID(B255,2,2)&amp;"/"&amp;MID(B255,7,2)&amp;"/"&amp;MID(B255,13,2)&amp;"/LCEWC03_"&amp;MID(B255,2,2)&amp;MID(B255,7,2)&amp;MID(B255,13,2)&amp;".htm","")</f>
        <v>http://lci.ly.gov.tw/LyLCEW/html/agendarec/02/08/04/11/LCEWC03_080411.htm</v>
      </c>
      <c r="E255" t="str">
        <f>IF(A255="常會","http://lci.ly.gov.tw/LyLCEW/html/agendarec1/02/"&amp;MID(B255,2,2)&amp;"/"&amp;MID(B255,7,2)&amp;"/"&amp;MID(B255,13,2)&amp;"/LCEWC03_"&amp;MID(B255,2,2)&amp;MID(B255,7,2)&amp;MID(B255,13,2)&amp;".htm","")</f>
        <v>http://lci.ly.gov.tw/LyLCEW/html/agendarec1/02/08/04/11/LCEWC03_080411.htm</v>
      </c>
      <c r="F255" t="str">
        <f>IF(A255="臨時會","http://lci.ly.gov.tw/LyLCEW/html/agendarec1/03/"&amp;MID(B255,2,2)&amp;"/"&amp;MID(B255,7,2)&amp;"/"&amp;MID(B255,13,2)&amp;"/"&amp;MID(B255,21,2)&amp;"/LCEWC03_"&amp;MID(B255,2,2)&amp;MID(B255,7,2)&amp;MID(B255,13,2)&amp;MID(B255,21,2)&amp;".htm","")</f>
        <v/>
      </c>
      <c r="G255" s="1" t="str">
        <f>IF(A255="臨時會","https://lci.ly.gov.tw/LyLCEW/html/agendarec/03/"&amp;MID(B255,2,2)&amp;"/"&amp;MID(B255,7,2)&amp;"/"&amp;MID(B255,13,2)&amp;"/LCEWC03_"&amp;MID(B255,2,2)&amp;MID(B255,7,2)&amp;MID(B255,13,2)&amp;".htm","")</f>
        <v/>
      </c>
      <c r="H255" s="1" t="str">
        <f>IF(A255="臨時會","https://lci.ly.gov.tw/LyLCEW/html/agendarec1/03/"&amp;MID(B255,2,2)&amp;"/"&amp;MID(B255,7,2)&amp;"/"&amp;MID(B255,13,2)&amp;"/LCEWC03_"&amp;MID(B255,2,2)&amp;MID(B255,7,2)&amp;MID(B255,13,2)&amp;".htm","")</f>
        <v/>
      </c>
      <c r="I255" s="1" t="str">
        <f>IF(A255="臨時會","https://lci.ly.gov.tw/LyLCEW/html/agendarec1/03/"&amp;MID(B255,2,2)&amp;"/"&amp;MID(B255,7,2)&amp;"/"&amp;MID(B255,13,2)&amp;"/"&amp;MID(B255,21,2)&amp;"/LCEWC03_"&amp;MID(B255,2,2)&amp;MID(B255,7,2)&amp;MID(B255,21,2)&amp;".htm","")</f>
        <v/>
      </c>
      <c r="J255" s="1" t="str">
        <f>IF(A255="臨時會","http://lci.ly.gov.tw/LyLCEW/html/agendarec1/03/"&amp;MID(B255,2,2)&amp;"/"&amp;MID(B255,7,2)&amp;"/"&amp;MID(B255,13,2)&amp;"/"&amp;MID(B255,21,2)&amp;"/LCEWC03_"&amp;MID(B255,2,2)&amp;MID(B255,7,2)&amp;MID(B255,13,2)&amp;MID(B255,21,2)&amp;".htm","")</f>
        <v/>
      </c>
      <c r="K255" t="str">
        <f>IF(A255="談話會","https://lci.ly.gov.tw/LyLCEW/html/agendarec1/04/"&amp;MID(B255,2,2)&amp;"/"&amp;MID(B255,7,2)&amp;"/"&amp;MID(B255,13,2)&amp;"/LCEWC03_"&amp;MID(B255,2,2)&amp;MID(B255,7,2)&amp;MID(B255,13,2)&amp;".htm","")</f>
        <v/>
      </c>
      <c r="L255" t="str">
        <f>IF(A255="全院委員會","https://lci.ly.gov.tw/LyLCEW/html/agendarec1/01/"&amp;MID(B255,2,2)&amp;"/"&amp;MID(B255,7,2)&amp;"/"&amp;MID(B255,13,2)&amp;"/LCEWC03_"&amp;MID(B255,2,2)&amp;MID(B255,7,2)&amp;MID(B255,13,2)&amp;".htm","")</f>
        <v/>
      </c>
      <c r="M255" t="str">
        <f>IF(A255="臨時會(全院委員會)","https://lci.ly.gov.tw/LyLCEW/html/agendarec1/05/"&amp;MID(B255,2,2)&amp;"/"&amp;MID(B255,7,2)&amp;"/"&amp;MID(B255,13,2)&amp;"/"&amp;MID(B255,21,2)&amp;"/LCEWC03_"&amp;MID(B255,2,2)&amp;MID(B255,7,2)&amp;MID(B255,13,2)&amp;MID(B255,21,2)&amp;".htm","")</f>
        <v/>
      </c>
      <c r="N255">
        <f>VALUE(MID(B255,2,2))</f>
        <v>8</v>
      </c>
      <c r="O255">
        <f>VALUE(MID(B255,7,2))</f>
        <v>4</v>
      </c>
      <c r="P255">
        <f>IF(A255="臨時會",VALUE(MID(B255,13,2)),0)</f>
        <v>0</v>
      </c>
      <c r="Q255">
        <f>IF(A255&lt;&gt;"臨時會",VALUE(MID(B255,13,2)),VALUE(MID(B255,21,2)))</f>
        <v>11</v>
      </c>
      <c r="R255" t="str">
        <f t="shared" si="35"/>
        <v>立法院第8屆第4會期第11次</v>
      </c>
    </row>
    <row r="256" spans="1:18" x14ac:dyDescent="0.25">
      <c r="A256" t="s">
        <v>2</v>
      </c>
      <c r="B256" t="s">
        <v>1261</v>
      </c>
      <c r="C256" t="s">
        <v>596</v>
      </c>
      <c r="D256" t="str">
        <f>IF(A256="常會","http://lci.ly.gov.tw/LyLCEW/html/agendarec/02/"&amp;MID(B256,2,2)&amp;"/"&amp;MID(B256,7,2)&amp;"/"&amp;MID(B256,13,2)&amp;"/LCEWC03_"&amp;MID(B256,2,2)&amp;MID(B256,7,2)&amp;MID(B256,13,2)&amp;".htm","")</f>
        <v>http://lci.ly.gov.tw/LyLCEW/html/agendarec/02/08/04/10/LCEWC03_080410.htm</v>
      </c>
      <c r="E256" t="str">
        <f>IF(A256="常會","http://lci.ly.gov.tw/LyLCEW/html/agendarec1/02/"&amp;MID(B256,2,2)&amp;"/"&amp;MID(B256,7,2)&amp;"/"&amp;MID(B256,13,2)&amp;"/LCEWC03_"&amp;MID(B256,2,2)&amp;MID(B256,7,2)&amp;MID(B256,13,2)&amp;".htm","")</f>
        <v>http://lci.ly.gov.tw/LyLCEW/html/agendarec1/02/08/04/10/LCEWC03_080410.htm</v>
      </c>
      <c r="F256" t="str">
        <f>IF(A256="臨時會","http://lci.ly.gov.tw/LyLCEW/html/agendarec1/03/"&amp;MID(B256,2,2)&amp;"/"&amp;MID(B256,7,2)&amp;"/"&amp;MID(B256,13,2)&amp;"/"&amp;MID(B256,21,2)&amp;"/LCEWC03_"&amp;MID(B256,2,2)&amp;MID(B256,7,2)&amp;MID(B256,13,2)&amp;MID(B256,21,2)&amp;".htm","")</f>
        <v/>
      </c>
      <c r="G256" s="1" t="str">
        <f>IF(A256="臨時會","https://lci.ly.gov.tw/LyLCEW/html/agendarec/03/"&amp;MID(B256,2,2)&amp;"/"&amp;MID(B256,7,2)&amp;"/"&amp;MID(B256,13,2)&amp;"/LCEWC03_"&amp;MID(B256,2,2)&amp;MID(B256,7,2)&amp;MID(B256,13,2)&amp;".htm","")</f>
        <v/>
      </c>
      <c r="H256" s="1" t="str">
        <f>IF(A256="臨時會","https://lci.ly.gov.tw/LyLCEW/html/agendarec1/03/"&amp;MID(B256,2,2)&amp;"/"&amp;MID(B256,7,2)&amp;"/"&amp;MID(B256,13,2)&amp;"/LCEWC03_"&amp;MID(B256,2,2)&amp;MID(B256,7,2)&amp;MID(B256,13,2)&amp;".htm","")</f>
        <v/>
      </c>
      <c r="I256" s="1" t="str">
        <f>IF(A256="臨時會","https://lci.ly.gov.tw/LyLCEW/html/agendarec1/03/"&amp;MID(B256,2,2)&amp;"/"&amp;MID(B256,7,2)&amp;"/"&amp;MID(B256,13,2)&amp;"/"&amp;MID(B256,21,2)&amp;"/LCEWC03_"&amp;MID(B256,2,2)&amp;MID(B256,7,2)&amp;MID(B256,21,2)&amp;".htm","")</f>
        <v/>
      </c>
      <c r="J256" s="1" t="str">
        <f>IF(A256="臨時會","http://lci.ly.gov.tw/LyLCEW/html/agendarec1/03/"&amp;MID(B256,2,2)&amp;"/"&amp;MID(B256,7,2)&amp;"/"&amp;MID(B256,13,2)&amp;"/"&amp;MID(B256,21,2)&amp;"/LCEWC03_"&amp;MID(B256,2,2)&amp;MID(B256,7,2)&amp;MID(B256,13,2)&amp;MID(B256,21,2)&amp;".htm","")</f>
        <v/>
      </c>
      <c r="K256" t="str">
        <f>IF(A256="談話會","https://lci.ly.gov.tw/LyLCEW/html/agendarec1/04/"&amp;MID(B256,2,2)&amp;"/"&amp;MID(B256,7,2)&amp;"/"&amp;MID(B256,13,2)&amp;"/LCEWC03_"&amp;MID(B256,2,2)&amp;MID(B256,7,2)&amp;MID(B256,13,2)&amp;".htm","")</f>
        <v/>
      </c>
      <c r="L256" t="str">
        <f>IF(A256="全院委員會","https://lci.ly.gov.tw/LyLCEW/html/agendarec1/01/"&amp;MID(B256,2,2)&amp;"/"&amp;MID(B256,7,2)&amp;"/"&amp;MID(B256,13,2)&amp;"/LCEWC03_"&amp;MID(B256,2,2)&amp;MID(B256,7,2)&amp;MID(B256,13,2)&amp;".htm","")</f>
        <v/>
      </c>
      <c r="M256" t="str">
        <f>IF(A256="臨時會(全院委員會)","https://lci.ly.gov.tw/LyLCEW/html/agendarec1/05/"&amp;MID(B256,2,2)&amp;"/"&amp;MID(B256,7,2)&amp;"/"&amp;MID(B256,13,2)&amp;"/"&amp;MID(B256,21,2)&amp;"/LCEWC03_"&amp;MID(B256,2,2)&amp;MID(B256,7,2)&amp;MID(B256,13,2)&amp;MID(B256,21,2)&amp;".htm","")</f>
        <v/>
      </c>
      <c r="N256">
        <f>VALUE(MID(B256,2,2))</f>
        <v>8</v>
      </c>
      <c r="O256">
        <f>VALUE(MID(B256,7,2))</f>
        <v>4</v>
      </c>
      <c r="P256">
        <f>IF(A256="臨時會",VALUE(MID(B256,13,2)),0)</f>
        <v>0</v>
      </c>
      <c r="Q256">
        <f>IF(A256&lt;&gt;"臨時會",VALUE(MID(B256,13,2)),VALUE(MID(B256,21,2)))</f>
        <v>10</v>
      </c>
      <c r="R256" t="str">
        <f t="shared" si="35"/>
        <v>立法院第8屆第4會期第10次</v>
      </c>
    </row>
    <row r="257" spans="1:18" x14ac:dyDescent="0.25">
      <c r="A257" t="s">
        <v>2</v>
      </c>
      <c r="B257" t="s">
        <v>1262</v>
      </c>
      <c r="C257" t="s">
        <v>598</v>
      </c>
      <c r="D257" t="str">
        <f>IF(A257="常會","http://lci.ly.gov.tw/LyLCEW/html/agendarec/02/"&amp;MID(B257,2,2)&amp;"/"&amp;MID(B257,7,2)&amp;"/"&amp;MID(B257,13,2)&amp;"/LCEWC03_"&amp;MID(B257,2,2)&amp;MID(B257,7,2)&amp;MID(B257,13,2)&amp;".htm","")</f>
        <v>http://lci.ly.gov.tw/LyLCEW/html/agendarec/02/08/04/09/LCEWC03_080409.htm</v>
      </c>
      <c r="E257" t="str">
        <f>IF(A257="常會","http://lci.ly.gov.tw/LyLCEW/html/agendarec1/02/"&amp;MID(B257,2,2)&amp;"/"&amp;MID(B257,7,2)&amp;"/"&amp;MID(B257,13,2)&amp;"/LCEWC03_"&amp;MID(B257,2,2)&amp;MID(B257,7,2)&amp;MID(B257,13,2)&amp;".htm","")</f>
        <v>http://lci.ly.gov.tw/LyLCEW/html/agendarec1/02/08/04/09/LCEWC03_080409.htm</v>
      </c>
      <c r="F257" t="str">
        <f>IF(A257="臨時會","http://lci.ly.gov.tw/LyLCEW/html/agendarec1/03/"&amp;MID(B257,2,2)&amp;"/"&amp;MID(B257,7,2)&amp;"/"&amp;MID(B257,13,2)&amp;"/"&amp;MID(B257,21,2)&amp;"/LCEWC03_"&amp;MID(B257,2,2)&amp;MID(B257,7,2)&amp;MID(B257,13,2)&amp;MID(B257,21,2)&amp;".htm","")</f>
        <v/>
      </c>
      <c r="G257" s="1" t="str">
        <f>IF(A257="臨時會","https://lci.ly.gov.tw/LyLCEW/html/agendarec/03/"&amp;MID(B257,2,2)&amp;"/"&amp;MID(B257,7,2)&amp;"/"&amp;MID(B257,13,2)&amp;"/LCEWC03_"&amp;MID(B257,2,2)&amp;MID(B257,7,2)&amp;MID(B257,13,2)&amp;".htm","")</f>
        <v/>
      </c>
      <c r="H257" s="1" t="str">
        <f>IF(A257="臨時會","https://lci.ly.gov.tw/LyLCEW/html/agendarec1/03/"&amp;MID(B257,2,2)&amp;"/"&amp;MID(B257,7,2)&amp;"/"&amp;MID(B257,13,2)&amp;"/LCEWC03_"&amp;MID(B257,2,2)&amp;MID(B257,7,2)&amp;MID(B257,13,2)&amp;".htm","")</f>
        <v/>
      </c>
      <c r="I257" s="1" t="str">
        <f>IF(A257="臨時會","https://lci.ly.gov.tw/LyLCEW/html/agendarec1/03/"&amp;MID(B257,2,2)&amp;"/"&amp;MID(B257,7,2)&amp;"/"&amp;MID(B257,13,2)&amp;"/"&amp;MID(B257,21,2)&amp;"/LCEWC03_"&amp;MID(B257,2,2)&amp;MID(B257,7,2)&amp;MID(B257,21,2)&amp;".htm","")</f>
        <v/>
      </c>
      <c r="J257" s="1" t="str">
        <f>IF(A257="臨時會","http://lci.ly.gov.tw/LyLCEW/html/agendarec1/03/"&amp;MID(B257,2,2)&amp;"/"&amp;MID(B257,7,2)&amp;"/"&amp;MID(B257,13,2)&amp;"/"&amp;MID(B257,21,2)&amp;"/LCEWC03_"&amp;MID(B257,2,2)&amp;MID(B257,7,2)&amp;MID(B257,13,2)&amp;MID(B257,21,2)&amp;".htm","")</f>
        <v/>
      </c>
      <c r="K257" t="str">
        <f>IF(A257="談話會","https://lci.ly.gov.tw/LyLCEW/html/agendarec1/04/"&amp;MID(B257,2,2)&amp;"/"&amp;MID(B257,7,2)&amp;"/"&amp;MID(B257,13,2)&amp;"/LCEWC03_"&amp;MID(B257,2,2)&amp;MID(B257,7,2)&amp;MID(B257,13,2)&amp;".htm","")</f>
        <v/>
      </c>
      <c r="L257" t="str">
        <f>IF(A257="全院委員會","https://lci.ly.gov.tw/LyLCEW/html/agendarec1/01/"&amp;MID(B257,2,2)&amp;"/"&amp;MID(B257,7,2)&amp;"/"&amp;MID(B257,13,2)&amp;"/LCEWC03_"&amp;MID(B257,2,2)&amp;MID(B257,7,2)&amp;MID(B257,13,2)&amp;".htm","")</f>
        <v/>
      </c>
      <c r="M257" t="str">
        <f>IF(A257="臨時會(全院委員會)","https://lci.ly.gov.tw/LyLCEW/html/agendarec1/05/"&amp;MID(B257,2,2)&amp;"/"&amp;MID(B257,7,2)&amp;"/"&amp;MID(B257,13,2)&amp;"/"&amp;MID(B257,21,2)&amp;"/LCEWC03_"&amp;MID(B257,2,2)&amp;MID(B257,7,2)&amp;MID(B257,13,2)&amp;MID(B257,21,2)&amp;".htm","")</f>
        <v/>
      </c>
      <c r="N257">
        <f>VALUE(MID(B257,2,2))</f>
        <v>8</v>
      </c>
      <c r="O257">
        <f>VALUE(MID(B257,7,2))</f>
        <v>4</v>
      </c>
      <c r="P257">
        <f>IF(A257="臨時會",VALUE(MID(B257,13,2)),0)</f>
        <v>0</v>
      </c>
      <c r="Q257">
        <f>IF(A257&lt;&gt;"臨時會",VALUE(MID(B257,13,2)),VALUE(MID(B257,21,2)))</f>
        <v>9</v>
      </c>
      <c r="R257" t="str">
        <f t="shared" si="35"/>
        <v>立法院第8屆第4會期第9次</v>
      </c>
    </row>
    <row r="258" spans="1:18" x14ac:dyDescent="0.25">
      <c r="A258" t="s">
        <v>2</v>
      </c>
      <c r="B258" t="s">
        <v>1263</v>
      </c>
      <c r="C258" t="s">
        <v>600</v>
      </c>
      <c r="D258" t="str">
        <f>IF(A258="常會","http://lci.ly.gov.tw/LyLCEW/html/agendarec/02/"&amp;MID(B258,2,2)&amp;"/"&amp;MID(B258,7,2)&amp;"/"&amp;MID(B258,13,2)&amp;"/LCEWC03_"&amp;MID(B258,2,2)&amp;MID(B258,7,2)&amp;MID(B258,13,2)&amp;".htm","")</f>
        <v>http://lci.ly.gov.tw/LyLCEW/html/agendarec/02/08/04/08/LCEWC03_080408.htm</v>
      </c>
      <c r="E258" t="str">
        <f>IF(A258="常會","http://lci.ly.gov.tw/LyLCEW/html/agendarec1/02/"&amp;MID(B258,2,2)&amp;"/"&amp;MID(B258,7,2)&amp;"/"&amp;MID(B258,13,2)&amp;"/LCEWC03_"&amp;MID(B258,2,2)&amp;MID(B258,7,2)&amp;MID(B258,13,2)&amp;".htm","")</f>
        <v>http://lci.ly.gov.tw/LyLCEW/html/agendarec1/02/08/04/08/LCEWC03_080408.htm</v>
      </c>
      <c r="F258" t="str">
        <f>IF(A258="臨時會","http://lci.ly.gov.tw/LyLCEW/html/agendarec1/03/"&amp;MID(B258,2,2)&amp;"/"&amp;MID(B258,7,2)&amp;"/"&amp;MID(B258,13,2)&amp;"/"&amp;MID(B258,21,2)&amp;"/LCEWC03_"&amp;MID(B258,2,2)&amp;MID(B258,7,2)&amp;MID(B258,13,2)&amp;MID(B258,21,2)&amp;".htm","")</f>
        <v/>
      </c>
      <c r="G258" s="1" t="str">
        <f>IF(A258="臨時會","https://lci.ly.gov.tw/LyLCEW/html/agendarec/03/"&amp;MID(B258,2,2)&amp;"/"&amp;MID(B258,7,2)&amp;"/"&amp;MID(B258,13,2)&amp;"/LCEWC03_"&amp;MID(B258,2,2)&amp;MID(B258,7,2)&amp;MID(B258,13,2)&amp;".htm","")</f>
        <v/>
      </c>
      <c r="H258" s="1" t="str">
        <f>IF(A258="臨時會","https://lci.ly.gov.tw/LyLCEW/html/agendarec1/03/"&amp;MID(B258,2,2)&amp;"/"&amp;MID(B258,7,2)&amp;"/"&amp;MID(B258,13,2)&amp;"/LCEWC03_"&amp;MID(B258,2,2)&amp;MID(B258,7,2)&amp;MID(B258,13,2)&amp;".htm","")</f>
        <v/>
      </c>
      <c r="I258" s="1" t="str">
        <f>IF(A258="臨時會","https://lci.ly.gov.tw/LyLCEW/html/agendarec1/03/"&amp;MID(B258,2,2)&amp;"/"&amp;MID(B258,7,2)&amp;"/"&amp;MID(B258,13,2)&amp;"/"&amp;MID(B258,21,2)&amp;"/LCEWC03_"&amp;MID(B258,2,2)&amp;MID(B258,7,2)&amp;MID(B258,21,2)&amp;".htm","")</f>
        <v/>
      </c>
      <c r="J258" s="1" t="str">
        <f>IF(A258="臨時會","http://lci.ly.gov.tw/LyLCEW/html/agendarec1/03/"&amp;MID(B258,2,2)&amp;"/"&amp;MID(B258,7,2)&amp;"/"&amp;MID(B258,13,2)&amp;"/"&amp;MID(B258,21,2)&amp;"/LCEWC03_"&amp;MID(B258,2,2)&amp;MID(B258,7,2)&amp;MID(B258,13,2)&amp;MID(B258,21,2)&amp;".htm","")</f>
        <v/>
      </c>
      <c r="K258" t="str">
        <f>IF(A258="談話會","https://lci.ly.gov.tw/LyLCEW/html/agendarec1/04/"&amp;MID(B258,2,2)&amp;"/"&amp;MID(B258,7,2)&amp;"/"&amp;MID(B258,13,2)&amp;"/LCEWC03_"&amp;MID(B258,2,2)&amp;MID(B258,7,2)&amp;MID(B258,13,2)&amp;".htm","")</f>
        <v/>
      </c>
      <c r="L258" t="str">
        <f>IF(A258="全院委員會","https://lci.ly.gov.tw/LyLCEW/html/agendarec1/01/"&amp;MID(B258,2,2)&amp;"/"&amp;MID(B258,7,2)&amp;"/"&amp;MID(B258,13,2)&amp;"/LCEWC03_"&amp;MID(B258,2,2)&amp;MID(B258,7,2)&amp;MID(B258,13,2)&amp;".htm","")</f>
        <v/>
      </c>
      <c r="M258" t="str">
        <f>IF(A258="臨時會(全院委員會)","https://lci.ly.gov.tw/LyLCEW/html/agendarec1/05/"&amp;MID(B258,2,2)&amp;"/"&amp;MID(B258,7,2)&amp;"/"&amp;MID(B258,13,2)&amp;"/"&amp;MID(B258,21,2)&amp;"/LCEWC03_"&amp;MID(B258,2,2)&amp;MID(B258,7,2)&amp;MID(B258,13,2)&amp;MID(B258,21,2)&amp;".htm","")</f>
        <v/>
      </c>
      <c r="N258">
        <f>VALUE(MID(B258,2,2))</f>
        <v>8</v>
      </c>
      <c r="O258">
        <f>VALUE(MID(B258,7,2))</f>
        <v>4</v>
      </c>
      <c r="P258">
        <f>IF(A258="臨時會",VALUE(MID(B258,13,2)),0)</f>
        <v>0</v>
      </c>
      <c r="Q258">
        <f>IF(A258&lt;&gt;"臨時會",VALUE(MID(B258,13,2)),VALUE(MID(B258,21,2)))</f>
        <v>8</v>
      </c>
      <c r="R258" t="str">
        <f t="shared" si="35"/>
        <v>立法院第8屆第4會期第8次</v>
      </c>
    </row>
    <row r="259" spans="1:18" x14ac:dyDescent="0.25">
      <c r="A259" t="s">
        <v>2</v>
      </c>
      <c r="B259" t="s">
        <v>1264</v>
      </c>
      <c r="C259" t="s">
        <v>602</v>
      </c>
      <c r="D259" t="str">
        <f>IF(A259="常會","http://lci.ly.gov.tw/LyLCEW/html/agendarec/02/"&amp;MID(B259,2,2)&amp;"/"&amp;MID(B259,7,2)&amp;"/"&amp;MID(B259,13,2)&amp;"/LCEWC03_"&amp;MID(B259,2,2)&amp;MID(B259,7,2)&amp;MID(B259,13,2)&amp;".htm","")</f>
        <v>http://lci.ly.gov.tw/LyLCEW/html/agendarec/02/08/04/07/LCEWC03_080407.htm</v>
      </c>
      <c r="E259" t="str">
        <f>IF(A259="常會","http://lci.ly.gov.tw/LyLCEW/html/agendarec1/02/"&amp;MID(B259,2,2)&amp;"/"&amp;MID(B259,7,2)&amp;"/"&amp;MID(B259,13,2)&amp;"/LCEWC03_"&amp;MID(B259,2,2)&amp;MID(B259,7,2)&amp;MID(B259,13,2)&amp;".htm","")</f>
        <v>http://lci.ly.gov.tw/LyLCEW/html/agendarec1/02/08/04/07/LCEWC03_080407.htm</v>
      </c>
      <c r="F259" t="str">
        <f>IF(A259="臨時會","http://lci.ly.gov.tw/LyLCEW/html/agendarec1/03/"&amp;MID(B259,2,2)&amp;"/"&amp;MID(B259,7,2)&amp;"/"&amp;MID(B259,13,2)&amp;"/"&amp;MID(B259,21,2)&amp;"/LCEWC03_"&amp;MID(B259,2,2)&amp;MID(B259,7,2)&amp;MID(B259,13,2)&amp;MID(B259,21,2)&amp;".htm","")</f>
        <v/>
      </c>
      <c r="G259" s="1" t="str">
        <f>IF(A259="臨時會","https://lci.ly.gov.tw/LyLCEW/html/agendarec/03/"&amp;MID(B259,2,2)&amp;"/"&amp;MID(B259,7,2)&amp;"/"&amp;MID(B259,13,2)&amp;"/LCEWC03_"&amp;MID(B259,2,2)&amp;MID(B259,7,2)&amp;MID(B259,13,2)&amp;".htm","")</f>
        <v/>
      </c>
      <c r="H259" s="1" t="str">
        <f>IF(A259="臨時會","https://lci.ly.gov.tw/LyLCEW/html/agendarec1/03/"&amp;MID(B259,2,2)&amp;"/"&amp;MID(B259,7,2)&amp;"/"&amp;MID(B259,13,2)&amp;"/LCEWC03_"&amp;MID(B259,2,2)&amp;MID(B259,7,2)&amp;MID(B259,13,2)&amp;".htm","")</f>
        <v/>
      </c>
      <c r="I259" s="1" t="str">
        <f>IF(A259="臨時會","https://lci.ly.gov.tw/LyLCEW/html/agendarec1/03/"&amp;MID(B259,2,2)&amp;"/"&amp;MID(B259,7,2)&amp;"/"&amp;MID(B259,13,2)&amp;"/"&amp;MID(B259,21,2)&amp;"/LCEWC03_"&amp;MID(B259,2,2)&amp;MID(B259,7,2)&amp;MID(B259,21,2)&amp;".htm","")</f>
        <v/>
      </c>
      <c r="J259" s="1" t="str">
        <f>IF(A259="臨時會","http://lci.ly.gov.tw/LyLCEW/html/agendarec1/03/"&amp;MID(B259,2,2)&amp;"/"&amp;MID(B259,7,2)&amp;"/"&amp;MID(B259,13,2)&amp;"/"&amp;MID(B259,21,2)&amp;"/LCEWC03_"&amp;MID(B259,2,2)&amp;MID(B259,7,2)&amp;MID(B259,13,2)&amp;MID(B259,21,2)&amp;".htm","")</f>
        <v/>
      </c>
      <c r="K259" t="str">
        <f>IF(A259="談話會","https://lci.ly.gov.tw/LyLCEW/html/agendarec1/04/"&amp;MID(B259,2,2)&amp;"/"&amp;MID(B259,7,2)&amp;"/"&amp;MID(B259,13,2)&amp;"/LCEWC03_"&amp;MID(B259,2,2)&amp;MID(B259,7,2)&amp;MID(B259,13,2)&amp;".htm","")</f>
        <v/>
      </c>
      <c r="L259" t="str">
        <f>IF(A259="全院委員會","https://lci.ly.gov.tw/LyLCEW/html/agendarec1/01/"&amp;MID(B259,2,2)&amp;"/"&amp;MID(B259,7,2)&amp;"/"&amp;MID(B259,13,2)&amp;"/LCEWC03_"&amp;MID(B259,2,2)&amp;MID(B259,7,2)&amp;MID(B259,13,2)&amp;".htm","")</f>
        <v/>
      </c>
      <c r="M259" t="str">
        <f>IF(A259="臨時會(全院委員會)","https://lci.ly.gov.tw/LyLCEW/html/agendarec1/05/"&amp;MID(B259,2,2)&amp;"/"&amp;MID(B259,7,2)&amp;"/"&amp;MID(B259,13,2)&amp;"/"&amp;MID(B259,21,2)&amp;"/LCEWC03_"&amp;MID(B259,2,2)&amp;MID(B259,7,2)&amp;MID(B259,13,2)&amp;MID(B259,21,2)&amp;".htm","")</f>
        <v/>
      </c>
      <c r="N259">
        <f>VALUE(MID(B259,2,2))</f>
        <v>8</v>
      </c>
      <c r="O259">
        <f>VALUE(MID(B259,7,2))</f>
        <v>4</v>
      </c>
      <c r="P259">
        <f>IF(A259="臨時會",VALUE(MID(B259,13,2)),0)</f>
        <v>0</v>
      </c>
      <c r="Q259">
        <f>IF(A259&lt;&gt;"臨時會",VALUE(MID(B259,13,2)),VALUE(MID(B259,21,2)))</f>
        <v>7</v>
      </c>
      <c r="R259" t="str">
        <f t="shared" si="35"/>
        <v>立法院第8屆第4會期第7次</v>
      </c>
    </row>
    <row r="260" spans="1:18" x14ac:dyDescent="0.25">
      <c r="A260" t="s">
        <v>2</v>
      </c>
      <c r="B260" t="s">
        <v>1222</v>
      </c>
      <c r="C260" t="s">
        <v>604</v>
      </c>
      <c r="D260" t="str">
        <f>IF(A260="常會","http://lci.ly.gov.tw/LyLCEW/html/agendarec/02/"&amp;MID(B260,2,2)&amp;"/"&amp;MID(B260,7,2)&amp;"/"&amp;MID(B260,13,2)&amp;"/LCEWC03_"&amp;MID(B260,2,2)&amp;MID(B260,7,2)&amp;MID(B260,13,2)&amp;".htm","")</f>
        <v>http://lci.ly.gov.tw/LyLCEW/html/agendarec/02/08/04/06/LCEWC03_080406.htm</v>
      </c>
      <c r="E260" t="str">
        <f>IF(A260="常會","http://lci.ly.gov.tw/LyLCEW/html/agendarec1/02/"&amp;MID(B260,2,2)&amp;"/"&amp;MID(B260,7,2)&amp;"/"&amp;MID(B260,13,2)&amp;"/LCEWC03_"&amp;MID(B260,2,2)&amp;MID(B260,7,2)&amp;MID(B260,13,2)&amp;".htm","")</f>
        <v>http://lci.ly.gov.tw/LyLCEW/html/agendarec1/02/08/04/06/LCEWC03_080406.htm</v>
      </c>
      <c r="F260" t="str">
        <f>IF(A260="臨時會","http://lci.ly.gov.tw/LyLCEW/html/agendarec1/03/"&amp;MID(B260,2,2)&amp;"/"&amp;MID(B260,7,2)&amp;"/"&amp;MID(B260,13,2)&amp;"/"&amp;MID(B260,21,2)&amp;"/LCEWC03_"&amp;MID(B260,2,2)&amp;MID(B260,7,2)&amp;MID(B260,13,2)&amp;MID(B260,21,2)&amp;".htm","")</f>
        <v/>
      </c>
      <c r="G260" s="1" t="str">
        <f>IF(A260="臨時會","https://lci.ly.gov.tw/LyLCEW/html/agendarec/03/"&amp;MID(B260,2,2)&amp;"/"&amp;MID(B260,7,2)&amp;"/"&amp;MID(B260,13,2)&amp;"/LCEWC03_"&amp;MID(B260,2,2)&amp;MID(B260,7,2)&amp;MID(B260,13,2)&amp;".htm","")</f>
        <v/>
      </c>
      <c r="H260" s="1" t="str">
        <f>IF(A260="臨時會","https://lci.ly.gov.tw/LyLCEW/html/agendarec1/03/"&amp;MID(B260,2,2)&amp;"/"&amp;MID(B260,7,2)&amp;"/"&amp;MID(B260,13,2)&amp;"/LCEWC03_"&amp;MID(B260,2,2)&amp;MID(B260,7,2)&amp;MID(B260,13,2)&amp;".htm","")</f>
        <v/>
      </c>
      <c r="I260" s="1" t="str">
        <f>IF(A260="臨時會","https://lci.ly.gov.tw/LyLCEW/html/agendarec1/03/"&amp;MID(B260,2,2)&amp;"/"&amp;MID(B260,7,2)&amp;"/"&amp;MID(B260,13,2)&amp;"/"&amp;MID(B260,21,2)&amp;"/LCEWC03_"&amp;MID(B260,2,2)&amp;MID(B260,7,2)&amp;MID(B260,21,2)&amp;".htm","")</f>
        <v/>
      </c>
      <c r="J260" s="1" t="str">
        <f>IF(A260="臨時會","http://lci.ly.gov.tw/LyLCEW/html/agendarec1/03/"&amp;MID(B260,2,2)&amp;"/"&amp;MID(B260,7,2)&amp;"/"&amp;MID(B260,13,2)&amp;"/"&amp;MID(B260,21,2)&amp;"/LCEWC03_"&amp;MID(B260,2,2)&amp;MID(B260,7,2)&amp;MID(B260,13,2)&amp;MID(B260,21,2)&amp;".htm","")</f>
        <v/>
      </c>
      <c r="K260" t="str">
        <f>IF(A260="談話會","https://lci.ly.gov.tw/LyLCEW/html/agendarec1/04/"&amp;MID(B260,2,2)&amp;"/"&amp;MID(B260,7,2)&amp;"/"&amp;MID(B260,13,2)&amp;"/LCEWC03_"&amp;MID(B260,2,2)&amp;MID(B260,7,2)&amp;MID(B260,13,2)&amp;".htm","")</f>
        <v/>
      </c>
      <c r="L260" t="str">
        <f>IF(A260="全院委員會","https://lci.ly.gov.tw/LyLCEW/html/agendarec1/01/"&amp;MID(B260,2,2)&amp;"/"&amp;MID(B260,7,2)&amp;"/"&amp;MID(B260,13,2)&amp;"/LCEWC03_"&amp;MID(B260,2,2)&amp;MID(B260,7,2)&amp;MID(B260,13,2)&amp;".htm","")</f>
        <v/>
      </c>
      <c r="M260" t="str">
        <f>IF(A260="臨時會(全院委員會)","https://lci.ly.gov.tw/LyLCEW/html/agendarec1/05/"&amp;MID(B260,2,2)&amp;"/"&amp;MID(B260,7,2)&amp;"/"&amp;MID(B260,13,2)&amp;"/"&amp;MID(B260,21,2)&amp;"/LCEWC03_"&amp;MID(B260,2,2)&amp;MID(B260,7,2)&amp;MID(B260,13,2)&amp;MID(B260,21,2)&amp;".htm","")</f>
        <v/>
      </c>
      <c r="N260">
        <f>VALUE(MID(B260,2,2))</f>
        <v>8</v>
      </c>
      <c r="O260">
        <f>VALUE(MID(B260,7,2))</f>
        <v>4</v>
      </c>
      <c r="P260">
        <f>IF(A260="臨時會",VALUE(MID(B260,13,2)),0)</f>
        <v>0</v>
      </c>
      <c r="Q260">
        <f>IF(A260&lt;&gt;"臨時會",VALUE(MID(B260,13,2)),VALUE(MID(B260,21,2)))</f>
        <v>6</v>
      </c>
      <c r="R260" t="str">
        <f t="shared" si="35"/>
        <v>立法院第8屆第4會期第6次</v>
      </c>
    </row>
    <row r="261" spans="1:18" x14ac:dyDescent="0.25">
      <c r="A261" t="s">
        <v>2</v>
      </c>
      <c r="B261" t="s">
        <v>1224</v>
      </c>
      <c r="C261" t="s">
        <v>608</v>
      </c>
      <c r="D261" t="str">
        <f>IF(A261="常會","http://lci.ly.gov.tw/LyLCEW/html/agendarec/02/"&amp;MID(B261,2,2)&amp;"/"&amp;MID(B261,7,2)&amp;"/"&amp;MID(B261,13,2)&amp;"/LCEWC03_"&amp;MID(B261,2,2)&amp;MID(B261,7,2)&amp;MID(B261,13,2)&amp;".htm","")</f>
        <v>http://lci.ly.gov.tw/LyLCEW/html/agendarec/02/08/04/05/LCEWC03_080405.htm</v>
      </c>
      <c r="E261" t="str">
        <f>IF(A261="常會","http://lci.ly.gov.tw/LyLCEW/html/agendarec1/02/"&amp;MID(B261,2,2)&amp;"/"&amp;MID(B261,7,2)&amp;"/"&amp;MID(B261,13,2)&amp;"/LCEWC03_"&amp;MID(B261,2,2)&amp;MID(B261,7,2)&amp;MID(B261,13,2)&amp;".htm","")</f>
        <v>http://lci.ly.gov.tw/LyLCEW/html/agendarec1/02/08/04/05/LCEWC03_080405.htm</v>
      </c>
      <c r="F261" t="str">
        <f>IF(A261="臨時會","http://lci.ly.gov.tw/LyLCEW/html/agendarec1/03/"&amp;MID(B261,2,2)&amp;"/"&amp;MID(B261,7,2)&amp;"/"&amp;MID(B261,13,2)&amp;"/"&amp;MID(B261,21,2)&amp;"/LCEWC03_"&amp;MID(B261,2,2)&amp;MID(B261,7,2)&amp;MID(B261,13,2)&amp;MID(B261,21,2)&amp;".htm","")</f>
        <v/>
      </c>
      <c r="G261" s="1" t="str">
        <f>IF(A261="臨時會","https://lci.ly.gov.tw/LyLCEW/html/agendarec/03/"&amp;MID(B261,2,2)&amp;"/"&amp;MID(B261,7,2)&amp;"/"&amp;MID(B261,13,2)&amp;"/LCEWC03_"&amp;MID(B261,2,2)&amp;MID(B261,7,2)&amp;MID(B261,13,2)&amp;".htm","")</f>
        <v/>
      </c>
      <c r="H261" s="1" t="str">
        <f>IF(A261="臨時會","https://lci.ly.gov.tw/LyLCEW/html/agendarec1/03/"&amp;MID(B261,2,2)&amp;"/"&amp;MID(B261,7,2)&amp;"/"&amp;MID(B261,13,2)&amp;"/LCEWC03_"&amp;MID(B261,2,2)&amp;MID(B261,7,2)&amp;MID(B261,13,2)&amp;".htm","")</f>
        <v/>
      </c>
      <c r="I261" s="1" t="str">
        <f>IF(A261="臨時會","https://lci.ly.gov.tw/LyLCEW/html/agendarec1/03/"&amp;MID(B261,2,2)&amp;"/"&amp;MID(B261,7,2)&amp;"/"&amp;MID(B261,13,2)&amp;"/"&amp;MID(B261,21,2)&amp;"/LCEWC03_"&amp;MID(B261,2,2)&amp;MID(B261,7,2)&amp;MID(B261,21,2)&amp;".htm","")</f>
        <v/>
      </c>
      <c r="J261" s="1" t="str">
        <f>IF(A261="臨時會","http://lci.ly.gov.tw/LyLCEW/html/agendarec1/03/"&amp;MID(B261,2,2)&amp;"/"&amp;MID(B261,7,2)&amp;"/"&amp;MID(B261,13,2)&amp;"/"&amp;MID(B261,21,2)&amp;"/LCEWC03_"&amp;MID(B261,2,2)&amp;MID(B261,7,2)&amp;MID(B261,13,2)&amp;MID(B261,21,2)&amp;".htm","")</f>
        <v/>
      </c>
      <c r="K261" t="str">
        <f>IF(A261="談話會","https://lci.ly.gov.tw/LyLCEW/html/agendarec1/04/"&amp;MID(B261,2,2)&amp;"/"&amp;MID(B261,7,2)&amp;"/"&amp;MID(B261,13,2)&amp;"/LCEWC03_"&amp;MID(B261,2,2)&amp;MID(B261,7,2)&amp;MID(B261,13,2)&amp;".htm","")</f>
        <v/>
      </c>
      <c r="L261" t="str">
        <f>IF(A261="全院委員會","https://lci.ly.gov.tw/LyLCEW/html/agendarec1/01/"&amp;MID(B261,2,2)&amp;"/"&amp;MID(B261,7,2)&amp;"/"&amp;MID(B261,13,2)&amp;"/LCEWC03_"&amp;MID(B261,2,2)&amp;MID(B261,7,2)&amp;MID(B261,13,2)&amp;".htm","")</f>
        <v/>
      </c>
      <c r="M261" t="str">
        <f>IF(A261="臨時會(全院委員會)","https://lci.ly.gov.tw/LyLCEW/html/agendarec1/05/"&amp;MID(B261,2,2)&amp;"/"&amp;MID(B261,7,2)&amp;"/"&amp;MID(B261,13,2)&amp;"/"&amp;MID(B261,21,2)&amp;"/LCEWC03_"&amp;MID(B261,2,2)&amp;MID(B261,7,2)&amp;MID(B261,13,2)&amp;MID(B261,21,2)&amp;".htm","")</f>
        <v/>
      </c>
      <c r="N261">
        <f>VALUE(MID(B261,2,2))</f>
        <v>8</v>
      </c>
      <c r="O261">
        <f>VALUE(MID(B261,7,2))</f>
        <v>4</v>
      </c>
      <c r="P261">
        <f>IF(A261="臨時會",VALUE(MID(B261,13,2)),0)</f>
        <v>0</v>
      </c>
      <c r="Q261">
        <f>IF(A261&lt;&gt;"臨時會",VALUE(MID(B261,13,2)),VALUE(MID(B261,21,2)))</f>
        <v>5</v>
      </c>
      <c r="R261" t="str">
        <f t="shared" si="35"/>
        <v>立法院第8屆第4會期第5次</v>
      </c>
    </row>
    <row r="262" spans="1:18" x14ac:dyDescent="0.25">
      <c r="A262" t="s">
        <v>2</v>
      </c>
      <c r="B262" t="s">
        <v>1225</v>
      </c>
      <c r="C262" t="s">
        <v>610</v>
      </c>
      <c r="D262" t="str">
        <f>IF(A262="常會","http://lci.ly.gov.tw/LyLCEW/html/agendarec/02/"&amp;MID(B262,2,2)&amp;"/"&amp;MID(B262,7,2)&amp;"/"&amp;MID(B262,13,2)&amp;"/LCEWC03_"&amp;MID(B262,2,2)&amp;MID(B262,7,2)&amp;MID(B262,13,2)&amp;".htm","")</f>
        <v>http://lci.ly.gov.tw/LyLCEW/html/agendarec/02/08/04/04/LCEWC03_080404.htm</v>
      </c>
      <c r="E262" t="str">
        <f>IF(A262="常會","http://lci.ly.gov.tw/LyLCEW/html/agendarec1/02/"&amp;MID(B262,2,2)&amp;"/"&amp;MID(B262,7,2)&amp;"/"&amp;MID(B262,13,2)&amp;"/LCEWC03_"&amp;MID(B262,2,2)&amp;MID(B262,7,2)&amp;MID(B262,13,2)&amp;".htm","")</f>
        <v>http://lci.ly.gov.tw/LyLCEW/html/agendarec1/02/08/04/04/LCEWC03_080404.htm</v>
      </c>
      <c r="F262" t="str">
        <f>IF(A262="臨時會","http://lci.ly.gov.tw/LyLCEW/html/agendarec1/03/"&amp;MID(B262,2,2)&amp;"/"&amp;MID(B262,7,2)&amp;"/"&amp;MID(B262,13,2)&amp;"/"&amp;MID(B262,21,2)&amp;"/LCEWC03_"&amp;MID(B262,2,2)&amp;MID(B262,7,2)&amp;MID(B262,13,2)&amp;MID(B262,21,2)&amp;".htm","")</f>
        <v/>
      </c>
      <c r="G262" s="1" t="str">
        <f>IF(A262="臨時會","https://lci.ly.gov.tw/LyLCEW/html/agendarec/03/"&amp;MID(B262,2,2)&amp;"/"&amp;MID(B262,7,2)&amp;"/"&amp;MID(B262,13,2)&amp;"/LCEWC03_"&amp;MID(B262,2,2)&amp;MID(B262,7,2)&amp;MID(B262,13,2)&amp;".htm","")</f>
        <v/>
      </c>
      <c r="H262" s="1" t="str">
        <f>IF(A262="臨時會","https://lci.ly.gov.tw/LyLCEW/html/agendarec1/03/"&amp;MID(B262,2,2)&amp;"/"&amp;MID(B262,7,2)&amp;"/"&amp;MID(B262,13,2)&amp;"/LCEWC03_"&amp;MID(B262,2,2)&amp;MID(B262,7,2)&amp;MID(B262,13,2)&amp;".htm","")</f>
        <v/>
      </c>
      <c r="I262" s="1" t="str">
        <f>IF(A262="臨時會","https://lci.ly.gov.tw/LyLCEW/html/agendarec1/03/"&amp;MID(B262,2,2)&amp;"/"&amp;MID(B262,7,2)&amp;"/"&amp;MID(B262,13,2)&amp;"/"&amp;MID(B262,21,2)&amp;"/LCEWC03_"&amp;MID(B262,2,2)&amp;MID(B262,7,2)&amp;MID(B262,21,2)&amp;".htm","")</f>
        <v/>
      </c>
      <c r="J262" s="1" t="str">
        <f>IF(A262="臨時會","http://lci.ly.gov.tw/LyLCEW/html/agendarec1/03/"&amp;MID(B262,2,2)&amp;"/"&amp;MID(B262,7,2)&amp;"/"&amp;MID(B262,13,2)&amp;"/"&amp;MID(B262,21,2)&amp;"/LCEWC03_"&amp;MID(B262,2,2)&amp;MID(B262,7,2)&amp;MID(B262,13,2)&amp;MID(B262,21,2)&amp;".htm","")</f>
        <v/>
      </c>
      <c r="K262" t="str">
        <f>IF(A262="談話會","https://lci.ly.gov.tw/LyLCEW/html/agendarec1/04/"&amp;MID(B262,2,2)&amp;"/"&amp;MID(B262,7,2)&amp;"/"&amp;MID(B262,13,2)&amp;"/LCEWC03_"&amp;MID(B262,2,2)&amp;MID(B262,7,2)&amp;MID(B262,13,2)&amp;".htm","")</f>
        <v/>
      </c>
      <c r="L262" t="str">
        <f>IF(A262="全院委員會","https://lci.ly.gov.tw/LyLCEW/html/agendarec1/01/"&amp;MID(B262,2,2)&amp;"/"&amp;MID(B262,7,2)&amp;"/"&amp;MID(B262,13,2)&amp;"/LCEWC03_"&amp;MID(B262,2,2)&amp;MID(B262,7,2)&amp;MID(B262,13,2)&amp;".htm","")</f>
        <v/>
      </c>
      <c r="M262" t="str">
        <f>IF(A262="臨時會(全院委員會)","https://lci.ly.gov.tw/LyLCEW/html/agendarec1/05/"&amp;MID(B262,2,2)&amp;"/"&amp;MID(B262,7,2)&amp;"/"&amp;MID(B262,13,2)&amp;"/"&amp;MID(B262,21,2)&amp;"/LCEWC03_"&amp;MID(B262,2,2)&amp;MID(B262,7,2)&amp;MID(B262,13,2)&amp;MID(B262,21,2)&amp;".htm","")</f>
        <v/>
      </c>
      <c r="N262">
        <f>VALUE(MID(B262,2,2))</f>
        <v>8</v>
      </c>
      <c r="O262">
        <f>VALUE(MID(B262,7,2))</f>
        <v>4</v>
      </c>
      <c r="P262">
        <f>IF(A262="臨時會",VALUE(MID(B262,13,2)),0)</f>
        <v>0</v>
      </c>
      <c r="Q262">
        <f>IF(A262&lt;&gt;"臨時會",VALUE(MID(B262,13,2)),VALUE(MID(B262,21,2)))</f>
        <v>4</v>
      </c>
      <c r="R262" t="str">
        <f t="shared" si="35"/>
        <v>立法院第8屆第4會期第4次</v>
      </c>
    </row>
    <row r="263" spans="1:18" x14ac:dyDescent="0.25">
      <c r="A263" t="s">
        <v>2</v>
      </c>
      <c r="B263" t="s">
        <v>1226</v>
      </c>
      <c r="C263" t="s">
        <v>612</v>
      </c>
      <c r="D263" t="str">
        <f>IF(A263="常會","http://lci.ly.gov.tw/LyLCEW/html/agendarec/02/"&amp;MID(B263,2,2)&amp;"/"&amp;MID(B263,7,2)&amp;"/"&amp;MID(B263,13,2)&amp;"/LCEWC03_"&amp;MID(B263,2,2)&amp;MID(B263,7,2)&amp;MID(B263,13,2)&amp;".htm","")</f>
        <v>http://lci.ly.gov.tw/LyLCEW/html/agendarec/02/08/04/03/LCEWC03_080403.htm</v>
      </c>
      <c r="E263" t="str">
        <f>IF(A263="常會","http://lci.ly.gov.tw/LyLCEW/html/agendarec1/02/"&amp;MID(B263,2,2)&amp;"/"&amp;MID(B263,7,2)&amp;"/"&amp;MID(B263,13,2)&amp;"/LCEWC03_"&amp;MID(B263,2,2)&amp;MID(B263,7,2)&amp;MID(B263,13,2)&amp;".htm","")</f>
        <v>http://lci.ly.gov.tw/LyLCEW/html/agendarec1/02/08/04/03/LCEWC03_080403.htm</v>
      </c>
      <c r="F263" t="str">
        <f>IF(A263="臨時會","http://lci.ly.gov.tw/LyLCEW/html/agendarec1/03/"&amp;MID(B263,2,2)&amp;"/"&amp;MID(B263,7,2)&amp;"/"&amp;MID(B263,13,2)&amp;"/"&amp;MID(B263,21,2)&amp;"/LCEWC03_"&amp;MID(B263,2,2)&amp;MID(B263,7,2)&amp;MID(B263,13,2)&amp;MID(B263,21,2)&amp;".htm","")</f>
        <v/>
      </c>
      <c r="G263" s="1" t="str">
        <f>IF(A263="臨時會","https://lci.ly.gov.tw/LyLCEW/html/agendarec/03/"&amp;MID(B263,2,2)&amp;"/"&amp;MID(B263,7,2)&amp;"/"&amp;MID(B263,13,2)&amp;"/LCEWC03_"&amp;MID(B263,2,2)&amp;MID(B263,7,2)&amp;MID(B263,13,2)&amp;".htm","")</f>
        <v/>
      </c>
      <c r="H263" s="1" t="str">
        <f>IF(A263="臨時會","https://lci.ly.gov.tw/LyLCEW/html/agendarec1/03/"&amp;MID(B263,2,2)&amp;"/"&amp;MID(B263,7,2)&amp;"/"&amp;MID(B263,13,2)&amp;"/LCEWC03_"&amp;MID(B263,2,2)&amp;MID(B263,7,2)&amp;MID(B263,13,2)&amp;".htm","")</f>
        <v/>
      </c>
      <c r="I263" s="1" t="str">
        <f>IF(A263="臨時會","https://lci.ly.gov.tw/LyLCEW/html/agendarec1/03/"&amp;MID(B263,2,2)&amp;"/"&amp;MID(B263,7,2)&amp;"/"&amp;MID(B263,13,2)&amp;"/"&amp;MID(B263,21,2)&amp;"/LCEWC03_"&amp;MID(B263,2,2)&amp;MID(B263,7,2)&amp;MID(B263,21,2)&amp;".htm","")</f>
        <v/>
      </c>
      <c r="J263" s="1" t="str">
        <f>IF(A263="臨時會","http://lci.ly.gov.tw/LyLCEW/html/agendarec1/03/"&amp;MID(B263,2,2)&amp;"/"&amp;MID(B263,7,2)&amp;"/"&amp;MID(B263,13,2)&amp;"/"&amp;MID(B263,21,2)&amp;"/LCEWC03_"&amp;MID(B263,2,2)&amp;MID(B263,7,2)&amp;MID(B263,13,2)&amp;MID(B263,21,2)&amp;".htm","")</f>
        <v/>
      </c>
      <c r="K263" t="str">
        <f>IF(A263="談話會","https://lci.ly.gov.tw/LyLCEW/html/agendarec1/04/"&amp;MID(B263,2,2)&amp;"/"&amp;MID(B263,7,2)&amp;"/"&amp;MID(B263,13,2)&amp;"/LCEWC03_"&amp;MID(B263,2,2)&amp;MID(B263,7,2)&amp;MID(B263,13,2)&amp;".htm","")</f>
        <v/>
      </c>
      <c r="L263" t="str">
        <f>IF(A263="全院委員會","https://lci.ly.gov.tw/LyLCEW/html/agendarec1/01/"&amp;MID(B263,2,2)&amp;"/"&amp;MID(B263,7,2)&amp;"/"&amp;MID(B263,13,2)&amp;"/LCEWC03_"&amp;MID(B263,2,2)&amp;MID(B263,7,2)&amp;MID(B263,13,2)&amp;".htm","")</f>
        <v/>
      </c>
      <c r="M263" t="str">
        <f>IF(A263="臨時會(全院委員會)","https://lci.ly.gov.tw/LyLCEW/html/agendarec1/05/"&amp;MID(B263,2,2)&amp;"/"&amp;MID(B263,7,2)&amp;"/"&amp;MID(B263,13,2)&amp;"/"&amp;MID(B263,21,2)&amp;"/LCEWC03_"&amp;MID(B263,2,2)&amp;MID(B263,7,2)&amp;MID(B263,13,2)&amp;MID(B263,21,2)&amp;".htm","")</f>
        <v/>
      </c>
      <c r="N263">
        <f>VALUE(MID(B263,2,2))</f>
        <v>8</v>
      </c>
      <c r="O263">
        <f>VALUE(MID(B263,7,2))</f>
        <v>4</v>
      </c>
      <c r="P263">
        <f>IF(A263="臨時會",VALUE(MID(B263,13,2)),0)</f>
        <v>0</v>
      </c>
      <c r="Q263">
        <f>IF(A263&lt;&gt;"臨時會",VALUE(MID(B263,13,2)),VALUE(MID(B263,21,2)))</f>
        <v>3</v>
      </c>
      <c r="R263" t="str">
        <f t="shared" si="35"/>
        <v>立法院第8屆第4會期第3次</v>
      </c>
    </row>
    <row r="264" spans="1:18" x14ac:dyDescent="0.25">
      <c r="A264" t="s">
        <v>341</v>
      </c>
      <c r="B264" t="s">
        <v>1223</v>
      </c>
      <c r="C264" t="s">
        <v>606</v>
      </c>
      <c r="D264" t="str">
        <f>IF(A264="常會","http://lci.ly.gov.tw/LyLCEW/html/agendarec/02/"&amp;MID(B264,2,2)&amp;"/"&amp;MID(B264,7,2)&amp;"/"&amp;MID(B264,13,2)&amp;"/LCEWC03_"&amp;MID(B264,2,2)&amp;MID(B264,7,2)&amp;MID(B264,13,2)&amp;".htm","")</f>
        <v/>
      </c>
      <c r="E264" t="str">
        <f>IF(A264="常會","http://lci.ly.gov.tw/LyLCEW/html/agendarec1/02/"&amp;MID(B264,2,2)&amp;"/"&amp;MID(B264,7,2)&amp;"/"&amp;MID(B264,13,2)&amp;"/LCEWC03_"&amp;MID(B264,2,2)&amp;MID(B264,7,2)&amp;MID(B264,13,2)&amp;".htm","")</f>
        <v/>
      </c>
      <c r="F264" t="str">
        <f>IF(A264="臨時會","http://lci.ly.gov.tw/LyLCEW/html/agendarec1/03/"&amp;MID(B264,2,2)&amp;"/"&amp;MID(B264,7,2)&amp;"/"&amp;MID(B264,13,2)&amp;"/"&amp;MID(B264,21,2)&amp;"/LCEWC03_"&amp;MID(B264,2,2)&amp;MID(B264,7,2)&amp;MID(B264,13,2)&amp;MID(B264,21,2)&amp;".htm","")</f>
        <v/>
      </c>
      <c r="G264" s="1" t="str">
        <f>IF(A264="臨時會","https://lci.ly.gov.tw/LyLCEW/html/agendarec/03/"&amp;MID(B264,2,2)&amp;"/"&amp;MID(B264,7,2)&amp;"/"&amp;MID(B264,13,2)&amp;"/LCEWC03_"&amp;MID(B264,2,2)&amp;MID(B264,7,2)&amp;MID(B264,13,2)&amp;".htm","")</f>
        <v/>
      </c>
      <c r="H264" s="1" t="str">
        <f>IF(A264="臨時會","https://lci.ly.gov.tw/LyLCEW/html/agendarec1/03/"&amp;MID(B264,2,2)&amp;"/"&amp;MID(B264,7,2)&amp;"/"&amp;MID(B264,13,2)&amp;"/LCEWC03_"&amp;MID(B264,2,2)&amp;MID(B264,7,2)&amp;MID(B264,13,2)&amp;".htm","")</f>
        <v/>
      </c>
      <c r="I264" s="1" t="str">
        <f>IF(A264="臨時會","https://lci.ly.gov.tw/LyLCEW/html/agendarec1/03/"&amp;MID(B264,2,2)&amp;"/"&amp;MID(B264,7,2)&amp;"/"&amp;MID(B264,13,2)&amp;"/"&amp;MID(B264,21,2)&amp;"/LCEWC03_"&amp;MID(B264,2,2)&amp;MID(B264,7,2)&amp;MID(B264,21,2)&amp;".htm","")</f>
        <v/>
      </c>
      <c r="J264" s="1" t="str">
        <f>IF(A264="臨時會","http://lci.ly.gov.tw/LyLCEW/html/agendarec1/03/"&amp;MID(B264,2,2)&amp;"/"&amp;MID(B264,7,2)&amp;"/"&amp;MID(B264,13,2)&amp;"/"&amp;MID(B264,21,2)&amp;"/LCEWC03_"&amp;MID(B264,2,2)&amp;MID(B264,7,2)&amp;MID(B264,13,2)&amp;MID(B264,21,2)&amp;".htm","")</f>
        <v/>
      </c>
      <c r="K264" t="str">
        <f>IF(A264="談話會","https://lci.ly.gov.tw/LyLCEW/html/agendarec1/04/"&amp;MID(B264,2,2)&amp;"/"&amp;MID(B264,7,2)&amp;"/"&amp;MID(B264,13,2)&amp;"/LCEWC03_"&amp;MID(B264,2,2)&amp;MID(B264,7,2)&amp;MID(B264,13,2)&amp;".htm","")</f>
        <v/>
      </c>
      <c r="L264" t="str">
        <f>IF(A264="全院委員會","https://lci.ly.gov.tw/LyLCEW/html/agendarec1/01/"&amp;MID(B264,2,2)&amp;"/"&amp;MID(B264,7,2)&amp;"/"&amp;MID(B264,13,2)&amp;"/LCEWC03_"&amp;MID(B264,2,2)&amp;MID(B264,7,2)&amp;MID(B264,13,2)&amp;".htm","")</f>
        <v>https://lci.ly.gov.tw/LyLCEW/html/agendarec1/01/08/04/02/LCEWC03_080402.htm</v>
      </c>
      <c r="M264" t="str">
        <f>IF(A264="臨時會(全院委員會)","https://lci.ly.gov.tw/LyLCEW/html/agendarec1/05/"&amp;MID(B264,2,2)&amp;"/"&amp;MID(B264,7,2)&amp;"/"&amp;MID(B264,13,2)&amp;"/"&amp;MID(B264,21,2)&amp;"/LCEWC03_"&amp;MID(B264,2,2)&amp;MID(B264,7,2)&amp;MID(B264,13,2)&amp;MID(B264,21,2)&amp;".htm","")</f>
        <v/>
      </c>
      <c r="N264">
        <f>VALUE(MID(B264,2,2))</f>
        <v>8</v>
      </c>
      <c r="O264">
        <f>VALUE(MID(B264,7,2))</f>
        <v>4</v>
      </c>
      <c r="P264">
        <f>IF(A264="臨時會",VALUE(MID(B264,13,2)),0)</f>
        <v>0</v>
      </c>
      <c r="Q264">
        <f>IF(A264&lt;&gt;"臨時會",VALUE(MID(B264,13,2)),VALUE(MID(B264,21,2)))</f>
        <v>2</v>
      </c>
      <c r="R264" t="str">
        <f t="shared" si="35"/>
        <v>立法院第8屆第4會期第2次</v>
      </c>
    </row>
    <row r="265" spans="1:18" x14ac:dyDescent="0.25">
      <c r="A265" t="s">
        <v>2</v>
      </c>
      <c r="B265" t="s">
        <v>1223</v>
      </c>
      <c r="C265" t="s">
        <v>614</v>
      </c>
      <c r="D265" t="str">
        <f>IF(A265="常會","http://lci.ly.gov.tw/LyLCEW/html/agendarec/02/"&amp;MID(B265,2,2)&amp;"/"&amp;MID(B265,7,2)&amp;"/"&amp;MID(B265,13,2)&amp;"/LCEWC03_"&amp;MID(B265,2,2)&amp;MID(B265,7,2)&amp;MID(B265,13,2)&amp;".htm","")</f>
        <v>http://lci.ly.gov.tw/LyLCEW/html/agendarec/02/08/04/02/LCEWC03_080402.htm</v>
      </c>
      <c r="E265" t="str">
        <f>IF(A265="常會","http://lci.ly.gov.tw/LyLCEW/html/agendarec1/02/"&amp;MID(B265,2,2)&amp;"/"&amp;MID(B265,7,2)&amp;"/"&amp;MID(B265,13,2)&amp;"/LCEWC03_"&amp;MID(B265,2,2)&amp;MID(B265,7,2)&amp;MID(B265,13,2)&amp;".htm","")</f>
        <v>http://lci.ly.gov.tw/LyLCEW/html/agendarec1/02/08/04/02/LCEWC03_080402.htm</v>
      </c>
      <c r="F265" t="str">
        <f>IF(A265="臨時會","http://lci.ly.gov.tw/LyLCEW/html/agendarec1/03/"&amp;MID(B265,2,2)&amp;"/"&amp;MID(B265,7,2)&amp;"/"&amp;MID(B265,13,2)&amp;"/"&amp;MID(B265,21,2)&amp;"/LCEWC03_"&amp;MID(B265,2,2)&amp;MID(B265,7,2)&amp;MID(B265,13,2)&amp;MID(B265,21,2)&amp;".htm","")</f>
        <v/>
      </c>
      <c r="G265" s="1" t="str">
        <f>IF(A265="臨時會","https://lci.ly.gov.tw/LyLCEW/html/agendarec/03/"&amp;MID(B265,2,2)&amp;"/"&amp;MID(B265,7,2)&amp;"/"&amp;MID(B265,13,2)&amp;"/LCEWC03_"&amp;MID(B265,2,2)&amp;MID(B265,7,2)&amp;MID(B265,13,2)&amp;".htm","")</f>
        <v/>
      </c>
      <c r="H265" s="1" t="str">
        <f>IF(A265="臨時會","https://lci.ly.gov.tw/LyLCEW/html/agendarec1/03/"&amp;MID(B265,2,2)&amp;"/"&amp;MID(B265,7,2)&amp;"/"&amp;MID(B265,13,2)&amp;"/LCEWC03_"&amp;MID(B265,2,2)&amp;MID(B265,7,2)&amp;MID(B265,13,2)&amp;".htm","")</f>
        <v/>
      </c>
      <c r="I265" s="1" t="str">
        <f>IF(A265="臨時會","https://lci.ly.gov.tw/LyLCEW/html/agendarec1/03/"&amp;MID(B265,2,2)&amp;"/"&amp;MID(B265,7,2)&amp;"/"&amp;MID(B265,13,2)&amp;"/"&amp;MID(B265,21,2)&amp;"/LCEWC03_"&amp;MID(B265,2,2)&amp;MID(B265,7,2)&amp;MID(B265,21,2)&amp;".htm","")</f>
        <v/>
      </c>
      <c r="J265" s="1" t="str">
        <f>IF(A265="臨時會","http://lci.ly.gov.tw/LyLCEW/html/agendarec1/03/"&amp;MID(B265,2,2)&amp;"/"&amp;MID(B265,7,2)&amp;"/"&amp;MID(B265,13,2)&amp;"/"&amp;MID(B265,21,2)&amp;"/LCEWC03_"&amp;MID(B265,2,2)&amp;MID(B265,7,2)&amp;MID(B265,13,2)&amp;MID(B265,21,2)&amp;".htm","")</f>
        <v/>
      </c>
      <c r="K265" t="str">
        <f>IF(A265="談話會","https://lci.ly.gov.tw/LyLCEW/html/agendarec1/04/"&amp;MID(B265,2,2)&amp;"/"&amp;MID(B265,7,2)&amp;"/"&amp;MID(B265,13,2)&amp;"/LCEWC03_"&amp;MID(B265,2,2)&amp;MID(B265,7,2)&amp;MID(B265,13,2)&amp;".htm","")</f>
        <v/>
      </c>
      <c r="L265" t="str">
        <f>IF(A265="全院委員會","https://lci.ly.gov.tw/LyLCEW/html/agendarec1/01/"&amp;MID(B265,2,2)&amp;"/"&amp;MID(B265,7,2)&amp;"/"&amp;MID(B265,13,2)&amp;"/LCEWC03_"&amp;MID(B265,2,2)&amp;MID(B265,7,2)&amp;MID(B265,13,2)&amp;".htm","")</f>
        <v/>
      </c>
      <c r="M265" t="str">
        <f>IF(A265="臨時會(全院委員會)","https://lci.ly.gov.tw/LyLCEW/html/agendarec1/05/"&amp;MID(B265,2,2)&amp;"/"&amp;MID(B265,7,2)&amp;"/"&amp;MID(B265,13,2)&amp;"/"&amp;MID(B265,21,2)&amp;"/LCEWC03_"&amp;MID(B265,2,2)&amp;MID(B265,7,2)&amp;MID(B265,13,2)&amp;MID(B265,21,2)&amp;".htm","")</f>
        <v/>
      </c>
      <c r="N265">
        <f>VALUE(MID(B265,2,2))</f>
        <v>8</v>
      </c>
      <c r="O265">
        <f>VALUE(MID(B265,7,2))</f>
        <v>4</v>
      </c>
      <c r="P265">
        <f>IF(A265="臨時會",VALUE(MID(B265,13,2)),0)</f>
        <v>0</v>
      </c>
      <c r="Q265">
        <f>IF(A265&lt;&gt;"臨時會",VALUE(MID(B265,13,2)),VALUE(MID(B265,21,2)))</f>
        <v>2</v>
      </c>
      <c r="R265" t="str">
        <f t="shared" si="35"/>
        <v>立法院第8屆第4會期第2次</v>
      </c>
    </row>
    <row r="266" spans="1:18" x14ac:dyDescent="0.25">
      <c r="A266" t="s">
        <v>341</v>
      </c>
      <c r="B266" t="s">
        <v>1227</v>
      </c>
      <c r="C266" t="s">
        <v>613</v>
      </c>
      <c r="D266" t="str">
        <f>IF(A266="常會","http://lci.ly.gov.tw/LyLCEW/html/agendarec/02/"&amp;MID(B266,2,2)&amp;"/"&amp;MID(B266,7,2)&amp;"/"&amp;MID(B266,13,2)&amp;"/LCEWC03_"&amp;MID(B266,2,2)&amp;MID(B266,7,2)&amp;MID(B266,13,2)&amp;".htm","")</f>
        <v/>
      </c>
      <c r="E266" t="str">
        <f>IF(A266="常會","http://lci.ly.gov.tw/LyLCEW/html/agendarec1/02/"&amp;MID(B266,2,2)&amp;"/"&amp;MID(B266,7,2)&amp;"/"&amp;MID(B266,13,2)&amp;"/LCEWC03_"&amp;MID(B266,2,2)&amp;MID(B266,7,2)&amp;MID(B266,13,2)&amp;".htm","")</f>
        <v/>
      </c>
      <c r="F266" t="str">
        <f>IF(A266="臨時會","http://lci.ly.gov.tw/LyLCEW/html/agendarec1/03/"&amp;MID(B266,2,2)&amp;"/"&amp;MID(B266,7,2)&amp;"/"&amp;MID(B266,13,2)&amp;"/"&amp;MID(B266,21,2)&amp;"/LCEWC03_"&amp;MID(B266,2,2)&amp;MID(B266,7,2)&amp;MID(B266,13,2)&amp;MID(B266,21,2)&amp;".htm","")</f>
        <v/>
      </c>
      <c r="G266" s="1" t="str">
        <f>IF(A266="臨時會","https://lci.ly.gov.tw/LyLCEW/html/agendarec/03/"&amp;MID(B266,2,2)&amp;"/"&amp;MID(B266,7,2)&amp;"/"&amp;MID(B266,13,2)&amp;"/LCEWC03_"&amp;MID(B266,2,2)&amp;MID(B266,7,2)&amp;MID(B266,13,2)&amp;".htm","")</f>
        <v/>
      </c>
      <c r="H266" s="1" t="str">
        <f>IF(A266="臨時會","https://lci.ly.gov.tw/LyLCEW/html/agendarec1/03/"&amp;MID(B266,2,2)&amp;"/"&amp;MID(B266,7,2)&amp;"/"&amp;MID(B266,13,2)&amp;"/LCEWC03_"&amp;MID(B266,2,2)&amp;MID(B266,7,2)&amp;MID(B266,13,2)&amp;".htm","")</f>
        <v/>
      </c>
      <c r="I266" s="1" t="str">
        <f>IF(A266="臨時會","https://lci.ly.gov.tw/LyLCEW/html/agendarec1/03/"&amp;MID(B266,2,2)&amp;"/"&amp;MID(B266,7,2)&amp;"/"&amp;MID(B266,13,2)&amp;"/"&amp;MID(B266,21,2)&amp;"/LCEWC03_"&amp;MID(B266,2,2)&amp;MID(B266,7,2)&amp;MID(B266,21,2)&amp;".htm","")</f>
        <v/>
      </c>
      <c r="J266" s="1" t="str">
        <f>IF(A266="臨時會","http://lci.ly.gov.tw/LyLCEW/html/agendarec1/03/"&amp;MID(B266,2,2)&amp;"/"&amp;MID(B266,7,2)&amp;"/"&amp;MID(B266,13,2)&amp;"/"&amp;MID(B266,21,2)&amp;"/LCEWC03_"&amp;MID(B266,2,2)&amp;MID(B266,7,2)&amp;MID(B266,13,2)&amp;MID(B266,21,2)&amp;".htm","")</f>
        <v/>
      </c>
      <c r="K266" t="str">
        <f>IF(A266="談話會","https://lci.ly.gov.tw/LyLCEW/html/agendarec1/04/"&amp;MID(B266,2,2)&amp;"/"&amp;MID(B266,7,2)&amp;"/"&amp;MID(B266,13,2)&amp;"/LCEWC03_"&amp;MID(B266,2,2)&amp;MID(B266,7,2)&amp;MID(B266,13,2)&amp;".htm","")</f>
        <v/>
      </c>
      <c r="L266" t="str">
        <f>IF(A266="全院委員會","https://lci.ly.gov.tw/LyLCEW/html/agendarec1/01/"&amp;MID(B266,2,2)&amp;"/"&amp;MID(B266,7,2)&amp;"/"&amp;MID(B266,13,2)&amp;"/LCEWC03_"&amp;MID(B266,2,2)&amp;MID(B266,7,2)&amp;MID(B266,13,2)&amp;".htm","")</f>
        <v>https://lci.ly.gov.tw/LyLCEW/html/agendarec1/01/08/04/01/LCEWC03_080401.htm</v>
      </c>
      <c r="M266" t="str">
        <f>IF(A266="臨時會(全院委員會)","https://lci.ly.gov.tw/LyLCEW/html/agendarec1/05/"&amp;MID(B266,2,2)&amp;"/"&amp;MID(B266,7,2)&amp;"/"&amp;MID(B266,13,2)&amp;"/"&amp;MID(B266,21,2)&amp;"/LCEWC03_"&amp;MID(B266,2,2)&amp;MID(B266,7,2)&amp;MID(B266,13,2)&amp;MID(B266,21,2)&amp;".htm","")</f>
        <v/>
      </c>
      <c r="N266">
        <f>VALUE(MID(B266,2,2))</f>
        <v>8</v>
      </c>
      <c r="O266">
        <f>VALUE(MID(B266,7,2))</f>
        <v>4</v>
      </c>
      <c r="P266">
        <f>IF(A266="臨時會",VALUE(MID(B266,13,2)),0)</f>
        <v>0</v>
      </c>
      <c r="Q266">
        <f>IF(A266&lt;&gt;"臨時會",VALUE(MID(B266,13,2)),VALUE(MID(B266,21,2)))</f>
        <v>1</v>
      </c>
      <c r="R266" t="str">
        <f t="shared" si="35"/>
        <v>立法院第8屆第4會期第1次</v>
      </c>
    </row>
    <row r="267" spans="1:18" x14ac:dyDescent="0.25">
      <c r="A267" t="s">
        <v>2</v>
      </c>
      <c r="B267" t="s">
        <v>1227</v>
      </c>
      <c r="C267" t="s">
        <v>615</v>
      </c>
      <c r="D267" t="str">
        <f>IF(A267="常會","http://lci.ly.gov.tw/LyLCEW/html/agendarec/02/"&amp;MID(B267,2,2)&amp;"/"&amp;MID(B267,7,2)&amp;"/"&amp;MID(B267,13,2)&amp;"/LCEWC03_"&amp;MID(B267,2,2)&amp;MID(B267,7,2)&amp;MID(B267,13,2)&amp;".htm","")</f>
        <v>http://lci.ly.gov.tw/LyLCEW/html/agendarec/02/08/04/01/LCEWC03_080401.htm</v>
      </c>
      <c r="E267" t="str">
        <f>IF(A267="常會","http://lci.ly.gov.tw/LyLCEW/html/agendarec1/02/"&amp;MID(B267,2,2)&amp;"/"&amp;MID(B267,7,2)&amp;"/"&amp;MID(B267,13,2)&amp;"/LCEWC03_"&amp;MID(B267,2,2)&amp;MID(B267,7,2)&amp;MID(B267,13,2)&amp;".htm","")</f>
        <v>http://lci.ly.gov.tw/LyLCEW/html/agendarec1/02/08/04/01/LCEWC03_080401.htm</v>
      </c>
      <c r="F267" t="str">
        <f>IF(A267="臨時會","http://lci.ly.gov.tw/LyLCEW/html/agendarec1/03/"&amp;MID(B267,2,2)&amp;"/"&amp;MID(B267,7,2)&amp;"/"&amp;MID(B267,13,2)&amp;"/"&amp;MID(B267,21,2)&amp;"/LCEWC03_"&amp;MID(B267,2,2)&amp;MID(B267,7,2)&amp;MID(B267,13,2)&amp;MID(B267,21,2)&amp;".htm","")</f>
        <v/>
      </c>
      <c r="G267" s="1" t="str">
        <f>IF(A267="臨時會","https://lci.ly.gov.tw/LyLCEW/html/agendarec/03/"&amp;MID(B267,2,2)&amp;"/"&amp;MID(B267,7,2)&amp;"/"&amp;MID(B267,13,2)&amp;"/LCEWC03_"&amp;MID(B267,2,2)&amp;MID(B267,7,2)&amp;MID(B267,13,2)&amp;".htm","")</f>
        <v/>
      </c>
      <c r="H267" s="1" t="str">
        <f>IF(A267="臨時會","https://lci.ly.gov.tw/LyLCEW/html/agendarec1/03/"&amp;MID(B267,2,2)&amp;"/"&amp;MID(B267,7,2)&amp;"/"&amp;MID(B267,13,2)&amp;"/LCEWC03_"&amp;MID(B267,2,2)&amp;MID(B267,7,2)&amp;MID(B267,13,2)&amp;".htm","")</f>
        <v/>
      </c>
      <c r="I267" s="1" t="str">
        <f>IF(A267="臨時會","https://lci.ly.gov.tw/LyLCEW/html/agendarec1/03/"&amp;MID(B267,2,2)&amp;"/"&amp;MID(B267,7,2)&amp;"/"&amp;MID(B267,13,2)&amp;"/"&amp;MID(B267,21,2)&amp;"/LCEWC03_"&amp;MID(B267,2,2)&amp;MID(B267,7,2)&amp;MID(B267,21,2)&amp;".htm","")</f>
        <v/>
      </c>
      <c r="J267" s="1" t="str">
        <f>IF(A267="臨時會","http://lci.ly.gov.tw/LyLCEW/html/agendarec1/03/"&amp;MID(B267,2,2)&amp;"/"&amp;MID(B267,7,2)&amp;"/"&amp;MID(B267,13,2)&amp;"/"&amp;MID(B267,21,2)&amp;"/LCEWC03_"&amp;MID(B267,2,2)&amp;MID(B267,7,2)&amp;MID(B267,13,2)&amp;MID(B267,21,2)&amp;".htm","")</f>
        <v/>
      </c>
      <c r="K267" t="str">
        <f>IF(A267="談話會","https://lci.ly.gov.tw/LyLCEW/html/agendarec1/04/"&amp;MID(B267,2,2)&amp;"/"&amp;MID(B267,7,2)&amp;"/"&amp;MID(B267,13,2)&amp;"/LCEWC03_"&amp;MID(B267,2,2)&amp;MID(B267,7,2)&amp;MID(B267,13,2)&amp;".htm","")</f>
        <v/>
      </c>
      <c r="L267" t="str">
        <f>IF(A267="全院委員會","https://lci.ly.gov.tw/LyLCEW/html/agendarec1/01/"&amp;MID(B267,2,2)&amp;"/"&amp;MID(B267,7,2)&amp;"/"&amp;MID(B267,13,2)&amp;"/LCEWC03_"&amp;MID(B267,2,2)&amp;MID(B267,7,2)&amp;MID(B267,13,2)&amp;".htm","")</f>
        <v/>
      </c>
      <c r="M267" t="str">
        <f>IF(A267="臨時會(全院委員會)","https://lci.ly.gov.tw/LyLCEW/html/agendarec1/05/"&amp;MID(B267,2,2)&amp;"/"&amp;MID(B267,7,2)&amp;"/"&amp;MID(B267,13,2)&amp;"/"&amp;MID(B267,21,2)&amp;"/LCEWC03_"&amp;MID(B267,2,2)&amp;MID(B267,7,2)&amp;MID(B267,13,2)&amp;MID(B267,21,2)&amp;".htm","")</f>
        <v/>
      </c>
      <c r="N267">
        <f>VALUE(MID(B267,2,2))</f>
        <v>8</v>
      </c>
      <c r="O267">
        <f>VALUE(MID(B267,7,2))</f>
        <v>4</v>
      </c>
      <c r="P267">
        <f>IF(A267="臨時會",VALUE(MID(B267,13,2)),0)</f>
        <v>0</v>
      </c>
      <c r="Q267">
        <f>IF(A267&lt;&gt;"臨時會",VALUE(MID(B267,13,2)),VALUE(MID(B267,21,2)))</f>
        <v>1</v>
      </c>
      <c r="R267" t="str">
        <f t="shared" si="35"/>
        <v>立法院第8屆第4會期第1次</v>
      </c>
    </row>
    <row r="268" spans="1:18" x14ac:dyDescent="0.25">
      <c r="A268" t="s">
        <v>294</v>
      </c>
      <c r="B268" t="s">
        <v>1227</v>
      </c>
      <c r="C268" t="s">
        <v>577</v>
      </c>
      <c r="D268" t="str">
        <f>IF(A268="常會","http://lci.ly.gov.tw/LyLCEW/html/agendarec/02/"&amp;MID(B268,2,2)&amp;"/"&amp;MID(B268,7,2)&amp;"/"&amp;MID(B268,13,2)&amp;"/LCEWC03_"&amp;MID(B268,2,2)&amp;MID(B268,7,2)&amp;MID(B268,13,2)&amp;".htm","")</f>
        <v/>
      </c>
      <c r="E268" t="str">
        <f>IF(A268="常會","http://lci.ly.gov.tw/LyLCEW/html/agendarec1/02/"&amp;MID(B268,2,2)&amp;"/"&amp;MID(B268,7,2)&amp;"/"&amp;MID(B268,13,2)&amp;"/LCEWC03_"&amp;MID(B268,2,2)&amp;MID(B268,7,2)&amp;MID(B268,13,2)&amp;".htm","")</f>
        <v/>
      </c>
      <c r="F268" t="str">
        <f>IF(A268="臨時會","http://lci.ly.gov.tw/LyLCEW/html/agendarec1/03/"&amp;MID(B268,2,2)&amp;"/"&amp;MID(B268,7,2)&amp;"/"&amp;MID(B268,13,2)&amp;"/"&amp;MID(B268,21,2)&amp;"/LCEWC03_"&amp;MID(B268,2,2)&amp;MID(B268,7,2)&amp;MID(B268,13,2)&amp;MID(B268,21,2)&amp;".htm","")</f>
        <v/>
      </c>
      <c r="G268" s="1" t="str">
        <f>IF(A268="臨時會","https://lci.ly.gov.tw/LyLCEW/html/agendarec/03/"&amp;MID(B268,2,2)&amp;"/"&amp;MID(B268,7,2)&amp;"/"&amp;MID(B268,13,2)&amp;"/LCEWC03_"&amp;MID(B268,2,2)&amp;MID(B268,7,2)&amp;MID(B268,13,2)&amp;".htm","")</f>
        <v/>
      </c>
      <c r="H268" s="1" t="str">
        <f>IF(A268="臨時會","https://lci.ly.gov.tw/LyLCEW/html/agendarec1/03/"&amp;MID(B268,2,2)&amp;"/"&amp;MID(B268,7,2)&amp;"/"&amp;MID(B268,13,2)&amp;"/LCEWC03_"&amp;MID(B268,2,2)&amp;MID(B268,7,2)&amp;MID(B268,13,2)&amp;".htm","")</f>
        <v/>
      </c>
      <c r="I268" s="1" t="str">
        <f>IF(A268="臨時會","https://lci.ly.gov.tw/LyLCEW/html/agendarec1/03/"&amp;MID(B268,2,2)&amp;"/"&amp;MID(B268,7,2)&amp;"/"&amp;MID(B268,13,2)&amp;"/"&amp;MID(B268,21,2)&amp;"/LCEWC03_"&amp;MID(B268,2,2)&amp;MID(B268,7,2)&amp;MID(B268,21,2)&amp;".htm","")</f>
        <v/>
      </c>
      <c r="J268" s="1" t="str">
        <f>IF(A268="臨時會","http://lci.ly.gov.tw/LyLCEW/html/agendarec1/03/"&amp;MID(B268,2,2)&amp;"/"&amp;MID(B268,7,2)&amp;"/"&amp;MID(B268,13,2)&amp;"/"&amp;MID(B268,21,2)&amp;"/LCEWC03_"&amp;MID(B268,2,2)&amp;MID(B268,7,2)&amp;MID(B268,13,2)&amp;MID(B268,21,2)&amp;".htm","")</f>
        <v/>
      </c>
      <c r="K268" t="str">
        <f>IF(A268="談話會","https://lci.ly.gov.tw/LyLCEW/html/agendarec1/04/"&amp;MID(B268,2,2)&amp;"/"&amp;MID(B268,7,2)&amp;"/"&amp;MID(B268,13,2)&amp;"/LCEWC03_"&amp;MID(B268,2,2)&amp;MID(B268,7,2)&amp;MID(B268,13,2)&amp;".htm","")</f>
        <v>https://lci.ly.gov.tw/LyLCEW/html/agendarec1/04/08/04/01/LCEWC03_080401.htm</v>
      </c>
      <c r="L268" t="str">
        <f>IF(A268="全院委員會","https://lci.ly.gov.tw/LyLCEW/html/agendarec1/01/"&amp;MID(B268,2,2)&amp;"/"&amp;MID(B268,7,2)&amp;"/"&amp;MID(B268,13,2)&amp;"/LCEWC03_"&amp;MID(B268,2,2)&amp;MID(B268,7,2)&amp;MID(B268,13,2)&amp;".htm","")</f>
        <v/>
      </c>
      <c r="M268" t="str">
        <f>IF(A268="臨時會(全院委員會)","https://lci.ly.gov.tw/LyLCEW/html/agendarec1/05/"&amp;MID(B268,2,2)&amp;"/"&amp;MID(B268,7,2)&amp;"/"&amp;MID(B268,13,2)&amp;"/"&amp;MID(B268,21,2)&amp;"/LCEWC03_"&amp;MID(B268,2,2)&amp;MID(B268,7,2)&amp;MID(B268,13,2)&amp;MID(B268,21,2)&amp;".htm","")</f>
        <v/>
      </c>
      <c r="N268">
        <f>VALUE(MID(B268,2,2))</f>
        <v>8</v>
      </c>
      <c r="O268">
        <f>VALUE(MID(B268,7,2))</f>
        <v>4</v>
      </c>
      <c r="P268">
        <f>IF(A268="臨時會",VALUE(MID(B268,13,2)),0)</f>
        <v>0</v>
      </c>
      <c r="Q268">
        <f>IF(A268&lt;&gt;"臨時會",VALUE(MID(B268,13,2)),VALUE(MID(B268,21,2)))</f>
        <v>1</v>
      </c>
      <c r="R268" t="str">
        <f t="shared" si="35"/>
        <v>立法院第8屆第4會期第1次</v>
      </c>
    </row>
    <row r="269" spans="1:18" x14ac:dyDescent="0.25">
      <c r="A269" t="s">
        <v>538</v>
      </c>
      <c r="B269" t="s">
        <v>578</v>
      </c>
      <c r="C269" t="s">
        <v>577</v>
      </c>
      <c r="D269" t="str">
        <f>IF(A269="常會","http://lci.ly.gov.tw/LyLCEW/html/agendarec/02/"&amp;MID(B269,2,2)&amp;"/"&amp;MID(B269,7,2)&amp;"/"&amp;MID(B269,13,2)&amp;"/LCEWC03_"&amp;MID(B269,2,2)&amp;MID(B269,7,2)&amp;MID(B269,13,2)&amp;".htm","")</f>
        <v/>
      </c>
      <c r="E269" t="str">
        <f>IF(A269="常會","http://lci.ly.gov.tw/LyLCEW/html/agendarec1/02/"&amp;MID(B269,2,2)&amp;"/"&amp;MID(B269,7,2)&amp;"/"&amp;MID(B269,13,2)&amp;"/LCEWC03_"&amp;MID(B269,2,2)&amp;MID(B269,7,2)&amp;MID(B269,13,2)&amp;".htm","")</f>
        <v/>
      </c>
      <c r="F269" t="str">
        <f>IF(A269="臨時會","http://lci.ly.gov.tw/LyLCEW/html/agendarec1/03/"&amp;MID(B269,2,2)&amp;"/"&amp;MID(B269,7,2)&amp;"/"&amp;MID(B269,13,2)&amp;"/"&amp;MID(B269,21,2)&amp;"/LCEWC03_"&amp;MID(B269,2,2)&amp;MID(B269,7,2)&amp;MID(B269,13,2)&amp;MID(B269,21,2)&amp;".htm","")</f>
        <v/>
      </c>
      <c r="G269" s="1" t="str">
        <f>IF(A269="臨時會","https://lci.ly.gov.tw/LyLCEW/html/agendarec/03/"&amp;MID(B269,2,2)&amp;"/"&amp;MID(B269,7,2)&amp;"/"&amp;MID(B269,13,2)&amp;"/LCEWC03_"&amp;MID(B269,2,2)&amp;MID(B269,7,2)&amp;MID(B269,13,2)&amp;".htm","")</f>
        <v/>
      </c>
      <c r="H269" s="1" t="str">
        <f>IF(A269="臨時會","https://lci.ly.gov.tw/LyLCEW/html/agendarec1/03/"&amp;MID(B269,2,2)&amp;"/"&amp;MID(B269,7,2)&amp;"/"&amp;MID(B269,13,2)&amp;"/LCEWC03_"&amp;MID(B269,2,2)&amp;MID(B269,7,2)&amp;MID(B269,13,2)&amp;".htm","")</f>
        <v/>
      </c>
      <c r="I269" s="1" t="str">
        <f>IF(A269="臨時會","https://lci.ly.gov.tw/LyLCEW/html/agendarec1/03/"&amp;MID(B269,2,2)&amp;"/"&amp;MID(B269,7,2)&amp;"/"&amp;MID(B269,13,2)&amp;"/"&amp;MID(B269,21,2)&amp;"/LCEWC03_"&amp;MID(B269,2,2)&amp;MID(B269,7,2)&amp;MID(B269,21,2)&amp;".htm","")</f>
        <v/>
      </c>
      <c r="J269" s="1" t="str">
        <f>IF(A269="臨時會","http://lci.ly.gov.tw/LyLCEW/html/agendarec1/03/"&amp;MID(B269,2,2)&amp;"/"&amp;MID(B269,7,2)&amp;"/"&amp;MID(B269,13,2)&amp;"/"&amp;MID(B269,21,2)&amp;"/LCEWC03_"&amp;MID(B269,2,2)&amp;MID(B269,7,2)&amp;MID(B269,13,2)&amp;MID(B269,21,2)&amp;".htm","")</f>
        <v/>
      </c>
      <c r="K269" t="str">
        <f>IF(A269="談話會","https://lci.ly.gov.tw/LyLCEW/html/agendarec1/04/"&amp;MID(B269,2,2)&amp;"/"&amp;MID(B269,7,2)&amp;"/"&amp;MID(B269,13,2)&amp;"/LCEWC03_"&amp;MID(B269,2,2)&amp;MID(B269,7,2)&amp;MID(B269,13,2)&amp;".htm","")</f>
        <v/>
      </c>
      <c r="L269" t="str">
        <f>IF(A269="全院委員會","https://lci.ly.gov.tw/LyLCEW/html/agendarec1/01/"&amp;MID(B269,2,2)&amp;"/"&amp;MID(B269,7,2)&amp;"/"&amp;MID(B269,13,2)&amp;"/LCEWC03_"&amp;MID(B269,2,2)&amp;MID(B269,7,2)&amp;MID(B269,13,2)&amp;".htm","")</f>
        <v/>
      </c>
      <c r="M269" t="str">
        <f>IF(A269="臨時會(全院委員會)","https://lci.ly.gov.tw/LyLCEW/html/agendarec1/05/"&amp;MID(B269,2,2)&amp;"/"&amp;MID(B269,7,2)&amp;"/"&amp;MID(B269,13,2)&amp;"/"&amp;MID(B269,21,2)&amp;"/LCEWC03_"&amp;MID(B269,2,2)&amp;MID(B269,7,2)&amp;MID(B269,13,2)&amp;MID(B269,21,2)&amp;".htm","")</f>
        <v>https://lci.ly.gov.tw/LyLCEW/html/agendarec1/05/08/04/01/01/LCEWC03_08040101.htm</v>
      </c>
      <c r="N269">
        <f>VALUE(MID(B269,2,2))</f>
        <v>8</v>
      </c>
      <c r="O269">
        <f>VALUE(MID(B269,7,2))</f>
        <v>4</v>
      </c>
      <c r="P269">
        <f>IF(A269="臨時會",VALUE(MID(B269,13,2)),0)</f>
        <v>0</v>
      </c>
      <c r="Q269">
        <f>IF(A269&lt;&gt;"臨時會",VALUE(MID(B269,13,2)),VALUE(MID(B269,21,2)))</f>
        <v>1</v>
      </c>
      <c r="R269" t="str">
        <f t="shared" si="35"/>
        <v>立法院第8屆第4會期第1次</v>
      </c>
    </row>
    <row r="270" spans="1:18" x14ac:dyDescent="0.25">
      <c r="A270" t="s">
        <v>0</v>
      </c>
      <c r="B270" t="s">
        <v>1252</v>
      </c>
      <c r="C270" t="s">
        <v>575</v>
      </c>
      <c r="D270" t="str">
        <f>IF(A270="常會","http://lci.ly.gov.tw/LyLCEW/html/agendarec/02/"&amp;MID(B270,2,2)&amp;"/"&amp;MID(B270,7,2)&amp;"/"&amp;MID(B270,13,2)&amp;"/LCEWC03_"&amp;MID(B270,2,2)&amp;MID(B270,7,2)&amp;MID(B270,13,2)&amp;".htm","")</f>
        <v/>
      </c>
      <c r="E270" t="str">
        <f>IF(A270="常會","http://lci.ly.gov.tw/LyLCEW/html/agendarec1/02/"&amp;MID(B270,2,2)&amp;"/"&amp;MID(B270,7,2)&amp;"/"&amp;MID(B270,13,2)&amp;"/LCEWC03_"&amp;MID(B270,2,2)&amp;MID(B270,7,2)&amp;MID(B270,13,2)&amp;".htm","")</f>
        <v/>
      </c>
      <c r="F270" t="str">
        <f>IF(A270="臨時會","http://lci.ly.gov.tw/LyLCEW/html/agendarec1/03/"&amp;MID(B270,2,2)&amp;"/"&amp;MID(B270,7,2)&amp;"/"&amp;MID(B270,13,2)&amp;"/"&amp;MID(B270,21,2)&amp;"/LCEWC03_"&amp;MID(B270,2,2)&amp;MID(B270,7,2)&amp;MID(B270,13,2)&amp;MID(B270,21,2)&amp;".htm","")</f>
        <v>http://lci.ly.gov.tw/LyLCEW/html/agendarec1/03/08/04/01/01/LCEWC03_08040101.htm</v>
      </c>
      <c r="G270" s="1" t="str">
        <f>IF(A270="臨時會","https://lci.ly.gov.tw/LyLCEW/html/agendarec/03/"&amp;MID(B270,2,2)&amp;"/"&amp;MID(B270,7,2)&amp;"/"&amp;MID(B270,13,2)&amp;"/LCEWC03_"&amp;MID(B270,2,2)&amp;MID(B270,7,2)&amp;MID(B270,13,2)&amp;".htm","")</f>
        <v>https://lci.ly.gov.tw/LyLCEW/html/agendarec/03/08/04/01/LCEWC03_080401.htm</v>
      </c>
      <c r="H270" s="1" t="str">
        <f>IF(A270="臨時會","https://lci.ly.gov.tw/LyLCEW/html/agendarec1/03/"&amp;MID(B270,2,2)&amp;"/"&amp;MID(B270,7,2)&amp;"/"&amp;MID(B270,13,2)&amp;"/LCEWC03_"&amp;MID(B270,2,2)&amp;MID(B270,7,2)&amp;MID(B270,13,2)&amp;".htm","")</f>
        <v>https://lci.ly.gov.tw/LyLCEW/html/agendarec1/03/08/04/01/LCEWC03_080401.htm</v>
      </c>
      <c r="I270" s="1" t="str">
        <f>IF(A270="臨時會","https://lci.ly.gov.tw/LyLCEW/html/agendarec1/03/"&amp;MID(B270,2,2)&amp;"/"&amp;MID(B270,7,2)&amp;"/"&amp;MID(B270,13,2)&amp;"/"&amp;MID(B270,21,2)&amp;"/LCEWC03_"&amp;MID(B270,2,2)&amp;MID(B270,7,2)&amp;MID(B270,21,2)&amp;".htm","")</f>
        <v>https://lci.ly.gov.tw/LyLCEW/html/agendarec1/03/08/04/01/01/LCEWC03_080401.htm</v>
      </c>
      <c r="J270" s="1" t="str">
        <f>IF(A270="臨時會","http://lci.ly.gov.tw/LyLCEW/html/agendarec1/03/"&amp;MID(B270,2,2)&amp;"/"&amp;MID(B270,7,2)&amp;"/"&amp;MID(B270,13,2)&amp;"/"&amp;MID(B270,21,2)&amp;"/LCEWC03_"&amp;MID(B270,2,2)&amp;MID(B270,7,2)&amp;MID(B270,13,2)&amp;MID(B270,21,2)&amp;".htm","")</f>
        <v>http://lci.ly.gov.tw/LyLCEW/html/agendarec1/03/08/04/01/01/LCEWC03_08040101.htm</v>
      </c>
      <c r="K270" t="str">
        <f>IF(A270="談話會","https://lci.ly.gov.tw/LyLCEW/html/agendarec1/04/"&amp;MID(B270,2,2)&amp;"/"&amp;MID(B270,7,2)&amp;"/"&amp;MID(B270,13,2)&amp;"/LCEWC03_"&amp;MID(B270,2,2)&amp;MID(B270,7,2)&amp;MID(B270,13,2)&amp;".htm","")</f>
        <v/>
      </c>
      <c r="L270" t="str">
        <f>IF(A270="全院委員會","https://lci.ly.gov.tw/LyLCEW/html/agendarec1/01/"&amp;MID(B270,2,2)&amp;"/"&amp;MID(B270,7,2)&amp;"/"&amp;MID(B270,13,2)&amp;"/LCEWC03_"&amp;MID(B270,2,2)&amp;MID(B270,7,2)&amp;MID(B270,13,2)&amp;".htm","")</f>
        <v/>
      </c>
      <c r="M270" t="str">
        <f>IF(A270="臨時會(全院委員會)","https://lci.ly.gov.tw/LyLCEW/html/agendarec1/05/"&amp;MID(B270,2,2)&amp;"/"&amp;MID(B270,7,2)&amp;"/"&amp;MID(B270,13,2)&amp;"/"&amp;MID(B270,21,2)&amp;"/LCEWC03_"&amp;MID(B270,2,2)&amp;MID(B270,7,2)&amp;MID(B270,13,2)&amp;MID(B270,21,2)&amp;".htm","")</f>
        <v/>
      </c>
      <c r="N270">
        <f>VALUE(MID(B270,2,2))</f>
        <v>8</v>
      </c>
      <c r="O270">
        <f>VALUE(MID(B270,7,2))</f>
        <v>4</v>
      </c>
      <c r="P270">
        <f>IF(A270="臨時會",VALUE(MID(B270,13,2)),0)</f>
        <v>1</v>
      </c>
      <c r="Q270">
        <f>IF(A270&lt;&gt;"臨時會",VALUE(MID(B270,13,2)),VALUE(MID(B270,21,2)))</f>
        <v>1</v>
      </c>
      <c r="R270" t="str">
        <f t="shared" si="35"/>
        <v>立法院第8屆第4會期第1次</v>
      </c>
    </row>
    <row r="271" spans="1:18" x14ac:dyDescent="0.25">
      <c r="A271" t="s">
        <v>2</v>
      </c>
      <c r="B271" t="s">
        <v>1231</v>
      </c>
      <c r="C271" t="s">
        <v>627</v>
      </c>
      <c r="D271" t="str">
        <f>IF(A271="常會","http://lci.ly.gov.tw/LyLCEW/html/agendarec/02/"&amp;MID(B271,2,2)&amp;"/"&amp;MID(B271,7,2)&amp;"/"&amp;MID(B271,13,2)&amp;"/LCEWC03_"&amp;MID(B271,2,2)&amp;MID(B271,7,2)&amp;MID(B271,13,2)&amp;".htm","")</f>
        <v>http://lci.ly.gov.tw/LyLCEW/html/agendarec/02/08/03/15/LCEWC03_080315.htm</v>
      </c>
      <c r="E271" t="str">
        <f>IF(A271="常會","http://lci.ly.gov.tw/LyLCEW/html/agendarec1/02/"&amp;MID(B271,2,2)&amp;"/"&amp;MID(B271,7,2)&amp;"/"&amp;MID(B271,13,2)&amp;"/LCEWC03_"&amp;MID(B271,2,2)&amp;MID(B271,7,2)&amp;MID(B271,13,2)&amp;".htm","")</f>
        <v>http://lci.ly.gov.tw/LyLCEW/html/agendarec1/02/08/03/15/LCEWC03_080315.htm</v>
      </c>
      <c r="F271" t="str">
        <f>IF(A271="臨時會","http://lci.ly.gov.tw/LyLCEW/html/agendarec1/03/"&amp;MID(B271,2,2)&amp;"/"&amp;MID(B271,7,2)&amp;"/"&amp;MID(B271,13,2)&amp;"/"&amp;MID(B271,21,2)&amp;"/LCEWC03_"&amp;MID(B271,2,2)&amp;MID(B271,7,2)&amp;MID(B271,13,2)&amp;MID(B271,21,2)&amp;".htm","")</f>
        <v/>
      </c>
      <c r="G271" s="1" t="str">
        <f>IF(A271="臨時會","https://lci.ly.gov.tw/LyLCEW/html/agendarec/03/"&amp;MID(B271,2,2)&amp;"/"&amp;MID(B271,7,2)&amp;"/"&amp;MID(B271,13,2)&amp;"/LCEWC03_"&amp;MID(B271,2,2)&amp;MID(B271,7,2)&amp;MID(B271,13,2)&amp;".htm","")</f>
        <v/>
      </c>
      <c r="H271" s="1" t="str">
        <f>IF(A271="臨時會","https://lci.ly.gov.tw/LyLCEW/html/agendarec1/03/"&amp;MID(B271,2,2)&amp;"/"&amp;MID(B271,7,2)&amp;"/"&amp;MID(B271,13,2)&amp;"/LCEWC03_"&amp;MID(B271,2,2)&amp;MID(B271,7,2)&amp;MID(B271,13,2)&amp;".htm","")</f>
        <v/>
      </c>
      <c r="I271" s="1" t="str">
        <f>IF(A271="臨時會","https://lci.ly.gov.tw/LyLCEW/html/agendarec1/03/"&amp;MID(B271,2,2)&amp;"/"&amp;MID(B271,7,2)&amp;"/"&amp;MID(B271,13,2)&amp;"/"&amp;MID(B271,21,2)&amp;"/LCEWC03_"&amp;MID(B271,2,2)&amp;MID(B271,7,2)&amp;MID(B271,21,2)&amp;".htm","")</f>
        <v/>
      </c>
      <c r="J271" s="1" t="str">
        <f>IF(A271="臨時會","http://lci.ly.gov.tw/LyLCEW/html/agendarec1/03/"&amp;MID(B271,2,2)&amp;"/"&amp;MID(B271,7,2)&amp;"/"&amp;MID(B271,13,2)&amp;"/"&amp;MID(B271,21,2)&amp;"/LCEWC03_"&amp;MID(B271,2,2)&amp;MID(B271,7,2)&amp;MID(B271,13,2)&amp;MID(B271,21,2)&amp;".htm","")</f>
        <v/>
      </c>
      <c r="K271" t="str">
        <f>IF(A271="談話會","https://lci.ly.gov.tw/LyLCEW/html/agendarec1/04/"&amp;MID(B271,2,2)&amp;"/"&amp;MID(B271,7,2)&amp;"/"&amp;MID(B271,13,2)&amp;"/LCEWC03_"&amp;MID(B271,2,2)&amp;MID(B271,7,2)&amp;MID(B271,13,2)&amp;".htm","")</f>
        <v/>
      </c>
      <c r="L271" t="str">
        <f>IF(A271="全院委員會","https://lci.ly.gov.tw/LyLCEW/html/agendarec1/01/"&amp;MID(B271,2,2)&amp;"/"&amp;MID(B271,7,2)&amp;"/"&amp;MID(B271,13,2)&amp;"/LCEWC03_"&amp;MID(B271,2,2)&amp;MID(B271,7,2)&amp;MID(B271,13,2)&amp;".htm","")</f>
        <v/>
      </c>
      <c r="M271" t="str">
        <f>IF(A271="臨時會(全院委員會)","https://lci.ly.gov.tw/LyLCEW/html/agendarec1/05/"&amp;MID(B271,2,2)&amp;"/"&amp;MID(B271,7,2)&amp;"/"&amp;MID(B271,13,2)&amp;"/"&amp;MID(B271,21,2)&amp;"/LCEWC03_"&amp;MID(B271,2,2)&amp;MID(B271,7,2)&amp;MID(B271,13,2)&amp;MID(B271,21,2)&amp;".htm","")</f>
        <v/>
      </c>
      <c r="N271">
        <f>VALUE(MID(B271,2,2))</f>
        <v>8</v>
      </c>
      <c r="O271">
        <f>VALUE(MID(B271,7,2))</f>
        <v>3</v>
      </c>
      <c r="P271">
        <f>IF(A271="臨時會",VALUE(MID(B271,13,2)),0)</f>
        <v>0</v>
      </c>
      <c r="Q271">
        <f>IF(A271&lt;&gt;"臨時會",VALUE(MID(B271,13,2)),VALUE(MID(B271,21,2)))</f>
        <v>15</v>
      </c>
      <c r="R271" t="str">
        <f t="shared" si="35"/>
        <v>立法院第8屆第3會期第15次</v>
      </c>
    </row>
    <row r="272" spans="1:18" x14ac:dyDescent="0.25">
      <c r="A272" t="s">
        <v>2</v>
      </c>
      <c r="B272" t="s">
        <v>1232</v>
      </c>
      <c r="C272" t="s">
        <v>629</v>
      </c>
      <c r="D272" t="str">
        <f>IF(A272="常會","http://lci.ly.gov.tw/LyLCEW/html/agendarec/02/"&amp;MID(B272,2,2)&amp;"/"&amp;MID(B272,7,2)&amp;"/"&amp;MID(B272,13,2)&amp;"/LCEWC03_"&amp;MID(B272,2,2)&amp;MID(B272,7,2)&amp;MID(B272,13,2)&amp;".htm","")</f>
        <v>http://lci.ly.gov.tw/LyLCEW/html/agendarec/02/08/03/14/LCEWC03_080314.htm</v>
      </c>
      <c r="E272" t="str">
        <f>IF(A272="常會","http://lci.ly.gov.tw/LyLCEW/html/agendarec1/02/"&amp;MID(B272,2,2)&amp;"/"&amp;MID(B272,7,2)&amp;"/"&amp;MID(B272,13,2)&amp;"/LCEWC03_"&amp;MID(B272,2,2)&amp;MID(B272,7,2)&amp;MID(B272,13,2)&amp;".htm","")</f>
        <v>http://lci.ly.gov.tw/LyLCEW/html/agendarec1/02/08/03/14/LCEWC03_080314.htm</v>
      </c>
      <c r="F272" t="str">
        <f>IF(A272="臨時會","http://lci.ly.gov.tw/LyLCEW/html/agendarec1/03/"&amp;MID(B272,2,2)&amp;"/"&amp;MID(B272,7,2)&amp;"/"&amp;MID(B272,13,2)&amp;"/"&amp;MID(B272,21,2)&amp;"/LCEWC03_"&amp;MID(B272,2,2)&amp;MID(B272,7,2)&amp;MID(B272,13,2)&amp;MID(B272,21,2)&amp;".htm","")</f>
        <v/>
      </c>
      <c r="G272" s="1" t="str">
        <f>IF(A272="臨時會","https://lci.ly.gov.tw/LyLCEW/html/agendarec/03/"&amp;MID(B272,2,2)&amp;"/"&amp;MID(B272,7,2)&amp;"/"&amp;MID(B272,13,2)&amp;"/LCEWC03_"&amp;MID(B272,2,2)&amp;MID(B272,7,2)&amp;MID(B272,13,2)&amp;".htm","")</f>
        <v/>
      </c>
      <c r="H272" s="1" t="str">
        <f>IF(A272="臨時會","https://lci.ly.gov.tw/LyLCEW/html/agendarec1/03/"&amp;MID(B272,2,2)&amp;"/"&amp;MID(B272,7,2)&amp;"/"&amp;MID(B272,13,2)&amp;"/LCEWC03_"&amp;MID(B272,2,2)&amp;MID(B272,7,2)&amp;MID(B272,13,2)&amp;".htm","")</f>
        <v/>
      </c>
      <c r="I272" s="1" t="str">
        <f>IF(A272="臨時會","https://lci.ly.gov.tw/LyLCEW/html/agendarec1/03/"&amp;MID(B272,2,2)&amp;"/"&amp;MID(B272,7,2)&amp;"/"&amp;MID(B272,13,2)&amp;"/"&amp;MID(B272,21,2)&amp;"/LCEWC03_"&amp;MID(B272,2,2)&amp;MID(B272,7,2)&amp;MID(B272,21,2)&amp;".htm","")</f>
        <v/>
      </c>
      <c r="J272" s="1" t="str">
        <f>IF(A272="臨時會","http://lci.ly.gov.tw/LyLCEW/html/agendarec1/03/"&amp;MID(B272,2,2)&amp;"/"&amp;MID(B272,7,2)&amp;"/"&amp;MID(B272,13,2)&amp;"/"&amp;MID(B272,21,2)&amp;"/LCEWC03_"&amp;MID(B272,2,2)&amp;MID(B272,7,2)&amp;MID(B272,13,2)&amp;MID(B272,21,2)&amp;".htm","")</f>
        <v/>
      </c>
      <c r="K272" t="str">
        <f>IF(A272="談話會","https://lci.ly.gov.tw/LyLCEW/html/agendarec1/04/"&amp;MID(B272,2,2)&amp;"/"&amp;MID(B272,7,2)&amp;"/"&amp;MID(B272,13,2)&amp;"/LCEWC03_"&amp;MID(B272,2,2)&amp;MID(B272,7,2)&amp;MID(B272,13,2)&amp;".htm","")</f>
        <v/>
      </c>
      <c r="L272" t="str">
        <f>IF(A272="全院委員會","https://lci.ly.gov.tw/LyLCEW/html/agendarec1/01/"&amp;MID(B272,2,2)&amp;"/"&amp;MID(B272,7,2)&amp;"/"&amp;MID(B272,13,2)&amp;"/LCEWC03_"&amp;MID(B272,2,2)&amp;MID(B272,7,2)&amp;MID(B272,13,2)&amp;".htm","")</f>
        <v/>
      </c>
      <c r="M272" t="str">
        <f>IF(A272="臨時會(全院委員會)","https://lci.ly.gov.tw/LyLCEW/html/agendarec1/05/"&amp;MID(B272,2,2)&amp;"/"&amp;MID(B272,7,2)&amp;"/"&amp;MID(B272,13,2)&amp;"/"&amp;MID(B272,21,2)&amp;"/LCEWC03_"&amp;MID(B272,2,2)&amp;MID(B272,7,2)&amp;MID(B272,13,2)&amp;MID(B272,21,2)&amp;".htm","")</f>
        <v/>
      </c>
      <c r="N272">
        <f>VALUE(MID(B272,2,2))</f>
        <v>8</v>
      </c>
      <c r="O272">
        <f>VALUE(MID(B272,7,2))</f>
        <v>3</v>
      </c>
      <c r="P272">
        <f>IF(A272="臨時會",VALUE(MID(B272,13,2)),0)</f>
        <v>0</v>
      </c>
      <c r="Q272">
        <f>IF(A272&lt;&gt;"臨時會",VALUE(MID(B272,13,2)),VALUE(MID(B272,21,2)))</f>
        <v>14</v>
      </c>
      <c r="R272" t="str">
        <f t="shared" si="35"/>
        <v>立法院第8屆第3會期第14次</v>
      </c>
    </row>
    <row r="273" spans="1:18" x14ac:dyDescent="0.25">
      <c r="A273" t="s">
        <v>2</v>
      </c>
      <c r="B273" t="s">
        <v>1233</v>
      </c>
      <c r="C273" t="s">
        <v>631</v>
      </c>
      <c r="D273" t="str">
        <f>IF(A273="常會","http://lci.ly.gov.tw/LyLCEW/html/agendarec/02/"&amp;MID(B273,2,2)&amp;"/"&amp;MID(B273,7,2)&amp;"/"&amp;MID(B273,13,2)&amp;"/LCEWC03_"&amp;MID(B273,2,2)&amp;MID(B273,7,2)&amp;MID(B273,13,2)&amp;".htm","")</f>
        <v>http://lci.ly.gov.tw/LyLCEW/html/agendarec/02/08/03/13/LCEWC03_080313.htm</v>
      </c>
      <c r="E273" t="str">
        <f>IF(A273="常會","http://lci.ly.gov.tw/LyLCEW/html/agendarec1/02/"&amp;MID(B273,2,2)&amp;"/"&amp;MID(B273,7,2)&amp;"/"&amp;MID(B273,13,2)&amp;"/LCEWC03_"&amp;MID(B273,2,2)&amp;MID(B273,7,2)&amp;MID(B273,13,2)&amp;".htm","")</f>
        <v>http://lci.ly.gov.tw/LyLCEW/html/agendarec1/02/08/03/13/LCEWC03_080313.htm</v>
      </c>
      <c r="F273" t="str">
        <f>IF(A273="臨時會","http://lci.ly.gov.tw/LyLCEW/html/agendarec1/03/"&amp;MID(B273,2,2)&amp;"/"&amp;MID(B273,7,2)&amp;"/"&amp;MID(B273,13,2)&amp;"/"&amp;MID(B273,21,2)&amp;"/LCEWC03_"&amp;MID(B273,2,2)&amp;MID(B273,7,2)&amp;MID(B273,13,2)&amp;MID(B273,21,2)&amp;".htm","")</f>
        <v/>
      </c>
      <c r="G273" s="1" t="str">
        <f>IF(A273="臨時會","https://lci.ly.gov.tw/LyLCEW/html/agendarec/03/"&amp;MID(B273,2,2)&amp;"/"&amp;MID(B273,7,2)&amp;"/"&amp;MID(B273,13,2)&amp;"/LCEWC03_"&amp;MID(B273,2,2)&amp;MID(B273,7,2)&amp;MID(B273,13,2)&amp;".htm","")</f>
        <v/>
      </c>
      <c r="H273" s="1" t="str">
        <f>IF(A273="臨時會","https://lci.ly.gov.tw/LyLCEW/html/agendarec1/03/"&amp;MID(B273,2,2)&amp;"/"&amp;MID(B273,7,2)&amp;"/"&amp;MID(B273,13,2)&amp;"/LCEWC03_"&amp;MID(B273,2,2)&amp;MID(B273,7,2)&amp;MID(B273,13,2)&amp;".htm","")</f>
        <v/>
      </c>
      <c r="I273" s="1" t="str">
        <f>IF(A273="臨時會","https://lci.ly.gov.tw/LyLCEW/html/agendarec1/03/"&amp;MID(B273,2,2)&amp;"/"&amp;MID(B273,7,2)&amp;"/"&amp;MID(B273,13,2)&amp;"/"&amp;MID(B273,21,2)&amp;"/LCEWC03_"&amp;MID(B273,2,2)&amp;MID(B273,7,2)&amp;MID(B273,21,2)&amp;".htm","")</f>
        <v/>
      </c>
      <c r="J273" s="1" t="str">
        <f>IF(A273="臨時會","http://lci.ly.gov.tw/LyLCEW/html/agendarec1/03/"&amp;MID(B273,2,2)&amp;"/"&amp;MID(B273,7,2)&amp;"/"&amp;MID(B273,13,2)&amp;"/"&amp;MID(B273,21,2)&amp;"/LCEWC03_"&amp;MID(B273,2,2)&amp;MID(B273,7,2)&amp;MID(B273,13,2)&amp;MID(B273,21,2)&amp;".htm","")</f>
        <v/>
      </c>
      <c r="K273" t="str">
        <f>IF(A273="談話會","https://lci.ly.gov.tw/LyLCEW/html/agendarec1/04/"&amp;MID(B273,2,2)&amp;"/"&amp;MID(B273,7,2)&amp;"/"&amp;MID(B273,13,2)&amp;"/LCEWC03_"&amp;MID(B273,2,2)&amp;MID(B273,7,2)&amp;MID(B273,13,2)&amp;".htm","")</f>
        <v/>
      </c>
      <c r="L273" t="str">
        <f>IF(A273="全院委員會","https://lci.ly.gov.tw/LyLCEW/html/agendarec1/01/"&amp;MID(B273,2,2)&amp;"/"&amp;MID(B273,7,2)&amp;"/"&amp;MID(B273,13,2)&amp;"/LCEWC03_"&amp;MID(B273,2,2)&amp;MID(B273,7,2)&amp;MID(B273,13,2)&amp;".htm","")</f>
        <v/>
      </c>
      <c r="M273" t="str">
        <f>IF(A273="臨時會(全院委員會)","https://lci.ly.gov.tw/LyLCEW/html/agendarec1/05/"&amp;MID(B273,2,2)&amp;"/"&amp;MID(B273,7,2)&amp;"/"&amp;MID(B273,13,2)&amp;"/"&amp;MID(B273,21,2)&amp;"/LCEWC03_"&amp;MID(B273,2,2)&amp;MID(B273,7,2)&amp;MID(B273,13,2)&amp;MID(B273,21,2)&amp;".htm","")</f>
        <v/>
      </c>
      <c r="N273">
        <f>VALUE(MID(B273,2,2))</f>
        <v>8</v>
      </c>
      <c r="O273">
        <f>VALUE(MID(B273,7,2))</f>
        <v>3</v>
      </c>
      <c r="P273">
        <f>IF(A273="臨時會",VALUE(MID(B273,13,2)),0)</f>
        <v>0</v>
      </c>
      <c r="Q273">
        <f>IF(A273&lt;&gt;"臨時會",VALUE(MID(B273,13,2)),VALUE(MID(B273,21,2)))</f>
        <v>13</v>
      </c>
      <c r="R273" t="str">
        <f t="shared" si="35"/>
        <v>立法院第8屆第3會期第13次</v>
      </c>
    </row>
    <row r="274" spans="1:18" x14ac:dyDescent="0.25">
      <c r="A274" t="s">
        <v>2</v>
      </c>
      <c r="B274" t="s">
        <v>1234</v>
      </c>
      <c r="C274" t="s">
        <v>633</v>
      </c>
      <c r="D274" t="str">
        <f>IF(A274="常會","http://lci.ly.gov.tw/LyLCEW/html/agendarec/02/"&amp;MID(B274,2,2)&amp;"/"&amp;MID(B274,7,2)&amp;"/"&amp;MID(B274,13,2)&amp;"/LCEWC03_"&amp;MID(B274,2,2)&amp;MID(B274,7,2)&amp;MID(B274,13,2)&amp;".htm","")</f>
        <v>http://lci.ly.gov.tw/LyLCEW/html/agendarec/02/08/03/12/LCEWC03_080312.htm</v>
      </c>
      <c r="E274" t="str">
        <f>IF(A274="常會","http://lci.ly.gov.tw/LyLCEW/html/agendarec1/02/"&amp;MID(B274,2,2)&amp;"/"&amp;MID(B274,7,2)&amp;"/"&amp;MID(B274,13,2)&amp;"/LCEWC03_"&amp;MID(B274,2,2)&amp;MID(B274,7,2)&amp;MID(B274,13,2)&amp;".htm","")</f>
        <v>http://lci.ly.gov.tw/LyLCEW/html/agendarec1/02/08/03/12/LCEWC03_080312.htm</v>
      </c>
      <c r="F274" t="str">
        <f>IF(A274="臨時會","http://lci.ly.gov.tw/LyLCEW/html/agendarec1/03/"&amp;MID(B274,2,2)&amp;"/"&amp;MID(B274,7,2)&amp;"/"&amp;MID(B274,13,2)&amp;"/"&amp;MID(B274,21,2)&amp;"/LCEWC03_"&amp;MID(B274,2,2)&amp;MID(B274,7,2)&amp;MID(B274,13,2)&amp;MID(B274,21,2)&amp;".htm","")</f>
        <v/>
      </c>
      <c r="G274" s="1" t="str">
        <f>IF(A274="臨時會","https://lci.ly.gov.tw/LyLCEW/html/agendarec/03/"&amp;MID(B274,2,2)&amp;"/"&amp;MID(B274,7,2)&amp;"/"&amp;MID(B274,13,2)&amp;"/LCEWC03_"&amp;MID(B274,2,2)&amp;MID(B274,7,2)&amp;MID(B274,13,2)&amp;".htm","")</f>
        <v/>
      </c>
      <c r="H274" s="1" t="str">
        <f>IF(A274="臨時會","https://lci.ly.gov.tw/LyLCEW/html/agendarec1/03/"&amp;MID(B274,2,2)&amp;"/"&amp;MID(B274,7,2)&amp;"/"&amp;MID(B274,13,2)&amp;"/LCEWC03_"&amp;MID(B274,2,2)&amp;MID(B274,7,2)&amp;MID(B274,13,2)&amp;".htm","")</f>
        <v/>
      </c>
      <c r="I274" s="1" t="str">
        <f>IF(A274="臨時會","https://lci.ly.gov.tw/LyLCEW/html/agendarec1/03/"&amp;MID(B274,2,2)&amp;"/"&amp;MID(B274,7,2)&amp;"/"&amp;MID(B274,13,2)&amp;"/"&amp;MID(B274,21,2)&amp;"/LCEWC03_"&amp;MID(B274,2,2)&amp;MID(B274,7,2)&amp;MID(B274,21,2)&amp;".htm","")</f>
        <v/>
      </c>
      <c r="J274" s="1" t="str">
        <f>IF(A274="臨時會","http://lci.ly.gov.tw/LyLCEW/html/agendarec1/03/"&amp;MID(B274,2,2)&amp;"/"&amp;MID(B274,7,2)&amp;"/"&amp;MID(B274,13,2)&amp;"/"&amp;MID(B274,21,2)&amp;"/LCEWC03_"&amp;MID(B274,2,2)&amp;MID(B274,7,2)&amp;MID(B274,13,2)&amp;MID(B274,21,2)&amp;".htm","")</f>
        <v/>
      </c>
      <c r="K274" t="str">
        <f>IF(A274="談話會","https://lci.ly.gov.tw/LyLCEW/html/agendarec1/04/"&amp;MID(B274,2,2)&amp;"/"&amp;MID(B274,7,2)&amp;"/"&amp;MID(B274,13,2)&amp;"/LCEWC03_"&amp;MID(B274,2,2)&amp;MID(B274,7,2)&amp;MID(B274,13,2)&amp;".htm","")</f>
        <v/>
      </c>
      <c r="L274" t="str">
        <f>IF(A274="全院委員會","https://lci.ly.gov.tw/LyLCEW/html/agendarec1/01/"&amp;MID(B274,2,2)&amp;"/"&amp;MID(B274,7,2)&amp;"/"&amp;MID(B274,13,2)&amp;"/LCEWC03_"&amp;MID(B274,2,2)&amp;MID(B274,7,2)&amp;MID(B274,13,2)&amp;".htm","")</f>
        <v/>
      </c>
      <c r="M274" t="str">
        <f>IF(A274="臨時會(全院委員會)","https://lci.ly.gov.tw/LyLCEW/html/agendarec1/05/"&amp;MID(B274,2,2)&amp;"/"&amp;MID(B274,7,2)&amp;"/"&amp;MID(B274,13,2)&amp;"/"&amp;MID(B274,21,2)&amp;"/LCEWC03_"&amp;MID(B274,2,2)&amp;MID(B274,7,2)&amp;MID(B274,13,2)&amp;MID(B274,21,2)&amp;".htm","")</f>
        <v/>
      </c>
      <c r="N274">
        <f>VALUE(MID(B274,2,2))</f>
        <v>8</v>
      </c>
      <c r="O274">
        <f>VALUE(MID(B274,7,2))</f>
        <v>3</v>
      </c>
      <c r="P274">
        <f>IF(A274="臨時會",VALUE(MID(B274,13,2)),0)</f>
        <v>0</v>
      </c>
      <c r="Q274">
        <f>IF(A274&lt;&gt;"臨時會",VALUE(MID(B274,13,2)),VALUE(MID(B274,21,2)))</f>
        <v>12</v>
      </c>
      <c r="R274" t="str">
        <f t="shared" si="35"/>
        <v>立法院第8屆第3會期第12次</v>
      </c>
    </row>
    <row r="275" spans="1:18" x14ac:dyDescent="0.25">
      <c r="A275" t="s">
        <v>2</v>
      </c>
      <c r="B275" t="s">
        <v>1235</v>
      </c>
      <c r="C275" t="s">
        <v>635</v>
      </c>
      <c r="D275" t="str">
        <f>IF(A275="常會","http://lci.ly.gov.tw/LyLCEW/html/agendarec/02/"&amp;MID(B275,2,2)&amp;"/"&amp;MID(B275,7,2)&amp;"/"&amp;MID(B275,13,2)&amp;"/LCEWC03_"&amp;MID(B275,2,2)&amp;MID(B275,7,2)&amp;MID(B275,13,2)&amp;".htm","")</f>
        <v>http://lci.ly.gov.tw/LyLCEW/html/agendarec/02/08/03/11/LCEWC03_080311.htm</v>
      </c>
      <c r="E275" t="str">
        <f>IF(A275="常會","http://lci.ly.gov.tw/LyLCEW/html/agendarec1/02/"&amp;MID(B275,2,2)&amp;"/"&amp;MID(B275,7,2)&amp;"/"&amp;MID(B275,13,2)&amp;"/LCEWC03_"&amp;MID(B275,2,2)&amp;MID(B275,7,2)&amp;MID(B275,13,2)&amp;".htm","")</f>
        <v>http://lci.ly.gov.tw/LyLCEW/html/agendarec1/02/08/03/11/LCEWC03_080311.htm</v>
      </c>
      <c r="F275" t="str">
        <f>IF(A275="臨時會","http://lci.ly.gov.tw/LyLCEW/html/agendarec1/03/"&amp;MID(B275,2,2)&amp;"/"&amp;MID(B275,7,2)&amp;"/"&amp;MID(B275,13,2)&amp;"/"&amp;MID(B275,21,2)&amp;"/LCEWC03_"&amp;MID(B275,2,2)&amp;MID(B275,7,2)&amp;MID(B275,13,2)&amp;MID(B275,21,2)&amp;".htm","")</f>
        <v/>
      </c>
      <c r="G275" s="1" t="str">
        <f>IF(A275="臨時會","https://lci.ly.gov.tw/LyLCEW/html/agendarec/03/"&amp;MID(B275,2,2)&amp;"/"&amp;MID(B275,7,2)&amp;"/"&amp;MID(B275,13,2)&amp;"/LCEWC03_"&amp;MID(B275,2,2)&amp;MID(B275,7,2)&amp;MID(B275,13,2)&amp;".htm","")</f>
        <v/>
      </c>
      <c r="H275" s="1" t="str">
        <f>IF(A275="臨時會","https://lci.ly.gov.tw/LyLCEW/html/agendarec1/03/"&amp;MID(B275,2,2)&amp;"/"&amp;MID(B275,7,2)&amp;"/"&amp;MID(B275,13,2)&amp;"/LCEWC03_"&amp;MID(B275,2,2)&amp;MID(B275,7,2)&amp;MID(B275,13,2)&amp;".htm","")</f>
        <v/>
      </c>
      <c r="I275" s="1" t="str">
        <f>IF(A275="臨時會","https://lci.ly.gov.tw/LyLCEW/html/agendarec1/03/"&amp;MID(B275,2,2)&amp;"/"&amp;MID(B275,7,2)&amp;"/"&amp;MID(B275,13,2)&amp;"/"&amp;MID(B275,21,2)&amp;"/LCEWC03_"&amp;MID(B275,2,2)&amp;MID(B275,7,2)&amp;MID(B275,21,2)&amp;".htm","")</f>
        <v/>
      </c>
      <c r="J275" s="1" t="str">
        <f>IF(A275="臨時會","http://lci.ly.gov.tw/LyLCEW/html/agendarec1/03/"&amp;MID(B275,2,2)&amp;"/"&amp;MID(B275,7,2)&amp;"/"&amp;MID(B275,13,2)&amp;"/"&amp;MID(B275,21,2)&amp;"/LCEWC03_"&amp;MID(B275,2,2)&amp;MID(B275,7,2)&amp;MID(B275,13,2)&amp;MID(B275,21,2)&amp;".htm","")</f>
        <v/>
      </c>
      <c r="K275" t="str">
        <f>IF(A275="談話會","https://lci.ly.gov.tw/LyLCEW/html/agendarec1/04/"&amp;MID(B275,2,2)&amp;"/"&amp;MID(B275,7,2)&amp;"/"&amp;MID(B275,13,2)&amp;"/LCEWC03_"&amp;MID(B275,2,2)&amp;MID(B275,7,2)&amp;MID(B275,13,2)&amp;".htm","")</f>
        <v/>
      </c>
      <c r="L275" t="str">
        <f>IF(A275="全院委員會","https://lci.ly.gov.tw/LyLCEW/html/agendarec1/01/"&amp;MID(B275,2,2)&amp;"/"&amp;MID(B275,7,2)&amp;"/"&amp;MID(B275,13,2)&amp;"/LCEWC03_"&amp;MID(B275,2,2)&amp;MID(B275,7,2)&amp;MID(B275,13,2)&amp;".htm","")</f>
        <v/>
      </c>
      <c r="M275" t="str">
        <f>IF(A275="臨時會(全院委員會)","https://lci.ly.gov.tw/LyLCEW/html/agendarec1/05/"&amp;MID(B275,2,2)&amp;"/"&amp;MID(B275,7,2)&amp;"/"&amp;MID(B275,13,2)&amp;"/"&amp;MID(B275,21,2)&amp;"/LCEWC03_"&amp;MID(B275,2,2)&amp;MID(B275,7,2)&amp;MID(B275,13,2)&amp;MID(B275,21,2)&amp;".htm","")</f>
        <v/>
      </c>
      <c r="N275">
        <f>VALUE(MID(B275,2,2))</f>
        <v>8</v>
      </c>
      <c r="O275">
        <f>VALUE(MID(B275,7,2))</f>
        <v>3</v>
      </c>
      <c r="P275">
        <f>IF(A275="臨時會",VALUE(MID(B275,13,2)),0)</f>
        <v>0</v>
      </c>
      <c r="Q275">
        <f>IF(A275&lt;&gt;"臨時會",VALUE(MID(B275,13,2)),VALUE(MID(B275,21,2)))</f>
        <v>11</v>
      </c>
      <c r="R275" t="str">
        <f t="shared" si="35"/>
        <v>立法院第8屆第3會期第11次</v>
      </c>
    </row>
    <row r="276" spans="1:18" x14ac:dyDescent="0.25">
      <c r="A276" t="s">
        <v>2</v>
      </c>
      <c r="B276" t="s">
        <v>1236</v>
      </c>
      <c r="C276" t="s">
        <v>637</v>
      </c>
      <c r="D276" t="str">
        <f>IF(A276="常會","http://lci.ly.gov.tw/LyLCEW/html/agendarec/02/"&amp;MID(B276,2,2)&amp;"/"&amp;MID(B276,7,2)&amp;"/"&amp;MID(B276,13,2)&amp;"/LCEWC03_"&amp;MID(B276,2,2)&amp;MID(B276,7,2)&amp;MID(B276,13,2)&amp;".htm","")</f>
        <v>http://lci.ly.gov.tw/LyLCEW/html/agendarec/02/08/03/10/LCEWC03_080310.htm</v>
      </c>
      <c r="E276" t="str">
        <f>IF(A276="常會","http://lci.ly.gov.tw/LyLCEW/html/agendarec1/02/"&amp;MID(B276,2,2)&amp;"/"&amp;MID(B276,7,2)&amp;"/"&amp;MID(B276,13,2)&amp;"/LCEWC03_"&amp;MID(B276,2,2)&amp;MID(B276,7,2)&amp;MID(B276,13,2)&amp;".htm","")</f>
        <v>http://lci.ly.gov.tw/LyLCEW/html/agendarec1/02/08/03/10/LCEWC03_080310.htm</v>
      </c>
      <c r="F276" t="str">
        <f>IF(A276="臨時會","http://lci.ly.gov.tw/LyLCEW/html/agendarec1/03/"&amp;MID(B276,2,2)&amp;"/"&amp;MID(B276,7,2)&amp;"/"&amp;MID(B276,13,2)&amp;"/"&amp;MID(B276,21,2)&amp;"/LCEWC03_"&amp;MID(B276,2,2)&amp;MID(B276,7,2)&amp;MID(B276,13,2)&amp;MID(B276,21,2)&amp;".htm","")</f>
        <v/>
      </c>
      <c r="G276" s="1" t="str">
        <f>IF(A276="臨時會","https://lci.ly.gov.tw/LyLCEW/html/agendarec/03/"&amp;MID(B276,2,2)&amp;"/"&amp;MID(B276,7,2)&amp;"/"&amp;MID(B276,13,2)&amp;"/LCEWC03_"&amp;MID(B276,2,2)&amp;MID(B276,7,2)&amp;MID(B276,13,2)&amp;".htm","")</f>
        <v/>
      </c>
      <c r="H276" s="1" t="str">
        <f>IF(A276="臨時會","https://lci.ly.gov.tw/LyLCEW/html/agendarec1/03/"&amp;MID(B276,2,2)&amp;"/"&amp;MID(B276,7,2)&amp;"/"&amp;MID(B276,13,2)&amp;"/LCEWC03_"&amp;MID(B276,2,2)&amp;MID(B276,7,2)&amp;MID(B276,13,2)&amp;".htm","")</f>
        <v/>
      </c>
      <c r="I276" s="1" t="str">
        <f>IF(A276="臨時會","https://lci.ly.gov.tw/LyLCEW/html/agendarec1/03/"&amp;MID(B276,2,2)&amp;"/"&amp;MID(B276,7,2)&amp;"/"&amp;MID(B276,13,2)&amp;"/"&amp;MID(B276,21,2)&amp;"/LCEWC03_"&amp;MID(B276,2,2)&amp;MID(B276,7,2)&amp;MID(B276,21,2)&amp;".htm","")</f>
        <v/>
      </c>
      <c r="J276" s="1" t="str">
        <f>IF(A276="臨時會","http://lci.ly.gov.tw/LyLCEW/html/agendarec1/03/"&amp;MID(B276,2,2)&amp;"/"&amp;MID(B276,7,2)&amp;"/"&amp;MID(B276,13,2)&amp;"/"&amp;MID(B276,21,2)&amp;"/LCEWC03_"&amp;MID(B276,2,2)&amp;MID(B276,7,2)&amp;MID(B276,13,2)&amp;MID(B276,21,2)&amp;".htm","")</f>
        <v/>
      </c>
      <c r="K276" t="str">
        <f>IF(A276="談話會","https://lci.ly.gov.tw/LyLCEW/html/agendarec1/04/"&amp;MID(B276,2,2)&amp;"/"&amp;MID(B276,7,2)&amp;"/"&amp;MID(B276,13,2)&amp;"/LCEWC03_"&amp;MID(B276,2,2)&amp;MID(B276,7,2)&amp;MID(B276,13,2)&amp;".htm","")</f>
        <v/>
      </c>
      <c r="L276" t="str">
        <f>IF(A276="全院委員會","https://lci.ly.gov.tw/LyLCEW/html/agendarec1/01/"&amp;MID(B276,2,2)&amp;"/"&amp;MID(B276,7,2)&amp;"/"&amp;MID(B276,13,2)&amp;"/LCEWC03_"&amp;MID(B276,2,2)&amp;MID(B276,7,2)&amp;MID(B276,13,2)&amp;".htm","")</f>
        <v/>
      </c>
      <c r="M276" t="str">
        <f>IF(A276="臨時會(全院委員會)","https://lci.ly.gov.tw/LyLCEW/html/agendarec1/05/"&amp;MID(B276,2,2)&amp;"/"&amp;MID(B276,7,2)&amp;"/"&amp;MID(B276,13,2)&amp;"/"&amp;MID(B276,21,2)&amp;"/LCEWC03_"&amp;MID(B276,2,2)&amp;MID(B276,7,2)&amp;MID(B276,13,2)&amp;MID(B276,21,2)&amp;".htm","")</f>
        <v/>
      </c>
      <c r="N276">
        <f>VALUE(MID(B276,2,2))</f>
        <v>8</v>
      </c>
      <c r="O276">
        <f>VALUE(MID(B276,7,2))</f>
        <v>3</v>
      </c>
      <c r="P276">
        <f>IF(A276="臨時會",VALUE(MID(B276,13,2)),0)</f>
        <v>0</v>
      </c>
      <c r="Q276">
        <f>IF(A276&lt;&gt;"臨時會",VALUE(MID(B276,13,2)),VALUE(MID(B276,21,2)))</f>
        <v>10</v>
      </c>
      <c r="R276" t="str">
        <f t="shared" si="35"/>
        <v>立法院第8屆第3會期第10次</v>
      </c>
    </row>
    <row r="277" spans="1:18" x14ac:dyDescent="0.25">
      <c r="A277" t="s">
        <v>2</v>
      </c>
      <c r="B277" t="s">
        <v>1237</v>
      </c>
      <c r="C277" t="s">
        <v>639</v>
      </c>
      <c r="D277" t="str">
        <f>IF(A277="常會","http://lci.ly.gov.tw/LyLCEW/html/agendarec/02/"&amp;MID(B277,2,2)&amp;"/"&amp;MID(B277,7,2)&amp;"/"&amp;MID(B277,13,2)&amp;"/LCEWC03_"&amp;MID(B277,2,2)&amp;MID(B277,7,2)&amp;MID(B277,13,2)&amp;".htm","")</f>
        <v>http://lci.ly.gov.tw/LyLCEW/html/agendarec/02/08/03/09/LCEWC03_080309.htm</v>
      </c>
      <c r="E277" t="str">
        <f>IF(A277="常會","http://lci.ly.gov.tw/LyLCEW/html/agendarec1/02/"&amp;MID(B277,2,2)&amp;"/"&amp;MID(B277,7,2)&amp;"/"&amp;MID(B277,13,2)&amp;"/LCEWC03_"&amp;MID(B277,2,2)&amp;MID(B277,7,2)&amp;MID(B277,13,2)&amp;".htm","")</f>
        <v>http://lci.ly.gov.tw/LyLCEW/html/agendarec1/02/08/03/09/LCEWC03_080309.htm</v>
      </c>
      <c r="F277" t="str">
        <f>IF(A277="臨時會","http://lci.ly.gov.tw/LyLCEW/html/agendarec1/03/"&amp;MID(B277,2,2)&amp;"/"&amp;MID(B277,7,2)&amp;"/"&amp;MID(B277,13,2)&amp;"/"&amp;MID(B277,21,2)&amp;"/LCEWC03_"&amp;MID(B277,2,2)&amp;MID(B277,7,2)&amp;MID(B277,13,2)&amp;MID(B277,21,2)&amp;".htm","")</f>
        <v/>
      </c>
      <c r="G277" s="1" t="str">
        <f>IF(A277="臨時會","https://lci.ly.gov.tw/LyLCEW/html/agendarec/03/"&amp;MID(B277,2,2)&amp;"/"&amp;MID(B277,7,2)&amp;"/"&amp;MID(B277,13,2)&amp;"/LCEWC03_"&amp;MID(B277,2,2)&amp;MID(B277,7,2)&amp;MID(B277,13,2)&amp;".htm","")</f>
        <v/>
      </c>
      <c r="H277" s="1" t="str">
        <f>IF(A277="臨時會","https://lci.ly.gov.tw/LyLCEW/html/agendarec1/03/"&amp;MID(B277,2,2)&amp;"/"&amp;MID(B277,7,2)&amp;"/"&amp;MID(B277,13,2)&amp;"/LCEWC03_"&amp;MID(B277,2,2)&amp;MID(B277,7,2)&amp;MID(B277,13,2)&amp;".htm","")</f>
        <v/>
      </c>
      <c r="I277" s="1" t="str">
        <f>IF(A277="臨時會","https://lci.ly.gov.tw/LyLCEW/html/agendarec1/03/"&amp;MID(B277,2,2)&amp;"/"&amp;MID(B277,7,2)&amp;"/"&amp;MID(B277,13,2)&amp;"/"&amp;MID(B277,21,2)&amp;"/LCEWC03_"&amp;MID(B277,2,2)&amp;MID(B277,7,2)&amp;MID(B277,21,2)&amp;".htm","")</f>
        <v/>
      </c>
      <c r="J277" s="1" t="str">
        <f>IF(A277="臨時會","http://lci.ly.gov.tw/LyLCEW/html/agendarec1/03/"&amp;MID(B277,2,2)&amp;"/"&amp;MID(B277,7,2)&amp;"/"&amp;MID(B277,13,2)&amp;"/"&amp;MID(B277,21,2)&amp;"/LCEWC03_"&amp;MID(B277,2,2)&amp;MID(B277,7,2)&amp;MID(B277,13,2)&amp;MID(B277,21,2)&amp;".htm","")</f>
        <v/>
      </c>
      <c r="K277" t="str">
        <f>IF(A277="談話會","https://lci.ly.gov.tw/LyLCEW/html/agendarec1/04/"&amp;MID(B277,2,2)&amp;"/"&amp;MID(B277,7,2)&amp;"/"&amp;MID(B277,13,2)&amp;"/LCEWC03_"&amp;MID(B277,2,2)&amp;MID(B277,7,2)&amp;MID(B277,13,2)&amp;".htm","")</f>
        <v/>
      </c>
      <c r="L277" t="str">
        <f>IF(A277="全院委員會","https://lci.ly.gov.tw/LyLCEW/html/agendarec1/01/"&amp;MID(B277,2,2)&amp;"/"&amp;MID(B277,7,2)&amp;"/"&amp;MID(B277,13,2)&amp;"/LCEWC03_"&amp;MID(B277,2,2)&amp;MID(B277,7,2)&amp;MID(B277,13,2)&amp;".htm","")</f>
        <v/>
      </c>
      <c r="M277" t="str">
        <f>IF(A277="臨時會(全院委員會)","https://lci.ly.gov.tw/LyLCEW/html/agendarec1/05/"&amp;MID(B277,2,2)&amp;"/"&amp;MID(B277,7,2)&amp;"/"&amp;MID(B277,13,2)&amp;"/"&amp;MID(B277,21,2)&amp;"/LCEWC03_"&amp;MID(B277,2,2)&amp;MID(B277,7,2)&amp;MID(B277,13,2)&amp;MID(B277,21,2)&amp;".htm","")</f>
        <v/>
      </c>
      <c r="N277">
        <f>VALUE(MID(B277,2,2))</f>
        <v>8</v>
      </c>
      <c r="O277">
        <f>VALUE(MID(B277,7,2))</f>
        <v>3</v>
      </c>
      <c r="P277">
        <f>IF(A277="臨時會",VALUE(MID(B277,13,2)),0)</f>
        <v>0</v>
      </c>
      <c r="Q277">
        <f>IF(A277&lt;&gt;"臨時會",VALUE(MID(B277,13,2)),VALUE(MID(B277,21,2)))</f>
        <v>9</v>
      </c>
      <c r="R277" t="str">
        <f t="shared" ref="R277:R340" si="36">"立法院第"&amp;N277&amp;"屆第"&amp;O277&amp;"會期第"&amp;Q277&amp;"次"</f>
        <v>立法院第8屆第3會期第9次</v>
      </c>
    </row>
    <row r="278" spans="1:18" x14ac:dyDescent="0.25">
      <c r="A278" t="s">
        <v>2</v>
      </c>
      <c r="B278" t="s">
        <v>1238</v>
      </c>
      <c r="C278" t="s">
        <v>641</v>
      </c>
      <c r="D278" t="str">
        <f>IF(A278="常會","http://lci.ly.gov.tw/LyLCEW/html/agendarec/02/"&amp;MID(B278,2,2)&amp;"/"&amp;MID(B278,7,2)&amp;"/"&amp;MID(B278,13,2)&amp;"/LCEWC03_"&amp;MID(B278,2,2)&amp;MID(B278,7,2)&amp;MID(B278,13,2)&amp;".htm","")</f>
        <v>http://lci.ly.gov.tw/LyLCEW/html/agendarec/02/08/03/08/LCEWC03_080308.htm</v>
      </c>
      <c r="E278" t="str">
        <f>IF(A278="常會","http://lci.ly.gov.tw/LyLCEW/html/agendarec1/02/"&amp;MID(B278,2,2)&amp;"/"&amp;MID(B278,7,2)&amp;"/"&amp;MID(B278,13,2)&amp;"/LCEWC03_"&amp;MID(B278,2,2)&amp;MID(B278,7,2)&amp;MID(B278,13,2)&amp;".htm","")</f>
        <v>http://lci.ly.gov.tw/LyLCEW/html/agendarec1/02/08/03/08/LCEWC03_080308.htm</v>
      </c>
      <c r="F278" t="str">
        <f>IF(A278="臨時會","http://lci.ly.gov.tw/LyLCEW/html/agendarec1/03/"&amp;MID(B278,2,2)&amp;"/"&amp;MID(B278,7,2)&amp;"/"&amp;MID(B278,13,2)&amp;"/"&amp;MID(B278,21,2)&amp;"/LCEWC03_"&amp;MID(B278,2,2)&amp;MID(B278,7,2)&amp;MID(B278,13,2)&amp;MID(B278,21,2)&amp;".htm","")</f>
        <v/>
      </c>
      <c r="G278" s="1" t="str">
        <f>IF(A278="臨時會","https://lci.ly.gov.tw/LyLCEW/html/agendarec/03/"&amp;MID(B278,2,2)&amp;"/"&amp;MID(B278,7,2)&amp;"/"&amp;MID(B278,13,2)&amp;"/LCEWC03_"&amp;MID(B278,2,2)&amp;MID(B278,7,2)&amp;MID(B278,13,2)&amp;".htm","")</f>
        <v/>
      </c>
      <c r="H278" s="1" t="str">
        <f>IF(A278="臨時會","https://lci.ly.gov.tw/LyLCEW/html/agendarec1/03/"&amp;MID(B278,2,2)&amp;"/"&amp;MID(B278,7,2)&amp;"/"&amp;MID(B278,13,2)&amp;"/LCEWC03_"&amp;MID(B278,2,2)&amp;MID(B278,7,2)&amp;MID(B278,13,2)&amp;".htm","")</f>
        <v/>
      </c>
      <c r="I278" s="1" t="str">
        <f>IF(A278="臨時會","https://lci.ly.gov.tw/LyLCEW/html/agendarec1/03/"&amp;MID(B278,2,2)&amp;"/"&amp;MID(B278,7,2)&amp;"/"&amp;MID(B278,13,2)&amp;"/"&amp;MID(B278,21,2)&amp;"/LCEWC03_"&amp;MID(B278,2,2)&amp;MID(B278,7,2)&amp;MID(B278,21,2)&amp;".htm","")</f>
        <v/>
      </c>
      <c r="J278" s="1" t="str">
        <f>IF(A278="臨時會","http://lci.ly.gov.tw/LyLCEW/html/agendarec1/03/"&amp;MID(B278,2,2)&amp;"/"&amp;MID(B278,7,2)&amp;"/"&amp;MID(B278,13,2)&amp;"/"&amp;MID(B278,21,2)&amp;"/LCEWC03_"&amp;MID(B278,2,2)&amp;MID(B278,7,2)&amp;MID(B278,13,2)&amp;MID(B278,21,2)&amp;".htm","")</f>
        <v/>
      </c>
      <c r="K278" t="str">
        <f>IF(A278="談話會","https://lci.ly.gov.tw/LyLCEW/html/agendarec1/04/"&amp;MID(B278,2,2)&amp;"/"&amp;MID(B278,7,2)&amp;"/"&amp;MID(B278,13,2)&amp;"/LCEWC03_"&amp;MID(B278,2,2)&amp;MID(B278,7,2)&amp;MID(B278,13,2)&amp;".htm","")</f>
        <v/>
      </c>
      <c r="L278" t="str">
        <f>IF(A278="全院委員會","https://lci.ly.gov.tw/LyLCEW/html/agendarec1/01/"&amp;MID(B278,2,2)&amp;"/"&amp;MID(B278,7,2)&amp;"/"&amp;MID(B278,13,2)&amp;"/LCEWC03_"&amp;MID(B278,2,2)&amp;MID(B278,7,2)&amp;MID(B278,13,2)&amp;".htm","")</f>
        <v/>
      </c>
      <c r="M278" t="str">
        <f>IF(A278="臨時會(全院委員會)","https://lci.ly.gov.tw/LyLCEW/html/agendarec1/05/"&amp;MID(B278,2,2)&amp;"/"&amp;MID(B278,7,2)&amp;"/"&amp;MID(B278,13,2)&amp;"/"&amp;MID(B278,21,2)&amp;"/LCEWC03_"&amp;MID(B278,2,2)&amp;MID(B278,7,2)&amp;MID(B278,13,2)&amp;MID(B278,21,2)&amp;".htm","")</f>
        <v/>
      </c>
      <c r="N278">
        <f>VALUE(MID(B278,2,2))</f>
        <v>8</v>
      </c>
      <c r="O278">
        <f>VALUE(MID(B278,7,2))</f>
        <v>3</v>
      </c>
      <c r="P278">
        <f>IF(A278="臨時會",VALUE(MID(B278,13,2)),0)</f>
        <v>0</v>
      </c>
      <c r="Q278">
        <f>IF(A278&lt;&gt;"臨時會",VALUE(MID(B278,13,2)),VALUE(MID(B278,21,2)))</f>
        <v>8</v>
      </c>
      <c r="R278" t="str">
        <f t="shared" si="36"/>
        <v>立法院第8屆第3會期第8次</v>
      </c>
    </row>
    <row r="279" spans="1:18" x14ac:dyDescent="0.25">
      <c r="A279" t="s">
        <v>2</v>
      </c>
      <c r="B279" t="s">
        <v>1239</v>
      </c>
      <c r="C279" t="s">
        <v>643</v>
      </c>
      <c r="D279" t="str">
        <f>IF(A279="常會","http://lci.ly.gov.tw/LyLCEW/html/agendarec/02/"&amp;MID(B279,2,2)&amp;"/"&amp;MID(B279,7,2)&amp;"/"&amp;MID(B279,13,2)&amp;"/LCEWC03_"&amp;MID(B279,2,2)&amp;MID(B279,7,2)&amp;MID(B279,13,2)&amp;".htm","")</f>
        <v>http://lci.ly.gov.tw/LyLCEW/html/agendarec/02/08/03/07/LCEWC03_080307.htm</v>
      </c>
      <c r="E279" t="str">
        <f>IF(A279="常會","http://lci.ly.gov.tw/LyLCEW/html/agendarec1/02/"&amp;MID(B279,2,2)&amp;"/"&amp;MID(B279,7,2)&amp;"/"&amp;MID(B279,13,2)&amp;"/LCEWC03_"&amp;MID(B279,2,2)&amp;MID(B279,7,2)&amp;MID(B279,13,2)&amp;".htm","")</f>
        <v>http://lci.ly.gov.tw/LyLCEW/html/agendarec1/02/08/03/07/LCEWC03_080307.htm</v>
      </c>
      <c r="F279" t="str">
        <f>IF(A279="臨時會","http://lci.ly.gov.tw/LyLCEW/html/agendarec1/03/"&amp;MID(B279,2,2)&amp;"/"&amp;MID(B279,7,2)&amp;"/"&amp;MID(B279,13,2)&amp;"/"&amp;MID(B279,21,2)&amp;"/LCEWC03_"&amp;MID(B279,2,2)&amp;MID(B279,7,2)&amp;MID(B279,13,2)&amp;MID(B279,21,2)&amp;".htm","")</f>
        <v/>
      </c>
      <c r="G279" s="1" t="str">
        <f>IF(A279="臨時會","https://lci.ly.gov.tw/LyLCEW/html/agendarec/03/"&amp;MID(B279,2,2)&amp;"/"&amp;MID(B279,7,2)&amp;"/"&amp;MID(B279,13,2)&amp;"/LCEWC03_"&amp;MID(B279,2,2)&amp;MID(B279,7,2)&amp;MID(B279,13,2)&amp;".htm","")</f>
        <v/>
      </c>
      <c r="H279" s="1" t="str">
        <f>IF(A279="臨時會","https://lci.ly.gov.tw/LyLCEW/html/agendarec1/03/"&amp;MID(B279,2,2)&amp;"/"&amp;MID(B279,7,2)&amp;"/"&amp;MID(B279,13,2)&amp;"/LCEWC03_"&amp;MID(B279,2,2)&amp;MID(B279,7,2)&amp;MID(B279,13,2)&amp;".htm","")</f>
        <v/>
      </c>
      <c r="I279" s="1" t="str">
        <f>IF(A279="臨時會","https://lci.ly.gov.tw/LyLCEW/html/agendarec1/03/"&amp;MID(B279,2,2)&amp;"/"&amp;MID(B279,7,2)&amp;"/"&amp;MID(B279,13,2)&amp;"/"&amp;MID(B279,21,2)&amp;"/LCEWC03_"&amp;MID(B279,2,2)&amp;MID(B279,7,2)&amp;MID(B279,21,2)&amp;".htm","")</f>
        <v/>
      </c>
      <c r="J279" s="1" t="str">
        <f>IF(A279="臨時會","http://lci.ly.gov.tw/LyLCEW/html/agendarec1/03/"&amp;MID(B279,2,2)&amp;"/"&amp;MID(B279,7,2)&amp;"/"&amp;MID(B279,13,2)&amp;"/"&amp;MID(B279,21,2)&amp;"/LCEWC03_"&amp;MID(B279,2,2)&amp;MID(B279,7,2)&amp;MID(B279,13,2)&amp;MID(B279,21,2)&amp;".htm","")</f>
        <v/>
      </c>
      <c r="K279" t="str">
        <f>IF(A279="談話會","https://lci.ly.gov.tw/LyLCEW/html/agendarec1/04/"&amp;MID(B279,2,2)&amp;"/"&amp;MID(B279,7,2)&amp;"/"&amp;MID(B279,13,2)&amp;"/LCEWC03_"&amp;MID(B279,2,2)&amp;MID(B279,7,2)&amp;MID(B279,13,2)&amp;".htm","")</f>
        <v/>
      </c>
      <c r="L279" t="str">
        <f>IF(A279="全院委員會","https://lci.ly.gov.tw/LyLCEW/html/agendarec1/01/"&amp;MID(B279,2,2)&amp;"/"&amp;MID(B279,7,2)&amp;"/"&amp;MID(B279,13,2)&amp;"/LCEWC03_"&amp;MID(B279,2,2)&amp;MID(B279,7,2)&amp;MID(B279,13,2)&amp;".htm","")</f>
        <v/>
      </c>
      <c r="M279" t="str">
        <f>IF(A279="臨時會(全院委員會)","https://lci.ly.gov.tw/LyLCEW/html/agendarec1/05/"&amp;MID(B279,2,2)&amp;"/"&amp;MID(B279,7,2)&amp;"/"&amp;MID(B279,13,2)&amp;"/"&amp;MID(B279,21,2)&amp;"/LCEWC03_"&amp;MID(B279,2,2)&amp;MID(B279,7,2)&amp;MID(B279,13,2)&amp;MID(B279,21,2)&amp;".htm","")</f>
        <v/>
      </c>
      <c r="N279">
        <f>VALUE(MID(B279,2,2))</f>
        <v>8</v>
      </c>
      <c r="O279">
        <f>VALUE(MID(B279,7,2))</f>
        <v>3</v>
      </c>
      <c r="P279">
        <f>IF(A279="臨時會",VALUE(MID(B279,13,2)),0)</f>
        <v>0</v>
      </c>
      <c r="Q279">
        <f>IF(A279&lt;&gt;"臨時會",VALUE(MID(B279,13,2)),VALUE(MID(B279,21,2)))</f>
        <v>7</v>
      </c>
      <c r="R279" t="str">
        <f t="shared" si="36"/>
        <v>立法院第8屆第3會期第7次</v>
      </c>
    </row>
    <row r="280" spans="1:18" x14ac:dyDescent="0.25">
      <c r="A280" t="s">
        <v>2</v>
      </c>
      <c r="B280" t="s">
        <v>1240</v>
      </c>
      <c r="C280" t="s">
        <v>645</v>
      </c>
      <c r="D280" t="str">
        <f>IF(A280="常會","http://lci.ly.gov.tw/LyLCEW/html/agendarec/02/"&amp;MID(B280,2,2)&amp;"/"&amp;MID(B280,7,2)&amp;"/"&amp;MID(B280,13,2)&amp;"/LCEWC03_"&amp;MID(B280,2,2)&amp;MID(B280,7,2)&amp;MID(B280,13,2)&amp;".htm","")</f>
        <v>http://lci.ly.gov.tw/LyLCEW/html/agendarec/02/08/03/06/LCEWC03_080306.htm</v>
      </c>
      <c r="E280" t="str">
        <f>IF(A280="常會","http://lci.ly.gov.tw/LyLCEW/html/agendarec1/02/"&amp;MID(B280,2,2)&amp;"/"&amp;MID(B280,7,2)&amp;"/"&amp;MID(B280,13,2)&amp;"/LCEWC03_"&amp;MID(B280,2,2)&amp;MID(B280,7,2)&amp;MID(B280,13,2)&amp;".htm","")</f>
        <v>http://lci.ly.gov.tw/LyLCEW/html/agendarec1/02/08/03/06/LCEWC03_080306.htm</v>
      </c>
      <c r="F280" t="str">
        <f>IF(A280="臨時會","http://lci.ly.gov.tw/LyLCEW/html/agendarec1/03/"&amp;MID(B280,2,2)&amp;"/"&amp;MID(B280,7,2)&amp;"/"&amp;MID(B280,13,2)&amp;"/"&amp;MID(B280,21,2)&amp;"/LCEWC03_"&amp;MID(B280,2,2)&amp;MID(B280,7,2)&amp;MID(B280,13,2)&amp;MID(B280,21,2)&amp;".htm","")</f>
        <v/>
      </c>
      <c r="G280" s="1" t="str">
        <f>IF(A280="臨時會","https://lci.ly.gov.tw/LyLCEW/html/agendarec/03/"&amp;MID(B280,2,2)&amp;"/"&amp;MID(B280,7,2)&amp;"/"&amp;MID(B280,13,2)&amp;"/LCEWC03_"&amp;MID(B280,2,2)&amp;MID(B280,7,2)&amp;MID(B280,13,2)&amp;".htm","")</f>
        <v/>
      </c>
      <c r="H280" s="1" t="str">
        <f>IF(A280="臨時會","https://lci.ly.gov.tw/LyLCEW/html/agendarec1/03/"&amp;MID(B280,2,2)&amp;"/"&amp;MID(B280,7,2)&amp;"/"&amp;MID(B280,13,2)&amp;"/LCEWC03_"&amp;MID(B280,2,2)&amp;MID(B280,7,2)&amp;MID(B280,13,2)&amp;".htm","")</f>
        <v/>
      </c>
      <c r="I280" s="1" t="str">
        <f>IF(A280="臨時會","https://lci.ly.gov.tw/LyLCEW/html/agendarec1/03/"&amp;MID(B280,2,2)&amp;"/"&amp;MID(B280,7,2)&amp;"/"&amp;MID(B280,13,2)&amp;"/"&amp;MID(B280,21,2)&amp;"/LCEWC03_"&amp;MID(B280,2,2)&amp;MID(B280,7,2)&amp;MID(B280,21,2)&amp;".htm","")</f>
        <v/>
      </c>
      <c r="J280" s="1" t="str">
        <f>IF(A280="臨時會","http://lci.ly.gov.tw/LyLCEW/html/agendarec1/03/"&amp;MID(B280,2,2)&amp;"/"&amp;MID(B280,7,2)&amp;"/"&amp;MID(B280,13,2)&amp;"/"&amp;MID(B280,21,2)&amp;"/LCEWC03_"&amp;MID(B280,2,2)&amp;MID(B280,7,2)&amp;MID(B280,13,2)&amp;MID(B280,21,2)&amp;".htm","")</f>
        <v/>
      </c>
      <c r="K280" t="str">
        <f>IF(A280="談話會","https://lci.ly.gov.tw/LyLCEW/html/agendarec1/04/"&amp;MID(B280,2,2)&amp;"/"&amp;MID(B280,7,2)&amp;"/"&amp;MID(B280,13,2)&amp;"/LCEWC03_"&amp;MID(B280,2,2)&amp;MID(B280,7,2)&amp;MID(B280,13,2)&amp;".htm","")</f>
        <v/>
      </c>
      <c r="L280" t="str">
        <f>IF(A280="全院委員會","https://lci.ly.gov.tw/LyLCEW/html/agendarec1/01/"&amp;MID(B280,2,2)&amp;"/"&amp;MID(B280,7,2)&amp;"/"&amp;MID(B280,13,2)&amp;"/LCEWC03_"&amp;MID(B280,2,2)&amp;MID(B280,7,2)&amp;MID(B280,13,2)&amp;".htm","")</f>
        <v/>
      </c>
      <c r="M280" t="str">
        <f>IF(A280="臨時會(全院委員會)","https://lci.ly.gov.tw/LyLCEW/html/agendarec1/05/"&amp;MID(B280,2,2)&amp;"/"&amp;MID(B280,7,2)&amp;"/"&amp;MID(B280,13,2)&amp;"/"&amp;MID(B280,21,2)&amp;"/LCEWC03_"&amp;MID(B280,2,2)&amp;MID(B280,7,2)&amp;MID(B280,13,2)&amp;MID(B280,21,2)&amp;".htm","")</f>
        <v/>
      </c>
      <c r="N280">
        <f>VALUE(MID(B280,2,2))</f>
        <v>8</v>
      </c>
      <c r="O280">
        <f>VALUE(MID(B280,7,2))</f>
        <v>3</v>
      </c>
      <c r="P280">
        <f>IF(A280="臨時會",VALUE(MID(B280,13,2)),0)</f>
        <v>0</v>
      </c>
      <c r="Q280">
        <f>IF(A280&lt;&gt;"臨時會",VALUE(MID(B280,13,2)),VALUE(MID(B280,21,2)))</f>
        <v>6</v>
      </c>
      <c r="R280" t="str">
        <f t="shared" si="36"/>
        <v>立法院第8屆第3會期第6次</v>
      </c>
    </row>
    <row r="281" spans="1:18" x14ac:dyDescent="0.25">
      <c r="A281" t="s">
        <v>2</v>
      </c>
      <c r="B281" t="s">
        <v>1241</v>
      </c>
      <c r="C281" t="s">
        <v>647</v>
      </c>
      <c r="D281" t="str">
        <f>IF(A281="常會","http://lci.ly.gov.tw/LyLCEW/html/agendarec/02/"&amp;MID(B281,2,2)&amp;"/"&amp;MID(B281,7,2)&amp;"/"&amp;MID(B281,13,2)&amp;"/LCEWC03_"&amp;MID(B281,2,2)&amp;MID(B281,7,2)&amp;MID(B281,13,2)&amp;".htm","")</f>
        <v>http://lci.ly.gov.tw/LyLCEW/html/agendarec/02/08/03/05/LCEWC03_080305.htm</v>
      </c>
      <c r="E281" t="str">
        <f>IF(A281="常會","http://lci.ly.gov.tw/LyLCEW/html/agendarec1/02/"&amp;MID(B281,2,2)&amp;"/"&amp;MID(B281,7,2)&amp;"/"&amp;MID(B281,13,2)&amp;"/LCEWC03_"&amp;MID(B281,2,2)&amp;MID(B281,7,2)&amp;MID(B281,13,2)&amp;".htm","")</f>
        <v>http://lci.ly.gov.tw/LyLCEW/html/agendarec1/02/08/03/05/LCEWC03_080305.htm</v>
      </c>
      <c r="F281" t="str">
        <f>IF(A281="臨時會","http://lci.ly.gov.tw/LyLCEW/html/agendarec1/03/"&amp;MID(B281,2,2)&amp;"/"&amp;MID(B281,7,2)&amp;"/"&amp;MID(B281,13,2)&amp;"/"&amp;MID(B281,21,2)&amp;"/LCEWC03_"&amp;MID(B281,2,2)&amp;MID(B281,7,2)&amp;MID(B281,13,2)&amp;MID(B281,21,2)&amp;".htm","")</f>
        <v/>
      </c>
      <c r="G281" s="1" t="str">
        <f>IF(A281="臨時會","https://lci.ly.gov.tw/LyLCEW/html/agendarec/03/"&amp;MID(B281,2,2)&amp;"/"&amp;MID(B281,7,2)&amp;"/"&amp;MID(B281,13,2)&amp;"/LCEWC03_"&amp;MID(B281,2,2)&amp;MID(B281,7,2)&amp;MID(B281,13,2)&amp;".htm","")</f>
        <v/>
      </c>
      <c r="H281" s="1" t="str">
        <f>IF(A281="臨時會","https://lci.ly.gov.tw/LyLCEW/html/agendarec1/03/"&amp;MID(B281,2,2)&amp;"/"&amp;MID(B281,7,2)&amp;"/"&amp;MID(B281,13,2)&amp;"/LCEWC03_"&amp;MID(B281,2,2)&amp;MID(B281,7,2)&amp;MID(B281,13,2)&amp;".htm","")</f>
        <v/>
      </c>
      <c r="I281" s="1" t="str">
        <f>IF(A281="臨時會","https://lci.ly.gov.tw/LyLCEW/html/agendarec1/03/"&amp;MID(B281,2,2)&amp;"/"&amp;MID(B281,7,2)&amp;"/"&amp;MID(B281,13,2)&amp;"/"&amp;MID(B281,21,2)&amp;"/LCEWC03_"&amp;MID(B281,2,2)&amp;MID(B281,7,2)&amp;MID(B281,21,2)&amp;".htm","")</f>
        <v/>
      </c>
      <c r="J281" s="1" t="str">
        <f>IF(A281="臨時會","http://lci.ly.gov.tw/LyLCEW/html/agendarec1/03/"&amp;MID(B281,2,2)&amp;"/"&amp;MID(B281,7,2)&amp;"/"&amp;MID(B281,13,2)&amp;"/"&amp;MID(B281,21,2)&amp;"/LCEWC03_"&amp;MID(B281,2,2)&amp;MID(B281,7,2)&amp;MID(B281,13,2)&amp;MID(B281,21,2)&amp;".htm","")</f>
        <v/>
      </c>
      <c r="K281" t="str">
        <f>IF(A281="談話會","https://lci.ly.gov.tw/LyLCEW/html/agendarec1/04/"&amp;MID(B281,2,2)&amp;"/"&amp;MID(B281,7,2)&amp;"/"&amp;MID(B281,13,2)&amp;"/LCEWC03_"&amp;MID(B281,2,2)&amp;MID(B281,7,2)&amp;MID(B281,13,2)&amp;".htm","")</f>
        <v/>
      </c>
      <c r="L281" t="str">
        <f>IF(A281="全院委員會","https://lci.ly.gov.tw/LyLCEW/html/agendarec1/01/"&amp;MID(B281,2,2)&amp;"/"&amp;MID(B281,7,2)&amp;"/"&amp;MID(B281,13,2)&amp;"/LCEWC03_"&amp;MID(B281,2,2)&amp;MID(B281,7,2)&amp;MID(B281,13,2)&amp;".htm","")</f>
        <v/>
      </c>
      <c r="M281" t="str">
        <f>IF(A281="臨時會(全院委員會)","https://lci.ly.gov.tw/LyLCEW/html/agendarec1/05/"&amp;MID(B281,2,2)&amp;"/"&amp;MID(B281,7,2)&amp;"/"&amp;MID(B281,13,2)&amp;"/"&amp;MID(B281,21,2)&amp;"/LCEWC03_"&amp;MID(B281,2,2)&amp;MID(B281,7,2)&amp;MID(B281,13,2)&amp;MID(B281,21,2)&amp;".htm","")</f>
        <v/>
      </c>
      <c r="N281">
        <f>VALUE(MID(B281,2,2))</f>
        <v>8</v>
      </c>
      <c r="O281">
        <f>VALUE(MID(B281,7,2))</f>
        <v>3</v>
      </c>
      <c r="P281">
        <f>IF(A281="臨時會",VALUE(MID(B281,13,2)),0)</f>
        <v>0</v>
      </c>
      <c r="Q281">
        <f>IF(A281&lt;&gt;"臨時會",VALUE(MID(B281,13,2)),VALUE(MID(B281,21,2)))</f>
        <v>5</v>
      </c>
      <c r="R281" t="str">
        <f t="shared" si="36"/>
        <v>立法院第8屆第3會期第5次</v>
      </c>
    </row>
    <row r="282" spans="1:18" x14ac:dyDescent="0.25">
      <c r="A282" t="s">
        <v>2</v>
      </c>
      <c r="B282" t="s">
        <v>1198</v>
      </c>
      <c r="C282" t="s">
        <v>649</v>
      </c>
      <c r="D282" t="str">
        <f>IF(A282="常會","http://lci.ly.gov.tw/LyLCEW/html/agendarec/02/"&amp;MID(B282,2,2)&amp;"/"&amp;MID(B282,7,2)&amp;"/"&amp;MID(B282,13,2)&amp;"/LCEWC03_"&amp;MID(B282,2,2)&amp;MID(B282,7,2)&amp;MID(B282,13,2)&amp;".htm","")</f>
        <v>http://lci.ly.gov.tw/LyLCEW/html/agendarec/02/08/03/04/LCEWC03_080304.htm</v>
      </c>
      <c r="E282" t="str">
        <f>IF(A282="常會","http://lci.ly.gov.tw/LyLCEW/html/agendarec1/02/"&amp;MID(B282,2,2)&amp;"/"&amp;MID(B282,7,2)&amp;"/"&amp;MID(B282,13,2)&amp;"/LCEWC03_"&amp;MID(B282,2,2)&amp;MID(B282,7,2)&amp;MID(B282,13,2)&amp;".htm","")</f>
        <v>http://lci.ly.gov.tw/LyLCEW/html/agendarec1/02/08/03/04/LCEWC03_080304.htm</v>
      </c>
      <c r="F282" t="str">
        <f>IF(A282="臨時會","http://lci.ly.gov.tw/LyLCEW/html/agendarec1/03/"&amp;MID(B282,2,2)&amp;"/"&amp;MID(B282,7,2)&amp;"/"&amp;MID(B282,13,2)&amp;"/"&amp;MID(B282,21,2)&amp;"/LCEWC03_"&amp;MID(B282,2,2)&amp;MID(B282,7,2)&amp;MID(B282,13,2)&amp;MID(B282,21,2)&amp;".htm","")</f>
        <v/>
      </c>
      <c r="G282" s="1" t="str">
        <f>IF(A282="臨時會","https://lci.ly.gov.tw/LyLCEW/html/agendarec/03/"&amp;MID(B282,2,2)&amp;"/"&amp;MID(B282,7,2)&amp;"/"&amp;MID(B282,13,2)&amp;"/LCEWC03_"&amp;MID(B282,2,2)&amp;MID(B282,7,2)&amp;MID(B282,13,2)&amp;".htm","")</f>
        <v/>
      </c>
      <c r="H282" s="1" t="str">
        <f>IF(A282="臨時會","https://lci.ly.gov.tw/LyLCEW/html/agendarec1/03/"&amp;MID(B282,2,2)&amp;"/"&amp;MID(B282,7,2)&amp;"/"&amp;MID(B282,13,2)&amp;"/LCEWC03_"&amp;MID(B282,2,2)&amp;MID(B282,7,2)&amp;MID(B282,13,2)&amp;".htm","")</f>
        <v/>
      </c>
      <c r="I282" s="1" t="str">
        <f>IF(A282="臨時會","https://lci.ly.gov.tw/LyLCEW/html/agendarec1/03/"&amp;MID(B282,2,2)&amp;"/"&amp;MID(B282,7,2)&amp;"/"&amp;MID(B282,13,2)&amp;"/"&amp;MID(B282,21,2)&amp;"/LCEWC03_"&amp;MID(B282,2,2)&amp;MID(B282,7,2)&amp;MID(B282,21,2)&amp;".htm","")</f>
        <v/>
      </c>
      <c r="J282" s="1" t="str">
        <f>IF(A282="臨時會","http://lci.ly.gov.tw/LyLCEW/html/agendarec1/03/"&amp;MID(B282,2,2)&amp;"/"&amp;MID(B282,7,2)&amp;"/"&amp;MID(B282,13,2)&amp;"/"&amp;MID(B282,21,2)&amp;"/LCEWC03_"&amp;MID(B282,2,2)&amp;MID(B282,7,2)&amp;MID(B282,13,2)&amp;MID(B282,21,2)&amp;".htm","")</f>
        <v/>
      </c>
      <c r="K282" t="str">
        <f>IF(A282="談話會","https://lci.ly.gov.tw/LyLCEW/html/agendarec1/04/"&amp;MID(B282,2,2)&amp;"/"&amp;MID(B282,7,2)&amp;"/"&amp;MID(B282,13,2)&amp;"/LCEWC03_"&amp;MID(B282,2,2)&amp;MID(B282,7,2)&amp;MID(B282,13,2)&amp;".htm","")</f>
        <v/>
      </c>
      <c r="L282" t="str">
        <f>IF(A282="全院委員會","https://lci.ly.gov.tw/LyLCEW/html/agendarec1/01/"&amp;MID(B282,2,2)&amp;"/"&amp;MID(B282,7,2)&amp;"/"&amp;MID(B282,13,2)&amp;"/LCEWC03_"&amp;MID(B282,2,2)&amp;MID(B282,7,2)&amp;MID(B282,13,2)&amp;".htm","")</f>
        <v/>
      </c>
      <c r="M282" t="str">
        <f>IF(A282="臨時會(全院委員會)","https://lci.ly.gov.tw/LyLCEW/html/agendarec1/05/"&amp;MID(B282,2,2)&amp;"/"&amp;MID(B282,7,2)&amp;"/"&amp;MID(B282,13,2)&amp;"/"&amp;MID(B282,21,2)&amp;"/LCEWC03_"&amp;MID(B282,2,2)&amp;MID(B282,7,2)&amp;MID(B282,13,2)&amp;MID(B282,21,2)&amp;".htm","")</f>
        <v/>
      </c>
      <c r="N282">
        <f>VALUE(MID(B282,2,2))</f>
        <v>8</v>
      </c>
      <c r="O282">
        <f>VALUE(MID(B282,7,2))</f>
        <v>3</v>
      </c>
      <c r="P282">
        <f>IF(A282="臨時會",VALUE(MID(B282,13,2)),0)</f>
        <v>0</v>
      </c>
      <c r="Q282">
        <f>IF(A282&lt;&gt;"臨時會",VALUE(MID(B282,13,2)),VALUE(MID(B282,21,2)))</f>
        <v>4</v>
      </c>
      <c r="R282" t="str">
        <f t="shared" si="36"/>
        <v>立法院第8屆第3會期第4次</v>
      </c>
    </row>
    <row r="283" spans="1:18" x14ac:dyDescent="0.25">
      <c r="A283" t="s">
        <v>2</v>
      </c>
      <c r="B283" t="s">
        <v>1199</v>
      </c>
      <c r="C283" t="s">
        <v>651</v>
      </c>
      <c r="D283" t="str">
        <f>IF(A283="常會","http://lci.ly.gov.tw/LyLCEW/html/agendarec/02/"&amp;MID(B283,2,2)&amp;"/"&amp;MID(B283,7,2)&amp;"/"&amp;MID(B283,13,2)&amp;"/LCEWC03_"&amp;MID(B283,2,2)&amp;MID(B283,7,2)&amp;MID(B283,13,2)&amp;".htm","")</f>
        <v>http://lci.ly.gov.tw/LyLCEW/html/agendarec/02/08/03/03/LCEWC03_080303.htm</v>
      </c>
      <c r="E283" t="str">
        <f>IF(A283="常會","http://lci.ly.gov.tw/LyLCEW/html/agendarec1/02/"&amp;MID(B283,2,2)&amp;"/"&amp;MID(B283,7,2)&amp;"/"&amp;MID(B283,13,2)&amp;"/LCEWC03_"&amp;MID(B283,2,2)&amp;MID(B283,7,2)&amp;MID(B283,13,2)&amp;".htm","")</f>
        <v>http://lci.ly.gov.tw/LyLCEW/html/agendarec1/02/08/03/03/LCEWC03_080303.htm</v>
      </c>
      <c r="F283" t="str">
        <f>IF(A283="臨時會","http://lci.ly.gov.tw/LyLCEW/html/agendarec1/03/"&amp;MID(B283,2,2)&amp;"/"&amp;MID(B283,7,2)&amp;"/"&amp;MID(B283,13,2)&amp;"/"&amp;MID(B283,21,2)&amp;"/LCEWC03_"&amp;MID(B283,2,2)&amp;MID(B283,7,2)&amp;MID(B283,13,2)&amp;MID(B283,21,2)&amp;".htm","")</f>
        <v/>
      </c>
      <c r="G283" s="1" t="str">
        <f>IF(A283="臨時會","https://lci.ly.gov.tw/LyLCEW/html/agendarec/03/"&amp;MID(B283,2,2)&amp;"/"&amp;MID(B283,7,2)&amp;"/"&amp;MID(B283,13,2)&amp;"/LCEWC03_"&amp;MID(B283,2,2)&amp;MID(B283,7,2)&amp;MID(B283,13,2)&amp;".htm","")</f>
        <v/>
      </c>
      <c r="H283" s="1" t="str">
        <f>IF(A283="臨時會","https://lci.ly.gov.tw/LyLCEW/html/agendarec1/03/"&amp;MID(B283,2,2)&amp;"/"&amp;MID(B283,7,2)&amp;"/"&amp;MID(B283,13,2)&amp;"/LCEWC03_"&amp;MID(B283,2,2)&amp;MID(B283,7,2)&amp;MID(B283,13,2)&amp;".htm","")</f>
        <v/>
      </c>
      <c r="I283" s="1" t="str">
        <f>IF(A283="臨時會","https://lci.ly.gov.tw/LyLCEW/html/agendarec1/03/"&amp;MID(B283,2,2)&amp;"/"&amp;MID(B283,7,2)&amp;"/"&amp;MID(B283,13,2)&amp;"/"&amp;MID(B283,21,2)&amp;"/LCEWC03_"&amp;MID(B283,2,2)&amp;MID(B283,7,2)&amp;MID(B283,21,2)&amp;".htm","")</f>
        <v/>
      </c>
      <c r="J283" s="1" t="str">
        <f>IF(A283="臨時會","http://lci.ly.gov.tw/LyLCEW/html/agendarec1/03/"&amp;MID(B283,2,2)&amp;"/"&amp;MID(B283,7,2)&amp;"/"&amp;MID(B283,13,2)&amp;"/"&amp;MID(B283,21,2)&amp;"/LCEWC03_"&amp;MID(B283,2,2)&amp;MID(B283,7,2)&amp;MID(B283,13,2)&amp;MID(B283,21,2)&amp;".htm","")</f>
        <v/>
      </c>
      <c r="K283" t="str">
        <f>IF(A283="談話會","https://lci.ly.gov.tw/LyLCEW/html/agendarec1/04/"&amp;MID(B283,2,2)&amp;"/"&amp;MID(B283,7,2)&amp;"/"&amp;MID(B283,13,2)&amp;"/LCEWC03_"&amp;MID(B283,2,2)&amp;MID(B283,7,2)&amp;MID(B283,13,2)&amp;".htm","")</f>
        <v/>
      </c>
      <c r="L283" t="str">
        <f>IF(A283="全院委員會","https://lci.ly.gov.tw/LyLCEW/html/agendarec1/01/"&amp;MID(B283,2,2)&amp;"/"&amp;MID(B283,7,2)&amp;"/"&amp;MID(B283,13,2)&amp;"/LCEWC03_"&amp;MID(B283,2,2)&amp;MID(B283,7,2)&amp;MID(B283,13,2)&amp;".htm","")</f>
        <v/>
      </c>
      <c r="M283" t="str">
        <f>IF(A283="臨時會(全院委員會)","https://lci.ly.gov.tw/LyLCEW/html/agendarec1/05/"&amp;MID(B283,2,2)&amp;"/"&amp;MID(B283,7,2)&amp;"/"&amp;MID(B283,13,2)&amp;"/"&amp;MID(B283,21,2)&amp;"/LCEWC03_"&amp;MID(B283,2,2)&amp;MID(B283,7,2)&amp;MID(B283,13,2)&amp;MID(B283,21,2)&amp;".htm","")</f>
        <v/>
      </c>
      <c r="N283">
        <f>VALUE(MID(B283,2,2))</f>
        <v>8</v>
      </c>
      <c r="O283">
        <f>VALUE(MID(B283,7,2))</f>
        <v>3</v>
      </c>
      <c r="P283">
        <f>IF(A283="臨時會",VALUE(MID(B283,13,2)),0)</f>
        <v>0</v>
      </c>
      <c r="Q283">
        <f>IF(A283&lt;&gt;"臨時會",VALUE(MID(B283,13,2)),VALUE(MID(B283,21,2)))</f>
        <v>3</v>
      </c>
      <c r="R283" t="str">
        <f t="shared" si="36"/>
        <v>立法院第8屆第3會期第3次</v>
      </c>
    </row>
    <row r="284" spans="1:18" x14ac:dyDescent="0.25">
      <c r="A284" t="s">
        <v>2</v>
      </c>
      <c r="B284" t="s">
        <v>1200</v>
      </c>
      <c r="C284" t="s">
        <v>652</v>
      </c>
      <c r="D284" t="str">
        <f>IF(A284="常會","http://lci.ly.gov.tw/LyLCEW/html/agendarec/02/"&amp;MID(B284,2,2)&amp;"/"&amp;MID(B284,7,2)&amp;"/"&amp;MID(B284,13,2)&amp;"/LCEWC03_"&amp;MID(B284,2,2)&amp;MID(B284,7,2)&amp;MID(B284,13,2)&amp;".htm","")</f>
        <v>http://lci.ly.gov.tw/LyLCEW/html/agendarec/02/08/03/02/LCEWC03_080302.htm</v>
      </c>
      <c r="E284" t="str">
        <f>IF(A284="常會","http://lci.ly.gov.tw/LyLCEW/html/agendarec1/02/"&amp;MID(B284,2,2)&amp;"/"&amp;MID(B284,7,2)&amp;"/"&amp;MID(B284,13,2)&amp;"/LCEWC03_"&amp;MID(B284,2,2)&amp;MID(B284,7,2)&amp;MID(B284,13,2)&amp;".htm","")</f>
        <v>http://lci.ly.gov.tw/LyLCEW/html/agendarec1/02/08/03/02/LCEWC03_080302.htm</v>
      </c>
      <c r="F284" t="str">
        <f>IF(A284="臨時會","http://lci.ly.gov.tw/LyLCEW/html/agendarec1/03/"&amp;MID(B284,2,2)&amp;"/"&amp;MID(B284,7,2)&amp;"/"&amp;MID(B284,13,2)&amp;"/"&amp;MID(B284,21,2)&amp;"/LCEWC03_"&amp;MID(B284,2,2)&amp;MID(B284,7,2)&amp;MID(B284,13,2)&amp;MID(B284,21,2)&amp;".htm","")</f>
        <v/>
      </c>
      <c r="G284" s="1" t="str">
        <f>IF(A284="臨時會","https://lci.ly.gov.tw/LyLCEW/html/agendarec/03/"&amp;MID(B284,2,2)&amp;"/"&amp;MID(B284,7,2)&amp;"/"&amp;MID(B284,13,2)&amp;"/LCEWC03_"&amp;MID(B284,2,2)&amp;MID(B284,7,2)&amp;MID(B284,13,2)&amp;".htm","")</f>
        <v/>
      </c>
      <c r="H284" s="1" t="str">
        <f>IF(A284="臨時會","https://lci.ly.gov.tw/LyLCEW/html/agendarec1/03/"&amp;MID(B284,2,2)&amp;"/"&amp;MID(B284,7,2)&amp;"/"&amp;MID(B284,13,2)&amp;"/LCEWC03_"&amp;MID(B284,2,2)&amp;MID(B284,7,2)&amp;MID(B284,13,2)&amp;".htm","")</f>
        <v/>
      </c>
      <c r="I284" s="1" t="str">
        <f>IF(A284="臨時會","https://lci.ly.gov.tw/LyLCEW/html/agendarec1/03/"&amp;MID(B284,2,2)&amp;"/"&amp;MID(B284,7,2)&amp;"/"&amp;MID(B284,13,2)&amp;"/"&amp;MID(B284,21,2)&amp;"/LCEWC03_"&amp;MID(B284,2,2)&amp;MID(B284,7,2)&amp;MID(B284,21,2)&amp;".htm","")</f>
        <v/>
      </c>
      <c r="J284" s="1" t="str">
        <f>IF(A284="臨時會","http://lci.ly.gov.tw/LyLCEW/html/agendarec1/03/"&amp;MID(B284,2,2)&amp;"/"&amp;MID(B284,7,2)&amp;"/"&amp;MID(B284,13,2)&amp;"/"&amp;MID(B284,21,2)&amp;"/LCEWC03_"&amp;MID(B284,2,2)&amp;MID(B284,7,2)&amp;MID(B284,13,2)&amp;MID(B284,21,2)&amp;".htm","")</f>
        <v/>
      </c>
      <c r="K284" t="str">
        <f>IF(A284="談話會","https://lci.ly.gov.tw/LyLCEW/html/agendarec1/04/"&amp;MID(B284,2,2)&amp;"/"&amp;MID(B284,7,2)&amp;"/"&amp;MID(B284,13,2)&amp;"/LCEWC03_"&amp;MID(B284,2,2)&amp;MID(B284,7,2)&amp;MID(B284,13,2)&amp;".htm","")</f>
        <v/>
      </c>
      <c r="L284" t="str">
        <f>IF(A284="全院委員會","https://lci.ly.gov.tw/LyLCEW/html/agendarec1/01/"&amp;MID(B284,2,2)&amp;"/"&amp;MID(B284,7,2)&amp;"/"&amp;MID(B284,13,2)&amp;"/LCEWC03_"&amp;MID(B284,2,2)&amp;MID(B284,7,2)&amp;MID(B284,13,2)&amp;".htm","")</f>
        <v/>
      </c>
      <c r="M284" t="str">
        <f>IF(A284="臨時會(全院委員會)","https://lci.ly.gov.tw/LyLCEW/html/agendarec1/05/"&amp;MID(B284,2,2)&amp;"/"&amp;MID(B284,7,2)&amp;"/"&amp;MID(B284,13,2)&amp;"/"&amp;MID(B284,21,2)&amp;"/LCEWC03_"&amp;MID(B284,2,2)&amp;MID(B284,7,2)&amp;MID(B284,13,2)&amp;MID(B284,21,2)&amp;".htm","")</f>
        <v/>
      </c>
      <c r="N284">
        <f>VALUE(MID(B284,2,2))</f>
        <v>8</v>
      </c>
      <c r="O284">
        <f>VALUE(MID(B284,7,2))</f>
        <v>3</v>
      </c>
      <c r="P284">
        <f>IF(A284="臨時會",VALUE(MID(B284,13,2)),0)</f>
        <v>0</v>
      </c>
      <c r="Q284">
        <f>IF(A284&lt;&gt;"臨時會",VALUE(MID(B284,13,2)),VALUE(MID(B284,21,2)))</f>
        <v>2</v>
      </c>
      <c r="R284" t="str">
        <f t="shared" si="36"/>
        <v>立法院第8屆第3會期第2次</v>
      </c>
    </row>
    <row r="285" spans="1:18" x14ac:dyDescent="0.25">
      <c r="A285" t="s">
        <v>294</v>
      </c>
      <c r="B285" t="s">
        <v>1200</v>
      </c>
      <c r="C285" t="s">
        <v>619</v>
      </c>
      <c r="D285" t="str">
        <f>IF(A285="常會","http://lci.ly.gov.tw/LyLCEW/html/agendarec/02/"&amp;MID(B285,2,2)&amp;"/"&amp;MID(B285,7,2)&amp;"/"&amp;MID(B285,13,2)&amp;"/LCEWC03_"&amp;MID(B285,2,2)&amp;MID(B285,7,2)&amp;MID(B285,13,2)&amp;".htm","")</f>
        <v/>
      </c>
      <c r="E285" t="str">
        <f>IF(A285="常會","http://lci.ly.gov.tw/LyLCEW/html/agendarec1/02/"&amp;MID(B285,2,2)&amp;"/"&amp;MID(B285,7,2)&amp;"/"&amp;MID(B285,13,2)&amp;"/LCEWC03_"&amp;MID(B285,2,2)&amp;MID(B285,7,2)&amp;MID(B285,13,2)&amp;".htm","")</f>
        <v/>
      </c>
      <c r="F285" t="str">
        <f>IF(A285="臨時會","http://lci.ly.gov.tw/LyLCEW/html/agendarec1/03/"&amp;MID(B285,2,2)&amp;"/"&amp;MID(B285,7,2)&amp;"/"&amp;MID(B285,13,2)&amp;"/"&amp;MID(B285,21,2)&amp;"/LCEWC03_"&amp;MID(B285,2,2)&amp;MID(B285,7,2)&amp;MID(B285,13,2)&amp;MID(B285,21,2)&amp;".htm","")</f>
        <v/>
      </c>
      <c r="G285" s="1" t="str">
        <f>IF(A285="臨時會","https://lci.ly.gov.tw/LyLCEW/html/agendarec/03/"&amp;MID(B285,2,2)&amp;"/"&amp;MID(B285,7,2)&amp;"/"&amp;MID(B285,13,2)&amp;"/LCEWC03_"&amp;MID(B285,2,2)&amp;MID(B285,7,2)&amp;MID(B285,13,2)&amp;".htm","")</f>
        <v/>
      </c>
      <c r="H285" s="1" t="str">
        <f>IF(A285="臨時會","https://lci.ly.gov.tw/LyLCEW/html/agendarec1/03/"&amp;MID(B285,2,2)&amp;"/"&amp;MID(B285,7,2)&amp;"/"&amp;MID(B285,13,2)&amp;"/LCEWC03_"&amp;MID(B285,2,2)&amp;MID(B285,7,2)&amp;MID(B285,13,2)&amp;".htm","")</f>
        <v/>
      </c>
      <c r="I285" s="1" t="str">
        <f>IF(A285="臨時會","https://lci.ly.gov.tw/LyLCEW/html/agendarec1/03/"&amp;MID(B285,2,2)&amp;"/"&amp;MID(B285,7,2)&amp;"/"&amp;MID(B285,13,2)&amp;"/"&amp;MID(B285,21,2)&amp;"/LCEWC03_"&amp;MID(B285,2,2)&amp;MID(B285,7,2)&amp;MID(B285,21,2)&amp;".htm","")</f>
        <v/>
      </c>
      <c r="J285" s="1" t="str">
        <f>IF(A285="臨時會","http://lci.ly.gov.tw/LyLCEW/html/agendarec1/03/"&amp;MID(B285,2,2)&amp;"/"&amp;MID(B285,7,2)&amp;"/"&amp;MID(B285,13,2)&amp;"/"&amp;MID(B285,21,2)&amp;"/LCEWC03_"&amp;MID(B285,2,2)&amp;MID(B285,7,2)&amp;MID(B285,13,2)&amp;MID(B285,21,2)&amp;".htm","")</f>
        <v/>
      </c>
      <c r="K285" t="str">
        <f>IF(A285="談話會","https://lci.ly.gov.tw/LyLCEW/html/agendarec1/04/"&amp;MID(B285,2,2)&amp;"/"&amp;MID(B285,7,2)&amp;"/"&amp;MID(B285,13,2)&amp;"/LCEWC03_"&amp;MID(B285,2,2)&amp;MID(B285,7,2)&amp;MID(B285,13,2)&amp;".htm","")</f>
        <v>https://lci.ly.gov.tw/LyLCEW/html/agendarec1/04/08/03/02/LCEWC03_080302.htm</v>
      </c>
      <c r="L285" t="str">
        <f>IF(A285="全院委員會","https://lci.ly.gov.tw/LyLCEW/html/agendarec1/01/"&amp;MID(B285,2,2)&amp;"/"&amp;MID(B285,7,2)&amp;"/"&amp;MID(B285,13,2)&amp;"/LCEWC03_"&amp;MID(B285,2,2)&amp;MID(B285,7,2)&amp;MID(B285,13,2)&amp;".htm","")</f>
        <v/>
      </c>
      <c r="M285" t="str">
        <f>IF(A285="臨時會(全院委員會)","https://lci.ly.gov.tw/LyLCEW/html/agendarec1/05/"&amp;MID(B285,2,2)&amp;"/"&amp;MID(B285,7,2)&amp;"/"&amp;MID(B285,13,2)&amp;"/"&amp;MID(B285,21,2)&amp;"/LCEWC03_"&amp;MID(B285,2,2)&amp;MID(B285,7,2)&amp;MID(B285,13,2)&amp;MID(B285,21,2)&amp;".htm","")</f>
        <v/>
      </c>
      <c r="N285">
        <f>VALUE(MID(B285,2,2))</f>
        <v>8</v>
      </c>
      <c r="O285">
        <f>VALUE(MID(B285,7,2))</f>
        <v>3</v>
      </c>
      <c r="P285">
        <f>IF(A285="臨時會",VALUE(MID(B285,13,2)),0)</f>
        <v>0</v>
      </c>
      <c r="Q285">
        <f>IF(A285&lt;&gt;"臨時會",VALUE(MID(B285,13,2)),VALUE(MID(B285,21,2)))</f>
        <v>2</v>
      </c>
      <c r="R285" t="str">
        <f t="shared" si="36"/>
        <v>立法院第8屆第3會期第2次</v>
      </c>
    </row>
    <row r="286" spans="1:18" x14ac:dyDescent="0.25">
      <c r="A286" t="s">
        <v>2</v>
      </c>
      <c r="B286" t="s">
        <v>1201</v>
      </c>
      <c r="C286" t="s">
        <v>653</v>
      </c>
      <c r="D286" t="str">
        <f>IF(A286="常會","http://lci.ly.gov.tw/LyLCEW/html/agendarec/02/"&amp;MID(B286,2,2)&amp;"/"&amp;MID(B286,7,2)&amp;"/"&amp;MID(B286,13,2)&amp;"/LCEWC03_"&amp;MID(B286,2,2)&amp;MID(B286,7,2)&amp;MID(B286,13,2)&amp;".htm","")</f>
        <v>http://lci.ly.gov.tw/LyLCEW/html/agendarec/02/08/03/01/LCEWC03_080301.htm</v>
      </c>
      <c r="E286" t="str">
        <f>IF(A286="常會","http://lci.ly.gov.tw/LyLCEW/html/agendarec1/02/"&amp;MID(B286,2,2)&amp;"/"&amp;MID(B286,7,2)&amp;"/"&amp;MID(B286,13,2)&amp;"/LCEWC03_"&amp;MID(B286,2,2)&amp;MID(B286,7,2)&amp;MID(B286,13,2)&amp;".htm","")</f>
        <v>http://lci.ly.gov.tw/LyLCEW/html/agendarec1/02/08/03/01/LCEWC03_080301.htm</v>
      </c>
      <c r="F286" t="str">
        <f>IF(A286="臨時會","http://lci.ly.gov.tw/LyLCEW/html/agendarec1/03/"&amp;MID(B286,2,2)&amp;"/"&amp;MID(B286,7,2)&amp;"/"&amp;MID(B286,13,2)&amp;"/"&amp;MID(B286,21,2)&amp;"/LCEWC03_"&amp;MID(B286,2,2)&amp;MID(B286,7,2)&amp;MID(B286,13,2)&amp;MID(B286,21,2)&amp;".htm","")</f>
        <v/>
      </c>
      <c r="G286" s="1" t="str">
        <f>IF(A286="臨時會","https://lci.ly.gov.tw/LyLCEW/html/agendarec/03/"&amp;MID(B286,2,2)&amp;"/"&amp;MID(B286,7,2)&amp;"/"&amp;MID(B286,13,2)&amp;"/LCEWC03_"&amp;MID(B286,2,2)&amp;MID(B286,7,2)&amp;MID(B286,13,2)&amp;".htm","")</f>
        <v/>
      </c>
      <c r="H286" s="1" t="str">
        <f>IF(A286="臨時會","https://lci.ly.gov.tw/LyLCEW/html/agendarec1/03/"&amp;MID(B286,2,2)&amp;"/"&amp;MID(B286,7,2)&amp;"/"&amp;MID(B286,13,2)&amp;"/LCEWC03_"&amp;MID(B286,2,2)&amp;MID(B286,7,2)&amp;MID(B286,13,2)&amp;".htm","")</f>
        <v/>
      </c>
      <c r="I286" s="1" t="str">
        <f>IF(A286="臨時會","https://lci.ly.gov.tw/LyLCEW/html/agendarec1/03/"&amp;MID(B286,2,2)&amp;"/"&amp;MID(B286,7,2)&amp;"/"&amp;MID(B286,13,2)&amp;"/"&amp;MID(B286,21,2)&amp;"/LCEWC03_"&amp;MID(B286,2,2)&amp;MID(B286,7,2)&amp;MID(B286,21,2)&amp;".htm","")</f>
        <v/>
      </c>
      <c r="J286" s="1" t="str">
        <f>IF(A286="臨時會","http://lci.ly.gov.tw/LyLCEW/html/agendarec1/03/"&amp;MID(B286,2,2)&amp;"/"&amp;MID(B286,7,2)&amp;"/"&amp;MID(B286,13,2)&amp;"/"&amp;MID(B286,21,2)&amp;"/LCEWC03_"&amp;MID(B286,2,2)&amp;MID(B286,7,2)&amp;MID(B286,13,2)&amp;MID(B286,21,2)&amp;".htm","")</f>
        <v/>
      </c>
      <c r="K286" t="str">
        <f>IF(A286="談話會","https://lci.ly.gov.tw/LyLCEW/html/agendarec1/04/"&amp;MID(B286,2,2)&amp;"/"&amp;MID(B286,7,2)&amp;"/"&amp;MID(B286,13,2)&amp;"/LCEWC03_"&amp;MID(B286,2,2)&amp;MID(B286,7,2)&amp;MID(B286,13,2)&amp;".htm","")</f>
        <v/>
      </c>
      <c r="L286" t="str">
        <f>IF(A286="全院委員會","https://lci.ly.gov.tw/LyLCEW/html/agendarec1/01/"&amp;MID(B286,2,2)&amp;"/"&amp;MID(B286,7,2)&amp;"/"&amp;MID(B286,13,2)&amp;"/LCEWC03_"&amp;MID(B286,2,2)&amp;MID(B286,7,2)&amp;MID(B286,13,2)&amp;".htm","")</f>
        <v/>
      </c>
      <c r="M286" t="str">
        <f>IF(A286="臨時會(全院委員會)","https://lci.ly.gov.tw/LyLCEW/html/agendarec1/05/"&amp;MID(B286,2,2)&amp;"/"&amp;MID(B286,7,2)&amp;"/"&amp;MID(B286,13,2)&amp;"/"&amp;MID(B286,21,2)&amp;"/LCEWC03_"&amp;MID(B286,2,2)&amp;MID(B286,7,2)&amp;MID(B286,13,2)&amp;MID(B286,21,2)&amp;".htm","")</f>
        <v/>
      </c>
      <c r="N286">
        <f>VALUE(MID(B286,2,2))</f>
        <v>8</v>
      </c>
      <c r="O286">
        <f>VALUE(MID(B286,7,2))</f>
        <v>3</v>
      </c>
      <c r="P286">
        <f>IF(A286="臨時會",VALUE(MID(B286,13,2)),0)</f>
        <v>0</v>
      </c>
      <c r="Q286">
        <f>IF(A286&lt;&gt;"臨時會",VALUE(MID(B286,13,2)),VALUE(MID(B286,21,2)))</f>
        <v>1</v>
      </c>
      <c r="R286" t="str">
        <f t="shared" si="36"/>
        <v>立法院第8屆第3會期第1次</v>
      </c>
    </row>
    <row r="287" spans="1:18" x14ac:dyDescent="0.25">
      <c r="A287" t="s">
        <v>341</v>
      </c>
      <c r="B287" t="s">
        <v>1201</v>
      </c>
      <c r="C287" t="s">
        <v>625</v>
      </c>
      <c r="D287" t="str">
        <f>IF(A287="常會","http://lci.ly.gov.tw/LyLCEW/html/agendarec/02/"&amp;MID(B287,2,2)&amp;"/"&amp;MID(B287,7,2)&amp;"/"&amp;MID(B287,13,2)&amp;"/LCEWC03_"&amp;MID(B287,2,2)&amp;MID(B287,7,2)&amp;MID(B287,13,2)&amp;".htm","")</f>
        <v/>
      </c>
      <c r="E287" t="str">
        <f>IF(A287="常會","http://lci.ly.gov.tw/LyLCEW/html/agendarec1/02/"&amp;MID(B287,2,2)&amp;"/"&amp;MID(B287,7,2)&amp;"/"&amp;MID(B287,13,2)&amp;"/LCEWC03_"&amp;MID(B287,2,2)&amp;MID(B287,7,2)&amp;MID(B287,13,2)&amp;".htm","")</f>
        <v/>
      </c>
      <c r="F287" t="str">
        <f>IF(A287="臨時會","http://lci.ly.gov.tw/LyLCEW/html/agendarec1/03/"&amp;MID(B287,2,2)&amp;"/"&amp;MID(B287,7,2)&amp;"/"&amp;MID(B287,13,2)&amp;"/"&amp;MID(B287,21,2)&amp;"/LCEWC03_"&amp;MID(B287,2,2)&amp;MID(B287,7,2)&amp;MID(B287,13,2)&amp;MID(B287,21,2)&amp;".htm","")</f>
        <v/>
      </c>
      <c r="G287" s="1" t="str">
        <f>IF(A287="臨時會","https://lci.ly.gov.tw/LyLCEW/html/agendarec/03/"&amp;MID(B287,2,2)&amp;"/"&amp;MID(B287,7,2)&amp;"/"&amp;MID(B287,13,2)&amp;"/LCEWC03_"&amp;MID(B287,2,2)&amp;MID(B287,7,2)&amp;MID(B287,13,2)&amp;".htm","")</f>
        <v/>
      </c>
      <c r="H287" s="1" t="str">
        <f>IF(A287="臨時會","https://lci.ly.gov.tw/LyLCEW/html/agendarec1/03/"&amp;MID(B287,2,2)&amp;"/"&amp;MID(B287,7,2)&amp;"/"&amp;MID(B287,13,2)&amp;"/LCEWC03_"&amp;MID(B287,2,2)&amp;MID(B287,7,2)&amp;MID(B287,13,2)&amp;".htm","")</f>
        <v/>
      </c>
      <c r="I287" s="1" t="str">
        <f>IF(A287="臨時會","https://lci.ly.gov.tw/LyLCEW/html/agendarec1/03/"&amp;MID(B287,2,2)&amp;"/"&amp;MID(B287,7,2)&amp;"/"&amp;MID(B287,13,2)&amp;"/"&amp;MID(B287,21,2)&amp;"/LCEWC03_"&amp;MID(B287,2,2)&amp;MID(B287,7,2)&amp;MID(B287,21,2)&amp;".htm","")</f>
        <v/>
      </c>
      <c r="J287" s="1" t="str">
        <f>IF(A287="臨時會","http://lci.ly.gov.tw/LyLCEW/html/agendarec1/03/"&amp;MID(B287,2,2)&amp;"/"&amp;MID(B287,7,2)&amp;"/"&amp;MID(B287,13,2)&amp;"/"&amp;MID(B287,21,2)&amp;"/LCEWC03_"&amp;MID(B287,2,2)&amp;MID(B287,7,2)&amp;MID(B287,13,2)&amp;MID(B287,21,2)&amp;".htm","")</f>
        <v/>
      </c>
      <c r="K287" t="str">
        <f>IF(A287="談話會","https://lci.ly.gov.tw/LyLCEW/html/agendarec1/04/"&amp;MID(B287,2,2)&amp;"/"&amp;MID(B287,7,2)&amp;"/"&amp;MID(B287,13,2)&amp;"/LCEWC03_"&amp;MID(B287,2,2)&amp;MID(B287,7,2)&amp;MID(B287,13,2)&amp;".htm","")</f>
        <v/>
      </c>
      <c r="L287" t="str">
        <f>IF(A287="全院委員會","https://lci.ly.gov.tw/LyLCEW/html/agendarec1/01/"&amp;MID(B287,2,2)&amp;"/"&amp;MID(B287,7,2)&amp;"/"&amp;MID(B287,13,2)&amp;"/LCEWC03_"&amp;MID(B287,2,2)&amp;MID(B287,7,2)&amp;MID(B287,13,2)&amp;".htm","")</f>
        <v>https://lci.ly.gov.tw/LyLCEW/html/agendarec1/01/08/03/01/LCEWC03_080301.htm</v>
      </c>
      <c r="M287" t="str">
        <f>IF(A287="臨時會(全院委員會)","https://lci.ly.gov.tw/LyLCEW/html/agendarec1/05/"&amp;MID(B287,2,2)&amp;"/"&amp;MID(B287,7,2)&amp;"/"&amp;MID(B287,13,2)&amp;"/"&amp;MID(B287,21,2)&amp;"/LCEWC03_"&amp;MID(B287,2,2)&amp;MID(B287,7,2)&amp;MID(B287,13,2)&amp;MID(B287,21,2)&amp;".htm","")</f>
        <v/>
      </c>
      <c r="N287">
        <f>VALUE(MID(B287,2,2))</f>
        <v>8</v>
      </c>
      <c r="O287">
        <f>VALUE(MID(B287,7,2))</f>
        <v>3</v>
      </c>
      <c r="P287">
        <f>IF(A287="臨時會",VALUE(MID(B287,13,2)),0)</f>
        <v>0</v>
      </c>
      <c r="Q287">
        <f>IF(A287&lt;&gt;"臨時會",VALUE(MID(B287,13,2)),VALUE(MID(B287,21,2)))</f>
        <v>1</v>
      </c>
      <c r="R287" t="str">
        <f t="shared" si="36"/>
        <v>立法院第8屆第3會期第1次</v>
      </c>
    </row>
    <row r="288" spans="1:18" x14ac:dyDescent="0.25">
      <c r="A288" t="s">
        <v>294</v>
      </c>
      <c r="B288" t="s">
        <v>1201</v>
      </c>
      <c r="C288" t="s">
        <v>625</v>
      </c>
      <c r="D288" t="str">
        <f>IF(A288="常會","http://lci.ly.gov.tw/LyLCEW/html/agendarec/02/"&amp;MID(B288,2,2)&amp;"/"&amp;MID(B288,7,2)&amp;"/"&amp;MID(B288,13,2)&amp;"/LCEWC03_"&amp;MID(B288,2,2)&amp;MID(B288,7,2)&amp;MID(B288,13,2)&amp;".htm","")</f>
        <v/>
      </c>
      <c r="E288" t="str">
        <f>IF(A288="常會","http://lci.ly.gov.tw/LyLCEW/html/agendarec1/02/"&amp;MID(B288,2,2)&amp;"/"&amp;MID(B288,7,2)&amp;"/"&amp;MID(B288,13,2)&amp;"/LCEWC03_"&amp;MID(B288,2,2)&amp;MID(B288,7,2)&amp;MID(B288,13,2)&amp;".htm","")</f>
        <v/>
      </c>
      <c r="F288" t="str">
        <f>IF(A288="臨時會","http://lci.ly.gov.tw/LyLCEW/html/agendarec1/03/"&amp;MID(B288,2,2)&amp;"/"&amp;MID(B288,7,2)&amp;"/"&amp;MID(B288,13,2)&amp;"/"&amp;MID(B288,21,2)&amp;"/LCEWC03_"&amp;MID(B288,2,2)&amp;MID(B288,7,2)&amp;MID(B288,13,2)&amp;MID(B288,21,2)&amp;".htm","")</f>
        <v/>
      </c>
      <c r="G288" s="1" t="str">
        <f>IF(A288="臨時會","https://lci.ly.gov.tw/LyLCEW/html/agendarec/03/"&amp;MID(B288,2,2)&amp;"/"&amp;MID(B288,7,2)&amp;"/"&amp;MID(B288,13,2)&amp;"/LCEWC03_"&amp;MID(B288,2,2)&amp;MID(B288,7,2)&amp;MID(B288,13,2)&amp;".htm","")</f>
        <v/>
      </c>
      <c r="H288" s="1" t="str">
        <f>IF(A288="臨時會","https://lci.ly.gov.tw/LyLCEW/html/agendarec1/03/"&amp;MID(B288,2,2)&amp;"/"&amp;MID(B288,7,2)&amp;"/"&amp;MID(B288,13,2)&amp;"/LCEWC03_"&amp;MID(B288,2,2)&amp;MID(B288,7,2)&amp;MID(B288,13,2)&amp;".htm","")</f>
        <v/>
      </c>
      <c r="I288" s="1" t="str">
        <f>IF(A288="臨時會","https://lci.ly.gov.tw/LyLCEW/html/agendarec1/03/"&amp;MID(B288,2,2)&amp;"/"&amp;MID(B288,7,2)&amp;"/"&amp;MID(B288,13,2)&amp;"/"&amp;MID(B288,21,2)&amp;"/LCEWC03_"&amp;MID(B288,2,2)&amp;MID(B288,7,2)&amp;MID(B288,21,2)&amp;".htm","")</f>
        <v/>
      </c>
      <c r="J288" s="1" t="str">
        <f>IF(A288="臨時會","http://lci.ly.gov.tw/LyLCEW/html/agendarec1/03/"&amp;MID(B288,2,2)&amp;"/"&amp;MID(B288,7,2)&amp;"/"&amp;MID(B288,13,2)&amp;"/"&amp;MID(B288,21,2)&amp;"/LCEWC03_"&amp;MID(B288,2,2)&amp;MID(B288,7,2)&amp;MID(B288,13,2)&amp;MID(B288,21,2)&amp;".htm","")</f>
        <v/>
      </c>
      <c r="K288" t="str">
        <f>IF(A288="談話會","https://lci.ly.gov.tw/LyLCEW/html/agendarec1/04/"&amp;MID(B288,2,2)&amp;"/"&amp;MID(B288,7,2)&amp;"/"&amp;MID(B288,13,2)&amp;"/LCEWC03_"&amp;MID(B288,2,2)&amp;MID(B288,7,2)&amp;MID(B288,13,2)&amp;".htm","")</f>
        <v>https://lci.ly.gov.tw/LyLCEW/html/agendarec1/04/08/03/01/LCEWC03_080301.htm</v>
      </c>
      <c r="L288" t="str">
        <f>IF(A288="全院委員會","https://lci.ly.gov.tw/LyLCEW/html/agendarec1/01/"&amp;MID(B288,2,2)&amp;"/"&amp;MID(B288,7,2)&amp;"/"&amp;MID(B288,13,2)&amp;"/LCEWC03_"&amp;MID(B288,2,2)&amp;MID(B288,7,2)&amp;MID(B288,13,2)&amp;".htm","")</f>
        <v/>
      </c>
      <c r="M288" t="str">
        <f>IF(A288="臨時會(全院委員會)","https://lci.ly.gov.tw/LyLCEW/html/agendarec1/05/"&amp;MID(B288,2,2)&amp;"/"&amp;MID(B288,7,2)&amp;"/"&amp;MID(B288,13,2)&amp;"/"&amp;MID(B288,21,2)&amp;"/LCEWC03_"&amp;MID(B288,2,2)&amp;MID(B288,7,2)&amp;MID(B288,13,2)&amp;MID(B288,21,2)&amp;".htm","")</f>
        <v/>
      </c>
      <c r="N288">
        <f>VALUE(MID(B288,2,2))</f>
        <v>8</v>
      </c>
      <c r="O288">
        <f>VALUE(MID(B288,7,2))</f>
        <v>3</v>
      </c>
      <c r="P288">
        <f>IF(A288="臨時會",VALUE(MID(B288,13,2)),0)</f>
        <v>0</v>
      </c>
      <c r="Q288">
        <f>IF(A288&lt;&gt;"臨時會",VALUE(MID(B288,13,2)),VALUE(MID(B288,21,2)))</f>
        <v>1</v>
      </c>
      <c r="R288" t="str">
        <f t="shared" si="36"/>
        <v>立法院第8屆第3會期第1次</v>
      </c>
    </row>
    <row r="289" spans="1:18" x14ac:dyDescent="0.25">
      <c r="A289" t="s">
        <v>0</v>
      </c>
      <c r="B289" t="s">
        <v>1228</v>
      </c>
      <c r="C289" t="s">
        <v>617</v>
      </c>
      <c r="D289" t="str">
        <f>IF(A289="常會","http://lci.ly.gov.tw/LyLCEW/html/agendarec/02/"&amp;MID(B289,2,2)&amp;"/"&amp;MID(B289,7,2)&amp;"/"&amp;MID(B289,13,2)&amp;"/LCEWC03_"&amp;MID(B289,2,2)&amp;MID(B289,7,2)&amp;MID(B289,13,2)&amp;".htm","")</f>
        <v/>
      </c>
      <c r="E289" t="str">
        <f>IF(A289="常會","http://lci.ly.gov.tw/LyLCEW/html/agendarec1/02/"&amp;MID(B289,2,2)&amp;"/"&amp;MID(B289,7,2)&amp;"/"&amp;MID(B289,13,2)&amp;"/LCEWC03_"&amp;MID(B289,2,2)&amp;MID(B289,7,2)&amp;MID(B289,13,2)&amp;".htm","")</f>
        <v/>
      </c>
      <c r="F289" t="str">
        <f>IF(A289="臨時會","http://lci.ly.gov.tw/LyLCEW/html/agendarec1/03/"&amp;MID(B289,2,2)&amp;"/"&amp;MID(B289,7,2)&amp;"/"&amp;MID(B289,13,2)&amp;"/"&amp;MID(B289,21,2)&amp;"/LCEWC03_"&amp;MID(B289,2,2)&amp;MID(B289,7,2)&amp;MID(B289,13,2)&amp;MID(B289,21,2)&amp;".htm","")</f>
        <v>http://lci.ly.gov.tw/LyLCEW/html/agendarec1/03/08/03/02/01/LCEWC03_08030201.htm</v>
      </c>
      <c r="G289" s="1" t="str">
        <f>IF(A289="臨時會","https://lci.ly.gov.tw/LyLCEW/html/agendarec/03/"&amp;MID(B289,2,2)&amp;"/"&amp;MID(B289,7,2)&amp;"/"&amp;MID(B289,13,2)&amp;"/LCEWC03_"&amp;MID(B289,2,2)&amp;MID(B289,7,2)&amp;MID(B289,13,2)&amp;".htm","")</f>
        <v>https://lci.ly.gov.tw/LyLCEW/html/agendarec/03/08/03/02/LCEWC03_080302.htm</v>
      </c>
      <c r="H289" s="1" t="str">
        <f>IF(A289="臨時會","https://lci.ly.gov.tw/LyLCEW/html/agendarec1/03/"&amp;MID(B289,2,2)&amp;"/"&amp;MID(B289,7,2)&amp;"/"&amp;MID(B289,13,2)&amp;"/LCEWC03_"&amp;MID(B289,2,2)&amp;MID(B289,7,2)&amp;MID(B289,13,2)&amp;".htm","")</f>
        <v>https://lci.ly.gov.tw/LyLCEW/html/agendarec1/03/08/03/02/LCEWC03_080302.htm</v>
      </c>
      <c r="I289" s="1" t="str">
        <f>IF(A289="臨時會","https://lci.ly.gov.tw/LyLCEW/html/agendarec1/03/"&amp;MID(B289,2,2)&amp;"/"&amp;MID(B289,7,2)&amp;"/"&amp;MID(B289,13,2)&amp;"/"&amp;MID(B289,21,2)&amp;"/LCEWC03_"&amp;MID(B289,2,2)&amp;MID(B289,7,2)&amp;MID(B289,21,2)&amp;".htm","")</f>
        <v>https://lci.ly.gov.tw/LyLCEW/html/agendarec1/03/08/03/02/01/LCEWC03_080301.htm</v>
      </c>
      <c r="J289" s="1" t="str">
        <f>IF(A289="臨時會","http://lci.ly.gov.tw/LyLCEW/html/agendarec1/03/"&amp;MID(B289,2,2)&amp;"/"&amp;MID(B289,7,2)&amp;"/"&amp;MID(B289,13,2)&amp;"/"&amp;MID(B289,21,2)&amp;"/LCEWC03_"&amp;MID(B289,2,2)&amp;MID(B289,7,2)&amp;MID(B289,13,2)&amp;MID(B289,21,2)&amp;".htm","")</f>
        <v>http://lci.ly.gov.tw/LyLCEW/html/agendarec1/03/08/03/02/01/LCEWC03_08030201.htm</v>
      </c>
      <c r="K289" t="str">
        <f>IF(A289="談話會","https://lci.ly.gov.tw/LyLCEW/html/agendarec1/04/"&amp;MID(B289,2,2)&amp;"/"&amp;MID(B289,7,2)&amp;"/"&amp;MID(B289,13,2)&amp;"/LCEWC03_"&amp;MID(B289,2,2)&amp;MID(B289,7,2)&amp;MID(B289,13,2)&amp;".htm","")</f>
        <v/>
      </c>
      <c r="L289" t="str">
        <f>IF(A289="全院委員會","https://lci.ly.gov.tw/LyLCEW/html/agendarec1/01/"&amp;MID(B289,2,2)&amp;"/"&amp;MID(B289,7,2)&amp;"/"&amp;MID(B289,13,2)&amp;"/LCEWC03_"&amp;MID(B289,2,2)&amp;MID(B289,7,2)&amp;MID(B289,13,2)&amp;".htm","")</f>
        <v/>
      </c>
      <c r="M289" t="str">
        <f>IF(A289="臨時會(全院委員會)","https://lci.ly.gov.tw/LyLCEW/html/agendarec1/05/"&amp;MID(B289,2,2)&amp;"/"&amp;MID(B289,7,2)&amp;"/"&amp;MID(B289,13,2)&amp;"/"&amp;MID(B289,21,2)&amp;"/LCEWC03_"&amp;MID(B289,2,2)&amp;MID(B289,7,2)&amp;MID(B289,13,2)&amp;MID(B289,21,2)&amp;".htm","")</f>
        <v/>
      </c>
      <c r="N289">
        <f>VALUE(MID(B289,2,2))</f>
        <v>8</v>
      </c>
      <c r="O289">
        <f>VALUE(MID(B289,7,2))</f>
        <v>3</v>
      </c>
      <c r="P289">
        <f>IF(A289="臨時會",VALUE(MID(B289,13,2)),0)</f>
        <v>2</v>
      </c>
      <c r="Q289">
        <f>IF(A289&lt;&gt;"臨時會",VALUE(MID(B289,13,2)),VALUE(MID(B289,21,2)))</f>
        <v>1</v>
      </c>
      <c r="R289" t="str">
        <f t="shared" si="36"/>
        <v>立法院第8屆第3會期第1次</v>
      </c>
    </row>
    <row r="290" spans="1:18" x14ac:dyDescent="0.25">
      <c r="A290" t="s">
        <v>0</v>
      </c>
      <c r="B290" t="s">
        <v>1229</v>
      </c>
      <c r="C290" t="s">
        <v>621</v>
      </c>
      <c r="D290" t="str">
        <f>IF(A290="常會","http://lci.ly.gov.tw/LyLCEW/html/agendarec/02/"&amp;MID(B290,2,2)&amp;"/"&amp;MID(B290,7,2)&amp;"/"&amp;MID(B290,13,2)&amp;"/LCEWC03_"&amp;MID(B290,2,2)&amp;MID(B290,7,2)&amp;MID(B290,13,2)&amp;".htm","")</f>
        <v/>
      </c>
      <c r="E290" t="str">
        <f>IF(A290="常會","http://lci.ly.gov.tw/LyLCEW/html/agendarec1/02/"&amp;MID(B290,2,2)&amp;"/"&amp;MID(B290,7,2)&amp;"/"&amp;MID(B290,13,2)&amp;"/LCEWC03_"&amp;MID(B290,2,2)&amp;MID(B290,7,2)&amp;MID(B290,13,2)&amp;".htm","")</f>
        <v/>
      </c>
      <c r="F290" t="str">
        <f>IF(A290="臨時會","http://lci.ly.gov.tw/LyLCEW/html/agendarec1/03/"&amp;MID(B290,2,2)&amp;"/"&amp;MID(B290,7,2)&amp;"/"&amp;MID(B290,13,2)&amp;"/"&amp;MID(B290,21,2)&amp;"/LCEWC03_"&amp;MID(B290,2,2)&amp;MID(B290,7,2)&amp;MID(B290,13,2)&amp;MID(B290,21,2)&amp;".htm","")</f>
        <v>http://lci.ly.gov.tw/LyLCEW/html/agendarec1/03/08/03/01/02/LCEWC03_08030102.htm</v>
      </c>
      <c r="G290" s="1" t="str">
        <f>IF(A290="臨時會","https://lci.ly.gov.tw/LyLCEW/html/agendarec/03/"&amp;MID(B290,2,2)&amp;"/"&amp;MID(B290,7,2)&amp;"/"&amp;MID(B290,13,2)&amp;"/LCEWC03_"&amp;MID(B290,2,2)&amp;MID(B290,7,2)&amp;MID(B290,13,2)&amp;".htm","")</f>
        <v>https://lci.ly.gov.tw/LyLCEW/html/agendarec/03/08/03/01/LCEWC03_080301.htm</v>
      </c>
      <c r="H290" s="1" t="str">
        <f>IF(A290="臨時會","https://lci.ly.gov.tw/LyLCEW/html/agendarec1/03/"&amp;MID(B290,2,2)&amp;"/"&amp;MID(B290,7,2)&amp;"/"&amp;MID(B290,13,2)&amp;"/LCEWC03_"&amp;MID(B290,2,2)&amp;MID(B290,7,2)&amp;MID(B290,13,2)&amp;".htm","")</f>
        <v>https://lci.ly.gov.tw/LyLCEW/html/agendarec1/03/08/03/01/LCEWC03_080301.htm</v>
      </c>
      <c r="I290" s="1" t="str">
        <f>IF(A290="臨時會","https://lci.ly.gov.tw/LyLCEW/html/agendarec1/03/"&amp;MID(B290,2,2)&amp;"/"&amp;MID(B290,7,2)&amp;"/"&amp;MID(B290,13,2)&amp;"/"&amp;MID(B290,21,2)&amp;"/LCEWC03_"&amp;MID(B290,2,2)&amp;MID(B290,7,2)&amp;MID(B290,21,2)&amp;".htm","")</f>
        <v>https://lci.ly.gov.tw/LyLCEW/html/agendarec1/03/08/03/01/02/LCEWC03_080302.htm</v>
      </c>
      <c r="J290" s="1" t="str">
        <f>IF(A290="臨時會","http://lci.ly.gov.tw/LyLCEW/html/agendarec1/03/"&amp;MID(B290,2,2)&amp;"/"&amp;MID(B290,7,2)&amp;"/"&amp;MID(B290,13,2)&amp;"/"&amp;MID(B290,21,2)&amp;"/LCEWC03_"&amp;MID(B290,2,2)&amp;MID(B290,7,2)&amp;MID(B290,13,2)&amp;MID(B290,21,2)&amp;".htm","")</f>
        <v>http://lci.ly.gov.tw/LyLCEW/html/agendarec1/03/08/03/01/02/LCEWC03_08030102.htm</v>
      </c>
      <c r="K290" t="str">
        <f>IF(A290="談話會","https://lci.ly.gov.tw/LyLCEW/html/agendarec1/04/"&amp;MID(B290,2,2)&amp;"/"&amp;MID(B290,7,2)&amp;"/"&amp;MID(B290,13,2)&amp;"/LCEWC03_"&amp;MID(B290,2,2)&amp;MID(B290,7,2)&amp;MID(B290,13,2)&amp;".htm","")</f>
        <v/>
      </c>
      <c r="L290" t="str">
        <f>IF(A290="全院委員會","https://lci.ly.gov.tw/LyLCEW/html/agendarec1/01/"&amp;MID(B290,2,2)&amp;"/"&amp;MID(B290,7,2)&amp;"/"&amp;MID(B290,13,2)&amp;"/LCEWC03_"&amp;MID(B290,2,2)&amp;MID(B290,7,2)&amp;MID(B290,13,2)&amp;".htm","")</f>
        <v/>
      </c>
      <c r="M290" t="str">
        <f>IF(A290="臨時會(全院委員會)","https://lci.ly.gov.tw/LyLCEW/html/agendarec1/05/"&amp;MID(B290,2,2)&amp;"/"&amp;MID(B290,7,2)&amp;"/"&amp;MID(B290,13,2)&amp;"/"&amp;MID(B290,21,2)&amp;"/LCEWC03_"&amp;MID(B290,2,2)&amp;MID(B290,7,2)&amp;MID(B290,13,2)&amp;MID(B290,21,2)&amp;".htm","")</f>
        <v/>
      </c>
      <c r="N290">
        <f>VALUE(MID(B290,2,2))</f>
        <v>8</v>
      </c>
      <c r="O290">
        <f>VALUE(MID(B290,7,2))</f>
        <v>3</v>
      </c>
      <c r="P290">
        <f>IF(A290="臨時會",VALUE(MID(B290,13,2)),0)</f>
        <v>1</v>
      </c>
      <c r="Q290">
        <f>IF(A290&lt;&gt;"臨時會",VALUE(MID(B290,13,2)),VALUE(MID(B290,21,2)))</f>
        <v>2</v>
      </c>
      <c r="R290" t="str">
        <f t="shared" si="36"/>
        <v>立法院第8屆第3會期第2次</v>
      </c>
    </row>
    <row r="291" spans="1:18" x14ac:dyDescent="0.25">
      <c r="A291" t="s">
        <v>0</v>
      </c>
      <c r="B291" t="s">
        <v>1230</v>
      </c>
      <c r="C291" t="s">
        <v>623</v>
      </c>
      <c r="D291" t="str">
        <f>IF(A291="常會","http://lci.ly.gov.tw/LyLCEW/html/agendarec/02/"&amp;MID(B291,2,2)&amp;"/"&amp;MID(B291,7,2)&amp;"/"&amp;MID(B291,13,2)&amp;"/LCEWC03_"&amp;MID(B291,2,2)&amp;MID(B291,7,2)&amp;MID(B291,13,2)&amp;".htm","")</f>
        <v/>
      </c>
      <c r="E291" t="str">
        <f>IF(A291="常會","http://lci.ly.gov.tw/LyLCEW/html/agendarec1/02/"&amp;MID(B291,2,2)&amp;"/"&amp;MID(B291,7,2)&amp;"/"&amp;MID(B291,13,2)&amp;"/LCEWC03_"&amp;MID(B291,2,2)&amp;MID(B291,7,2)&amp;MID(B291,13,2)&amp;".htm","")</f>
        <v/>
      </c>
      <c r="F291" t="str">
        <f>IF(A291="臨時會","http://lci.ly.gov.tw/LyLCEW/html/agendarec1/03/"&amp;MID(B291,2,2)&amp;"/"&amp;MID(B291,7,2)&amp;"/"&amp;MID(B291,13,2)&amp;"/"&amp;MID(B291,21,2)&amp;"/LCEWC03_"&amp;MID(B291,2,2)&amp;MID(B291,7,2)&amp;MID(B291,13,2)&amp;MID(B291,21,2)&amp;".htm","")</f>
        <v>http://lci.ly.gov.tw/LyLCEW/html/agendarec1/03/08/03/01/01/LCEWC03_08030101.htm</v>
      </c>
      <c r="G291" s="1" t="str">
        <f>IF(A291="臨時會","https://lci.ly.gov.tw/LyLCEW/html/agendarec/03/"&amp;MID(B291,2,2)&amp;"/"&amp;MID(B291,7,2)&amp;"/"&amp;MID(B291,13,2)&amp;"/LCEWC03_"&amp;MID(B291,2,2)&amp;MID(B291,7,2)&amp;MID(B291,13,2)&amp;".htm","")</f>
        <v>https://lci.ly.gov.tw/LyLCEW/html/agendarec/03/08/03/01/LCEWC03_080301.htm</v>
      </c>
      <c r="H291" s="1" t="str">
        <f>IF(A291="臨時會","https://lci.ly.gov.tw/LyLCEW/html/agendarec1/03/"&amp;MID(B291,2,2)&amp;"/"&amp;MID(B291,7,2)&amp;"/"&amp;MID(B291,13,2)&amp;"/LCEWC03_"&amp;MID(B291,2,2)&amp;MID(B291,7,2)&amp;MID(B291,13,2)&amp;".htm","")</f>
        <v>https://lci.ly.gov.tw/LyLCEW/html/agendarec1/03/08/03/01/LCEWC03_080301.htm</v>
      </c>
      <c r="I291" s="1" t="str">
        <f>IF(A291="臨時會","https://lci.ly.gov.tw/LyLCEW/html/agendarec1/03/"&amp;MID(B291,2,2)&amp;"/"&amp;MID(B291,7,2)&amp;"/"&amp;MID(B291,13,2)&amp;"/"&amp;MID(B291,21,2)&amp;"/LCEWC03_"&amp;MID(B291,2,2)&amp;MID(B291,7,2)&amp;MID(B291,21,2)&amp;".htm","")</f>
        <v>https://lci.ly.gov.tw/LyLCEW/html/agendarec1/03/08/03/01/01/LCEWC03_080301.htm</v>
      </c>
      <c r="J291" s="1" t="str">
        <f>IF(A291="臨時會","http://lci.ly.gov.tw/LyLCEW/html/agendarec1/03/"&amp;MID(B291,2,2)&amp;"/"&amp;MID(B291,7,2)&amp;"/"&amp;MID(B291,13,2)&amp;"/"&amp;MID(B291,21,2)&amp;"/LCEWC03_"&amp;MID(B291,2,2)&amp;MID(B291,7,2)&amp;MID(B291,13,2)&amp;MID(B291,21,2)&amp;".htm","")</f>
        <v>http://lci.ly.gov.tw/LyLCEW/html/agendarec1/03/08/03/01/01/LCEWC03_08030101.htm</v>
      </c>
      <c r="K291" t="str">
        <f>IF(A291="談話會","https://lci.ly.gov.tw/LyLCEW/html/agendarec1/04/"&amp;MID(B291,2,2)&amp;"/"&amp;MID(B291,7,2)&amp;"/"&amp;MID(B291,13,2)&amp;"/LCEWC03_"&amp;MID(B291,2,2)&amp;MID(B291,7,2)&amp;MID(B291,13,2)&amp;".htm","")</f>
        <v/>
      </c>
      <c r="L291" t="str">
        <f>IF(A291="全院委員會","https://lci.ly.gov.tw/LyLCEW/html/agendarec1/01/"&amp;MID(B291,2,2)&amp;"/"&amp;MID(B291,7,2)&amp;"/"&amp;MID(B291,13,2)&amp;"/LCEWC03_"&amp;MID(B291,2,2)&amp;MID(B291,7,2)&amp;MID(B291,13,2)&amp;".htm","")</f>
        <v/>
      </c>
      <c r="M291" t="str">
        <f>IF(A291="臨時會(全院委員會)","https://lci.ly.gov.tw/LyLCEW/html/agendarec1/05/"&amp;MID(B291,2,2)&amp;"/"&amp;MID(B291,7,2)&amp;"/"&amp;MID(B291,13,2)&amp;"/"&amp;MID(B291,21,2)&amp;"/LCEWC03_"&amp;MID(B291,2,2)&amp;MID(B291,7,2)&amp;MID(B291,13,2)&amp;MID(B291,21,2)&amp;".htm","")</f>
        <v/>
      </c>
      <c r="N291">
        <f>VALUE(MID(B291,2,2))</f>
        <v>8</v>
      </c>
      <c r="O291">
        <f>VALUE(MID(B291,7,2))</f>
        <v>3</v>
      </c>
      <c r="P291">
        <f>IF(A291="臨時會",VALUE(MID(B291,13,2)),0)</f>
        <v>1</v>
      </c>
      <c r="Q291">
        <f>IF(A291&lt;&gt;"臨時會",VALUE(MID(B291,13,2)),VALUE(MID(B291,21,2)))</f>
        <v>1</v>
      </c>
      <c r="R291" t="str">
        <f t="shared" si="36"/>
        <v>立法院第8屆第3會期第1次</v>
      </c>
    </row>
    <row r="292" spans="1:18" x14ac:dyDescent="0.25">
      <c r="A292" t="s">
        <v>2</v>
      </c>
      <c r="B292" t="s">
        <v>1202</v>
      </c>
      <c r="C292" t="s">
        <v>655</v>
      </c>
      <c r="D292" t="str">
        <f>IF(A292="常會","http://lci.ly.gov.tw/LyLCEW/html/agendarec/02/"&amp;MID(B292,2,2)&amp;"/"&amp;MID(B292,7,2)&amp;"/"&amp;MID(B292,13,2)&amp;"/LCEWC03_"&amp;MID(B292,2,2)&amp;MID(B292,7,2)&amp;MID(B292,13,2)&amp;".htm","")</f>
        <v>http://lci.ly.gov.tw/LyLCEW/html/agendarec/02/08/02/17/LCEWC03_080217.htm</v>
      </c>
      <c r="E292" t="str">
        <f>IF(A292="常會","http://lci.ly.gov.tw/LyLCEW/html/agendarec1/02/"&amp;MID(B292,2,2)&amp;"/"&amp;MID(B292,7,2)&amp;"/"&amp;MID(B292,13,2)&amp;"/LCEWC03_"&amp;MID(B292,2,2)&amp;MID(B292,7,2)&amp;MID(B292,13,2)&amp;".htm","")</f>
        <v>http://lci.ly.gov.tw/LyLCEW/html/agendarec1/02/08/02/17/LCEWC03_080217.htm</v>
      </c>
      <c r="F292" t="str">
        <f>IF(A292="臨時會","http://lci.ly.gov.tw/LyLCEW/html/agendarec1/03/"&amp;MID(B292,2,2)&amp;"/"&amp;MID(B292,7,2)&amp;"/"&amp;MID(B292,13,2)&amp;"/"&amp;MID(B292,21,2)&amp;"/LCEWC03_"&amp;MID(B292,2,2)&amp;MID(B292,7,2)&amp;MID(B292,13,2)&amp;MID(B292,21,2)&amp;".htm","")</f>
        <v/>
      </c>
      <c r="G292" s="1" t="str">
        <f>IF(A292="臨時會","https://lci.ly.gov.tw/LyLCEW/html/agendarec/03/"&amp;MID(B292,2,2)&amp;"/"&amp;MID(B292,7,2)&amp;"/"&amp;MID(B292,13,2)&amp;"/LCEWC03_"&amp;MID(B292,2,2)&amp;MID(B292,7,2)&amp;MID(B292,13,2)&amp;".htm","")</f>
        <v/>
      </c>
      <c r="H292" s="1" t="str">
        <f>IF(A292="臨時會","https://lci.ly.gov.tw/LyLCEW/html/agendarec1/03/"&amp;MID(B292,2,2)&amp;"/"&amp;MID(B292,7,2)&amp;"/"&amp;MID(B292,13,2)&amp;"/LCEWC03_"&amp;MID(B292,2,2)&amp;MID(B292,7,2)&amp;MID(B292,13,2)&amp;".htm","")</f>
        <v/>
      </c>
      <c r="I292" s="1" t="str">
        <f>IF(A292="臨時會","https://lci.ly.gov.tw/LyLCEW/html/agendarec1/03/"&amp;MID(B292,2,2)&amp;"/"&amp;MID(B292,7,2)&amp;"/"&amp;MID(B292,13,2)&amp;"/"&amp;MID(B292,21,2)&amp;"/LCEWC03_"&amp;MID(B292,2,2)&amp;MID(B292,7,2)&amp;MID(B292,21,2)&amp;".htm","")</f>
        <v/>
      </c>
      <c r="J292" s="1" t="str">
        <f>IF(A292="臨時會","http://lci.ly.gov.tw/LyLCEW/html/agendarec1/03/"&amp;MID(B292,2,2)&amp;"/"&amp;MID(B292,7,2)&amp;"/"&amp;MID(B292,13,2)&amp;"/"&amp;MID(B292,21,2)&amp;"/LCEWC03_"&amp;MID(B292,2,2)&amp;MID(B292,7,2)&amp;MID(B292,13,2)&amp;MID(B292,21,2)&amp;".htm","")</f>
        <v/>
      </c>
      <c r="K292" t="str">
        <f>IF(A292="談話會","https://lci.ly.gov.tw/LyLCEW/html/agendarec1/04/"&amp;MID(B292,2,2)&amp;"/"&amp;MID(B292,7,2)&amp;"/"&amp;MID(B292,13,2)&amp;"/LCEWC03_"&amp;MID(B292,2,2)&amp;MID(B292,7,2)&amp;MID(B292,13,2)&amp;".htm","")</f>
        <v/>
      </c>
      <c r="L292" t="str">
        <f>IF(A292="全院委員會","https://lci.ly.gov.tw/LyLCEW/html/agendarec1/01/"&amp;MID(B292,2,2)&amp;"/"&amp;MID(B292,7,2)&amp;"/"&amp;MID(B292,13,2)&amp;"/LCEWC03_"&amp;MID(B292,2,2)&amp;MID(B292,7,2)&amp;MID(B292,13,2)&amp;".htm","")</f>
        <v/>
      </c>
      <c r="M292" t="str">
        <f>IF(A292="臨時會(全院委員會)","https://lci.ly.gov.tw/LyLCEW/html/agendarec1/05/"&amp;MID(B292,2,2)&amp;"/"&amp;MID(B292,7,2)&amp;"/"&amp;MID(B292,13,2)&amp;"/"&amp;MID(B292,21,2)&amp;"/LCEWC03_"&amp;MID(B292,2,2)&amp;MID(B292,7,2)&amp;MID(B292,13,2)&amp;MID(B292,21,2)&amp;".htm","")</f>
        <v/>
      </c>
      <c r="N292">
        <f>VALUE(MID(B292,2,2))</f>
        <v>8</v>
      </c>
      <c r="O292">
        <f>VALUE(MID(B292,7,2))</f>
        <v>2</v>
      </c>
      <c r="P292">
        <f>IF(A292="臨時會",VALUE(MID(B292,13,2)),0)</f>
        <v>0</v>
      </c>
      <c r="Q292">
        <f>IF(A292&lt;&gt;"臨時會",VALUE(MID(B292,13,2)),VALUE(MID(B292,21,2)))</f>
        <v>17</v>
      </c>
      <c r="R292" t="str">
        <f t="shared" si="36"/>
        <v>立法院第8屆第2會期第17次</v>
      </c>
    </row>
    <row r="293" spans="1:18" x14ac:dyDescent="0.25">
      <c r="A293" t="s">
        <v>2</v>
      </c>
      <c r="B293" t="s">
        <v>1203</v>
      </c>
      <c r="C293" t="s">
        <v>657</v>
      </c>
      <c r="D293" t="str">
        <f>IF(A293="常會","http://lci.ly.gov.tw/LyLCEW/html/agendarec/02/"&amp;MID(B293,2,2)&amp;"/"&amp;MID(B293,7,2)&amp;"/"&amp;MID(B293,13,2)&amp;"/LCEWC03_"&amp;MID(B293,2,2)&amp;MID(B293,7,2)&amp;MID(B293,13,2)&amp;".htm","")</f>
        <v>http://lci.ly.gov.tw/LyLCEW/html/agendarec/02/08/02/16/LCEWC03_080216.htm</v>
      </c>
      <c r="E293" t="str">
        <f>IF(A293="常會","http://lci.ly.gov.tw/LyLCEW/html/agendarec1/02/"&amp;MID(B293,2,2)&amp;"/"&amp;MID(B293,7,2)&amp;"/"&amp;MID(B293,13,2)&amp;"/LCEWC03_"&amp;MID(B293,2,2)&amp;MID(B293,7,2)&amp;MID(B293,13,2)&amp;".htm","")</f>
        <v>http://lci.ly.gov.tw/LyLCEW/html/agendarec1/02/08/02/16/LCEWC03_080216.htm</v>
      </c>
      <c r="F293" t="str">
        <f>IF(A293="臨時會","http://lci.ly.gov.tw/LyLCEW/html/agendarec1/03/"&amp;MID(B293,2,2)&amp;"/"&amp;MID(B293,7,2)&amp;"/"&amp;MID(B293,13,2)&amp;"/"&amp;MID(B293,21,2)&amp;"/LCEWC03_"&amp;MID(B293,2,2)&amp;MID(B293,7,2)&amp;MID(B293,13,2)&amp;MID(B293,21,2)&amp;".htm","")</f>
        <v/>
      </c>
      <c r="G293" s="1" t="str">
        <f>IF(A293="臨時會","https://lci.ly.gov.tw/LyLCEW/html/agendarec/03/"&amp;MID(B293,2,2)&amp;"/"&amp;MID(B293,7,2)&amp;"/"&amp;MID(B293,13,2)&amp;"/LCEWC03_"&amp;MID(B293,2,2)&amp;MID(B293,7,2)&amp;MID(B293,13,2)&amp;".htm","")</f>
        <v/>
      </c>
      <c r="H293" s="1" t="str">
        <f>IF(A293="臨時會","https://lci.ly.gov.tw/LyLCEW/html/agendarec1/03/"&amp;MID(B293,2,2)&amp;"/"&amp;MID(B293,7,2)&amp;"/"&amp;MID(B293,13,2)&amp;"/LCEWC03_"&amp;MID(B293,2,2)&amp;MID(B293,7,2)&amp;MID(B293,13,2)&amp;".htm","")</f>
        <v/>
      </c>
      <c r="I293" s="1" t="str">
        <f>IF(A293="臨時會","https://lci.ly.gov.tw/LyLCEW/html/agendarec1/03/"&amp;MID(B293,2,2)&amp;"/"&amp;MID(B293,7,2)&amp;"/"&amp;MID(B293,13,2)&amp;"/"&amp;MID(B293,21,2)&amp;"/LCEWC03_"&amp;MID(B293,2,2)&amp;MID(B293,7,2)&amp;MID(B293,21,2)&amp;".htm","")</f>
        <v/>
      </c>
      <c r="J293" s="1" t="str">
        <f>IF(A293="臨時會","http://lci.ly.gov.tw/LyLCEW/html/agendarec1/03/"&amp;MID(B293,2,2)&amp;"/"&amp;MID(B293,7,2)&amp;"/"&amp;MID(B293,13,2)&amp;"/"&amp;MID(B293,21,2)&amp;"/LCEWC03_"&amp;MID(B293,2,2)&amp;MID(B293,7,2)&amp;MID(B293,13,2)&amp;MID(B293,21,2)&amp;".htm","")</f>
        <v/>
      </c>
      <c r="K293" t="str">
        <f>IF(A293="談話會","https://lci.ly.gov.tw/LyLCEW/html/agendarec1/04/"&amp;MID(B293,2,2)&amp;"/"&amp;MID(B293,7,2)&amp;"/"&amp;MID(B293,13,2)&amp;"/LCEWC03_"&amp;MID(B293,2,2)&amp;MID(B293,7,2)&amp;MID(B293,13,2)&amp;".htm","")</f>
        <v/>
      </c>
      <c r="L293" t="str">
        <f>IF(A293="全院委員會","https://lci.ly.gov.tw/LyLCEW/html/agendarec1/01/"&amp;MID(B293,2,2)&amp;"/"&amp;MID(B293,7,2)&amp;"/"&amp;MID(B293,13,2)&amp;"/LCEWC03_"&amp;MID(B293,2,2)&amp;MID(B293,7,2)&amp;MID(B293,13,2)&amp;".htm","")</f>
        <v/>
      </c>
      <c r="M293" t="str">
        <f>IF(A293="臨時會(全院委員會)","https://lci.ly.gov.tw/LyLCEW/html/agendarec1/05/"&amp;MID(B293,2,2)&amp;"/"&amp;MID(B293,7,2)&amp;"/"&amp;MID(B293,13,2)&amp;"/"&amp;MID(B293,21,2)&amp;"/LCEWC03_"&amp;MID(B293,2,2)&amp;MID(B293,7,2)&amp;MID(B293,13,2)&amp;MID(B293,21,2)&amp;".htm","")</f>
        <v/>
      </c>
      <c r="N293">
        <f>VALUE(MID(B293,2,2))</f>
        <v>8</v>
      </c>
      <c r="O293">
        <f>VALUE(MID(B293,7,2))</f>
        <v>2</v>
      </c>
      <c r="P293">
        <f>IF(A293="臨時會",VALUE(MID(B293,13,2)),0)</f>
        <v>0</v>
      </c>
      <c r="Q293">
        <f>IF(A293&lt;&gt;"臨時會",VALUE(MID(B293,13,2)),VALUE(MID(B293,21,2)))</f>
        <v>16</v>
      </c>
      <c r="R293" t="str">
        <f t="shared" si="36"/>
        <v>立法院第8屆第2會期第16次</v>
      </c>
    </row>
    <row r="294" spans="1:18" x14ac:dyDescent="0.25">
      <c r="A294" t="s">
        <v>2</v>
      </c>
      <c r="B294" t="s">
        <v>1204</v>
      </c>
      <c r="C294" t="s">
        <v>659</v>
      </c>
      <c r="D294" t="str">
        <f>IF(A294="常會","http://lci.ly.gov.tw/LyLCEW/html/agendarec/02/"&amp;MID(B294,2,2)&amp;"/"&amp;MID(B294,7,2)&amp;"/"&amp;MID(B294,13,2)&amp;"/LCEWC03_"&amp;MID(B294,2,2)&amp;MID(B294,7,2)&amp;MID(B294,13,2)&amp;".htm","")</f>
        <v>http://lci.ly.gov.tw/LyLCEW/html/agendarec/02/08/02/15/LCEWC03_080215.htm</v>
      </c>
      <c r="E294" t="str">
        <f>IF(A294="常會","http://lci.ly.gov.tw/LyLCEW/html/agendarec1/02/"&amp;MID(B294,2,2)&amp;"/"&amp;MID(B294,7,2)&amp;"/"&amp;MID(B294,13,2)&amp;"/LCEWC03_"&amp;MID(B294,2,2)&amp;MID(B294,7,2)&amp;MID(B294,13,2)&amp;".htm","")</f>
        <v>http://lci.ly.gov.tw/LyLCEW/html/agendarec1/02/08/02/15/LCEWC03_080215.htm</v>
      </c>
      <c r="F294" t="str">
        <f>IF(A294="臨時會","http://lci.ly.gov.tw/LyLCEW/html/agendarec1/03/"&amp;MID(B294,2,2)&amp;"/"&amp;MID(B294,7,2)&amp;"/"&amp;MID(B294,13,2)&amp;"/"&amp;MID(B294,21,2)&amp;"/LCEWC03_"&amp;MID(B294,2,2)&amp;MID(B294,7,2)&amp;MID(B294,13,2)&amp;MID(B294,21,2)&amp;".htm","")</f>
        <v/>
      </c>
      <c r="G294" s="1" t="str">
        <f>IF(A294="臨時會","https://lci.ly.gov.tw/LyLCEW/html/agendarec/03/"&amp;MID(B294,2,2)&amp;"/"&amp;MID(B294,7,2)&amp;"/"&amp;MID(B294,13,2)&amp;"/LCEWC03_"&amp;MID(B294,2,2)&amp;MID(B294,7,2)&amp;MID(B294,13,2)&amp;".htm","")</f>
        <v/>
      </c>
      <c r="H294" s="1" t="str">
        <f>IF(A294="臨時會","https://lci.ly.gov.tw/LyLCEW/html/agendarec1/03/"&amp;MID(B294,2,2)&amp;"/"&amp;MID(B294,7,2)&amp;"/"&amp;MID(B294,13,2)&amp;"/LCEWC03_"&amp;MID(B294,2,2)&amp;MID(B294,7,2)&amp;MID(B294,13,2)&amp;".htm","")</f>
        <v/>
      </c>
      <c r="I294" s="1" t="str">
        <f>IF(A294="臨時會","https://lci.ly.gov.tw/LyLCEW/html/agendarec1/03/"&amp;MID(B294,2,2)&amp;"/"&amp;MID(B294,7,2)&amp;"/"&amp;MID(B294,13,2)&amp;"/"&amp;MID(B294,21,2)&amp;"/LCEWC03_"&amp;MID(B294,2,2)&amp;MID(B294,7,2)&amp;MID(B294,21,2)&amp;".htm","")</f>
        <v/>
      </c>
      <c r="J294" s="1" t="str">
        <f>IF(A294="臨時會","http://lci.ly.gov.tw/LyLCEW/html/agendarec1/03/"&amp;MID(B294,2,2)&amp;"/"&amp;MID(B294,7,2)&amp;"/"&amp;MID(B294,13,2)&amp;"/"&amp;MID(B294,21,2)&amp;"/LCEWC03_"&amp;MID(B294,2,2)&amp;MID(B294,7,2)&amp;MID(B294,13,2)&amp;MID(B294,21,2)&amp;".htm","")</f>
        <v/>
      </c>
      <c r="K294" t="str">
        <f>IF(A294="談話會","https://lci.ly.gov.tw/LyLCEW/html/agendarec1/04/"&amp;MID(B294,2,2)&amp;"/"&amp;MID(B294,7,2)&amp;"/"&amp;MID(B294,13,2)&amp;"/LCEWC03_"&amp;MID(B294,2,2)&amp;MID(B294,7,2)&amp;MID(B294,13,2)&amp;".htm","")</f>
        <v/>
      </c>
      <c r="L294" t="str">
        <f>IF(A294="全院委員會","https://lci.ly.gov.tw/LyLCEW/html/agendarec1/01/"&amp;MID(B294,2,2)&amp;"/"&amp;MID(B294,7,2)&amp;"/"&amp;MID(B294,13,2)&amp;"/LCEWC03_"&amp;MID(B294,2,2)&amp;MID(B294,7,2)&amp;MID(B294,13,2)&amp;".htm","")</f>
        <v/>
      </c>
      <c r="M294" t="str">
        <f>IF(A294="臨時會(全院委員會)","https://lci.ly.gov.tw/LyLCEW/html/agendarec1/05/"&amp;MID(B294,2,2)&amp;"/"&amp;MID(B294,7,2)&amp;"/"&amp;MID(B294,13,2)&amp;"/"&amp;MID(B294,21,2)&amp;"/LCEWC03_"&amp;MID(B294,2,2)&amp;MID(B294,7,2)&amp;MID(B294,13,2)&amp;MID(B294,21,2)&amp;".htm","")</f>
        <v/>
      </c>
      <c r="N294">
        <f>VALUE(MID(B294,2,2))</f>
        <v>8</v>
      </c>
      <c r="O294">
        <f>VALUE(MID(B294,7,2))</f>
        <v>2</v>
      </c>
      <c r="P294">
        <f>IF(A294="臨時會",VALUE(MID(B294,13,2)),0)</f>
        <v>0</v>
      </c>
      <c r="Q294">
        <f>IF(A294&lt;&gt;"臨時會",VALUE(MID(B294,13,2)),VALUE(MID(B294,21,2)))</f>
        <v>15</v>
      </c>
      <c r="R294" t="str">
        <f t="shared" si="36"/>
        <v>立法院第8屆第2會期第15次</v>
      </c>
    </row>
    <row r="295" spans="1:18" x14ac:dyDescent="0.25">
      <c r="A295" t="s">
        <v>2</v>
      </c>
      <c r="B295" t="s">
        <v>1205</v>
      </c>
      <c r="C295" t="s">
        <v>661</v>
      </c>
      <c r="D295" t="str">
        <f>IF(A295="常會","http://lci.ly.gov.tw/LyLCEW/html/agendarec/02/"&amp;MID(B295,2,2)&amp;"/"&amp;MID(B295,7,2)&amp;"/"&amp;MID(B295,13,2)&amp;"/LCEWC03_"&amp;MID(B295,2,2)&amp;MID(B295,7,2)&amp;MID(B295,13,2)&amp;".htm","")</f>
        <v>http://lci.ly.gov.tw/LyLCEW/html/agendarec/02/08/02/14/LCEWC03_080214.htm</v>
      </c>
      <c r="E295" t="str">
        <f>IF(A295="常會","http://lci.ly.gov.tw/LyLCEW/html/agendarec1/02/"&amp;MID(B295,2,2)&amp;"/"&amp;MID(B295,7,2)&amp;"/"&amp;MID(B295,13,2)&amp;"/LCEWC03_"&amp;MID(B295,2,2)&amp;MID(B295,7,2)&amp;MID(B295,13,2)&amp;".htm","")</f>
        <v>http://lci.ly.gov.tw/LyLCEW/html/agendarec1/02/08/02/14/LCEWC03_080214.htm</v>
      </c>
      <c r="F295" t="str">
        <f>IF(A295="臨時會","http://lci.ly.gov.tw/LyLCEW/html/agendarec1/03/"&amp;MID(B295,2,2)&amp;"/"&amp;MID(B295,7,2)&amp;"/"&amp;MID(B295,13,2)&amp;"/"&amp;MID(B295,21,2)&amp;"/LCEWC03_"&amp;MID(B295,2,2)&amp;MID(B295,7,2)&amp;MID(B295,13,2)&amp;MID(B295,21,2)&amp;".htm","")</f>
        <v/>
      </c>
      <c r="G295" s="1" t="str">
        <f>IF(A295="臨時會","https://lci.ly.gov.tw/LyLCEW/html/agendarec/03/"&amp;MID(B295,2,2)&amp;"/"&amp;MID(B295,7,2)&amp;"/"&amp;MID(B295,13,2)&amp;"/LCEWC03_"&amp;MID(B295,2,2)&amp;MID(B295,7,2)&amp;MID(B295,13,2)&amp;".htm","")</f>
        <v/>
      </c>
      <c r="H295" s="1" t="str">
        <f>IF(A295="臨時會","https://lci.ly.gov.tw/LyLCEW/html/agendarec1/03/"&amp;MID(B295,2,2)&amp;"/"&amp;MID(B295,7,2)&amp;"/"&amp;MID(B295,13,2)&amp;"/LCEWC03_"&amp;MID(B295,2,2)&amp;MID(B295,7,2)&amp;MID(B295,13,2)&amp;".htm","")</f>
        <v/>
      </c>
      <c r="I295" s="1" t="str">
        <f>IF(A295="臨時會","https://lci.ly.gov.tw/LyLCEW/html/agendarec1/03/"&amp;MID(B295,2,2)&amp;"/"&amp;MID(B295,7,2)&amp;"/"&amp;MID(B295,13,2)&amp;"/"&amp;MID(B295,21,2)&amp;"/LCEWC03_"&amp;MID(B295,2,2)&amp;MID(B295,7,2)&amp;MID(B295,21,2)&amp;".htm","")</f>
        <v/>
      </c>
      <c r="J295" s="1" t="str">
        <f>IF(A295="臨時會","http://lci.ly.gov.tw/LyLCEW/html/agendarec1/03/"&amp;MID(B295,2,2)&amp;"/"&amp;MID(B295,7,2)&amp;"/"&amp;MID(B295,13,2)&amp;"/"&amp;MID(B295,21,2)&amp;"/LCEWC03_"&amp;MID(B295,2,2)&amp;MID(B295,7,2)&amp;MID(B295,13,2)&amp;MID(B295,21,2)&amp;".htm","")</f>
        <v/>
      </c>
      <c r="K295" t="str">
        <f>IF(A295="談話會","https://lci.ly.gov.tw/LyLCEW/html/agendarec1/04/"&amp;MID(B295,2,2)&amp;"/"&amp;MID(B295,7,2)&amp;"/"&amp;MID(B295,13,2)&amp;"/LCEWC03_"&amp;MID(B295,2,2)&amp;MID(B295,7,2)&amp;MID(B295,13,2)&amp;".htm","")</f>
        <v/>
      </c>
      <c r="L295" t="str">
        <f>IF(A295="全院委員會","https://lci.ly.gov.tw/LyLCEW/html/agendarec1/01/"&amp;MID(B295,2,2)&amp;"/"&amp;MID(B295,7,2)&amp;"/"&amp;MID(B295,13,2)&amp;"/LCEWC03_"&amp;MID(B295,2,2)&amp;MID(B295,7,2)&amp;MID(B295,13,2)&amp;".htm","")</f>
        <v/>
      </c>
      <c r="M295" t="str">
        <f>IF(A295="臨時會(全院委員會)","https://lci.ly.gov.tw/LyLCEW/html/agendarec1/05/"&amp;MID(B295,2,2)&amp;"/"&amp;MID(B295,7,2)&amp;"/"&amp;MID(B295,13,2)&amp;"/"&amp;MID(B295,21,2)&amp;"/LCEWC03_"&amp;MID(B295,2,2)&amp;MID(B295,7,2)&amp;MID(B295,13,2)&amp;MID(B295,21,2)&amp;".htm","")</f>
        <v/>
      </c>
      <c r="N295">
        <f>VALUE(MID(B295,2,2))</f>
        <v>8</v>
      </c>
      <c r="O295">
        <f>VALUE(MID(B295,7,2))</f>
        <v>2</v>
      </c>
      <c r="P295">
        <f>IF(A295="臨時會",VALUE(MID(B295,13,2)),0)</f>
        <v>0</v>
      </c>
      <c r="Q295">
        <f>IF(A295&lt;&gt;"臨時會",VALUE(MID(B295,13,2)),VALUE(MID(B295,21,2)))</f>
        <v>14</v>
      </c>
      <c r="R295" t="str">
        <f t="shared" si="36"/>
        <v>立法院第8屆第2會期第14次</v>
      </c>
    </row>
    <row r="296" spans="1:18" x14ac:dyDescent="0.25">
      <c r="A296" t="s">
        <v>2</v>
      </c>
      <c r="B296" t="s">
        <v>1206</v>
      </c>
      <c r="C296" t="s">
        <v>663</v>
      </c>
      <c r="D296" t="str">
        <f>IF(A296="常會","http://lci.ly.gov.tw/LyLCEW/html/agendarec/02/"&amp;MID(B296,2,2)&amp;"/"&amp;MID(B296,7,2)&amp;"/"&amp;MID(B296,13,2)&amp;"/LCEWC03_"&amp;MID(B296,2,2)&amp;MID(B296,7,2)&amp;MID(B296,13,2)&amp;".htm","")</f>
        <v>http://lci.ly.gov.tw/LyLCEW/html/agendarec/02/08/02/13/LCEWC03_080213.htm</v>
      </c>
      <c r="E296" t="str">
        <f>IF(A296="常會","http://lci.ly.gov.tw/LyLCEW/html/agendarec1/02/"&amp;MID(B296,2,2)&amp;"/"&amp;MID(B296,7,2)&amp;"/"&amp;MID(B296,13,2)&amp;"/LCEWC03_"&amp;MID(B296,2,2)&amp;MID(B296,7,2)&amp;MID(B296,13,2)&amp;".htm","")</f>
        <v>http://lci.ly.gov.tw/LyLCEW/html/agendarec1/02/08/02/13/LCEWC03_080213.htm</v>
      </c>
      <c r="F296" t="str">
        <f>IF(A296="臨時會","http://lci.ly.gov.tw/LyLCEW/html/agendarec1/03/"&amp;MID(B296,2,2)&amp;"/"&amp;MID(B296,7,2)&amp;"/"&amp;MID(B296,13,2)&amp;"/"&amp;MID(B296,21,2)&amp;"/LCEWC03_"&amp;MID(B296,2,2)&amp;MID(B296,7,2)&amp;MID(B296,13,2)&amp;MID(B296,21,2)&amp;".htm","")</f>
        <v/>
      </c>
      <c r="G296" s="1" t="str">
        <f>IF(A296="臨時會","https://lci.ly.gov.tw/LyLCEW/html/agendarec/03/"&amp;MID(B296,2,2)&amp;"/"&amp;MID(B296,7,2)&amp;"/"&amp;MID(B296,13,2)&amp;"/LCEWC03_"&amp;MID(B296,2,2)&amp;MID(B296,7,2)&amp;MID(B296,13,2)&amp;".htm","")</f>
        <v/>
      </c>
      <c r="H296" s="1" t="str">
        <f>IF(A296="臨時會","https://lci.ly.gov.tw/LyLCEW/html/agendarec1/03/"&amp;MID(B296,2,2)&amp;"/"&amp;MID(B296,7,2)&amp;"/"&amp;MID(B296,13,2)&amp;"/LCEWC03_"&amp;MID(B296,2,2)&amp;MID(B296,7,2)&amp;MID(B296,13,2)&amp;".htm","")</f>
        <v/>
      </c>
      <c r="I296" s="1" t="str">
        <f>IF(A296="臨時會","https://lci.ly.gov.tw/LyLCEW/html/agendarec1/03/"&amp;MID(B296,2,2)&amp;"/"&amp;MID(B296,7,2)&amp;"/"&amp;MID(B296,13,2)&amp;"/"&amp;MID(B296,21,2)&amp;"/LCEWC03_"&amp;MID(B296,2,2)&amp;MID(B296,7,2)&amp;MID(B296,21,2)&amp;".htm","")</f>
        <v/>
      </c>
      <c r="J296" s="1" t="str">
        <f>IF(A296="臨時會","http://lci.ly.gov.tw/LyLCEW/html/agendarec1/03/"&amp;MID(B296,2,2)&amp;"/"&amp;MID(B296,7,2)&amp;"/"&amp;MID(B296,13,2)&amp;"/"&amp;MID(B296,21,2)&amp;"/LCEWC03_"&amp;MID(B296,2,2)&amp;MID(B296,7,2)&amp;MID(B296,13,2)&amp;MID(B296,21,2)&amp;".htm","")</f>
        <v/>
      </c>
      <c r="K296" t="str">
        <f>IF(A296="談話會","https://lci.ly.gov.tw/LyLCEW/html/agendarec1/04/"&amp;MID(B296,2,2)&amp;"/"&amp;MID(B296,7,2)&amp;"/"&amp;MID(B296,13,2)&amp;"/LCEWC03_"&amp;MID(B296,2,2)&amp;MID(B296,7,2)&amp;MID(B296,13,2)&amp;".htm","")</f>
        <v/>
      </c>
      <c r="L296" t="str">
        <f>IF(A296="全院委員會","https://lci.ly.gov.tw/LyLCEW/html/agendarec1/01/"&amp;MID(B296,2,2)&amp;"/"&amp;MID(B296,7,2)&amp;"/"&amp;MID(B296,13,2)&amp;"/LCEWC03_"&amp;MID(B296,2,2)&amp;MID(B296,7,2)&amp;MID(B296,13,2)&amp;".htm","")</f>
        <v/>
      </c>
      <c r="M296" t="str">
        <f>IF(A296="臨時會(全院委員會)","https://lci.ly.gov.tw/LyLCEW/html/agendarec1/05/"&amp;MID(B296,2,2)&amp;"/"&amp;MID(B296,7,2)&amp;"/"&amp;MID(B296,13,2)&amp;"/"&amp;MID(B296,21,2)&amp;"/LCEWC03_"&amp;MID(B296,2,2)&amp;MID(B296,7,2)&amp;MID(B296,13,2)&amp;MID(B296,21,2)&amp;".htm","")</f>
        <v/>
      </c>
      <c r="N296">
        <f>VALUE(MID(B296,2,2))</f>
        <v>8</v>
      </c>
      <c r="O296">
        <f>VALUE(MID(B296,7,2))</f>
        <v>2</v>
      </c>
      <c r="P296">
        <f>IF(A296="臨時會",VALUE(MID(B296,13,2)),0)</f>
        <v>0</v>
      </c>
      <c r="Q296">
        <f>IF(A296&lt;&gt;"臨時會",VALUE(MID(B296,13,2)),VALUE(MID(B296,21,2)))</f>
        <v>13</v>
      </c>
      <c r="R296" t="str">
        <f t="shared" si="36"/>
        <v>立法院第8屆第2會期第13次</v>
      </c>
    </row>
    <row r="297" spans="1:18" x14ac:dyDescent="0.25">
      <c r="A297" t="s">
        <v>2</v>
      </c>
      <c r="B297" t="s">
        <v>1207</v>
      </c>
      <c r="C297" t="s">
        <v>665</v>
      </c>
      <c r="D297" t="str">
        <f>IF(A297="常會","http://lci.ly.gov.tw/LyLCEW/html/agendarec/02/"&amp;MID(B297,2,2)&amp;"/"&amp;MID(B297,7,2)&amp;"/"&amp;MID(B297,13,2)&amp;"/LCEWC03_"&amp;MID(B297,2,2)&amp;MID(B297,7,2)&amp;MID(B297,13,2)&amp;".htm","")</f>
        <v>http://lci.ly.gov.tw/LyLCEW/html/agendarec/02/08/02/12/LCEWC03_080212.htm</v>
      </c>
      <c r="E297" t="str">
        <f>IF(A297="常會","http://lci.ly.gov.tw/LyLCEW/html/agendarec1/02/"&amp;MID(B297,2,2)&amp;"/"&amp;MID(B297,7,2)&amp;"/"&amp;MID(B297,13,2)&amp;"/LCEWC03_"&amp;MID(B297,2,2)&amp;MID(B297,7,2)&amp;MID(B297,13,2)&amp;".htm","")</f>
        <v>http://lci.ly.gov.tw/LyLCEW/html/agendarec1/02/08/02/12/LCEWC03_080212.htm</v>
      </c>
      <c r="F297" t="str">
        <f>IF(A297="臨時會","http://lci.ly.gov.tw/LyLCEW/html/agendarec1/03/"&amp;MID(B297,2,2)&amp;"/"&amp;MID(B297,7,2)&amp;"/"&amp;MID(B297,13,2)&amp;"/"&amp;MID(B297,21,2)&amp;"/LCEWC03_"&amp;MID(B297,2,2)&amp;MID(B297,7,2)&amp;MID(B297,13,2)&amp;MID(B297,21,2)&amp;".htm","")</f>
        <v/>
      </c>
      <c r="G297" s="1" t="str">
        <f>IF(A297="臨時會","https://lci.ly.gov.tw/LyLCEW/html/agendarec/03/"&amp;MID(B297,2,2)&amp;"/"&amp;MID(B297,7,2)&amp;"/"&amp;MID(B297,13,2)&amp;"/LCEWC03_"&amp;MID(B297,2,2)&amp;MID(B297,7,2)&amp;MID(B297,13,2)&amp;".htm","")</f>
        <v/>
      </c>
      <c r="H297" s="1" t="str">
        <f>IF(A297="臨時會","https://lci.ly.gov.tw/LyLCEW/html/agendarec1/03/"&amp;MID(B297,2,2)&amp;"/"&amp;MID(B297,7,2)&amp;"/"&amp;MID(B297,13,2)&amp;"/LCEWC03_"&amp;MID(B297,2,2)&amp;MID(B297,7,2)&amp;MID(B297,13,2)&amp;".htm","")</f>
        <v/>
      </c>
      <c r="I297" s="1" t="str">
        <f>IF(A297="臨時會","https://lci.ly.gov.tw/LyLCEW/html/agendarec1/03/"&amp;MID(B297,2,2)&amp;"/"&amp;MID(B297,7,2)&amp;"/"&amp;MID(B297,13,2)&amp;"/"&amp;MID(B297,21,2)&amp;"/LCEWC03_"&amp;MID(B297,2,2)&amp;MID(B297,7,2)&amp;MID(B297,21,2)&amp;".htm","")</f>
        <v/>
      </c>
      <c r="J297" s="1" t="str">
        <f>IF(A297="臨時會","http://lci.ly.gov.tw/LyLCEW/html/agendarec1/03/"&amp;MID(B297,2,2)&amp;"/"&amp;MID(B297,7,2)&amp;"/"&amp;MID(B297,13,2)&amp;"/"&amp;MID(B297,21,2)&amp;"/LCEWC03_"&amp;MID(B297,2,2)&amp;MID(B297,7,2)&amp;MID(B297,13,2)&amp;MID(B297,21,2)&amp;".htm","")</f>
        <v/>
      </c>
      <c r="K297" t="str">
        <f>IF(A297="談話會","https://lci.ly.gov.tw/LyLCEW/html/agendarec1/04/"&amp;MID(B297,2,2)&amp;"/"&amp;MID(B297,7,2)&amp;"/"&amp;MID(B297,13,2)&amp;"/LCEWC03_"&amp;MID(B297,2,2)&amp;MID(B297,7,2)&amp;MID(B297,13,2)&amp;".htm","")</f>
        <v/>
      </c>
      <c r="L297" t="str">
        <f>IF(A297="全院委員會","https://lci.ly.gov.tw/LyLCEW/html/agendarec1/01/"&amp;MID(B297,2,2)&amp;"/"&amp;MID(B297,7,2)&amp;"/"&amp;MID(B297,13,2)&amp;"/LCEWC03_"&amp;MID(B297,2,2)&amp;MID(B297,7,2)&amp;MID(B297,13,2)&amp;".htm","")</f>
        <v/>
      </c>
      <c r="M297" t="str">
        <f>IF(A297="臨時會(全院委員會)","https://lci.ly.gov.tw/LyLCEW/html/agendarec1/05/"&amp;MID(B297,2,2)&amp;"/"&amp;MID(B297,7,2)&amp;"/"&amp;MID(B297,13,2)&amp;"/"&amp;MID(B297,21,2)&amp;"/LCEWC03_"&amp;MID(B297,2,2)&amp;MID(B297,7,2)&amp;MID(B297,13,2)&amp;MID(B297,21,2)&amp;".htm","")</f>
        <v/>
      </c>
      <c r="N297">
        <f>VALUE(MID(B297,2,2))</f>
        <v>8</v>
      </c>
      <c r="O297">
        <f>VALUE(MID(B297,7,2))</f>
        <v>2</v>
      </c>
      <c r="P297">
        <f>IF(A297="臨時會",VALUE(MID(B297,13,2)),0)</f>
        <v>0</v>
      </c>
      <c r="Q297">
        <f>IF(A297&lt;&gt;"臨時會",VALUE(MID(B297,13,2)),VALUE(MID(B297,21,2)))</f>
        <v>12</v>
      </c>
      <c r="R297" t="str">
        <f t="shared" si="36"/>
        <v>立法院第8屆第2會期第12次</v>
      </c>
    </row>
    <row r="298" spans="1:18" x14ac:dyDescent="0.25">
      <c r="A298" t="s">
        <v>2</v>
      </c>
      <c r="B298" t="s">
        <v>1208</v>
      </c>
      <c r="C298" t="s">
        <v>667</v>
      </c>
      <c r="D298" t="str">
        <f>IF(A298="常會","http://lci.ly.gov.tw/LyLCEW/html/agendarec/02/"&amp;MID(B298,2,2)&amp;"/"&amp;MID(B298,7,2)&amp;"/"&amp;MID(B298,13,2)&amp;"/LCEWC03_"&amp;MID(B298,2,2)&amp;MID(B298,7,2)&amp;MID(B298,13,2)&amp;".htm","")</f>
        <v>http://lci.ly.gov.tw/LyLCEW/html/agendarec/02/08/02/11/LCEWC03_080211.htm</v>
      </c>
      <c r="E298" t="str">
        <f>IF(A298="常會","http://lci.ly.gov.tw/LyLCEW/html/agendarec1/02/"&amp;MID(B298,2,2)&amp;"/"&amp;MID(B298,7,2)&amp;"/"&amp;MID(B298,13,2)&amp;"/LCEWC03_"&amp;MID(B298,2,2)&amp;MID(B298,7,2)&amp;MID(B298,13,2)&amp;".htm","")</f>
        <v>http://lci.ly.gov.tw/LyLCEW/html/agendarec1/02/08/02/11/LCEWC03_080211.htm</v>
      </c>
      <c r="F298" t="str">
        <f>IF(A298="臨時會","http://lci.ly.gov.tw/LyLCEW/html/agendarec1/03/"&amp;MID(B298,2,2)&amp;"/"&amp;MID(B298,7,2)&amp;"/"&amp;MID(B298,13,2)&amp;"/"&amp;MID(B298,21,2)&amp;"/LCEWC03_"&amp;MID(B298,2,2)&amp;MID(B298,7,2)&amp;MID(B298,13,2)&amp;MID(B298,21,2)&amp;".htm","")</f>
        <v/>
      </c>
      <c r="G298" s="1" t="str">
        <f>IF(A298="臨時會","https://lci.ly.gov.tw/LyLCEW/html/agendarec/03/"&amp;MID(B298,2,2)&amp;"/"&amp;MID(B298,7,2)&amp;"/"&amp;MID(B298,13,2)&amp;"/LCEWC03_"&amp;MID(B298,2,2)&amp;MID(B298,7,2)&amp;MID(B298,13,2)&amp;".htm","")</f>
        <v/>
      </c>
      <c r="H298" s="1" t="str">
        <f>IF(A298="臨時會","https://lci.ly.gov.tw/LyLCEW/html/agendarec1/03/"&amp;MID(B298,2,2)&amp;"/"&amp;MID(B298,7,2)&amp;"/"&amp;MID(B298,13,2)&amp;"/LCEWC03_"&amp;MID(B298,2,2)&amp;MID(B298,7,2)&amp;MID(B298,13,2)&amp;".htm","")</f>
        <v/>
      </c>
      <c r="I298" s="1" t="str">
        <f>IF(A298="臨時會","https://lci.ly.gov.tw/LyLCEW/html/agendarec1/03/"&amp;MID(B298,2,2)&amp;"/"&amp;MID(B298,7,2)&amp;"/"&amp;MID(B298,13,2)&amp;"/"&amp;MID(B298,21,2)&amp;"/LCEWC03_"&amp;MID(B298,2,2)&amp;MID(B298,7,2)&amp;MID(B298,21,2)&amp;".htm","")</f>
        <v/>
      </c>
      <c r="J298" s="1" t="str">
        <f>IF(A298="臨時會","http://lci.ly.gov.tw/LyLCEW/html/agendarec1/03/"&amp;MID(B298,2,2)&amp;"/"&amp;MID(B298,7,2)&amp;"/"&amp;MID(B298,13,2)&amp;"/"&amp;MID(B298,21,2)&amp;"/LCEWC03_"&amp;MID(B298,2,2)&amp;MID(B298,7,2)&amp;MID(B298,13,2)&amp;MID(B298,21,2)&amp;".htm","")</f>
        <v/>
      </c>
      <c r="K298" t="str">
        <f>IF(A298="談話會","https://lci.ly.gov.tw/LyLCEW/html/agendarec1/04/"&amp;MID(B298,2,2)&amp;"/"&amp;MID(B298,7,2)&amp;"/"&amp;MID(B298,13,2)&amp;"/LCEWC03_"&amp;MID(B298,2,2)&amp;MID(B298,7,2)&amp;MID(B298,13,2)&amp;".htm","")</f>
        <v/>
      </c>
      <c r="L298" t="str">
        <f>IF(A298="全院委員會","https://lci.ly.gov.tw/LyLCEW/html/agendarec1/01/"&amp;MID(B298,2,2)&amp;"/"&amp;MID(B298,7,2)&amp;"/"&amp;MID(B298,13,2)&amp;"/LCEWC03_"&amp;MID(B298,2,2)&amp;MID(B298,7,2)&amp;MID(B298,13,2)&amp;".htm","")</f>
        <v/>
      </c>
      <c r="M298" t="str">
        <f>IF(A298="臨時會(全院委員會)","https://lci.ly.gov.tw/LyLCEW/html/agendarec1/05/"&amp;MID(B298,2,2)&amp;"/"&amp;MID(B298,7,2)&amp;"/"&amp;MID(B298,13,2)&amp;"/"&amp;MID(B298,21,2)&amp;"/LCEWC03_"&amp;MID(B298,2,2)&amp;MID(B298,7,2)&amp;MID(B298,13,2)&amp;MID(B298,21,2)&amp;".htm","")</f>
        <v/>
      </c>
      <c r="N298">
        <f>VALUE(MID(B298,2,2))</f>
        <v>8</v>
      </c>
      <c r="O298">
        <f>VALUE(MID(B298,7,2))</f>
        <v>2</v>
      </c>
      <c r="P298">
        <f>IF(A298="臨時會",VALUE(MID(B298,13,2)),0)</f>
        <v>0</v>
      </c>
      <c r="Q298">
        <f>IF(A298&lt;&gt;"臨時會",VALUE(MID(B298,13,2)),VALUE(MID(B298,21,2)))</f>
        <v>11</v>
      </c>
      <c r="R298" t="str">
        <f t="shared" si="36"/>
        <v>立法院第8屆第2會期第11次</v>
      </c>
    </row>
    <row r="299" spans="1:18" x14ac:dyDescent="0.25">
      <c r="A299" t="s">
        <v>2</v>
      </c>
      <c r="B299" t="s">
        <v>1209</v>
      </c>
      <c r="C299" t="s">
        <v>669</v>
      </c>
      <c r="D299" t="str">
        <f>IF(A299="常會","http://lci.ly.gov.tw/LyLCEW/html/agendarec/02/"&amp;MID(B299,2,2)&amp;"/"&amp;MID(B299,7,2)&amp;"/"&amp;MID(B299,13,2)&amp;"/LCEWC03_"&amp;MID(B299,2,2)&amp;MID(B299,7,2)&amp;MID(B299,13,2)&amp;".htm","")</f>
        <v>http://lci.ly.gov.tw/LyLCEW/html/agendarec/02/08/02/10/LCEWC03_080210.htm</v>
      </c>
      <c r="E299" t="str">
        <f>IF(A299="常會","http://lci.ly.gov.tw/LyLCEW/html/agendarec1/02/"&amp;MID(B299,2,2)&amp;"/"&amp;MID(B299,7,2)&amp;"/"&amp;MID(B299,13,2)&amp;"/LCEWC03_"&amp;MID(B299,2,2)&amp;MID(B299,7,2)&amp;MID(B299,13,2)&amp;".htm","")</f>
        <v>http://lci.ly.gov.tw/LyLCEW/html/agendarec1/02/08/02/10/LCEWC03_080210.htm</v>
      </c>
      <c r="F299" t="str">
        <f>IF(A299="臨時會","http://lci.ly.gov.tw/LyLCEW/html/agendarec1/03/"&amp;MID(B299,2,2)&amp;"/"&amp;MID(B299,7,2)&amp;"/"&amp;MID(B299,13,2)&amp;"/"&amp;MID(B299,21,2)&amp;"/LCEWC03_"&amp;MID(B299,2,2)&amp;MID(B299,7,2)&amp;MID(B299,13,2)&amp;MID(B299,21,2)&amp;".htm","")</f>
        <v/>
      </c>
      <c r="G299" s="1" t="str">
        <f>IF(A299="臨時會","https://lci.ly.gov.tw/LyLCEW/html/agendarec/03/"&amp;MID(B299,2,2)&amp;"/"&amp;MID(B299,7,2)&amp;"/"&amp;MID(B299,13,2)&amp;"/LCEWC03_"&amp;MID(B299,2,2)&amp;MID(B299,7,2)&amp;MID(B299,13,2)&amp;".htm","")</f>
        <v/>
      </c>
      <c r="H299" s="1" t="str">
        <f>IF(A299="臨時會","https://lci.ly.gov.tw/LyLCEW/html/agendarec1/03/"&amp;MID(B299,2,2)&amp;"/"&amp;MID(B299,7,2)&amp;"/"&amp;MID(B299,13,2)&amp;"/LCEWC03_"&amp;MID(B299,2,2)&amp;MID(B299,7,2)&amp;MID(B299,13,2)&amp;".htm","")</f>
        <v/>
      </c>
      <c r="I299" s="1" t="str">
        <f>IF(A299="臨時會","https://lci.ly.gov.tw/LyLCEW/html/agendarec1/03/"&amp;MID(B299,2,2)&amp;"/"&amp;MID(B299,7,2)&amp;"/"&amp;MID(B299,13,2)&amp;"/"&amp;MID(B299,21,2)&amp;"/LCEWC03_"&amp;MID(B299,2,2)&amp;MID(B299,7,2)&amp;MID(B299,21,2)&amp;".htm","")</f>
        <v/>
      </c>
      <c r="J299" s="1" t="str">
        <f>IF(A299="臨時會","http://lci.ly.gov.tw/LyLCEW/html/agendarec1/03/"&amp;MID(B299,2,2)&amp;"/"&amp;MID(B299,7,2)&amp;"/"&amp;MID(B299,13,2)&amp;"/"&amp;MID(B299,21,2)&amp;"/LCEWC03_"&amp;MID(B299,2,2)&amp;MID(B299,7,2)&amp;MID(B299,13,2)&amp;MID(B299,21,2)&amp;".htm","")</f>
        <v/>
      </c>
      <c r="K299" t="str">
        <f>IF(A299="談話會","https://lci.ly.gov.tw/LyLCEW/html/agendarec1/04/"&amp;MID(B299,2,2)&amp;"/"&amp;MID(B299,7,2)&amp;"/"&amp;MID(B299,13,2)&amp;"/LCEWC03_"&amp;MID(B299,2,2)&amp;MID(B299,7,2)&amp;MID(B299,13,2)&amp;".htm","")</f>
        <v/>
      </c>
      <c r="L299" t="str">
        <f>IF(A299="全院委員會","https://lci.ly.gov.tw/LyLCEW/html/agendarec1/01/"&amp;MID(B299,2,2)&amp;"/"&amp;MID(B299,7,2)&amp;"/"&amp;MID(B299,13,2)&amp;"/LCEWC03_"&amp;MID(B299,2,2)&amp;MID(B299,7,2)&amp;MID(B299,13,2)&amp;".htm","")</f>
        <v/>
      </c>
      <c r="M299" t="str">
        <f>IF(A299="臨時會(全院委員會)","https://lci.ly.gov.tw/LyLCEW/html/agendarec1/05/"&amp;MID(B299,2,2)&amp;"/"&amp;MID(B299,7,2)&amp;"/"&amp;MID(B299,13,2)&amp;"/"&amp;MID(B299,21,2)&amp;"/LCEWC03_"&amp;MID(B299,2,2)&amp;MID(B299,7,2)&amp;MID(B299,13,2)&amp;MID(B299,21,2)&amp;".htm","")</f>
        <v/>
      </c>
      <c r="N299">
        <f>VALUE(MID(B299,2,2))</f>
        <v>8</v>
      </c>
      <c r="O299">
        <f>VALUE(MID(B299,7,2))</f>
        <v>2</v>
      </c>
      <c r="P299">
        <f>IF(A299="臨時會",VALUE(MID(B299,13,2)),0)</f>
        <v>0</v>
      </c>
      <c r="Q299">
        <f>IF(A299&lt;&gt;"臨時會",VALUE(MID(B299,13,2)),VALUE(MID(B299,21,2)))</f>
        <v>10</v>
      </c>
      <c r="R299" t="str">
        <f t="shared" si="36"/>
        <v>立法院第8屆第2會期第10次</v>
      </c>
    </row>
    <row r="300" spans="1:18" x14ac:dyDescent="0.25">
      <c r="A300" t="s">
        <v>2</v>
      </c>
      <c r="B300" t="s">
        <v>1210</v>
      </c>
      <c r="C300" t="s">
        <v>671</v>
      </c>
      <c r="D300" t="str">
        <f>IF(A300="常會","http://lci.ly.gov.tw/LyLCEW/html/agendarec/02/"&amp;MID(B300,2,2)&amp;"/"&amp;MID(B300,7,2)&amp;"/"&amp;MID(B300,13,2)&amp;"/LCEWC03_"&amp;MID(B300,2,2)&amp;MID(B300,7,2)&amp;MID(B300,13,2)&amp;".htm","")</f>
        <v>http://lci.ly.gov.tw/LyLCEW/html/agendarec/02/08/02/09/LCEWC03_080209.htm</v>
      </c>
      <c r="E300" t="str">
        <f>IF(A300="常會","http://lci.ly.gov.tw/LyLCEW/html/agendarec1/02/"&amp;MID(B300,2,2)&amp;"/"&amp;MID(B300,7,2)&amp;"/"&amp;MID(B300,13,2)&amp;"/LCEWC03_"&amp;MID(B300,2,2)&amp;MID(B300,7,2)&amp;MID(B300,13,2)&amp;".htm","")</f>
        <v>http://lci.ly.gov.tw/LyLCEW/html/agendarec1/02/08/02/09/LCEWC03_080209.htm</v>
      </c>
      <c r="F300" t="str">
        <f>IF(A300="臨時會","http://lci.ly.gov.tw/LyLCEW/html/agendarec1/03/"&amp;MID(B300,2,2)&amp;"/"&amp;MID(B300,7,2)&amp;"/"&amp;MID(B300,13,2)&amp;"/"&amp;MID(B300,21,2)&amp;"/LCEWC03_"&amp;MID(B300,2,2)&amp;MID(B300,7,2)&amp;MID(B300,13,2)&amp;MID(B300,21,2)&amp;".htm","")</f>
        <v/>
      </c>
      <c r="G300" s="1" t="str">
        <f>IF(A300="臨時會","https://lci.ly.gov.tw/LyLCEW/html/agendarec/03/"&amp;MID(B300,2,2)&amp;"/"&amp;MID(B300,7,2)&amp;"/"&amp;MID(B300,13,2)&amp;"/LCEWC03_"&amp;MID(B300,2,2)&amp;MID(B300,7,2)&amp;MID(B300,13,2)&amp;".htm","")</f>
        <v/>
      </c>
      <c r="H300" s="1" t="str">
        <f>IF(A300="臨時會","https://lci.ly.gov.tw/LyLCEW/html/agendarec1/03/"&amp;MID(B300,2,2)&amp;"/"&amp;MID(B300,7,2)&amp;"/"&amp;MID(B300,13,2)&amp;"/LCEWC03_"&amp;MID(B300,2,2)&amp;MID(B300,7,2)&amp;MID(B300,13,2)&amp;".htm","")</f>
        <v/>
      </c>
      <c r="I300" s="1" t="str">
        <f>IF(A300="臨時會","https://lci.ly.gov.tw/LyLCEW/html/agendarec1/03/"&amp;MID(B300,2,2)&amp;"/"&amp;MID(B300,7,2)&amp;"/"&amp;MID(B300,13,2)&amp;"/"&amp;MID(B300,21,2)&amp;"/LCEWC03_"&amp;MID(B300,2,2)&amp;MID(B300,7,2)&amp;MID(B300,21,2)&amp;".htm","")</f>
        <v/>
      </c>
      <c r="J300" s="1" t="str">
        <f>IF(A300="臨時會","http://lci.ly.gov.tw/LyLCEW/html/agendarec1/03/"&amp;MID(B300,2,2)&amp;"/"&amp;MID(B300,7,2)&amp;"/"&amp;MID(B300,13,2)&amp;"/"&amp;MID(B300,21,2)&amp;"/LCEWC03_"&amp;MID(B300,2,2)&amp;MID(B300,7,2)&amp;MID(B300,13,2)&amp;MID(B300,21,2)&amp;".htm","")</f>
        <v/>
      </c>
      <c r="K300" t="str">
        <f>IF(A300="談話會","https://lci.ly.gov.tw/LyLCEW/html/agendarec1/04/"&amp;MID(B300,2,2)&amp;"/"&amp;MID(B300,7,2)&amp;"/"&amp;MID(B300,13,2)&amp;"/LCEWC03_"&amp;MID(B300,2,2)&amp;MID(B300,7,2)&amp;MID(B300,13,2)&amp;".htm","")</f>
        <v/>
      </c>
      <c r="L300" t="str">
        <f>IF(A300="全院委員會","https://lci.ly.gov.tw/LyLCEW/html/agendarec1/01/"&amp;MID(B300,2,2)&amp;"/"&amp;MID(B300,7,2)&amp;"/"&amp;MID(B300,13,2)&amp;"/LCEWC03_"&amp;MID(B300,2,2)&amp;MID(B300,7,2)&amp;MID(B300,13,2)&amp;".htm","")</f>
        <v/>
      </c>
      <c r="M300" t="str">
        <f>IF(A300="臨時會(全院委員會)","https://lci.ly.gov.tw/LyLCEW/html/agendarec1/05/"&amp;MID(B300,2,2)&amp;"/"&amp;MID(B300,7,2)&amp;"/"&amp;MID(B300,13,2)&amp;"/"&amp;MID(B300,21,2)&amp;"/LCEWC03_"&amp;MID(B300,2,2)&amp;MID(B300,7,2)&amp;MID(B300,13,2)&amp;MID(B300,21,2)&amp;".htm","")</f>
        <v/>
      </c>
      <c r="N300">
        <f>VALUE(MID(B300,2,2))</f>
        <v>8</v>
      </c>
      <c r="O300">
        <f>VALUE(MID(B300,7,2))</f>
        <v>2</v>
      </c>
      <c r="P300">
        <f>IF(A300="臨時會",VALUE(MID(B300,13,2)),0)</f>
        <v>0</v>
      </c>
      <c r="Q300">
        <f>IF(A300&lt;&gt;"臨時會",VALUE(MID(B300,13,2)),VALUE(MID(B300,21,2)))</f>
        <v>9</v>
      </c>
      <c r="R300" t="str">
        <f t="shared" si="36"/>
        <v>立法院第8屆第2會期第9次</v>
      </c>
    </row>
    <row r="301" spans="1:18" x14ac:dyDescent="0.25">
      <c r="A301" t="s">
        <v>2</v>
      </c>
      <c r="B301" t="s">
        <v>1211</v>
      </c>
      <c r="C301" t="s">
        <v>673</v>
      </c>
      <c r="D301" t="str">
        <f>IF(A301="常會","http://lci.ly.gov.tw/LyLCEW/html/agendarec/02/"&amp;MID(B301,2,2)&amp;"/"&amp;MID(B301,7,2)&amp;"/"&amp;MID(B301,13,2)&amp;"/LCEWC03_"&amp;MID(B301,2,2)&amp;MID(B301,7,2)&amp;MID(B301,13,2)&amp;".htm","")</f>
        <v>http://lci.ly.gov.tw/LyLCEW/html/agendarec/02/08/02/08/LCEWC03_080208.htm</v>
      </c>
      <c r="E301" t="str">
        <f>IF(A301="常會","http://lci.ly.gov.tw/LyLCEW/html/agendarec1/02/"&amp;MID(B301,2,2)&amp;"/"&amp;MID(B301,7,2)&amp;"/"&amp;MID(B301,13,2)&amp;"/LCEWC03_"&amp;MID(B301,2,2)&amp;MID(B301,7,2)&amp;MID(B301,13,2)&amp;".htm","")</f>
        <v>http://lci.ly.gov.tw/LyLCEW/html/agendarec1/02/08/02/08/LCEWC03_080208.htm</v>
      </c>
      <c r="F301" t="str">
        <f>IF(A301="臨時會","http://lci.ly.gov.tw/LyLCEW/html/agendarec1/03/"&amp;MID(B301,2,2)&amp;"/"&amp;MID(B301,7,2)&amp;"/"&amp;MID(B301,13,2)&amp;"/"&amp;MID(B301,21,2)&amp;"/LCEWC03_"&amp;MID(B301,2,2)&amp;MID(B301,7,2)&amp;MID(B301,13,2)&amp;MID(B301,21,2)&amp;".htm","")</f>
        <v/>
      </c>
      <c r="G301" s="1" t="str">
        <f>IF(A301="臨時會","https://lci.ly.gov.tw/LyLCEW/html/agendarec/03/"&amp;MID(B301,2,2)&amp;"/"&amp;MID(B301,7,2)&amp;"/"&amp;MID(B301,13,2)&amp;"/LCEWC03_"&amp;MID(B301,2,2)&amp;MID(B301,7,2)&amp;MID(B301,13,2)&amp;".htm","")</f>
        <v/>
      </c>
      <c r="H301" s="1" t="str">
        <f>IF(A301="臨時會","https://lci.ly.gov.tw/LyLCEW/html/agendarec1/03/"&amp;MID(B301,2,2)&amp;"/"&amp;MID(B301,7,2)&amp;"/"&amp;MID(B301,13,2)&amp;"/LCEWC03_"&amp;MID(B301,2,2)&amp;MID(B301,7,2)&amp;MID(B301,13,2)&amp;".htm","")</f>
        <v/>
      </c>
      <c r="I301" s="1" t="str">
        <f>IF(A301="臨時會","https://lci.ly.gov.tw/LyLCEW/html/agendarec1/03/"&amp;MID(B301,2,2)&amp;"/"&amp;MID(B301,7,2)&amp;"/"&amp;MID(B301,13,2)&amp;"/"&amp;MID(B301,21,2)&amp;"/LCEWC03_"&amp;MID(B301,2,2)&amp;MID(B301,7,2)&amp;MID(B301,21,2)&amp;".htm","")</f>
        <v/>
      </c>
      <c r="J301" s="1" t="str">
        <f>IF(A301="臨時會","http://lci.ly.gov.tw/LyLCEW/html/agendarec1/03/"&amp;MID(B301,2,2)&amp;"/"&amp;MID(B301,7,2)&amp;"/"&amp;MID(B301,13,2)&amp;"/"&amp;MID(B301,21,2)&amp;"/LCEWC03_"&amp;MID(B301,2,2)&amp;MID(B301,7,2)&amp;MID(B301,13,2)&amp;MID(B301,21,2)&amp;".htm","")</f>
        <v/>
      </c>
      <c r="K301" t="str">
        <f>IF(A301="談話會","https://lci.ly.gov.tw/LyLCEW/html/agendarec1/04/"&amp;MID(B301,2,2)&amp;"/"&amp;MID(B301,7,2)&amp;"/"&amp;MID(B301,13,2)&amp;"/LCEWC03_"&amp;MID(B301,2,2)&amp;MID(B301,7,2)&amp;MID(B301,13,2)&amp;".htm","")</f>
        <v/>
      </c>
      <c r="L301" t="str">
        <f>IF(A301="全院委員會","https://lci.ly.gov.tw/LyLCEW/html/agendarec1/01/"&amp;MID(B301,2,2)&amp;"/"&amp;MID(B301,7,2)&amp;"/"&amp;MID(B301,13,2)&amp;"/LCEWC03_"&amp;MID(B301,2,2)&amp;MID(B301,7,2)&amp;MID(B301,13,2)&amp;".htm","")</f>
        <v/>
      </c>
      <c r="M301" t="str">
        <f>IF(A301="臨時會(全院委員會)","https://lci.ly.gov.tw/LyLCEW/html/agendarec1/05/"&amp;MID(B301,2,2)&amp;"/"&amp;MID(B301,7,2)&amp;"/"&amp;MID(B301,13,2)&amp;"/"&amp;MID(B301,21,2)&amp;"/LCEWC03_"&amp;MID(B301,2,2)&amp;MID(B301,7,2)&amp;MID(B301,13,2)&amp;MID(B301,21,2)&amp;".htm","")</f>
        <v/>
      </c>
      <c r="N301">
        <f>VALUE(MID(B301,2,2))</f>
        <v>8</v>
      </c>
      <c r="O301">
        <f>VALUE(MID(B301,7,2))</f>
        <v>2</v>
      </c>
      <c r="P301">
        <f>IF(A301="臨時會",VALUE(MID(B301,13,2)),0)</f>
        <v>0</v>
      </c>
      <c r="Q301">
        <f>IF(A301&lt;&gt;"臨時會",VALUE(MID(B301,13,2)),VALUE(MID(B301,21,2)))</f>
        <v>8</v>
      </c>
      <c r="R301" t="str">
        <f t="shared" si="36"/>
        <v>立法院第8屆第2會期第8次</v>
      </c>
    </row>
    <row r="302" spans="1:18" x14ac:dyDescent="0.25">
      <c r="A302" t="s">
        <v>2</v>
      </c>
      <c r="B302" t="s">
        <v>1212</v>
      </c>
      <c r="C302" t="s">
        <v>675</v>
      </c>
      <c r="D302" t="str">
        <f>IF(A302="常會","http://lci.ly.gov.tw/LyLCEW/html/agendarec/02/"&amp;MID(B302,2,2)&amp;"/"&amp;MID(B302,7,2)&amp;"/"&amp;MID(B302,13,2)&amp;"/LCEWC03_"&amp;MID(B302,2,2)&amp;MID(B302,7,2)&amp;MID(B302,13,2)&amp;".htm","")</f>
        <v>http://lci.ly.gov.tw/LyLCEW/html/agendarec/02/08/02/07/LCEWC03_080207.htm</v>
      </c>
      <c r="E302" t="str">
        <f>IF(A302="常會","http://lci.ly.gov.tw/LyLCEW/html/agendarec1/02/"&amp;MID(B302,2,2)&amp;"/"&amp;MID(B302,7,2)&amp;"/"&amp;MID(B302,13,2)&amp;"/LCEWC03_"&amp;MID(B302,2,2)&amp;MID(B302,7,2)&amp;MID(B302,13,2)&amp;".htm","")</f>
        <v>http://lci.ly.gov.tw/LyLCEW/html/agendarec1/02/08/02/07/LCEWC03_080207.htm</v>
      </c>
      <c r="F302" t="str">
        <f>IF(A302="臨時會","http://lci.ly.gov.tw/LyLCEW/html/agendarec1/03/"&amp;MID(B302,2,2)&amp;"/"&amp;MID(B302,7,2)&amp;"/"&amp;MID(B302,13,2)&amp;"/"&amp;MID(B302,21,2)&amp;"/LCEWC03_"&amp;MID(B302,2,2)&amp;MID(B302,7,2)&amp;MID(B302,13,2)&amp;MID(B302,21,2)&amp;".htm","")</f>
        <v/>
      </c>
      <c r="G302" s="1" t="str">
        <f>IF(A302="臨時會","https://lci.ly.gov.tw/LyLCEW/html/agendarec/03/"&amp;MID(B302,2,2)&amp;"/"&amp;MID(B302,7,2)&amp;"/"&amp;MID(B302,13,2)&amp;"/LCEWC03_"&amp;MID(B302,2,2)&amp;MID(B302,7,2)&amp;MID(B302,13,2)&amp;".htm","")</f>
        <v/>
      </c>
      <c r="H302" s="1" t="str">
        <f>IF(A302="臨時會","https://lci.ly.gov.tw/LyLCEW/html/agendarec1/03/"&amp;MID(B302,2,2)&amp;"/"&amp;MID(B302,7,2)&amp;"/"&amp;MID(B302,13,2)&amp;"/LCEWC03_"&amp;MID(B302,2,2)&amp;MID(B302,7,2)&amp;MID(B302,13,2)&amp;".htm","")</f>
        <v/>
      </c>
      <c r="I302" s="1" t="str">
        <f>IF(A302="臨時會","https://lci.ly.gov.tw/LyLCEW/html/agendarec1/03/"&amp;MID(B302,2,2)&amp;"/"&amp;MID(B302,7,2)&amp;"/"&amp;MID(B302,13,2)&amp;"/"&amp;MID(B302,21,2)&amp;"/LCEWC03_"&amp;MID(B302,2,2)&amp;MID(B302,7,2)&amp;MID(B302,21,2)&amp;".htm","")</f>
        <v/>
      </c>
      <c r="J302" s="1" t="str">
        <f>IF(A302="臨時會","http://lci.ly.gov.tw/LyLCEW/html/agendarec1/03/"&amp;MID(B302,2,2)&amp;"/"&amp;MID(B302,7,2)&amp;"/"&amp;MID(B302,13,2)&amp;"/"&amp;MID(B302,21,2)&amp;"/LCEWC03_"&amp;MID(B302,2,2)&amp;MID(B302,7,2)&amp;MID(B302,13,2)&amp;MID(B302,21,2)&amp;".htm","")</f>
        <v/>
      </c>
      <c r="K302" t="str">
        <f>IF(A302="談話會","https://lci.ly.gov.tw/LyLCEW/html/agendarec1/04/"&amp;MID(B302,2,2)&amp;"/"&amp;MID(B302,7,2)&amp;"/"&amp;MID(B302,13,2)&amp;"/LCEWC03_"&amp;MID(B302,2,2)&amp;MID(B302,7,2)&amp;MID(B302,13,2)&amp;".htm","")</f>
        <v/>
      </c>
      <c r="L302" t="str">
        <f>IF(A302="全院委員會","https://lci.ly.gov.tw/LyLCEW/html/agendarec1/01/"&amp;MID(B302,2,2)&amp;"/"&amp;MID(B302,7,2)&amp;"/"&amp;MID(B302,13,2)&amp;"/LCEWC03_"&amp;MID(B302,2,2)&amp;MID(B302,7,2)&amp;MID(B302,13,2)&amp;".htm","")</f>
        <v/>
      </c>
      <c r="M302" t="str">
        <f>IF(A302="臨時會(全院委員會)","https://lci.ly.gov.tw/LyLCEW/html/agendarec1/05/"&amp;MID(B302,2,2)&amp;"/"&amp;MID(B302,7,2)&amp;"/"&amp;MID(B302,13,2)&amp;"/"&amp;MID(B302,21,2)&amp;"/LCEWC03_"&amp;MID(B302,2,2)&amp;MID(B302,7,2)&amp;MID(B302,13,2)&amp;MID(B302,21,2)&amp;".htm","")</f>
        <v/>
      </c>
      <c r="N302">
        <f>VALUE(MID(B302,2,2))</f>
        <v>8</v>
      </c>
      <c r="O302">
        <f>VALUE(MID(B302,7,2))</f>
        <v>2</v>
      </c>
      <c r="P302">
        <f>IF(A302="臨時會",VALUE(MID(B302,13,2)),0)</f>
        <v>0</v>
      </c>
      <c r="Q302">
        <f>IF(A302&lt;&gt;"臨時會",VALUE(MID(B302,13,2)),VALUE(MID(B302,21,2)))</f>
        <v>7</v>
      </c>
      <c r="R302" t="str">
        <f t="shared" si="36"/>
        <v>立法院第8屆第2會期第7次</v>
      </c>
    </row>
    <row r="303" spans="1:18" x14ac:dyDescent="0.25">
      <c r="A303" t="s">
        <v>2</v>
      </c>
      <c r="B303" t="s">
        <v>1213</v>
      </c>
      <c r="C303" t="s">
        <v>677</v>
      </c>
      <c r="D303" t="str">
        <f>IF(A303="常會","http://lci.ly.gov.tw/LyLCEW/html/agendarec/02/"&amp;MID(B303,2,2)&amp;"/"&amp;MID(B303,7,2)&amp;"/"&amp;MID(B303,13,2)&amp;"/LCEWC03_"&amp;MID(B303,2,2)&amp;MID(B303,7,2)&amp;MID(B303,13,2)&amp;".htm","")</f>
        <v>http://lci.ly.gov.tw/LyLCEW/html/agendarec/02/08/02/06/LCEWC03_080206.htm</v>
      </c>
      <c r="E303" t="str">
        <f>IF(A303="常會","http://lci.ly.gov.tw/LyLCEW/html/agendarec1/02/"&amp;MID(B303,2,2)&amp;"/"&amp;MID(B303,7,2)&amp;"/"&amp;MID(B303,13,2)&amp;"/LCEWC03_"&amp;MID(B303,2,2)&amp;MID(B303,7,2)&amp;MID(B303,13,2)&amp;".htm","")</f>
        <v>http://lci.ly.gov.tw/LyLCEW/html/agendarec1/02/08/02/06/LCEWC03_080206.htm</v>
      </c>
      <c r="F303" t="str">
        <f>IF(A303="臨時會","http://lci.ly.gov.tw/LyLCEW/html/agendarec1/03/"&amp;MID(B303,2,2)&amp;"/"&amp;MID(B303,7,2)&amp;"/"&amp;MID(B303,13,2)&amp;"/"&amp;MID(B303,21,2)&amp;"/LCEWC03_"&amp;MID(B303,2,2)&amp;MID(B303,7,2)&amp;MID(B303,13,2)&amp;MID(B303,21,2)&amp;".htm","")</f>
        <v/>
      </c>
      <c r="G303" s="1" t="str">
        <f>IF(A303="臨時會","https://lci.ly.gov.tw/LyLCEW/html/agendarec/03/"&amp;MID(B303,2,2)&amp;"/"&amp;MID(B303,7,2)&amp;"/"&amp;MID(B303,13,2)&amp;"/LCEWC03_"&amp;MID(B303,2,2)&amp;MID(B303,7,2)&amp;MID(B303,13,2)&amp;".htm","")</f>
        <v/>
      </c>
      <c r="H303" s="1" t="str">
        <f>IF(A303="臨時會","https://lci.ly.gov.tw/LyLCEW/html/agendarec1/03/"&amp;MID(B303,2,2)&amp;"/"&amp;MID(B303,7,2)&amp;"/"&amp;MID(B303,13,2)&amp;"/LCEWC03_"&amp;MID(B303,2,2)&amp;MID(B303,7,2)&amp;MID(B303,13,2)&amp;".htm","")</f>
        <v/>
      </c>
      <c r="I303" s="1" t="str">
        <f>IF(A303="臨時會","https://lci.ly.gov.tw/LyLCEW/html/agendarec1/03/"&amp;MID(B303,2,2)&amp;"/"&amp;MID(B303,7,2)&amp;"/"&amp;MID(B303,13,2)&amp;"/"&amp;MID(B303,21,2)&amp;"/LCEWC03_"&amp;MID(B303,2,2)&amp;MID(B303,7,2)&amp;MID(B303,21,2)&amp;".htm","")</f>
        <v/>
      </c>
      <c r="J303" s="1" t="str">
        <f>IF(A303="臨時會","http://lci.ly.gov.tw/LyLCEW/html/agendarec1/03/"&amp;MID(B303,2,2)&amp;"/"&amp;MID(B303,7,2)&amp;"/"&amp;MID(B303,13,2)&amp;"/"&amp;MID(B303,21,2)&amp;"/LCEWC03_"&amp;MID(B303,2,2)&amp;MID(B303,7,2)&amp;MID(B303,13,2)&amp;MID(B303,21,2)&amp;".htm","")</f>
        <v/>
      </c>
      <c r="K303" t="str">
        <f>IF(A303="談話會","https://lci.ly.gov.tw/LyLCEW/html/agendarec1/04/"&amp;MID(B303,2,2)&amp;"/"&amp;MID(B303,7,2)&amp;"/"&amp;MID(B303,13,2)&amp;"/LCEWC03_"&amp;MID(B303,2,2)&amp;MID(B303,7,2)&amp;MID(B303,13,2)&amp;".htm","")</f>
        <v/>
      </c>
      <c r="L303" t="str">
        <f>IF(A303="全院委員會","https://lci.ly.gov.tw/LyLCEW/html/agendarec1/01/"&amp;MID(B303,2,2)&amp;"/"&amp;MID(B303,7,2)&amp;"/"&amp;MID(B303,13,2)&amp;"/LCEWC03_"&amp;MID(B303,2,2)&amp;MID(B303,7,2)&amp;MID(B303,13,2)&amp;".htm","")</f>
        <v/>
      </c>
      <c r="M303" t="str">
        <f>IF(A303="臨時會(全院委員會)","https://lci.ly.gov.tw/LyLCEW/html/agendarec1/05/"&amp;MID(B303,2,2)&amp;"/"&amp;MID(B303,7,2)&amp;"/"&amp;MID(B303,13,2)&amp;"/"&amp;MID(B303,21,2)&amp;"/LCEWC03_"&amp;MID(B303,2,2)&amp;MID(B303,7,2)&amp;MID(B303,13,2)&amp;MID(B303,21,2)&amp;".htm","")</f>
        <v/>
      </c>
      <c r="N303">
        <f>VALUE(MID(B303,2,2))</f>
        <v>8</v>
      </c>
      <c r="O303">
        <f>VALUE(MID(B303,7,2))</f>
        <v>2</v>
      </c>
      <c r="P303">
        <f>IF(A303="臨時會",VALUE(MID(B303,13,2)),0)</f>
        <v>0</v>
      </c>
      <c r="Q303">
        <f>IF(A303&lt;&gt;"臨時會",VALUE(MID(B303,13,2)),VALUE(MID(B303,21,2)))</f>
        <v>6</v>
      </c>
      <c r="R303" t="str">
        <f t="shared" si="36"/>
        <v>立法院第8屆第2會期第6次</v>
      </c>
    </row>
    <row r="304" spans="1:18" x14ac:dyDescent="0.25">
      <c r="A304" t="s">
        <v>2</v>
      </c>
      <c r="B304" t="s">
        <v>1214</v>
      </c>
      <c r="C304" t="s">
        <v>679</v>
      </c>
      <c r="D304" t="str">
        <f>IF(A304="常會","http://lci.ly.gov.tw/LyLCEW/html/agendarec/02/"&amp;MID(B304,2,2)&amp;"/"&amp;MID(B304,7,2)&amp;"/"&amp;MID(B304,13,2)&amp;"/LCEWC03_"&amp;MID(B304,2,2)&amp;MID(B304,7,2)&amp;MID(B304,13,2)&amp;".htm","")</f>
        <v>http://lci.ly.gov.tw/LyLCEW/html/agendarec/02/08/02/05/LCEWC03_080205.htm</v>
      </c>
      <c r="E304" t="str">
        <f>IF(A304="常會","http://lci.ly.gov.tw/LyLCEW/html/agendarec1/02/"&amp;MID(B304,2,2)&amp;"/"&amp;MID(B304,7,2)&amp;"/"&amp;MID(B304,13,2)&amp;"/LCEWC03_"&amp;MID(B304,2,2)&amp;MID(B304,7,2)&amp;MID(B304,13,2)&amp;".htm","")</f>
        <v>http://lci.ly.gov.tw/LyLCEW/html/agendarec1/02/08/02/05/LCEWC03_080205.htm</v>
      </c>
      <c r="F304" t="str">
        <f>IF(A304="臨時會","http://lci.ly.gov.tw/LyLCEW/html/agendarec1/03/"&amp;MID(B304,2,2)&amp;"/"&amp;MID(B304,7,2)&amp;"/"&amp;MID(B304,13,2)&amp;"/"&amp;MID(B304,21,2)&amp;"/LCEWC03_"&amp;MID(B304,2,2)&amp;MID(B304,7,2)&amp;MID(B304,13,2)&amp;MID(B304,21,2)&amp;".htm","")</f>
        <v/>
      </c>
      <c r="G304" s="1" t="str">
        <f>IF(A304="臨時會","https://lci.ly.gov.tw/LyLCEW/html/agendarec/03/"&amp;MID(B304,2,2)&amp;"/"&amp;MID(B304,7,2)&amp;"/"&amp;MID(B304,13,2)&amp;"/LCEWC03_"&amp;MID(B304,2,2)&amp;MID(B304,7,2)&amp;MID(B304,13,2)&amp;".htm","")</f>
        <v/>
      </c>
      <c r="H304" s="1" t="str">
        <f>IF(A304="臨時會","https://lci.ly.gov.tw/LyLCEW/html/agendarec1/03/"&amp;MID(B304,2,2)&amp;"/"&amp;MID(B304,7,2)&amp;"/"&amp;MID(B304,13,2)&amp;"/LCEWC03_"&amp;MID(B304,2,2)&amp;MID(B304,7,2)&amp;MID(B304,13,2)&amp;".htm","")</f>
        <v/>
      </c>
      <c r="I304" s="1" t="str">
        <f>IF(A304="臨時會","https://lci.ly.gov.tw/LyLCEW/html/agendarec1/03/"&amp;MID(B304,2,2)&amp;"/"&amp;MID(B304,7,2)&amp;"/"&amp;MID(B304,13,2)&amp;"/"&amp;MID(B304,21,2)&amp;"/LCEWC03_"&amp;MID(B304,2,2)&amp;MID(B304,7,2)&amp;MID(B304,21,2)&amp;".htm","")</f>
        <v/>
      </c>
      <c r="J304" s="1" t="str">
        <f>IF(A304="臨時會","http://lci.ly.gov.tw/LyLCEW/html/agendarec1/03/"&amp;MID(B304,2,2)&amp;"/"&amp;MID(B304,7,2)&amp;"/"&amp;MID(B304,13,2)&amp;"/"&amp;MID(B304,21,2)&amp;"/LCEWC03_"&amp;MID(B304,2,2)&amp;MID(B304,7,2)&amp;MID(B304,13,2)&amp;MID(B304,21,2)&amp;".htm","")</f>
        <v/>
      </c>
      <c r="K304" t="str">
        <f>IF(A304="談話會","https://lci.ly.gov.tw/LyLCEW/html/agendarec1/04/"&amp;MID(B304,2,2)&amp;"/"&amp;MID(B304,7,2)&amp;"/"&amp;MID(B304,13,2)&amp;"/LCEWC03_"&amp;MID(B304,2,2)&amp;MID(B304,7,2)&amp;MID(B304,13,2)&amp;".htm","")</f>
        <v/>
      </c>
      <c r="L304" t="str">
        <f>IF(A304="全院委員會","https://lci.ly.gov.tw/LyLCEW/html/agendarec1/01/"&amp;MID(B304,2,2)&amp;"/"&amp;MID(B304,7,2)&amp;"/"&amp;MID(B304,13,2)&amp;"/LCEWC03_"&amp;MID(B304,2,2)&amp;MID(B304,7,2)&amp;MID(B304,13,2)&amp;".htm","")</f>
        <v/>
      </c>
      <c r="M304" t="str">
        <f>IF(A304="臨時會(全院委員會)","https://lci.ly.gov.tw/LyLCEW/html/agendarec1/05/"&amp;MID(B304,2,2)&amp;"/"&amp;MID(B304,7,2)&amp;"/"&amp;MID(B304,13,2)&amp;"/"&amp;MID(B304,21,2)&amp;"/LCEWC03_"&amp;MID(B304,2,2)&amp;MID(B304,7,2)&amp;MID(B304,13,2)&amp;MID(B304,21,2)&amp;".htm","")</f>
        <v/>
      </c>
      <c r="N304">
        <f>VALUE(MID(B304,2,2))</f>
        <v>8</v>
      </c>
      <c r="O304">
        <f>VALUE(MID(B304,7,2))</f>
        <v>2</v>
      </c>
      <c r="P304">
        <f>IF(A304="臨時會",VALUE(MID(B304,13,2)),0)</f>
        <v>0</v>
      </c>
      <c r="Q304">
        <f>IF(A304&lt;&gt;"臨時會",VALUE(MID(B304,13,2)),VALUE(MID(B304,21,2)))</f>
        <v>5</v>
      </c>
      <c r="R304" t="str">
        <f t="shared" si="36"/>
        <v>立法院第8屆第2會期第5次</v>
      </c>
    </row>
    <row r="305" spans="1:18" x14ac:dyDescent="0.25">
      <c r="A305" t="s">
        <v>2</v>
      </c>
      <c r="B305" t="s">
        <v>1215</v>
      </c>
      <c r="C305" t="s">
        <v>681</v>
      </c>
      <c r="D305" t="str">
        <f>IF(A305="常會","http://lci.ly.gov.tw/LyLCEW/html/agendarec/02/"&amp;MID(B305,2,2)&amp;"/"&amp;MID(B305,7,2)&amp;"/"&amp;MID(B305,13,2)&amp;"/LCEWC03_"&amp;MID(B305,2,2)&amp;MID(B305,7,2)&amp;MID(B305,13,2)&amp;".htm","")</f>
        <v>http://lci.ly.gov.tw/LyLCEW/html/agendarec/02/08/02/04/LCEWC03_080204.htm</v>
      </c>
      <c r="E305" t="str">
        <f>IF(A305="常會","http://lci.ly.gov.tw/LyLCEW/html/agendarec1/02/"&amp;MID(B305,2,2)&amp;"/"&amp;MID(B305,7,2)&amp;"/"&amp;MID(B305,13,2)&amp;"/LCEWC03_"&amp;MID(B305,2,2)&amp;MID(B305,7,2)&amp;MID(B305,13,2)&amp;".htm","")</f>
        <v>http://lci.ly.gov.tw/LyLCEW/html/agendarec1/02/08/02/04/LCEWC03_080204.htm</v>
      </c>
      <c r="F305" t="str">
        <f>IF(A305="臨時會","http://lci.ly.gov.tw/LyLCEW/html/agendarec1/03/"&amp;MID(B305,2,2)&amp;"/"&amp;MID(B305,7,2)&amp;"/"&amp;MID(B305,13,2)&amp;"/"&amp;MID(B305,21,2)&amp;"/LCEWC03_"&amp;MID(B305,2,2)&amp;MID(B305,7,2)&amp;MID(B305,13,2)&amp;MID(B305,21,2)&amp;".htm","")</f>
        <v/>
      </c>
      <c r="G305" s="1" t="str">
        <f>IF(A305="臨時會","https://lci.ly.gov.tw/LyLCEW/html/agendarec/03/"&amp;MID(B305,2,2)&amp;"/"&amp;MID(B305,7,2)&amp;"/"&amp;MID(B305,13,2)&amp;"/LCEWC03_"&amp;MID(B305,2,2)&amp;MID(B305,7,2)&amp;MID(B305,13,2)&amp;".htm","")</f>
        <v/>
      </c>
      <c r="H305" s="1" t="str">
        <f>IF(A305="臨時會","https://lci.ly.gov.tw/LyLCEW/html/agendarec1/03/"&amp;MID(B305,2,2)&amp;"/"&amp;MID(B305,7,2)&amp;"/"&amp;MID(B305,13,2)&amp;"/LCEWC03_"&amp;MID(B305,2,2)&amp;MID(B305,7,2)&amp;MID(B305,13,2)&amp;".htm","")</f>
        <v/>
      </c>
      <c r="I305" s="1" t="str">
        <f>IF(A305="臨時會","https://lci.ly.gov.tw/LyLCEW/html/agendarec1/03/"&amp;MID(B305,2,2)&amp;"/"&amp;MID(B305,7,2)&amp;"/"&amp;MID(B305,13,2)&amp;"/"&amp;MID(B305,21,2)&amp;"/LCEWC03_"&amp;MID(B305,2,2)&amp;MID(B305,7,2)&amp;MID(B305,21,2)&amp;".htm","")</f>
        <v/>
      </c>
      <c r="J305" s="1" t="str">
        <f>IF(A305="臨時會","http://lci.ly.gov.tw/LyLCEW/html/agendarec1/03/"&amp;MID(B305,2,2)&amp;"/"&amp;MID(B305,7,2)&amp;"/"&amp;MID(B305,13,2)&amp;"/"&amp;MID(B305,21,2)&amp;"/LCEWC03_"&amp;MID(B305,2,2)&amp;MID(B305,7,2)&amp;MID(B305,13,2)&amp;MID(B305,21,2)&amp;".htm","")</f>
        <v/>
      </c>
      <c r="K305" t="str">
        <f>IF(A305="談話會","https://lci.ly.gov.tw/LyLCEW/html/agendarec1/04/"&amp;MID(B305,2,2)&amp;"/"&amp;MID(B305,7,2)&amp;"/"&amp;MID(B305,13,2)&amp;"/LCEWC03_"&amp;MID(B305,2,2)&amp;MID(B305,7,2)&amp;MID(B305,13,2)&amp;".htm","")</f>
        <v/>
      </c>
      <c r="L305" t="str">
        <f>IF(A305="全院委員會","https://lci.ly.gov.tw/LyLCEW/html/agendarec1/01/"&amp;MID(B305,2,2)&amp;"/"&amp;MID(B305,7,2)&amp;"/"&amp;MID(B305,13,2)&amp;"/LCEWC03_"&amp;MID(B305,2,2)&amp;MID(B305,7,2)&amp;MID(B305,13,2)&amp;".htm","")</f>
        <v/>
      </c>
      <c r="M305" t="str">
        <f>IF(A305="臨時會(全院委員會)","https://lci.ly.gov.tw/LyLCEW/html/agendarec1/05/"&amp;MID(B305,2,2)&amp;"/"&amp;MID(B305,7,2)&amp;"/"&amp;MID(B305,13,2)&amp;"/"&amp;MID(B305,21,2)&amp;"/LCEWC03_"&amp;MID(B305,2,2)&amp;MID(B305,7,2)&amp;MID(B305,13,2)&amp;MID(B305,21,2)&amp;".htm","")</f>
        <v/>
      </c>
      <c r="N305">
        <f>VALUE(MID(B305,2,2))</f>
        <v>8</v>
      </c>
      <c r="O305">
        <f>VALUE(MID(B305,7,2))</f>
        <v>2</v>
      </c>
      <c r="P305">
        <f>IF(A305="臨時會",VALUE(MID(B305,13,2)),0)</f>
        <v>0</v>
      </c>
      <c r="Q305">
        <f>IF(A305&lt;&gt;"臨時會",VALUE(MID(B305,13,2)),VALUE(MID(B305,21,2)))</f>
        <v>4</v>
      </c>
      <c r="R305" t="str">
        <f t="shared" si="36"/>
        <v>立法院第8屆第2會期第4次</v>
      </c>
    </row>
    <row r="306" spans="1:18" x14ac:dyDescent="0.25">
      <c r="A306" t="s">
        <v>2</v>
      </c>
      <c r="B306" t="s">
        <v>1216</v>
      </c>
      <c r="C306" t="s">
        <v>683</v>
      </c>
      <c r="D306" t="str">
        <f>IF(A306="常會","http://lci.ly.gov.tw/LyLCEW/html/agendarec/02/"&amp;MID(B306,2,2)&amp;"/"&amp;MID(B306,7,2)&amp;"/"&amp;MID(B306,13,2)&amp;"/LCEWC03_"&amp;MID(B306,2,2)&amp;MID(B306,7,2)&amp;MID(B306,13,2)&amp;".htm","")</f>
        <v>http://lci.ly.gov.tw/LyLCEW/html/agendarec/02/08/02/03/LCEWC03_080203.htm</v>
      </c>
      <c r="E306" t="str">
        <f>IF(A306="常會","http://lci.ly.gov.tw/LyLCEW/html/agendarec1/02/"&amp;MID(B306,2,2)&amp;"/"&amp;MID(B306,7,2)&amp;"/"&amp;MID(B306,13,2)&amp;"/LCEWC03_"&amp;MID(B306,2,2)&amp;MID(B306,7,2)&amp;MID(B306,13,2)&amp;".htm","")</f>
        <v>http://lci.ly.gov.tw/LyLCEW/html/agendarec1/02/08/02/03/LCEWC03_080203.htm</v>
      </c>
      <c r="F306" t="str">
        <f>IF(A306="臨時會","http://lci.ly.gov.tw/LyLCEW/html/agendarec1/03/"&amp;MID(B306,2,2)&amp;"/"&amp;MID(B306,7,2)&amp;"/"&amp;MID(B306,13,2)&amp;"/"&amp;MID(B306,21,2)&amp;"/LCEWC03_"&amp;MID(B306,2,2)&amp;MID(B306,7,2)&amp;MID(B306,13,2)&amp;MID(B306,21,2)&amp;".htm","")</f>
        <v/>
      </c>
      <c r="G306" s="1" t="str">
        <f>IF(A306="臨時會","https://lci.ly.gov.tw/LyLCEW/html/agendarec/03/"&amp;MID(B306,2,2)&amp;"/"&amp;MID(B306,7,2)&amp;"/"&amp;MID(B306,13,2)&amp;"/LCEWC03_"&amp;MID(B306,2,2)&amp;MID(B306,7,2)&amp;MID(B306,13,2)&amp;".htm","")</f>
        <v/>
      </c>
      <c r="H306" s="1" t="str">
        <f>IF(A306="臨時會","https://lci.ly.gov.tw/LyLCEW/html/agendarec1/03/"&amp;MID(B306,2,2)&amp;"/"&amp;MID(B306,7,2)&amp;"/"&amp;MID(B306,13,2)&amp;"/LCEWC03_"&amp;MID(B306,2,2)&amp;MID(B306,7,2)&amp;MID(B306,13,2)&amp;".htm","")</f>
        <v/>
      </c>
      <c r="I306" s="1" t="str">
        <f>IF(A306="臨時會","https://lci.ly.gov.tw/LyLCEW/html/agendarec1/03/"&amp;MID(B306,2,2)&amp;"/"&amp;MID(B306,7,2)&amp;"/"&amp;MID(B306,13,2)&amp;"/"&amp;MID(B306,21,2)&amp;"/LCEWC03_"&amp;MID(B306,2,2)&amp;MID(B306,7,2)&amp;MID(B306,21,2)&amp;".htm","")</f>
        <v/>
      </c>
      <c r="J306" s="1" t="str">
        <f>IF(A306="臨時會","http://lci.ly.gov.tw/LyLCEW/html/agendarec1/03/"&amp;MID(B306,2,2)&amp;"/"&amp;MID(B306,7,2)&amp;"/"&amp;MID(B306,13,2)&amp;"/"&amp;MID(B306,21,2)&amp;"/LCEWC03_"&amp;MID(B306,2,2)&amp;MID(B306,7,2)&amp;MID(B306,13,2)&amp;MID(B306,21,2)&amp;".htm","")</f>
        <v/>
      </c>
      <c r="K306" t="str">
        <f>IF(A306="談話會","https://lci.ly.gov.tw/LyLCEW/html/agendarec1/04/"&amp;MID(B306,2,2)&amp;"/"&amp;MID(B306,7,2)&amp;"/"&amp;MID(B306,13,2)&amp;"/LCEWC03_"&amp;MID(B306,2,2)&amp;MID(B306,7,2)&amp;MID(B306,13,2)&amp;".htm","")</f>
        <v/>
      </c>
      <c r="L306" t="str">
        <f>IF(A306="全院委員會","https://lci.ly.gov.tw/LyLCEW/html/agendarec1/01/"&amp;MID(B306,2,2)&amp;"/"&amp;MID(B306,7,2)&amp;"/"&amp;MID(B306,13,2)&amp;"/LCEWC03_"&amp;MID(B306,2,2)&amp;MID(B306,7,2)&amp;MID(B306,13,2)&amp;".htm","")</f>
        <v/>
      </c>
      <c r="M306" t="str">
        <f>IF(A306="臨時會(全院委員會)","https://lci.ly.gov.tw/LyLCEW/html/agendarec1/05/"&amp;MID(B306,2,2)&amp;"/"&amp;MID(B306,7,2)&amp;"/"&amp;MID(B306,13,2)&amp;"/"&amp;MID(B306,21,2)&amp;"/LCEWC03_"&amp;MID(B306,2,2)&amp;MID(B306,7,2)&amp;MID(B306,13,2)&amp;MID(B306,21,2)&amp;".htm","")</f>
        <v/>
      </c>
      <c r="N306">
        <f>VALUE(MID(B306,2,2))</f>
        <v>8</v>
      </c>
      <c r="O306">
        <f>VALUE(MID(B306,7,2))</f>
        <v>2</v>
      </c>
      <c r="P306">
        <f>IF(A306="臨時會",VALUE(MID(B306,13,2)),0)</f>
        <v>0</v>
      </c>
      <c r="Q306">
        <f>IF(A306&lt;&gt;"臨時會",VALUE(MID(B306,13,2)),VALUE(MID(B306,21,2)))</f>
        <v>3</v>
      </c>
      <c r="R306" t="str">
        <f t="shared" si="36"/>
        <v>立法院第8屆第2會期第3次</v>
      </c>
    </row>
    <row r="307" spans="1:18" x14ac:dyDescent="0.25">
      <c r="A307" t="s">
        <v>2</v>
      </c>
      <c r="B307" t="s">
        <v>1217</v>
      </c>
      <c r="C307" t="s">
        <v>685</v>
      </c>
      <c r="D307" t="str">
        <f>IF(A307="常會","http://lci.ly.gov.tw/LyLCEW/html/agendarec/02/"&amp;MID(B307,2,2)&amp;"/"&amp;MID(B307,7,2)&amp;"/"&amp;MID(B307,13,2)&amp;"/LCEWC03_"&amp;MID(B307,2,2)&amp;MID(B307,7,2)&amp;MID(B307,13,2)&amp;".htm","")</f>
        <v>http://lci.ly.gov.tw/LyLCEW/html/agendarec/02/08/02/02/LCEWC03_080202.htm</v>
      </c>
      <c r="E307" t="str">
        <f>IF(A307="常會","http://lci.ly.gov.tw/LyLCEW/html/agendarec1/02/"&amp;MID(B307,2,2)&amp;"/"&amp;MID(B307,7,2)&amp;"/"&amp;MID(B307,13,2)&amp;"/LCEWC03_"&amp;MID(B307,2,2)&amp;MID(B307,7,2)&amp;MID(B307,13,2)&amp;".htm","")</f>
        <v>http://lci.ly.gov.tw/LyLCEW/html/agendarec1/02/08/02/02/LCEWC03_080202.htm</v>
      </c>
      <c r="F307" t="str">
        <f>IF(A307="臨時會","http://lci.ly.gov.tw/LyLCEW/html/agendarec1/03/"&amp;MID(B307,2,2)&amp;"/"&amp;MID(B307,7,2)&amp;"/"&amp;MID(B307,13,2)&amp;"/"&amp;MID(B307,21,2)&amp;"/LCEWC03_"&amp;MID(B307,2,2)&amp;MID(B307,7,2)&amp;MID(B307,13,2)&amp;MID(B307,21,2)&amp;".htm","")</f>
        <v/>
      </c>
      <c r="G307" s="1" t="str">
        <f>IF(A307="臨時會","https://lci.ly.gov.tw/LyLCEW/html/agendarec/03/"&amp;MID(B307,2,2)&amp;"/"&amp;MID(B307,7,2)&amp;"/"&amp;MID(B307,13,2)&amp;"/LCEWC03_"&amp;MID(B307,2,2)&amp;MID(B307,7,2)&amp;MID(B307,13,2)&amp;".htm","")</f>
        <v/>
      </c>
      <c r="H307" s="1" t="str">
        <f>IF(A307="臨時會","https://lci.ly.gov.tw/LyLCEW/html/agendarec1/03/"&amp;MID(B307,2,2)&amp;"/"&amp;MID(B307,7,2)&amp;"/"&amp;MID(B307,13,2)&amp;"/LCEWC03_"&amp;MID(B307,2,2)&amp;MID(B307,7,2)&amp;MID(B307,13,2)&amp;".htm","")</f>
        <v/>
      </c>
      <c r="I307" s="1" t="str">
        <f>IF(A307="臨時會","https://lci.ly.gov.tw/LyLCEW/html/agendarec1/03/"&amp;MID(B307,2,2)&amp;"/"&amp;MID(B307,7,2)&amp;"/"&amp;MID(B307,13,2)&amp;"/"&amp;MID(B307,21,2)&amp;"/LCEWC03_"&amp;MID(B307,2,2)&amp;MID(B307,7,2)&amp;MID(B307,21,2)&amp;".htm","")</f>
        <v/>
      </c>
      <c r="J307" s="1" t="str">
        <f>IF(A307="臨時會","http://lci.ly.gov.tw/LyLCEW/html/agendarec1/03/"&amp;MID(B307,2,2)&amp;"/"&amp;MID(B307,7,2)&amp;"/"&amp;MID(B307,13,2)&amp;"/"&amp;MID(B307,21,2)&amp;"/LCEWC03_"&amp;MID(B307,2,2)&amp;MID(B307,7,2)&amp;MID(B307,13,2)&amp;MID(B307,21,2)&amp;".htm","")</f>
        <v/>
      </c>
      <c r="K307" t="str">
        <f>IF(A307="談話會","https://lci.ly.gov.tw/LyLCEW/html/agendarec1/04/"&amp;MID(B307,2,2)&amp;"/"&amp;MID(B307,7,2)&amp;"/"&amp;MID(B307,13,2)&amp;"/LCEWC03_"&amp;MID(B307,2,2)&amp;MID(B307,7,2)&amp;MID(B307,13,2)&amp;".htm","")</f>
        <v/>
      </c>
      <c r="L307" t="str">
        <f>IF(A307="全院委員會","https://lci.ly.gov.tw/LyLCEW/html/agendarec1/01/"&amp;MID(B307,2,2)&amp;"/"&amp;MID(B307,7,2)&amp;"/"&amp;MID(B307,13,2)&amp;"/LCEWC03_"&amp;MID(B307,2,2)&amp;MID(B307,7,2)&amp;MID(B307,13,2)&amp;".htm","")</f>
        <v/>
      </c>
      <c r="M307" t="str">
        <f>IF(A307="臨時會(全院委員會)","https://lci.ly.gov.tw/LyLCEW/html/agendarec1/05/"&amp;MID(B307,2,2)&amp;"/"&amp;MID(B307,7,2)&amp;"/"&amp;MID(B307,13,2)&amp;"/"&amp;MID(B307,21,2)&amp;"/LCEWC03_"&amp;MID(B307,2,2)&amp;MID(B307,7,2)&amp;MID(B307,13,2)&amp;MID(B307,21,2)&amp;".htm","")</f>
        <v/>
      </c>
      <c r="N307">
        <f>VALUE(MID(B307,2,2))</f>
        <v>8</v>
      </c>
      <c r="O307">
        <f>VALUE(MID(B307,7,2))</f>
        <v>2</v>
      </c>
      <c r="P307">
        <f>IF(A307="臨時會",VALUE(MID(B307,13,2)),0)</f>
        <v>0</v>
      </c>
      <c r="Q307">
        <f>IF(A307&lt;&gt;"臨時會",VALUE(MID(B307,13,2)),VALUE(MID(B307,21,2)))</f>
        <v>2</v>
      </c>
      <c r="R307" t="str">
        <f t="shared" si="36"/>
        <v>立法院第8屆第2會期第2次</v>
      </c>
    </row>
    <row r="308" spans="1:18" x14ac:dyDescent="0.25">
      <c r="A308" t="s">
        <v>2</v>
      </c>
      <c r="B308" t="s">
        <v>1218</v>
      </c>
      <c r="C308" t="s">
        <v>687</v>
      </c>
      <c r="D308" t="str">
        <f>IF(A308="常會","http://lci.ly.gov.tw/LyLCEW/html/agendarec/02/"&amp;MID(B308,2,2)&amp;"/"&amp;MID(B308,7,2)&amp;"/"&amp;MID(B308,13,2)&amp;"/LCEWC03_"&amp;MID(B308,2,2)&amp;MID(B308,7,2)&amp;MID(B308,13,2)&amp;".htm","")</f>
        <v>http://lci.ly.gov.tw/LyLCEW/html/agendarec/02/08/02/01/LCEWC03_080201.htm</v>
      </c>
      <c r="E308" t="str">
        <f>IF(A308="常會","http://lci.ly.gov.tw/LyLCEW/html/agendarec1/02/"&amp;MID(B308,2,2)&amp;"/"&amp;MID(B308,7,2)&amp;"/"&amp;MID(B308,13,2)&amp;"/LCEWC03_"&amp;MID(B308,2,2)&amp;MID(B308,7,2)&amp;MID(B308,13,2)&amp;".htm","")</f>
        <v>http://lci.ly.gov.tw/LyLCEW/html/agendarec1/02/08/02/01/LCEWC03_080201.htm</v>
      </c>
      <c r="F308" t="str">
        <f>IF(A308="臨時會","http://lci.ly.gov.tw/LyLCEW/html/agendarec1/03/"&amp;MID(B308,2,2)&amp;"/"&amp;MID(B308,7,2)&amp;"/"&amp;MID(B308,13,2)&amp;"/"&amp;MID(B308,21,2)&amp;"/LCEWC03_"&amp;MID(B308,2,2)&amp;MID(B308,7,2)&amp;MID(B308,13,2)&amp;MID(B308,21,2)&amp;".htm","")</f>
        <v/>
      </c>
      <c r="G308" s="1" t="str">
        <f>IF(A308="臨時會","https://lci.ly.gov.tw/LyLCEW/html/agendarec/03/"&amp;MID(B308,2,2)&amp;"/"&amp;MID(B308,7,2)&amp;"/"&amp;MID(B308,13,2)&amp;"/LCEWC03_"&amp;MID(B308,2,2)&amp;MID(B308,7,2)&amp;MID(B308,13,2)&amp;".htm","")</f>
        <v/>
      </c>
      <c r="H308" s="1" t="str">
        <f>IF(A308="臨時會","https://lci.ly.gov.tw/LyLCEW/html/agendarec1/03/"&amp;MID(B308,2,2)&amp;"/"&amp;MID(B308,7,2)&amp;"/"&amp;MID(B308,13,2)&amp;"/LCEWC03_"&amp;MID(B308,2,2)&amp;MID(B308,7,2)&amp;MID(B308,13,2)&amp;".htm","")</f>
        <v/>
      </c>
      <c r="I308" s="1" t="str">
        <f>IF(A308="臨時會","https://lci.ly.gov.tw/LyLCEW/html/agendarec1/03/"&amp;MID(B308,2,2)&amp;"/"&amp;MID(B308,7,2)&amp;"/"&amp;MID(B308,13,2)&amp;"/"&amp;MID(B308,21,2)&amp;"/LCEWC03_"&amp;MID(B308,2,2)&amp;MID(B308,7,2)&amp;MID(B308,21,2)&amp;".htm","")</f>
        <v/>
      </c>
      <c r="J308" s="1" t="str">
        <f>IF(A308="臨時會","http://lci.ly.gov.tw/LyLCEW/html/agendarec1/03/"&amp;MID(B308,2,2)&amp;"/"&amp;MID(B308,7,2)&amp;"/"&amp;MID(B308,13,2)&amp;"/"&amp;MID(B308,21,2)&amp;"/LCEWC03_"&amp;MID(B308,2,2)&amp;MID(B308,7,2)&amp;MID(B308,13,2)&amp;MID(B308,21,2)&amp;".htm","")</f>
        <v/>
      </c>
      <c r="K308" t="str">
        <f>IF(A308="談話會","https://lci.ly.gov.tw/LyLCEW/html/agendarec1/04/"&amp;MID(B308,2,2)&amp;"/"&amp;MID(B308,7,2)&amp;"/"&amp;MID(B308,13,2)&amp;"/LCEWC03_"&amp;MID(B308,2,2)&amp;MID(B308,7,2)&amp;MID(B308,13,2)&amp;".htm","")</f>
        <v/>
      </c>
      <c r="L308" t="str">
        <f>IF(A308="全院委員會","https://lci.ly.gov.tw/LyLCEW/html/agendarec1/01/"&amp;MID(B308,2,2)&amp;"/"&amp;MID(B308,7,2)&amp;"/"&amp;MID(B308,13,2)&amp;"/LCEWC03_"&amp;MID(B308,2,2)&amp;MID(B308,7,2)&amp;MID(B308,13,2)&amp;".htm","")</f>
        <v/>
      </c>
      <c r="M308" t="str">
        <f>IF(A308="臨時會(全院委員會)","https://lci.ly.gov.tw/LyLCEW/html/agendarec1/05/"&amp;MID(B308,2,2)&amp;"/"&amp;MID(B308,7,2)&amp;"/"&amp;MID(B308,13,2)&amp;"/"&amp;MID(B308,21,2)&amp;"/LCEWC03_"&amp;MID(B308,2,2)&amp;MID(B308,7,2)&amp;MID(B308,13,2)&amp;MID(B308,21,2)&amp;".htm","")</f>
        <v/>
      </c>
      <c r="N308">
        <f>VALUE(MID(B308,2,2))</f>
        <v>8</v>
      </c>
      <c r="O308">
        <f>VALUE(MID(B308,7,2))</f>
        <v>2</v>
      </c>
      <c r="P308">
        <f>IF(A308="臨時會",VALUE(MID(B308,13,2)),0)</f>
        <v>0</v>
      </c>
      <c r="Q308">
        <f>IF(A308&lt;&gt;"臨時會",VALUE(MID(B308,13,2)),VALUE(MID(B308,21,2)))</f>
        <v>1</v>
      </c>
      <c r="R308" t="str">
        <f t="shared" si="36"/>
        <v>立法院第8屆第2會期第1次</v>
      </c>
    </row>
    <row r="309" spans="1:18" x14ac:dyDescent="0.25">
      <c r="A309" t="s">
        <v>2</v>
      </c>
      <c r="B309" t="s">
        <v>1220</v>
      </c>
      <c r="C309" t="s">
        <v>693</v>
      </c>
      <c r="D309" t="str">
        <f>IF(A309="常會","http://lci.ly.gov.tw/LyLCEW/html/agendarec/02/"&amp;MID(B309,2,2)&amp;"/"&amp;MID(B309,7,2)&amp;"/"&amp;MID(B309,13,2)&amp;"/LCEWC03_"&amp;MID(B309,2,2)&amp;MID(B309,7,2)&amp;MID(B309,13,2)&amp;".htm","")</f>
        <v>http://lci.ly.gov.tw/LyLCEW/html/agendarec/02/08/01/15/LCEWC03_080115.htm</v>
      </c>
      <c r="E309" t="str">
        <f>IF(A309="常會","http://lci.ly.gov.tw/LyLCEW/html/agendarec1/02/"&amp;MID(B309,2,2)&amp;"/"&amp;MID(B309,7,2)&amp;"/"&amp;MID(B309,13,2)&amp;"/LCEWC03_"&amp;MID(B309,2,2)&amp;MID(B309,7,2)&amp;MID(B309,13,2)&amp;".htm","")</f>
        <v>http://lci.ly.gov.tw/LyLCEW/html/agendarec1/02/08/01/15/LCEWC03_080115.htm</v>
      </c>
      <c r="F309" t="str">
        <f>IF(A309="臨時會","http://lci.ly.gov.tw/LyLCEW/html/agendarec1/03/"&amp;MID(B309,2,2)&amp;"/"&amp;MID(B309,7,2)&amp;"/"&amp;MID(B309,13,2)&amp;"/"&amp;MID(B309,21,2)&amp;"/LCEWC03_"&amp;MID(B309,2,2)&amp;MID(B309,7,2)&amp;MID(B309,13,2)&amp;MID(B309,21,2)&amp;".htm","")</f>
        <v/>
      </c>
      <c r="G309" s="1" t="str">
        <f>IF(A309="臨時會","https://lci.ly.gov.tw/LyLCEW/html/agendarec/03/"&amp;MID(B309,2,2)&amp;"/"&amp;MID(B309,7,2)&amp;"/"&amp;MID(B309,13,2)&amp;"/LCEWC03_"&amp;MID(B309,2,2)&amp;MID(B309,7,2)&amp;MID(B309,13,2)&amp;".htm","")</f>
        <v/>
      </c>
      <c r="H309" s="1" t="str">
        <f>IF(A309="臨時會","https://lci.ly.gov.tw/LyLCEW/html/agendarec1/03/"&amp;MID(B309,2,2)&amp;"/"&amp;MID(B309,7,2)&amp;"/"&amp;MID(B309,13,2)&amp;"/LCEWC03_"&amp;MID(B309,2,2)&amp;MID(B309,7,2)&amp;MID(B309,13,2)&amp;".htm","")</f>
        <v/>
      </c>
      <c r="I309" s="1" t="str">
        <f>IF(A309="臨時會","https://lci.ly.gov.tw/LyLCEW/html/agendarec1/03/"&amp;MID(B309,2,2)&amp;"/"&amp;MID(B309,7,2)&amp;"/"&amp;MID(B309,13,2)&amp;"/"&amp;MID(B309,21,2)&amp;"/LCEWC03_"&amp;MID(B309,2,2)&amp;MID(B309,7,2)&amp;MID(B309,21,2)&amp;".htm","")</f>
        <v/>
      </c>
      <c r="J309" s="1" t="str">
        <f>IF(A309="臨時會","http://lci.ly.gov.tw/LyLCEW/html/agendarec1/03/"&amp;MID(B309,2,2)&amp;"/"&amp;MID(B309,7,2)&amp;"/"&amp;MID(B309,13,2)&amp;"/"&amp;MID(B309,21,2)&amp;"/LCEWC03_"&amp;MID(B309,2,2)&amp;MID(B309,7,2)&amp;MID(B309,13,2)&amp;MID(B309,21,2)&amp;".htm","")</f>
        <v/>
      </c>
      <c r="K309" t="str">
        <f>IF(A309="談話會","https://lci.ly.gov.tw/LyLCEW/html/agendarec1/04/"&amp;MID(B309,2,2)&amp;"/"&amp;MID(B309,7,2)&amp;"/"&amp;MID(B309,13,2)&amp;"/LCEWC03_"&amp;MID(B309,2,2)&amp;MID(B309,7,2)&amp;MID(B309,13,2)&amp;".htm","")</f>
        <v/>
      </c>
      <c r="L309" t="str">
        <f>IF(A309="全院委員會","https://lci.ly.gov.tw/LyLCEW/html/agendarec1/01/"&amp;MID(B309,2,2)&amp;"/"&amp;MID(B309,7,2)&amp;"/"&amp;MID(B309,13,2)&amp;"/LCEWC03_"&amp;MID(B309,2,2)&amp;MID(B309,7,2)&amp;MID(B309,13,2)&amp;".htm","")</f>
        <v/>
      </c>
      <c r="M309" t="str">
        <f>IF(A309="臨時會(全院委員會)","https://lci.ly.gov.tw/LyLCEW/html/agendarec1/05/"&amp;MID(B309,2,2)&amp;"/"&amp;MID(B309,7,2)&amp;"/"&amp;MID(B309,13,2)&amp;"/"&amp;MID(B309,21,2)&amp;"/LCEWC03_"&amp;MID(B309,2,2)&amp;MID(B309,7,2)&amp;MID(B309,13,2)&amp;MID(B309,21,2)&amp;".htm","")</f>
        <v/>
      </c>
      <c r="N309">
        <f>VALUE(MID(B309,2,2))</f>
        <v>8</v>
      </c>
      <c r="O309">
        <f>VALUE(MID(B309,7,2))</f>
        <v>1</v>
      </c>
      <c r="P309">
        <f>IF(A309="臨時會",VALUE(MID(B309,13,2)),0)</f>
        <v>0</v>
      </c>
      <c r="Q309">
        <f>IF(A309&lt;&gt;"臨時會",VALUE(MID(B309,13,2)),VALUE(MID(B309,21,2)))</f>
        <v>15</v>
      </c>
      <c r="R309" t="str">
        <f t="shared" si="36"/>
        <v>立法院第8屆第1會期第15次</v>
      </c>
    </row>
    <row r="310" spans="1:18" x14ac:dyDescent="0.25">
      <c r="A310" t="s">
        <v>2</v>
      </c>
      <c r="B310" t="s">
        <v>1221</v>
      </c>
      <c r="C310" t="s">
        <v>695</v>
      </c>
      <c r="D310" t="str">
        <f>IF(A310="常會","http://lci.ly.gov.tw/LyLCEW/html/agendarec/02/"&amp;MID(B310,2,2)&amp;"/"&amp;MID(B310,7,2)&amp;"/"&amp;MID(B310,13,2)&amp;"/LCEWC03_"&amp;MID(B310,2,2)&amp;MID(B310,7,2)&amp;MID(B310,13,2)&amp;".htm","")</f>
        <v>http://lci.ly.gov.tw/LyLCEW/html/agendarec/02/08/01/14/LCEWC03_080114.htm</v>
      </c>
      <c r="E310" t="str">
        <f>IF(A310="常會","http://lci.ly.gov.tw/LyLCEW/html/agendarec1/02/"&amp;MID(B310,2,2)&amp;"/"&amp;MID(B310,7,2)&amp;"/"&amp;MID(B310,13,2)&amp;"/LCEWC03_"&amp;MID(B310,2,2)&amp;MID(B310,7,2)&amp;MID(B310,13,2)&amp;".htm","")</f>
        <v>http://lci.ly.gov.tw/LyLCEW/html/agendarec1/02/08/01/14/LCEWC03_080114.htm</v>
      </c>
      <c r="F310" t="str">
        <f>IF(A310="臨時會","http://lci.ly.gov.tw/LyLCEW/html/agendarec1/03/"&amp;MID(B310,2,2)&amp;"/"&amp;MID(B310,7,2)&amp;"/"&amp;MID(B310,13,2)&amp;"/"&amp;MID(B310,21,2)&amp;"/LCEWC03_"&amp;MID(B310,2,2)&amp;MID(B310,7,2)&amp;MID(B310,13,2)&amp;MID(B310,21,2)&amp;".htm","")</f>
        <v/>
      </c>
      <c r="G310" s="1" t="str">
        <f>IF(A310="臨時會","https://lci.ly.gov.tw/LyLCEW/html/agendarec/03/"&amp;MID(B310,2,2)&amp;"/"&amp;MID(B310,7,2)&amp;"/"&amp;MID(B310,13,2)&amp;"/LCEWC03_"&amp;MID(B310,2,2)&amp;MID(B310,7,2)&amp;MID(B310,13,2)&amp;".htm","")</f>
        <v/>
      </c>
      <c r="H310" s="1" t="str">
        <f>IF(A310="臨時會","https://lci.ly.gov.tw/LyLCEW/html/agendarec1/03/"&amp;MID(B310,2,2)&amp;"/"&amp;MID(B310,7,2)&amp;"/"&amp;MID(B310,13,2)&amp;"/LCEWC03_"&amp;MID(B310,2,2)&amp;MID(B310,7,2)&amp;MID(B310,13,2)&amp;".htm","")</f>
        <v/>
      </c>
      <c r="I310" s="1" t="str">
        <f>IF(A310="臨時會","https://lci.ly.gov.tw/LyLCEW/html/agendarec1/03/"&amp;MID(B310,2,2)&amp;"/"&amp;MID(B310,7,2)&amp;"/"&amp;MID(B310,13,2)&amp;"/"&amp;MID(B310,21,2)&amp;"/LCEWC03_"&amp;MID(B310,2,2)&amp;MID(B310,7,2)&amp;MID(B310,21,2)&amp;".htm","")</f>
        <v/>
      </c>
      <c r="J310" s="1" t="str">
        <f>IF(A310="臨時會","http://lci.ly.gov.tw/LyLCEW/html/agendarec1/03/"&amp;MID(B310,2,2)&amp;"/"&amp;MID(B310,7,2)&amp;"/"&amp;MID(B310,13,2)&amp;"/"&amp;MID(B310,21,2)&amp;"/LCEWC03_"&amp;MID(B310,2,2)&amp;MID(B310,7,2)&amp;MID(B310,13,2)&amp;MID(B310,21,2)&amp;".htm","")</f>
        <v/>
      </c>
      <c r="K310" t="str">
        <f>IF(A310="談話會","https://lci.ly.gov.tw/LyLCEW/html/agendarec1/04/"&amp;MID(B310,2,2)&amp;"/"&amp;MID(B310,7,2)&amp;"/"&amp;MID(B310,13,2)&amp;"/LCEWC03_"&amp;MID(B310,2,2)&amp;MID(B310,7,2)&amp;MID(B310,13,2)&amp;".htm","")</f>
        <v/>
      </c>
      <c r="L310" t="str">
        <f>IF(A310="全院委員會","https://lci.ly.gov.tw/LyLCEW/html/agendarec1/01/"&amp;MID(B310,2,2)&amp;"/"&amp;MID(B310,7,2)&amp;"/"&amp;MID(B310,13,2)&amp;"/LCEWC03_"&amp;MID(B310,2,2)&amp;MID(B310,7,2)&amp;MID(B310,13,2)&amp;".htm","")</f>
        <v/>
      </c>
      <c r="M310" t="str">
        <f>IF(A310="臨時會(全院委員會)","https://lci.ly.gov.tw/LyLCEW/html/agendarec1/05/"&amp;MID(B310,2,2)&amp;"/"&amp;MID(B310,7,2)&amp;"/"&amp;MID(B310,13,2)&amp;"/"&amp;MID(B310,21,2)&amp;"/LCEWC03_"&amp;MID(B310,2,2)&amp;MID(B310,7,2)&amp;MID(B310,13,2)&amp;MID(B310,21,2)&amp;".htm","")</f>
        <v/>
      </c>
      <c r="N310">
        <f>VALUE(MID(B310,2,2))</f>
        <v>8</v>
      </c>
      <c r="O310">
        <f>VALUE(MID(B310,7,2))</f>
        <v>1</v>
      </c>
      <c r="P310">
        <f>IF(A310="臨時會",VALUE(MID(B310,13,2)),0)</f>
        <v>0</v>
      </c>
      <c r="Q310">
        <f>IF(A310&lt;&gt;"臨時會",VALUE(MID(B310,13,2)),VALUE(MID(B310,21,2)))</f>
        <v>14</v>
      </c>
      <c r="R310" t="str">
        <f t="shared" si="36"/>
        <v>立法院第8屆第1會期第14次</v>
      </c>
    </row>
    <row r="311" spans="1:18" x14ac:dyDescent="0.25">
      <c r="A311" t="s">
        <v>2</v>
      </c>
      <c r="B311" t="s">
        <v>1174</v>
      </c>
      <c r="C311" t="s">
        <v>240</v>
      </c>
      <c r="D311" t="str">
        <f>IF(A311="常會","http://lci.ly.gov.tw/LyLCEW/html/agendarec/02/"&amp;MID(B311,2,2)&amp;"/"&amp;MID(B311,7,2)&amp;"/"&amp;MID(B311,13,2)&amp;"/LCEWC03_"&amp;MID(B311,2,2)&amp;MID(B311,7,2)&amp;MID(B311,13,2)&amp;".htm","")</f>
        <v>http://lci.ly.gov.tw/LyLCEW/html/agendarec/02/08/01/13/LCEWC03_080113.htm</v>
      </c>
      <c r="E311" t="str">
        <f>IF(A311="常會","http://lci.ly.gov.tw/LyLCEW/html/agendarec1/02/"&amp;MID(B311,2,2)&amp;"/"&amp;MID(B311,7,2)&amp;"/"&amp;MID(B311,13,2)&amp;"/LCEWC03_"&amp;MID(B311,2,2)&amp;MID(B311,7,2)&amp;MID(B311,13,2)&amp;".htm","")</f>
        <v>http://lci.ly.gov.tw/LyLCEW/html/agendarec1/02/08/01/13/LCEWC03_080113.htm</v>
      </c>
      <c r="F311" t="str">
        <f>IF(A311="臨時會","http://lci.ly.gov.tw/LyLCEW/html/agendarec1/03/"&amp;MID(B311,2,2)&amp;"/"&amp;MID(B311,7,2)&amp;"/"&amp;MID(B311,13,2)&amp;"/"&amp;MID(B311,21,2)&amp;"/LCEWC03_"&amp;MID(B311,2,2)&amp;MID(B311,7,2)&amp;MID(B311,13,2)&amp;MID(B311,21,2)&amp;".htm","")</f>
        <v/>
      </c>
      <c r="G311" s="1" t="str">
        <f>IF(A311="臨時會","https://lci.ly.gov.tw/LyLCEW/html/agendarec/03/"&amp;MID(B311,2,2)&amp;"/"&amp;MID(B311,7,2)&amp;"/"&amp;MID(B311,13,2)&amp;"/LCEWC03_"&amp;MID(B311,2,2)&amp;MID(B311,7,2)&amp;MID(B311,13,2)&amp;".htm","")</f>
        <v/>
      </c>
      <c r="H311" s="1" t="str">
        <f>IF(A311="臨時會","https://lci.ly.gov.tw/LyLCEW/html/agendarec1/03/"&amp;MID(B311,2,2)&amp;"/"&amp;MID(B311,7,2)&amp;"/"&amp;MID(B311,13,2)&amp;"/LCEWC03_"&amp;MID(B311,2,2)&amp;MID(B311,7,2)&amp;MID(B311,13,2)&amp;".htm","")</f>
        <v/>
      </c>
      <c r="I311" s="1" t="str">
        <f>IF(A311="臨時會","https://lci.ly.gov.tw/LyLCEW/html/agendarec1/03/"&amp;MID(B311,2,2)&amp;"/"&amp;MID(B311,7,2)&amp;"/"&amp;MID(B311,13,2)&amp;"/"&amp;MID(B311,21,2)&amp;"/LCEWC03_"&amp;MID(B311,2,2)&amp;MID(B311,7,2)&amp;MID(B311,21,2)&amp;".htm","")</f>
        <v/>
      </c>
      <c r="J311" s="1" t="str">
        <f>IF(A311="臨時會","http://lci.ly.gov.tw/LyLCEW/html/agendarec1/03/"&amp;MID(B311,2,2)&amp;"/"&amp;MID(B311,7,2)&amp;"/"&amp;MID(B311,13,2)&amp;"/"&amp;MID(B311,21,2)&amp;"/LCEWC03_"&amp;MID(B311,2,2)&amp;MID(B311,7,2)&amp;MID(B311,13,2)&amp;MID(B311,21,2)&amp;".htm","")</f>
        <v/>
      </c>
      <c r="K311" t="str">
        <f>IF(A311="談話會","https://lci.ly.gov.tw/LyLCEW/html/agendarec1/04/"&amp;MID(B311,2,2)&amp;"/"&amp;MID(B311,7,2)&amp;"/"&amp;MID(B311,13,2)&amp;"/LCEWC03_"&amp;MID(B311,2,2)&amp;MID(B311,7,2)&amp;MID(B311,13,2)&amp;".htm","")</f>
        <v/>
      </c>
      <c r="L311" t="str">
        <f>IF(A311="全院委員會","https://lci.ly.gov.tw/LyLCEW/html/agendarec1/01/"&amp;MID(B311,2,2)&amp;"/"&amp;MID(B311,7,2)&amp;"/"&amp;MID(B311,13,2)&amp;"/LCEWC03_"&amp;MID(B311,2,2)&amp;MID(B311,7,2)&amp;MID(B311,13,2)&amp;".htm","")</f>
        <v/>
      </c>
      <c r="M311" t="str">
        <f>IF(A311="臨時會(全院委員會)","https://lci.ly.gov.tw/LyLCEW/html/agendarec1/05/"&amp;MID(B311,2,2)&amp;"/"&amp;MID(B311,7,2)&amp;"/"&amp;MID(B311,13,2)&amp;"/"&amp;MID(B311,21,2)&amp;"/LCEWC03_"&amp;MID(B311,2,2)&amp;MID(B311,7,2)&amp;MID(B311,13,2)&amp;MID(B311,21,2)&amp;".htm","")</f>
        <v/>
      </c>
      <c r="N311">
        <f>VALUE(MID(B311,2,2))</f>
        <v>8</v>
      </c>
      <c r="O311">
        <f>VALUE(MID(B311,7,2))</f>
        <v>1</v>
      </c>
      <c r="P311">
        <f>IF(A311="臨時會",VALUE(MID(B311,13,2)),0)</f>
        <v>0</v>
      </c>
      <c r="Q311">
        <f>IF(A311&lt;&gt;"臨時會",VALUE(MID(B311,13,2)),VALUE(MID(B311,21,2)))</f>
        <v>13</v>
      </c>
      <c r="R311" t="str">
        <f t="shared" si="36"/>
        <v>立法院第8屆第1會期第13次</v>
      </c>
    </row>
    <row r="312" spans="1:18" x14ac:dyDescent="0.25">
      <c r="A312" t="s">
        <v>2</v>
      </c>
      <c r="B312" t="s">
        <v>1175</v>
      </c>
      <c r="C312" t="s">
        <v>241</v>
      </c>
      <c r="D312" t="str">
        <f>IF(A312="常會","http://lci.ly.gov.tw/LyLCEW/html/agendarec/02/"&amp;MID(B312,2,2)&amp;"/"&amp;MID(B312,7,2)&amp;"/"&amp;MID(B312,13,2)&amp;"/LCEWC03_"&amp;MID(B312,2,2)&amp;MID(B312,7,2)&amp;MID(B312,13,2)&amp;".htm","")</f>
        <v>http://lci.ly.gov.tw/LyLCEW/html/agendarec/02/08/01/12/LCEWC03_080112.htm</v>
      </c>
      <c r="E312" t="str">
        <f>IF(A312="常會","http://lci.ly.gov.tw/LyLCEW/html/agendarec1/02/"&amp;MID(B312,2,2)&amp;"/"&amp;MID(B312,7,2)&amp;"/"&amp;MID(B312,13,2)&amp;"/LCEWC03_"&amp;MID(B312,2,2)&amp;MID(B312,7,2)&amp;MID(B312,13,2)&amp;".htm","")</f>
        <v>http://lci.ly.gov.tw/LyLCEW/html/agendarec1/02/08/01/12/LCEWC03_080112.htm</v>
      </c>
      <c r="F312" t="str">
        <f>IF(A312="臨時會","http://lci.ly.gov.tw/LyLCEW/html/agendarec1/03/"&amp;MID(B312,2,2)&amp;"/"&amp;MID(B312,7,2)&amp;"/"&amp;MID(B312,13,2)&amp;"/"&amp;MID(B312,21,2)&amp;"/LCEWC03_"&amp;MID(B312,2,2)&amp;MID(B312,7,2)&amp;MID(B312,13,2)&amp;MID(B312,21,2)&amp;".htm","")</f>
        <v/>
      </c>
      <c r="G312" s="1" t="str">
        <f>IF(A312="臨時會","https://lci.ly.gov.tw/LyLCEW/html/agendarec/03/"&amp;MID(B312,2,2)&amp;"/"&amp;MID(B312,7,2)&amp;"/"&amp;MID(B312,13,2)&amp;"/LCEWC03_"&amp;MID(B312,2,2)&amp;MID(B312,7,2)&amp;MID(B312,13,2)&amp;".htm","")</f>
        <v/>
      </c>
      <c r="H312" s="1" t="str">
        <f>IF(A312="臨時會","https://lci.ly.gov.tw/LyLCEW/html/agendarec1/03/"&amp;MID(B312,2,2)&amp;"/"&amp;MID(B312,7,2)&amp;"/"&amp;MID(B312,13,2)&amp;"/LCEWC03_"&amp;MID(B312,2,2)&amp;MID(B312,7,2)&amp;MID(B312,13,2)&amp;".htm","")</f>
        <v/>
      </c>
      <c r="I312" s="1" t="str">
        <f>IF(A312="臨時會","https://lci.ly.gov.tw/LyLCEW/html/agendarec1/03/"&amp;MID(B312,2,2)&amp;"/"&amp;MID(B312,7,2)&amp;"/"&amp;MID(B312,13,2)&amp;"/"&amp;MID(B312,21,2)&amp;"/LCEWC03_"&amp;MID(B312,2,2)&amp;MID(B312,7,2)&amp;MID(B312,21,2)&amp;".htm","")</f>
        <v/>
      </c>
      <c r="J312" s="1" t="str">
        <f>IF(A312="臨時會","http://lci.ly.gov.tw/LyLCEW/html/agendarec1/03/"&amp;MID(B312,2,2)&amp;"/"&amp;MID(B312,7,2)&amp;"/"&amp;MID(B312,13,2)&amp;"/"&amp;MID(B312,21,2)&amp;"/LCEWC03_"&amp;MID(B312,2,2)&amp;MID(B312,7,2)&amp;MID(B312,13,2)&amp;MID(B312,21,2)&amp;".htm","")</f>
        <v/>
      </c>
      <c r="K312" t="str">
        <f>IF(A312="談話會","https://lci.ly.gov.tw/LyLCEW/html/agendarec1/04/"&amp;MID(B312,2,2)&amp;"/"&amp;MID(B312,7,2)&amp;"/"&amp;MID(B312,13,2)&amp;"/LCEWC03_"&amp;MID(B312,2,2)&amp;MID(B312,7,2)&amp;MID(B312,13,2)&amp;".htm","")</f>
        <v/>
      </c>
      <c r="L312" t="str">
        <f>IF(A312="全院委員會","https://lci.ly.gov.tw/LyLCEW/html/agendarec1/01/"&amp;MID(B312,2,2)&amp;"/"&amp;MID(B312,7,2)&amp;"/"&amp;MID(B312,13,2)&amp;"/LCEWC03_"&amp;MID(B312,2,2)&amp;MID(B312,7,2)&amp;MID(B312,13,2)&amp;".htm","")</f>
        <v/>
      </c>
      <c r="M312" t="str">
        <f>IF(A312="臨時會(全院委員會)","https://lci.ly.gov.tw/LyLCEW/html/agendarec1/05/"&amp;MID(B312,2,2)&amp;"/"&amp;MID(B312,7,2)&amp;"/"&amp;MID(B312,13,2)&amp;"/"&amp;MID(B312,21,2)&amp;"/LCEWC03_"&amp;MID(B312,2,2)&amp;MID(B312,7,2)&amp;MID(B312,13,2)&amp;MID(B312,21,2)&amp;".htm","")</f>
        <v/>
      </c>
      <c r="N312">
        <f>VALUE(MID(B312,2,2))</f>
        <v>8</v>
      </c>
      <c r="O312">
        <f>VALUE(MID(B312,7,2))</f>
        <v>1</v>
      </c>
      <c r="P312">
        <f>IF(A312="臨時會",VALUE(MID(B312,13,2)),0)</f>
        <v>0</v>
      </c>
      <c r="Q312">
        <f>IF(A312&lt;&gt;"臨時會",VALUE(MID(B312,13,2)),VALUE(MID(B312,21,2)))</f>
        <v>12</v>
      </c>
      <c r="R312" t="str">
        <f t="shared" si="36"/>
        <v>立法院第8屆第1會期第12次</v>
      </c>
    </row>
    <row r="313" spans="1:18" x14ac:dyDescent="0.25">
      <c r="A313" t="s">
        <v>2</v>
      </c>
      <c r="B313" t="s">
        <v>1176</v>
      </c>
      <c r="C313" t="s">
        <v>242</v>
      </c>
      <c r="D313" t="str">
        <f>IF(A313="常會","http://lci.ly.gov.tw/LyLCEW/html/agendarec/02/"&amp;MID(B313,2,2)&amp;"/"&amp;MID(B313,7,2)&amp;"/"&amp;MID(B313,13,2)&amp;"/LCEWC03_"&amp;MID(B313,2,2)&amp;MID(B313,7,2)&amp;MID(B313,13,2)&amp;".htm","")</f>
        <v>http://lci.ly.gov.tw/LyLCEW/html/agendarec/02/08/01/11/LCEWC03_080111.htm</v>
      </c>
      <c r="E313" t="str">
        <f>IF(A313="常會","http://lci.ly.gov.tw/LyLCEW/html/agendarec1/02/"&amp;MID(B313,2,2)&amp;"/"&amp;MID(B313,7,2)&amp;"/"&amp;MID(B313,13,2)&amp;"/LCEWC03_"&amp;MID(B313,2,2)&amp;MID(B313,7,2)&amp;MID(B313,13,2)&amp;".htm","")</f>
        <v>http://lci.ly.gov.tw/LyLCEW/html/agendarec1/02/08/01/11/LCEWC03_080111.htm</v>
      </c>
      <c r="F313" t="str">
        <f>IF(A313="臨時會","http://lci.ly.gov.tw/LyLCEW/html/agendarec1/03/"&amp;MID(B313,2,2)&amp;"/"&amp;MID(B313,7,2)&amp;"/"&amp;MID(B313,13,2)&amp;"/"&amp;MID(B313,21,2)&amp;"/LCEWC03_"&amp;MID(B313,2,2)&amp;MID(B313,7,2)&amp;MID(B313,13,2)&amp;MID(B313,21,2)&amp;".htm","")</f>
        <v/>
      </c>
      <c r="G313" s="1" t="str">
        <f>IF(A313="臨時會","https://lci.ly.gov.tw/LyLCEW/html/agendarec/03/"&amp;MID(B313,2,2)&amp;"/"&amp;MID(B313,7,2)&amp;"/"&amp;MID(B313,13,2)&amp;"/LCEWC03_"&amp;MID(B313,2,2)&amp;MID(B313,7,2)&amp;MID(B313,13,2)&amp;".htm","")</f>
        <v/>
      </c>
      <c r="H313" s="1" t="str">
        <f>IF(A313="臨時會","https://lci.ly.gov.tw/LyLCEW/html/agendarec1/03/"&amp;MID(B313,2,2)&amp;"/"&amp;MID(B313,7,2)&amp;"/"&amp;MID(B313,13,2)&amp;"/LCEWC03_"&amp;MID(B313,2,2)&amp;MID(B313,7,2)&amp;MID(B313,13,2)&amp;".htm","")</f>
        <v/>
      </c>
      <c r="I313" s="1" t="str">
        <f>IF(A313="臨時會","https://lci.ly.gov.tw/LyLCEW/html/agendarec1/03/"&amp;MID(B313,2,2)&amp;"/"&amp;MID(B313,7,2)&amp;"/"&amp;MID(B313,13,2)&amp;"/"&amp;MID(B313,21,2)&amp;"/LCEWC03_"&amp;MID(B313,2,2)&amp;MID(B313,7,2)&amp;MID(B313,21,2)&amp;".htm","")</f>
        <v/>
      </c>
      <c r="J313" s="1" t="str">
        <f>IF(A313="臨時會","http://lci.ly.gov.tw/LyLCEW/html/agendarec1/03/"&amp;MID(B313,2,2)&amp;"/"&amp;MID(B313,7,2)&amp;"/"&amp;MID(B313,13,2)&amp;"/"&amp;MID(B313,21,2)&amp;"/LCEWC03_"&amp;MID(B313,2,2)&amp;MID(B313,7,2)&amp;MID(B313,13,2)&amp;MID(B313,21,2)&amp;".htm","")</f>
        <v/>
      </c>
      <c r="K313" t="str">
        <f>IF(A313="談話會","https://lci.ly.gov.tw/LyLCEW/html/agendarec1/04/"&amp;MID(B313,2,2)&amp;"/"&amp;MID(B313,7,2)&amp;"/"&amp;MID(B313,13,2)&amp;"/LCEWC03_"&amp;MID(B313,2,2)&amp;MID(B313,7,2)&amp;MID(B313,13,2)&amp;".htm","")</f>
        <v/>
      </c>
      <c r="L313" t="str">
        <f>IF(A313="全院委員會","https://lci.ly.gov.tw/LyLCEW/html/agendarec1/01/"&amp;MID(B313,2,2)&amp;"/"&amp;MID(B313,7,2)&amp;"/"&amp;MID(B313,13,2)&amp;"/LCEWC03_"&amp;MID(B313,2,2)&amp;MID(B313,7,2)&amp;MID(B313,13,2)&amp;".htm","")</f>
        <v/>
      </c>
      <c r="M313" t="str">
        <f>IF(A313="臨時會(全院委員會)","https://lci.ly.gov.tw/LyLCEW/html/agendarec1/05/"&amp;MID(B313,2,2)&amp;"/"&amp;MID(B313,7,2)&amp;"/"&amp;MID(B313,13,2)&amp;"/"&amp;MID(B313,21,2)&amp;"/LCEWC03_"&amp;MID(B313,2,2)&amp;MID(B313,7,2)&amp;MID(B313,13,2)&amp;MID(B313,21,2)&amp;".htm","")</f>
        <v/>
      </c>
      <c r="N313">
        <f>VALUE(MID(B313,2,2))</f>
        <v>8</v>
      </c>
      <c r="O313">
        <f>VALUE(MID(B313,7,2))</f>
        <v>1</v>
      </c>
      <c r="P313">
        <f>IF(A313="臨時會",VALUE(MID(B313,13,2)),0)</f>
        <v>0</v>
      </c>
      <c r="Q313">
        <f>IF(A313&lt;&gt;"臨時會",VALUE(MID(B313,13,2)),VALUE(MID(B313,21,2)))</f>
        <v>11</v>
      </c>
      <c r="R313" t="str">
        <f t="shared" si="36"/>
        <v>立法院第8屆第1會期第11次</v>
      </c>
    </row>
    <row r="314" spans="1:18" x14ac:dyDescent="0.25">
      <c r="A314" t="s">
        <v>2</v>
      </c>
      <c r="B314" t="s">
        <v>1177</v>
      </c>
      <c r="C314" t="s">
        <v>243</v>
      </c>
      <c r="D314" t="str">
        <f>IF(A314="常會","http://lci.ly.gov.tw/LyLCEW/html/agendarec/02/"&amp;MID(B314,2,2)&amp;"/"&amp;MID(B314,7,2)&amp;"/"&amp;MID(B314,13,2)&amp;"/LCEWC03_"&amp;MID(B314,2,2)&amp;MID(B314,7,2)&amp;MID(B314,13,2)&amp;".htm","")</f>
        <v>http://lci.ly.gov.tw/LyLCEW/html/agendarec/02/08/01/10/LCEWC03_080110.htm</v>
      </c>
      <c r="E314" t="str">
        <f>IF(A314="常會","http://lci.ly.gov.tw/LyLCEW/html/agendarec1/02/"&amp;MID(B314,2,2)&amp;"/"&amp;MID(B314,7,2)&amp;"/"&amp;MID(B314,13,2)&amp;"/LCEWC03_"&amp;MID(B314,2,2)&amp;MID(B314,7,2)&amp;MID(B314,13,2)&amp;".htm","")</f>
        <v>http://lci.ly.gov.tw/LyLCEW/html/agendarec1/02/08/01/10/LCEWC03_080110.htm</v>
      </c>
      <c r="F314" t="str">
        <f>IF(A314="臨時會","http://lci.ly.gov.tw/LyLCEW/html/agendarec1/03/"&amp;MID(B314,2,2)&amp;"/"&amp;MID(B314,7,2)&amp;"/"&amp;MID(B314,13,2)&amp;"/"&amp;MID(B314,21,2)&amp;"/LCEWC03_"&amp;MID(B314,2,2)&amp;MID(B314,7,2)&amp;MID(B314,13,2)&amp;MID(B314,21,2)&amp;".htm","")</f>
        <v/>
      </c>
      <c r="G314" s="1" t="str">
        <f>IF(A314="臨時會","https://lci.ly.gov.tw/LyLCEW/html/agendarec/03/"&amp;MID(B314,2,2)&amp;"/"&amp;MID(B314,7,2)&amp;"/"&amp;MID(B314,13,2)&amp;"/LCEWC03_"&amp;MID(B314,2,2)&amp;MID(B314,7,2)&amp;MID(B314,13,2)&amp;".htm","")</f>
        <v/>
      </c>
      <c r="H314" s="1" t="str">
        <f>IF(A314="臨時會","https://lci.ly.gov.tw/LyLCEW/html/agendarec1/03/"&amp;MID(B314,2,2)&amp;"/"&amp;MID(B314,7,2)&amp;"/"&amp;MID(B314,13,2)&amp;"/LCEWC03_"&amp;MID(B314,2,2)&amp;MID(B314,7,2)&amp;MID(B314,13,2)&amp;".htm","")</f>
        <v/>
      </c>
      <c r="I314" s="1" t="str">
        <f>IF(A314="臨時會","https://lci.ly.gov.tw/LyLCEW/html/agendarec1/03/"&amp;MID(B314,2,2)&amp;"/"&amp;MID(B314,7,2)&amp;"/"&amp;MID(B314,13,2)&amp;"/"&amp;MID(B314,21,2)&amp;"/LCEWC03_"&amp;MID(B314,2,2)&amp;MID(B314,7,2)&amp;MID(B314,21,2)&amp;".htm","")</f>
        <v/>
      </c>
      <c r="J314" s="1" t="str">
        <f>IF(A314="臨時會","http://lci.ly.gov.tw/LyLCEW/html/agendarec1/03/"&amp;MID(B314,2,2)&amp;"/"&amp;MID(B314,7,2)&amp;"/"&amp;MID(B314,13,2)&amp;"/"&amp;MID(B314,21,2)&amp;"/LCEWC03_"&amp;MID(B314,2,2)&amp;MID(B314,7,2)&amp;MID(B314,13,2)&amp;MID(B314,21,2)&amp;".htm","")</f>
        <v/>
      </c>
      <c r="K314" t="str">
        <f>IF(A314="談話會","https://lci.ly.gov.tw/LyLCEW/html/agendarec1/04/"&amp;MID(B314,2,2)&amp;"/"&amp;MID(B314,7,2)&amp;"/"&amp;MID(B314,13,2)&amp;"/LCEWC03_"&amp;MID(B314,2,2)&amp;MID(B314,7,2)&amp;MID(B314,13,2)&amp;".htm","")</f>
        <v/>
      </c>
      <c r="L314" t="str">
        <f>IF(A314="全院委員會","https://lci.ly.gov.tw/LyLCEW/html/agendarec1/01/"&amp;MID(B314,2,2)&amp;"/"&amp;MID(B314,7,2)&amp;"/"&amp;MID(B314,13,2)&amp;"/LCEWC03_"&amp;MID(B314,2,2)&amp;MID(B314,7,2)&amp;MID(B314,13,2)&amp;".htm","")</f>
        <v/>
      </c>
      <c r="M314" t="str">
        <f>IF(A314="臨時會(全院委員會)","https://lci.ly.gov.tw/LyLCEW/html/agendarec1/05/"&amp;MID(B314,2,2)&amp;"/"&amp;MID(B314,7,2)&amp;"/"&amp;MID(B314,13,2)&amp;"/"&amp;MID(B314,21,2)&amp;"/LCEWC03_"&amp;MID(B314,2,2)&amp;MID(B314,7,2)&amp;MID(B314,13,2)&amp;MID(B314,21,2)&amp;".htm","")</f>
        <v/>
      </c>
      <c r="N314">
        <f>VALUE(MID(B314,2,2))</f>
        <v>8</v>
      </c>
      <c r="O314">
        <f>VALUE(MID(B314,7,2))</f>
        <v>1</v>
      </c>
      <c r="P314">
        <f>IF(A314="臨時會",VALUE(MID(B314,13,2)),0)</f>
        <v>0</v>
      </c>
      <c r="Q314">
        <f>IF(A314&lt;&gt;"臨時會",VALUE(MID(B314,13,2)),VALUE(MID(B314,21,2)))</f>
        <v>10</v>
      </c>
      <c r="R314" t="str">
        <f t="shared" si="36"/>
        <v>立法院第8屆第1會期第10次</v>
      </c>
    </row>
    <row r="315" spans="1:18" x14ac:dyDescent="0.25">
      <c r="A315" t="s">
        <v>2</v>
      </c>
      <c r="B315" t="s">
        <v>1178</v>
      </c>
      <c r="C315" t="s">
        <v>244</v>
      </c>
      <c r="D315" t="str">
        <f>IF(A315="常會","http://lci.ly.gov.tw/LyLCEW/html/agendarec/02/"&amp;MID(B315,2,2)&amp;"/"&amp;MID(B315,7,2)&amp;"/"&amp;MID(B315,13,2)&amp;"/LCEWC03_"&amp;MID(B315,2,2)&amp;MID(B315,7,2)&amp;MID(B315,13,2)&amp;".htm","")</f>
        <v>http://lci.ly.gov.tw/LyLCEW/html/agendarec/02/08/01/09/LCEWC03_080109.htm</v>
      </c>
      <c r="E315" t="str">
        <f>IF(A315="常會","http://lci.ly.gov.tw/LyLCEW/html/agendarec1/02/"&amp;MID(B315,2,2)&amp;"/"&amp;MID(B315,7,2)&amp;"/"&amp;MID(B315,13,2)&amp;"/LCEWC03_"&amp;MID(B315,2,2)&amp;MID(B315,7,2)&amp;MID(B315,13,2)&amp;".htm","")</f>
        <v>http://lci.ly.gov.tw/LyLCEW/html/agendarec1/02/08/01/09/LCEWC03_080109.htm</v>
      </c>
      <c r="F315" t="str">
        <f>IF(A315="臨時會","http://lci.ly.gov.tw/LyLCEW/html/agendarec1/03/"&amp;MID(B315,2,2)&amp;"/"&amp;MID(B315,7,2)&amp;"/"&amp;MID(B315,13,2)&amp;"/"&amp;MID(B315,21,2)&amp;"/LCEWC03_"&amp;MID(B315,2,2)&amp;MID(B315,7,2)&amp;MID(B315,13,2)&amp;MID(B315,21,2)&amp;".htm","")</f>
        <v/>
      </c>
      <c r="G315" s="1" t="str">
        <f>IF(A315="臨時會","https://lci.ly.gov.tw/LyLCEW/html/agendarec/03/"&amp;MID(B315,2,2)&amp;"/"&amp;MID(B315,7,2)&amp;"/"&amp;MID(B315,13,2)&amp;"/LCEWC03_"&amp;MID(B315,2,2)&amp;MID(B315,7,2)&amp;MID(B315,13,2)&amp;".htm","")</f>
        <v/>
      </c>
      <c r="H315" s="1" t="str">
        <f>IF(A315="臨時會","https://lci.ly.gov.tw/LyLCEW/html/agendarec1/03/"&amp;MID(B315,2,2)&amp;"/"&amp;MID(B315,7,2)&amp;"/"&amp;MID(B315,13,2)&amp;"/LCEWC03_"&amp;MID(B315,2,2)&amp;MID(B315,7,2)&amp;MID(B315,13,2)&amp;".htm","")</f>
        <v/>
      </c>
      <c r="I315" s="1" t="str">
        <f>IF(A315="臨時會","https://lci.ly.gov.tw/LyLCEW/html/agendarec1/03/"&amp;MID(B315,2,2)&amp;"/"&amp;MID(B315,7,2)&amp;"/"&amp;MID(B315,13,2)&amp;"/"&amp;MID(B315,21,2)&amp;"/LCEWC03_"&amp;MID(B315,2,2)&amp;MID(B315,7,2)&amp;MID(B315,21,2)&amp;".htm","")</f>
        <v/>
      </c>
      <c r="J315" s="1" t="str">
        <f>IF(A315="臨時會","http://lci.ly.gov.tw/LyLCEW/html/agendarec1/03/"&amp;MID(B315,2,2)&amp;"/"&amp;MID(B315,7,2)&amp;"/"&amp;MID(B315,13,2)&amp;"/"&amp;MID(B315,21,2)&amp;"/LCEWC03_"&amp;MID(B315,2,2)&amp;MID(B315,7,2)&amp;MID(B315,13,2)&amp;MID(B315,21,2)&amp;".htm","")</f>
        <v/>
      </c>
      <c r="K315" t="str">
        <f>IF(A315="談話會","https://lci.ly.gov.tw/LyLCEW/html/agendarec1/04/"&amp;MID(B315,2,2)&amp;"/"&amp;MID(B315,7,2)&amp;"/"&amp;MID(B315,13,2)&amp;"/LCEWC03_"&amp;MID(B315,2,2)&amp;MID(B315,7,2)&amp;MID(B315,13,2)&amp;".htm","")</f>
        <v/>
      </c>
      <c r="L315" t="str">
        <f>IF(A315="全院委員會","https://lci.ly.gov.tw/LyLCEW/html/agendarec1/01/"&amp;MID(B315,2,2)&amp;"/"&amp;MID(B315,7,2)&amp;"/"&amp;MID(B315,13,2)&amp;"/LCEWC03_"&amp;MID(B315,2,2)&amp;MID(B315,7,2)&amp;MID(B315,13,2)&amp;".htm","")</f>
        <v/>
      </c>
      <c r="M315" t="str">
        <f>IF(A315="臨時會(全院委員會)","https://lci.ly.gov.tw/LyLCEW/html/agendarec1/05/"&amp;MID(B315,2,2)&amp;"/"&amp;MID(B315,7,2)&amp;"/"&amp;MID(B315,13,2)&amp;"/"&amp;MID(B315,21,2)&amp;"/LCEWC03_"&amp;MID(B315,2,2)&amp;MID(B315,7,2)&amp;MID(B315,13,2)&amp;MID(B315,21,2)&amp;".htm","")</f>
        <v/>
      </c>
      <c r="N315">
        <f>VALUE(MID(B315,2,2))</f>
        <v>8</v>
      </c>
      <c r="O315">
        <f>VALUE(MID(B315,7,2))</f>
        <v>1</v>
      </c>
      <c r="P315">
        <f>IF(A315="臨時會",VALUE(MID(B315,13,2)),0)</f>
        <v>0</v>
      </c>
      <c r="Q315">
        <f>IF(A315&lt;&gt;"臨時會",VALUE(MID(B315,13,2)),VALUE(MID(B315,21,2)))</f>
        <v>9</v>
      </c>
      <c r="R315" t="str">
        <f t="shared" si="36"/>
        <v>立法院第8屆第1會期第9次</v>
      </c>
    </row>
    <row r="316" spans="1:18" x14ac:dyDescent="0.25">
      <c r="A316" t="s">
        <v>2</v>
      </c>
      <c r="B316" t="s">
        <v>1179</v>
      </c>
      <c r="C316" t="s">
        <v>245</v>
      </c>
      <c r="D316" t="str">
        <f>IF(A316="常會","http://lci.ly.gov.tw/LyLCEW/html/agendarec/02/"&amp;MID(B316,2,2)&amp;"/"&amp;MID(B316,7,2)&amp;"/"&amp;MID(B316,13,2)&amp;"/LCEWC03_"&amp;MID(B316,2,2)&amp;MID(B316,7,2)&amp;MID(B316,13,2)&amp;".htm","")</f>
        <v>http://lci.ly.gov.tw/LyLCEW/html/agendarec/02/08/01/08/LCEWC03_080108.htm</v>
      </c>
      <c r="E316" t="str">
        <f>IF(A316="常會","http://lci.ly.gov.tw/LyLCEW/html/agendarec1/02/"&amp;MID(B316,2,2)&amp;"/"&amp;MID(B316,7,2)&amp;"/"&amp;MID(B316,13,2)&amp;"/LCEWC03_"&amp;MID(B316,2,2)&amp;MID(B316,7,2)&amp;MID(B316,13,2)&amp;".htm","")</f>
        <v>http://lci.ly.gov.tw/LyLCEW/html/agendarec1/02/08/01/08/LCEWC03_080108.htm</v>
      </c>
      <c r="F316" t="str">
        <f>IF(A316="臨時會","http://lci.ly.gov.tw/LyLCEW/html/agendarec1/03/"&amp;MID(B316,2,2)&amp;"/"&amp;MID(B316,7,2)&amp;"/"&amp;MID(B316,13,2)&amp;"/"&amp;MID(B316,21,2)&amp;"/LCEWC03_"&amp;MID(B316,2,2)&amp;MID(B316,7,2)&amp;MID(B316,13,2)&amp;MID(B316,21,2)&amp;".htm","")</f>
        <v/>
      </c>
      <c r="G316" s="1" t="str">
        <f>IF(A316="臨時會","https://lci.ly.gov.tw/LyLCEW/html/agendarec/03/"&amp;MID(B316,2,2)&amp;"/"&amp;MID(B316,7,2)&amp;"/"&amp;MID(B316,13,2)&amp;"/LCEWC03_"&amp;MID(B316,2,2)&amp;MID(B316,7,2)&amp;MID(B316,13,2)&amp;".htm","")</f>
        <v/>
      </c>
      <c r="H316" s="1" t="str">
        <f>IF(A316="臨時會","https://lci.ly.gov.tw/LyLCEW/html/agendarec1/03/"&amp;MID(B316,2,2)&amp;"/"&amp;MID(B316,7,2)&amp;"/"&amp;MID(B316,13,2)&amp;"/LCEWC03_"&amp;MID(B316,2,2)&amp;MID(B316,7,2)&amp;MID(B316,13,2)&amp;".htm","")</f>
        <v/>
      </c>
      <c r="I316" s="1" t="str">
        <f>IF(A316="臨時會","https://lci.ly.gov.tw/LyLCEW/html/agendarec1/03/"&amp;MID(B316,2,2)&amp;"/"&amp;MID(B316,7,2)&amp;"/"&amp;MID(B316,13,2)&amp;"/"&amp;MID(B316,21,2)&amp;"/LCEWC03_"&amp;MID(B316,2,2)&amp;MID(B316,7,2)&amp;MID(B316,21,2)&amp;".htm","")</f>
        <v/>
      </c>
      <c r="J316" s="1" t="str">
        <f>IF(A316="臨時會","http://lci.ly.gov.tw/LyLCEW/html/agendarec1/03/"&amp;MID(B316,2,2)&amp;"/"&amp;MID(B316,7,2)&amp;"/"&amp;MID(B316,13,2)&amp;"/"&amp;MID(B316,21,2)&amp;"/LCEWC03_"&amp;MID(B316,2,2)&amp;MID(B316,7,2)&amp;MID(B316,13,2)&amp;MID(B316,21,2)&amp;".htm","")</f>
        <v/>
      </c>
      <c r="K316" t="str">
        <f>IF(A316="談話會","https://lci.ly.gov.tw/LyLCEW/html/agendarec1/04/"&amp;MID(B316,2,2)&amp;"/"&amp;MID(B316,7,2)&amp;"/"&amp;MID(B316,13,2)&amp;"/LCEWC03_"&amp;MID(B316,2,2)&amp;MID(B316,7,2)&amp;MID(B316,13,2)&amp;".htm","")</f>
        <v/>
      </c>
      <c r="L316" t="str">
        <f>IF(A316="全院委員會","https://lci.ly.gov.tw/LyLCEW/html/agendarec1/01/"&amp;MID(B316,2,2)&amp;"/"&amp;MID(B316,7,2)&amp;"/"&amp;MID(B316,13,2)&amp;"/LCEWC03_"&amp;MID(B316,2,2)&amp;MID(B316,7,2)&amp;MID(B316,13,2)&amp;".htm","")</f>
        <v/>
      </c>
      <c r="M316" t="str">
        <f>IF(A316="臨時會(全院委員會)","https://lci.ly.gov.tw/LyLCEW/html/agendarec1/05/"&amp;MID(B316,2,2)&amp;"/"&amp;MID(B316,7,2)&amp;"/"&amp;MID(B316,13,2)&amp;"/"&amp;MID(B316,21,2)&amp;"/LCEWC03_"&amp;MID(B316,2,2)&amp;MID(B316,7,2)&amp;MID(B316,13,2)&amp;MID(B316,21,2)&amp;".htm","")</f>
        <v/>
      </c>
      <c r="N316">
        <f>VALUE(MID(B316,2,2))</f>
        <v>8</v>
      </c>
      <c r="O316">
        <f>VALUE(MID(B316,7,2))</f>
        <v>1</v>
      </c>
      <c r="P316">
        <f>IF(A316="臨時會",VALUE(MID(B316,13,2)),0)</f>
        <v>0</v>
      </c>
      <c r="Q316">
        <f>IF(A316&lt;&gt;"臨時會",VALUE(MID(B316,13,2)),VALUE(MID(B316,21,2)))</f>
        <v>8</v>
      </c>
      <c r="R316" t="str">
        <f t="shared" si="36"/>
        <v>立法院第8屆第1會期第8次</v>
      </c>
    </row>
    <row r="317" spans="1:18" x14ac:dyDescent="0.25">
      <c r="A317" t="s">
        <v>2</v>
      </c>
      <c r="B317" t="s">
        <v>1180</v>
      </c>
      <c r="C317" t="s">
        <v>246</v>
      </c>
      <c r="D317" t="str">
        <f>IF(A317="常會","http://lci.ly.gov.tw/LyLCEW/html/agendarec/02/"&amp;MID(B317,2,2)&amp;"/"&amp;MID(B317,7,2)&amp;"/"&amp;MID(B317,13,2)&amp;"/LCEWC03_"&amp;MID(B317,2,2)&amp;MID(B317,7,2)&amp;MID(B317,13,2)&amp;".htm","")</f>
        <v>http://lci.ly.gov.tw/LyLCEW/html/agendarec/02/08/01/07/LCEWC03_080107.htm</v>
      </c>
      <c r="E317" t="str">
        <f>IF(A317="常會","http://lci.ly.gov.tw/LyLCEW/html/agendarec1/02/"&amp;MID(B317,2,2)&amp;"/"&amp;MID(B317,7,2)&amp;"/"&amp;MID(B317,13,2)&amp;"/LCEWC03_"&amp;MID(B317,2,2)&amp;MID(B317,7,2)&amp;MID(B317,13,2)&amp;".htm","")</f>
        <v>http://lci.ly.gov.tw/LyLCEW/html/agendarec1/02/08/01/07/LCEWC03_080107.htm</v>
      </c>
      <c r="F317" t="str">
        <f>IF(A317="臨時會","http://lci.ly.gov.tw/LyLCEW/html/agendarec1/03/"&amp;MID(B317,2,2)&amp;"/"&amp;MID(B317,7,2)&amp;"/"&amp;MID(B317,13,2)&amp;"/"&amp;MID(B317,21,2)&amp;"/LCEWC03_"&amp;MID(B317,2,2)&amp;MID(B317,7,2)&amp;MID(B317,13,2)&amp;MID(B317,21,2)&amp;".htm","")</f>
        <v/>
      </c>
      <c r="G317" s="1" t="str">
        <f>IF(A317="臨時會","https://lci.ly.gov.tw/LyLCEW/html/agendarec/03/"&amp;MID(B317,2,2)&amp;"/"&amp;MID(B317,7,2)&amp;"/"&amp;MID(B317,13,2)&amp;"/LCEWC03_"&amp;MID(B317,2,2)&amp;MID(B317,7,2)&amp;MID(B317,13,2)&amp;".htm","")</f>
        <v/>
      </c>
      <c r="H317" s="1" t="str">
        <f>IF(A317="臨時會","https://lci.ly.gov.tw/LyLCEW/html/agendarec1/03/"&amp;MID(B317,2,2)&amp;"/"&amp;MID(B317,7,2)&amp;"/"&amp;MID(B317,13,2)&amp;"/LCEWC03_"&amp;MID(B317,2,2)&amp;MID(B317,7,2)&amp;MID(B317,13,2)&amp;".htm","")</f>
        <v/>
      </c>
      <c r="I317" s="1" t="str">
        <f>IF(A317="臨時會","https://lci.ly.gov.tw/LyLCEW/html/agendarec1/03/"&amp;MID(B317,2,2)&amp;"/"&amp;MID(B317,7,2)&amp;"/"&amp;MID(B317,13,2)&amp;"/"&amp;MID(B317,21,2)&amp;"/LCEWC03_"&amp;MID(B317,2,2)&amp;MID(B317,7,2)&amp;MID(B317,21,2)&amp;".htm","")</f>
        <v/>
      </c>
      <c r="J317" s="1" t="str">
        <f>IF(A317="臨時會","http://lci.ly.gov.tw/LyLCEW/html/agendarec1/03/"&amp;MID(B317,2,2)&amp;"/"&amp;MID(B317,7,2)&amp;"/"&amp;MID(B317,13,2)&amp;"/"&amp;MID(B317,21,2)&amp;"/LCEWC03_"&amp;MID(B317,2,2)&amp;MID(B317,7,2)&amp;MID(B317,13,2)&amp;MID(B317,21,2)&amp;".htm","")</f>
        <v/>
      </c>
      <c r="K317" t="str">
        <f>IF(A317="談話會","https://lci.ly.gov.tw/LyLCEW/html/agendarec1/04/"&amp;MID(B317,2,2)&amp;"/"&amp;MID(B317,7,2)&amp;"/"&amp;MID(B317,13,2)&amp;"/LCEWC03_"&amp;MID(B317,2,2)&amp;MID(B317,7,2)&amp;MID(B317,13,2)&amp;".htm","")</f>
        <v/>
      </c>
      <c r="L317" t="str">
        <f>IF(A317="全院委員會","https://lci.ly.gov.tw/LyLCEW/html/agendarec1/01/"&amp;MID(B317,2,2)&amp;"/"&amp;MID(B317,7,2)&amp;"/"&amp;MID(B317,13,2)&amp;"/LCEWC03_"&amp;MID(B317,2,2)&amp;MID(B317,7,2)&amp;MID(B317,13,2)&amp;".htm","")</f>
        <v/>
      </c>
      <c r="M317" t="str">
        <f>IF(A317="臨時會(全院委員會)","https://lci.ly.gov.tw/LyLCEW/html/agendarec1/05/"&amp;MID(B317,2,2)&amp;"/"&amp;MID(B317,7,2)&amp;"/"&amp;MID(B317,13,2)&amp;"/"&amp;MID(B317,21,2)&amp;"/LCEWC03_"&amp;MID(B317,2,2)&amp;MID(B317,7,2)&amp;MID(B317,13,2)&amp;MID(B317,21,2)&amp;".htm","")</f>
        <v/>
      </c>
      <c r="N317">
        <f>VALUE(MID(B317,2,2))</f>
        <v>8</v>
      </c>
      <c r="O317">
        <f>VALUE(MID(B317,7,2))</f>
        <v>1</v>
      </c>
      <c r="P317">
        <f>IF(A317="臨時會",VALUE(MID(B317,13,2)),0)</f>
        <v>0</v>
      </c>
      <c r="Q317">
        <f>IF(A317&lt;&gt;"臨時會",VALUE(MID(B317,13,2)),VALUE(MID(B317,21,2)))</f>
        <v>7</v>
      </c>
      <c r="R317" t="str">
        <f t="shared" si="36"/>
        <v>立法院第8屆第1會期第7次</v>
      </c>
    </row>
    <row r="318" spans="1:18" x14ac:dyDescent="0.25">
      <c r="A318" t="s">
        <v>2</v>
      </c>
      <c r="B318" t="s">
        <v>1181</v>
      </c>
      <c r="C318" t="s">
        <v>247</v>
      </c>
      <c r="D318" t="str">
        <f>IF(A318="常會","http://lci.ly.gov.tw/LyLCEW/html/agendarec/02/"&amp;MID(B318,2,2)&amp;"/"&amp;MID(B318,7,2)&amp;"/"&amp;MID(B318,13,2)&amp;"/LCEWC03_"&amp;MID(B318,2,2)&amp;MID(B318,7,2)&amp;MID(B318,13,2)&amp;".htm","")</f>
        <v>http://lci.ly.gov.tw/LyLCEW/html/agendarec/02/08/01/06/LCEWC03_080106.htm</v>
      </c>
      <c r="E318" t="str">
        <f>IF(A318="常會","http://lci.ly.gov.tw/LyLCEW/html/agendarec1/02/"&amp;MID(B318,2,2)&amp;"/"&amp;MID(B318,7,2)&amp;"/"&amp;MID(B318,13,2)&amp;"/LCEWC03_"&amp;MID(B318,2,2)&amp;MID(B318,7,2)&amp;MID(B318,13,2)&amp;".htm","")</f>
        <v>http://lci.ly.gov.tw/LyLCEW/html/agendarec1/02/08/01/06/LCEWC03_080106.htm</v>
      </c>
      <c r="F318" t="str">
        <f>IF(A318="臨時會","http://lci.ly.gov.tw/LyLCEW/html/agendarec1/03/"&amp;MID(B318,2,2)&amp;"/"&amp;MID(B318,7,2)&amp;"/"&amp;MID(B318,13,2)&amp;"/"&amp;MID(B318,21,2)&amp;"/LCEWC03_"&amp;MID(B318,2,2)&amp;MID(B318,7,2)&amp;MID(B318,13,2)&amp;MID(B318,21,2)&amp;".htm","")</f>
        <v/>
      </c>
      <c r="G318" s="1" t="str">
        <f>IF(A318="臨時會","https://lci.ly.gov.tw/LyLCEW/html/agendarec/03/"&amp;MID(B318,2,2)&amp;"/"&amp;MID(B318,7,2)&amp;"/"&amp;MID(B318,13,2)&amp;"/LCEWC03_"&amp;MID(B318,2,2)&amp;MID(B318,7,2)&amp;MID(B318,13,2)&amp;".htm","")</f>
        <v/>
      </c>
      <c r="H318" s="1" t="str">
        <f>IF(A318="臨時會","https://lci.ly.gov.tw/LyLCEW/html/agendarec1/03/"&amp;MID(B318,2,2)&amp;"/"&amp;MID(B318,7,2)&amp;"/"&amp;MID(B318,13,2)&amp;"/LCEWC03_"&amp;MID(B318,2,2)&amp;MID(B318,7,2)&amp;MID(B318,13,2)&amp;".htm","")</f>
        <v/>
      </c>
      <c r="I318" s="1" t="str">
        <f>IF(A318="臨時會","https://lci.ly.gov.tw/LyLCEW/html/agendarec1/03/"&amp;MID(B318,2,2)&amp;"/"&amp;MID(B318,7,2)&amp;"/"&amp;MID(B318,13,2)&amp;"/"&amp;MID(B318,21,2)&amp;"/LCEWC03_"&amp;MID(B318,2,2)&amp;MID(B318,7,2)&amp;MID(B318,21,2)&amp;".htm","")</f>
        <v/>
      </c>
      <c r="J318" s="1" t="str">
        <f>IF(A318="臨時會","http://lci.ly.gov.tw/LyLCEW/html/agendarec1/03/"&amp;MID(B318,2,2)&amp;"/"&amp;MID(B318,7,2)&amp;"/"&amp;MID(B318,13,2)&amp;"/"&amp;MID(B318,21,2)&amp;"/LCEWC03_"&amp;MID(B318,2,2)&amp;MID(B318,7,2)&amp;MID(B318,13,2)&amp;MID(B318,21,2)&amp;".htm","")</f>
        <v/>
      </c>
      <c r="K318" t="str">
        <f>IF(A318="談話會","https://lci.ly.gov.tw/LyLCEW/html/agendarec1/04/"&amp;MID(B318,2,2)&amp;"/"&amp;MID(B318,7,2)&amp;"/"&amp;MID(B318,13,2)&amp;"/LCEWC03_"&amp;MID(B318,2,2)&amp;MID(B318,7,2)&amp;MID(B318,13,2)&amp;".htm","")</f>
        <v/>
      </c>
      <c r="L318" t="str">
        <f>IF(A318="全院委員會","https://lci.ly.gov.tw/LyLCEW/html/agendarec1/01/"&amp;MID(B318,2,2)&amp;"/"&amp;MID(B318,7,2)&amp;"/"&amp;MID(B318,13,2)&amp;"/LCEWC03_"&amp;MID(B318,2,2)&amp;MID(B318,7,2)&amp;MID(B318,13,2)&amp;".htm","")</f>
        <v/>
      </c>
      <c r="M318" t="str">
        <f>IF(A318="臨時會(全院委員會)","https://lci.ly.gov.tw/LyLCEW/html/agendarec1/05/"&amp;MID(B318,2,2)&amp;"/"&amp;MID(B318,7,2)&amp;"/"&amp;MID(B318,13,2)&amp;"/"&amp;MID(B318,21,2)&amp;"/LCEWC03_"&amp;MID(B318,2,2)&amp;MID(B318,7,2)&amp;MID(B318,13,2)&amp;MID(B318,21,2)&amp;".htm","")</f>
        <v/>
      </c>
      <c r="N318">
        <f>VALUE(MID(B318,2,2))</f>
        <v>8</v>
      </c>
      <c r="O318">
        <f>VALUE(MID(B318,7,2))</f>
        <v>1</v>
      </c>
      <c r="P318">
        <f>IF(A318="臨時會",VALUE(MID(B318,13,2)),0)</f>
        <v>0</v>
      </c>
      <c r="Q318">
        <f>IF(A318&lt;&gt;"臨時會",VALUE(MID(B318,13,2)),VALUE(MID(B318,21,2)))</f>
        <v>6</v>
      </c>
      <c r="R318" t="str">
        <f t="shared" si="36"/>
        <v>立法院第8屆第1會期第6次</v>
      </c>
    </row>
    <row r="319" spans="1:18" x14ac:dyDescent="0.25">
      <c r="A319" t="s">
        <v>2</v>
      </c>
      <c r="B319" t="s">
        <v>1182</v>
      </c>
      <c r="C319" t="s">
        <v>248</v>
      </c>
      <c r="D319" t="str">
        <f>IF(A319="常會","http://lci.ly.gov.tw/LyLCEW/html/agendarec/02/"&amp;MID(B319,2,2)&amp;"/"&amp;MID(B319,7,2)&amp;"/"&amp;MID(B319,13,2)&amp;"/LCEWC03_"&amp;MID(B319,2,2)&amp;MID(B319,7,2)&amp;MID(B319,13,2)&amp;".htm","")</f>
        <v>http://lci.ly.gov.tw/LyLCEW/html/agendarec/02/08/01/05/LCEWC03_080105.htm</v>
      </c>
      <c r="E319" t="str">
        <f>IF(A319="常會","http://lci.ly.gov.tw/LyLCEW/html/agendarec1/02/"&amp;MID(B319,2,2)&amp;"/"&amp;MID(B319,7,2)&amp;"/"&amp;MID(B319,13,2)&amp;"/LCEWC03_"&amp;MID(B319,2,2)&amp;MID(B319,7,2)&amp;MID(B319,13,2)&amp;".htm","")</f>
        <v>http://lci.ly.gov.tw/LyLCEW/html/agendarec1/02/08/01/05/LCEWC03_080105.htm</v>
      </c>
      <c r="F319" t="str">
        <f>IF(A319="臨時會","http://lci.ly.gov.tw/LyLCEW/html/agendarec1/03/"&amp;MID(B319,2,2)&amp;"/"&amp;MID(B319,7,2)&amp;"/"&amp;MID(B319,13,2)&amp;"/"&amp;MID(B319,21,2)&amp;"/LCEWC03_"&amp;MID(B319,2,2)&amp;MID(B319,7,2)&amp;MID(B319,13,2)&amp;MID(B319,21,2)&amp;".htm","")</f>
        <v/>
      </c>
      <c r="G319" s="1" t="str">
        <f>IF(A319="臨時會","https://lci.ly.gov.tw/LyLCEW/html/agendarec/03/"&amp;MID(B319,2,2)&amp;"/"&amp;MID(B319,7,2)&amp;"/"&amp;MID(B319,13,2)&amp;"/LCEWC03_"&amp;MID(B319,2,2)&amp;MID(B319,7,2)&amp;MID(B319,13,2)&amp;".htm","")</f>
        <v/>
      </c>
      <c r="H319" s="1" t="str">
        <f>IF(A319="臨時會","https://lci.ly.gov.tw/LyLCEW/html/agendarec1/03/"&amp;MID(B319,2,2)&amp;"/"&amp;MID(B319,7,2)&amp;"/"&amp;MID(B319,13,2)&amp;"/LCEWC03_"&amp;MID(B319,2,2)&amp;MID(B319,7,2)&amp;MID(B319,13,2)&amp;".htm","")</f>
        <v/>
      </c>
      <c r="I319" s="1" t="str">
        <f>IF(A319="臨時會","https://lci.ly.gov.tw/LyLCEW/html/agendarec1/03/"&amp;MID(B319,2,2)&amp;"/"&amp;MID(B319,7,2)&amp;"/"&amp;MID(B319,13,2)&amp;"/"&amp;MID(B319,21,2)&amp;"/LCEWC03_"&amp;MID(B319,2,2)&amp;MID(B319,7,2)&amp;MID(B319,21,2)&amp;".htm","")</f>
        <v/>
      </c>
      <c r="J319" s="1" t="str">
        <f>IF(A319="臨時會","http://lci.ly.gov.tw/LyLCEW/html/agendarec1/03/"&amp;MID(B319,2,2)&amp;"/"&amp;MID(B319,7,2)&amp;"/"&amp;MID(B319,13,2)&amp;"/"&amp;MID(B319,21,2)&amp;"/LCEWC03_"&amp;MID(B319,2,2)&amp;MID(B319,7,2)&amp;MID(B319,13,2)&amp;MID(B319,21,2)&amp;".htm","")</f>
        <v/>
      </c>
      <c r="K319" t="str">
        <f>IF(A319="談話會","https://lci.ly.gov.tw/LyLCEW/html/agendarec1/04/"&amp;MID(B319,2,2)&amp;"/"&amp;MID(B319,7,2)&amp;"/"&amp;MID(B319,13,2)&amp;"/LCEWC03_"&amp;MID(B319,2,2)&amp;MID(B319,7,2)&amp;MID(B319,13,2)&amp;".htm","")</f>
        <v/>
      </c>
      <c r="L319" t="str">
        <f>IF(A319="全院委員會","https://lci.ly.gov.tw/LyLCEW/html/agendarec1/01/"&amp;MID(B319,2,2)&amp;"/"&amp;MID(B319,7,2)&amp;"/"&amp;MID(B319,13,2)&amp;"/LCEWC03_"&amp;MID(B319,2,2)&amp;MID(B319,7,2)&amp;MID(B319,13,2)&amp;".htm","")</f>
        <v/>
      </c>
      <c r="M319" t="str">
        <f>IF(A319="臨時會(全院委員會)","https://lci.ly.gov.tw/LyLCEW/html/agendarec1/05/"&amp;MID(B319,2,2)&amp;"/"&amp;MID(B319,7,2)&amp;"/"&amp;MID(B319,13,2)&amp;"/"&amp;MID(B319,21,2)&amp;"/LCEWC03_"&amp;MID(B319,2,2)&amp;MID(B319,7,2)&amp;MID(B319,13,2)&amp;MID(B319,21,2)&amp;".htm","")</f>
        <v/>
      </c>
      <c r="N319">
        <f>VALUE(MID(B319,2,2))</f>
        <v>8</v>
      </c>
      <c r="O319">
        <f>VALUE(MID(B319,7,2))</f>
        <v>1</v>
      </c>
      <c r="P319">
        <f>IF(A319="臨時會",VALUE(MID(B319,13,2)),0)</f>
        <v>0</v>
      </c>
      <c r="Q319">
        <f>IF(A319&lt;&gt;"臨時會",VALUE(MID(B319,13,2)),VALUE(MID(B319,21,2)))</f>
        <v>5</v>
      </c>
      <c r="R319" t="str">
        <f t="shared" si="36"/>
        <v>立法院第8屆第1會期第5次</v>
      </c>
    </row>
    <row r="320" spans="1:18" x14ac:dyDescent="0.25">
      <c r="A320" t="s">
        <v>2</v>
      </c>
      <c r="B320" t="s">
        <v>1183</v>
      </c>
      <c r="C320" t="s">
        <v>249</v>
      </c>
      <c r="D320" t="str">
        <f>IF(A320="常會","http://lci.ly.gov.tw/LyLCEW/html/agendarec/02/"&amp;MID(B320,2,2)&amp;"/"&amp;MID(B320,7,2)&amp;"/"&amp;MID(B320,13,2)&amp;"/LCEWC03_"&amp;MID(B320,2,2)&amp;MID(B320,7,2)&amp;MID(B320,13,2)&amp;".htm","")</f>
        <v>http://lci.ly.gov.tw/LyLCEW/html/agendarec/02/08/01/04/LCEWC03_080104.htm</v>
      </c>
      <c r="E320" t="str">
        <f>IF(A320="常會","http://lci.ly.gov.tw/LyLCEW/html/agendarec1/02/"&amp;MID(B320,2,2)&amp;"/"&amp;MID(B320,7,2)&amp;"/"&amp;MID(B320,13,2)&amp;"/LCEWC03_"&amp;MID(B320,2,2)&amp;MID(B320,7,2)&amp;MID(B320,13,2)&amp;".htm","")</f>
        <v>http://lci.ly.gov.tw/LyLCEW/html/agendarec1/02/08/01/04/LCEWC03_080104.htm</v>
      </c>
      <c r="F320" t="str">
        <f>IF(A320="臨時會","http://lci.ly.gov.tw/LyLCEW/html/agendarec1/03/"&amp;MID(B320,2,2)&amp;"/"&amp;MID(B320,7,2)&amp;"/"&amp;MID(B320,13,2)&amp;"/"&amp;MID(B320,21,2)&amp;"/LCEWC03_"&amp;MID(B320,2,2)&amp;MID(B320,7,2)&amp;MID(B320,13,2)&amp;MID(B320,21,2)&amp;".htm","")</f>
        <v/>
      </c>
      <c r="G320" s="1" t="str">
        <f>IF(A320="臨時會","https://lci.ly.gov.tw/LyLCEW/html/agendarec/03/"&amp;MID(B320,2,2)&amp;"/"&amp;MID(B320,7,2)&amp;"/"&amp;MID(B320,13,2)&amp;"/LCEWC03_"&amp;MID(B320,2,2)&amp;MID(B320,7,2)&amp;MID(B320,13,2)&amp;".htm","")</f>
        <v/>
      </c>
      <c r="H320" s="1" t="str">
        <f>IF(A320="臨時會","https://lci.ly.gov.tw/LyLCEW/html/agendarec1/03/"&amp;MID(B320,2,2)&amp;"/"&amp;MID(B320,7,2)&amp;"/"&amp;MID(B320,13,2)&amp;"/LCEWC03_"&amp;MID(B320,2,2)&amp;MID(B320,7,2)&amp;MID(B320,13,2)&amp;".htm","")</f>
        <v/>
      </c>
      <c r="I320" s="1" t="str">
        <f>IF(A320="臨時會","https://lci.ly.gov.tw/LyLCEW/html/agendarec1/03/"&amp;MID(B320,2,2)&amp;"/"&amp;MID(B320,7,2)&amp;"/"&amp;MID(B320,13,2)&amp;"/"&amp;MID(B320,21,2)&amp;"/LCEWC03_"&amp;MID(B320,2,2)&amp;MID(B320,7,2)&amp;MID(B320,21,2)&amp;".htm","")</f>
        <v/>
      </c>
      <c r="J320" s="1" t="str">
        <f>IF(A320="臨時會","http://lci.ly.gov.tw/LyLCEW/html/agendarec1/03/"&amp;MID(B320,2,2)&amp;"/"&amp;MID(B320,7,2)&amp;"/"&amp;MID(B320,13,2)&amp;"/"&amp;MID(B320,21,2)&amp;"/LCEWC03_"&amp;MID(B320,2,2)&amp;MID(B320,7,2)&amp;MID(B320,13,2)&amp;MID(B320,21,2)&amp;".htm","")</f>
        <v/>
      </c>
      <c r="K320" t="str">
        <f>IF(A320="談話會","https://lci.ly.gov.tw/LyLCEW/html/agendarec1/04/"&amp;MID(B320,2,2)&amp;"/"&amp;MID(B320,7,2)&amp;"/"&amp;MID(B320,13,2)&amp;"/LCEWC03_"&amp;MID(B320,2,2)&amp;MID(B320,7,2)&amp;MID(B320,13,2)&amp;".htm","")</f>
        <v/>
      </c>
      <c r="L320" t="str">
        <f>IF(A320="全院委員會","https://lci.ly.gov.tw/LyLCEW/html/agendarec1/01/"&amp;MID(B320,2,2)&amp;"/"&amp;MID(B320,7,2)&amp;"/"&amp;MID(B320,13,2)&amp;"/LCEWC03_"&amp;MID(B320,2,2)&amp;MID(B320,7,2)&amp;MID(B320,13,2)&amp;".htm","")</f>
        <v/>
      </c>
      <c r="M320" t="str">
        <f>IF(A320="臨時會(全院委員會)","https://lci.ly.gov.tw/LyLCEW/html/agendarec1/05/"&amp;MID(B320,2,2)&amp;"/"&amp;MID(B320,7,2)&amp;"/"&amp;MID(B320,13,2)&amp;"/"&amp;MID(B320,21,2)&amp;"/LCEWC03_"&amp;MID(B320,2,2)&amp;MID(B320,7,2)&amp;MID(B320,13,2)&amp;MID(B320,21,2)&amp;".htm","")</f>
        <v/>
      </c>
      <c r="N320">
        <f>VALUE(MID(B320,2,2))</f>
        <v>8</v>
      </c>
      <c r="O320">
        <f>VALUE(MID(B320,7,2))</f>
        <v>1</v>
      </c>
      <c r="P320">
        <f>IF(A320="臨時會",VALUE(MID(B320,13,2)),0)</f>
        <v>0</v>
      </c>
      <c r="Q320">
        <f>IF(A320&lt;&gt;"臨時會",VALUE(MID(B320,13,2)),VALUE(MID(B320,21,2)))</f>
        <v>4</v>
      </c>
      <c r="R320" t="str">
        <f t="shared" si="36"/>
        <v>立法院第8屆第1會期第4次</v>
      </c>
    </row>
    <row r="321" spans="1:18" x14ac:dyDescent="0.25">
      <c r="A321" t="s">
        <v>2</v>
      </c>
      <c r="B321" t="s">
        <v>1184</v>
      </c>
      <c r="C321" t="s">
        <v>250</v>
      </c>
      <c r="D321" t="str">
        <f>IF(A321="常會","http://lci.ly.gov.tw/LyLCEW/html/agendarec/02/"&amp;MID(B321,2,2)&amp;"/"&amp;MID(B321,7,2)&amp;"/"&amp;MID(B321,13,2)&amp;"/LCEWC03_"&amp;MID(B321,2,2)&amp;MID(B321,7,2)&amp;MID(B321,13,2)&amp;".htm","")</f>
        <v>http://lci.ly.gov.tw/LyLCEW/html/agendarec/02/08/01/03/LCEWC03_080103.htm</v>
      </c>
      <c r="E321" t="str">
        <f>IF(A321="常會","http://lci.ly.gov.tw/LyLCEW/html/agendarec1/02/"&amp;MID(B321,2,2)&amp;"/"&amp;MID(B321,7,2)&amp;"/"&amp;MID(B321,13,2)&amp;"/LCEWC03_"&amp;MID(B321,2,2)&amp;MID(B321,7,2)&amp;MID(B321,13,2)&amp;".htm","")</f>
        <v>http://lci.ly.gov.tw/LyLCEW/html/agendarec1/02/08/01/03/LCEWC03_080103.htm</v>
      </c>
      <c r="F321" t="str">
        <f>IF(A321="臨時會","http://lci.ly.gov.tw/LyLCEW/html/agendarec1/03/"&amp;MID(B321,2,2)&amp;"/"&amp;MID(B321,7,2)&amp;"/"&amp;MID(B321,13,2)&amp;"/"&amp;MID(B321,21,2)&amp;"/LCEWC03_"&amp;MID(B321,2,2)&amp;MID(B321,7,2)&amp;MID(B321,13,2)&amp;MID(B321,21,2)&amp;".htm","")</f>
        <v/>
      </c>
      <c r="G321" s="1" t="str">
        <f>IF(A321="臨時會","https://lci.ly.gov.tw/LyLCEW/html/agendarec/03/"&amp;MID(B321,2,2)&amp;"/"&amp;MID(B321,7,2)&amp;"/"&amp;MID(B321,13,2)&amp;"/LCEWC03_"&amp;MID(B321,2,2)&amp;MID(B321,7,2)&amp;MID(B321,13,2)&amp;".htm","")</f>
        <v/>
      </c>
      <c r="H321" s="1" t="str">
        <f>IF(A321="臨時會","https://lci.ly.gov.tw/LyLCEW/html/agendarec1/03/"&amp;MID(B321,2,2)&amp;"/"&amp;MID(B321,7,2)&amp;"/"&amp;MID(B321,13,2)&amp;"/LCEWC03_"&amp;MID(B321,2,2)&amp;MID(B321,7,2)&amp;MID(B321,13,2)&amp;".htm","")</f>
        <v/>
      </c>
      <c r="I321" s="1" t="str">
        <f>IF(A321="臨時會","https://lci.ly.gov.tw/LyLCEW/html/agendarec1/03/"&amp;MID(B321,2,2)&amp;"/"&amp;MID(B321,7,2)&amp;"/"&amp;MID(B321,13,2)&amp;"/"&amp;MID(B321,21,2)&amp;"/LCEWC03_"&amp;MID(B321,2,2)&amp;MID(B321,7,2)&amp;MID(B321,21,2)&amp;".htm","")</f>
        <v/>
      </c>
      <c r="J321" s="1" t="str">
        <f>IF(A321="臨時會","http://lci.ly.gov.tw/LyLCEW/html/agendarec1/03/"&amp;MID(B321,2,2)&amp;"/"&amp;MID(B321,7,2)&amp;"/"&amp;MID(B321,13,2)&amp;"/"&amp;MID(B321,21,2)&amp;"/LCEWC03_"&amp;MID(B321,2,2)&amp;MID(B321,7,2)&amp;MID(B321,13,2)&amp;MID(B321,21,2)&amp;".htm","")</f>
        <v/>
      </c>
      <c r="K321" t="str">
        <f>IF(A321="談話會","https://lci.ly.gov.tw/LyLCEW/html/agendarec1/04/"&amp;MID(B321,2,2)&amp;"/"&amp;MID(B321,7,2)&amp;"/"&amp;MID(B321,13,2)&amp;"/LCEWC03_"&amp;MID(B321,2,2)&amp;MID(B321,7,2)&amp;MID(B321,13,2)&amp;".htm","")</f>
        <v/>
      </c>
      <c r="L321" t="str">
        <f>IF(A321="全院委員會","https://lci.ly.gov.tw/LyLCEW/html/agendarec1/01/"&amp;MID(B321,2,2)&amp;"/"&amp;MID(B321,7,2)&amp;"/"&amp;MID(B321,13,2)&amp;"/LCEWC03_"&amp;MID(B321,2,2)&amp;MID(B321,7,2)&amp;MID(B321,13,2)&amp;".htm","")</f>
        <v/>
      </c>
      <c r="M321" t="str">
        <f>IF(A321="臨時會(全院委員會)","https://lci.ly.gov.tw/LyLCEW/html/agendarec1/05/"&amp;MID(B321,2,2)&amp;"/"&amp;MID(B321,7,2)&amp;"/"&amp;MID(B321,13,2)&amp;"/"&amp;MID(B321,21,2)&amp;"/LCEWC03_"&amp;MID(B321,2,2)&amp;MID(B321,7,2)&amp;MID(B321,13,2)&amp;MID(B321,21,2)&amp;".htm","")</f>
        <v/>
      </c>
      <c r="N321">
        <f>VALUE(MID(B321,2,2))</f>
        <v>8</v>
      </c>
      <c r="O321">
        <f>VALUE(MID(B321,7,2))</f>
        <v>1</v>
      </c>
      <c r="P321">
        <f>IF(A321="臨時會",VALUE(MID(B321,13,2)),0)</f>
        <v>0</v>
      </c>
      <c r="Q321">
        <f>IF(A321&lt;&gt;"臨時會",VALUE(MID(B321,13,2)),VALUE(MID(B321,21,2)))</f>
        <v>3</v>
      </c>
      <c r="R321" t="str">
        <f t="shared" si="36"/>
        <v>立法院第8屆第1會期第3次</v>
      </c>
    </row>
    <row r="322" spans="1:18" x14ac:dyDescent="0.25">
      <c r="A322" t="s">
        <v>2</v>
      </c>
      <c r="B322" t="s">
        <v>1185</v>
      </c>
      <c r="C322" t="s">
        <v>251</v>
      </c>
      <c r="D322" t="str">
        <f>IF(A322="常會","http://lci.ly.gov.tw/LyLCEW/html/agendarec/02/"&amp;MID(B322,2,2)&amp;"/"&amp;MID(B322,7,2)&amp;"/"&amp;MID(B322,13,2)&amp;"/LCEWC03_"&amp;MID(B322,2,2)&amp;MID(B322,7,2)&amp;MID(B322,13,2)&amp;".htm","")</f>
        <v>http://lci.ly.gov.tw/LyLCEW/html/agendarec/02/08/01/02/LCEWC03_080102.htm</v>
      </c>
      <c r="E322" t="str">
        <f>IF(A322="常會","http://lci.ly.gov.tw/LyLCEW/html/agendarec1/02/"&amp;MID(B322,2,2)&amp;"/"&amp;MID(B322,7,2)&amp;"/"&amp;MID(B322,13,2)&amp;"/LCEWC03_"&amp;MID(B322,2,2)&amp;MID(B322,7,2)&amp;MID(B322,13,2)&amp;".htm","")</f>
        <v>http://lci.ly.gov.tw/LyLCEW/html/agendarec1/02/08/01/02/LCEWC03_080102.htm</v>
      </c>
      <c r="F322" t="str">
        <f>IF(A322="臨時會","http://lci.ly.gov.tw/LyLCEW/html/agendarec1/03/"&amp;MID(B322,2,2)&amp;"/"&amp;MID(B322,7,2)&amp;"/"&amp;MID(B322,13,2)&amp;"/"&amp;MID(B322,21,2)&amp;"/LCEWC03_"&amp;MID(B322,2,2)&amp;MID(B322,7,2)&amp;MID(B322,13,2)&amp;MID(B322,21,2)&amp;".htm","")</f>
        <v/>
      </c>
      <c r="G322" s="1" t="str">
        <f>IF(A322="臨時會","https://lci.ly.gov.tw/LyLCEW/html/agendarec/03/"&amp;MID(B322,2,2)&amp;"/"&amp;MID(B322,7,2)&amp;"/"&amp;MID(B322,13,2)&amp;"/LCEWC03_"&amp;MID(B322,2,2)&amp;MID(B322,7,2)&amp;MID(B322,13,2)&amp;".htm","")</f>
        <v/>
      </c>
      <c r="H322" s="1" t="str">
        <f>IF(A322="臨時會","https://lci.ly.gov.tw/LyLCEW/html/agendarec1/03/"&amp;MID(B322,2,2)&amp;"/"&amp;MID(B322,7,2)&amp;"/"&amp;MID(B322,13,2)&amp;"/LCEWC03_"&amp;MID(B322,2,2)&amp;MID(B322,7,2)&amp;MID(B322,13,2)&amp;".htm","")</f>
        <v/>
      </c>
      <c r="I322" s="1" t="str">
        <f>IF(A322="臨時會","https://lci.ly.gov.tw/LyLCEW/html/agendarec1/03/"&amp;MID(B322,2,2)&amp;"/"&amp;MID(B322,7,2)&amp;"/"&amp;MID(B322,13,2)&amp;"/"&amp;MID(B322,21,2)&amp;"/LCEWC03_"&amp;MID(B322,2,2)&amp;MID(B322,7,2)&amp;MID(B322,21,2)&amp;".htm","")</f>
        <v/>
      </c>
      <c r="J322" s="1" t="str">
        <f>IF(A322="臨時會","http://lci.ly.gov.tw/LyLCEW/html/agendarec1/03/"&amp;MID(B322,2,2)&amp;"/"&amp;MID(B322,7,2)&amp;"/"&amp;MID(B322,13,2)&amp;"/"&amp;MID(B322,21,2)&amp;"/LCEWC03_"&amp;MID(B322,2,2)&amp;MID(B322,7,2)&amp;MID(B322,13,2)&amp;MID(B322,21,2)&amp;".htm","")</f>
        <v/>
      </c>
      <c r="K322" t="str">
        <f>IF(A322="談話會","https://lci.ly.gov.tw/LyLCEW/html/agendarec1/04/"&amp;MID(B322,2,2)&amp;"/"&amp;MID(B322,7,2)&amp;"/"&amp;MID(B322,13,2)&amp;"/LCEWC03_"&amp;MID(B322,2,2)&amp;MID(B322,7,2)&amp;MID(B322,13,2)&amp;".htm","")</f>
        <v/>
      </c>
      <c r="L322" t="str">
        <f>IF(A322="全院委員會","https://lci.ly.gov.tw/LyLCEW/html/agendarec1/01/"&amp;MID(B322,2,2)&amp;"/"&amp;MID(B322,7,2)&amp;"/"&amp;MID(B322,13,2)&amp;"/LCEWC03_"&amp;MID(B322,2,2)&amp;MID(B322,7,2)&amp;MID(B322,13,2)&amp;".htm","")</f>
        <v/>
      </c>
      <c r="M322" t="str">
        <f>IF(A322="臨時會(全院委員會)","https://lci.ly.gov.tw/LyLCEW/html/agendarec1/05/"&amp;MID(B322,2,2)&amp;"/"&amp;MID(B322,7,2)&amp;"/"&amp;MID(B322,13,2)&amp;"/"&amp;MID(B322,21,2)&amp;"/LCEWC03_"&amp;MID(B322,2,2)&amp;MID(B322,7,2)&amp;MID(B322,13,2)&amp;MID(B322,21,2)&amp;".htm","")</f>
        <v/>
      </c>
      <c r="N322">
        <f>VALUE(MID(B322,2,2))</f>
        <v>8</v>
      </c>
      <c r="O322">
        <f>VALUE(MID(B322,7,2))</f>
        <v>1</v>
      </c>
      <c r="P322">
        <f>IF(A322="臨時會",VALUE(MID(B322,13,2)),0)</f>
        <v>0</v>
      </c>
      <c r="Q322">
        <f>IF(A322&lt;&gt;"臨時會",VALUE(MID(B322,13,2)),VALUE(MID(B322,21,2)))</f>
        <v>2</v>
      </c>
      <c r="R322" t="str">
        <f t="shared" si="36"/>
        <v>立法院第8屆第1會期第2次</v>
      </c>
    </row>
    <row r="323" spans="1:18" x14ac:dyDescent="0.25">
      <c r="A323" t="s">
        <v>294</v>
      </c>
      <c r="B323" t="s">
        <v>1185</v>
      </c>
      <c r="C323" t="s">
        <v>691</v>
      </c>
      <c r="D323" t="str">
        <f>IF(A323="常會","http://lci.ly.gov.tw/LyLCEW/html/agendarec/02/"&amp;MID(B323,2,2)&amp;"/"&amp;MID(B323,7,2)&amp;"/"&amp;MID(B323,13,2)&amp;"/LCEWC03_"&amp;MID(B323,2,2)&amp;MID(B323,7,2)&amp;MID(B323,13,2)&amp;".htm","")</f>
        <v/>
      </c>
      <c r="E323" t="str">
        <f>IF(A323="常會","http://lci.ly.gov.tw/LyLCEW/html/agendarec1/02/"&amp;MID(B323,2,2)&amp;"/"&amp;MID(B323,7,2)&amp;"/"&amp;MID(B323,13,2)&amp;"/LCEWC03_"&amp;MID(B323,2,2)&amp;MID(B323,7,2)&amp;MID(B323,13,2)&amp;".htm","")</f>
        <v/>
      </c>
      <c r="F323" t="str">
        <f>IF(A323="臨時會","http://lci.ly.gov.tw/LyLCEW/html/agendarec1/03/"&amp;MID(B323,2,2)&amp;"/"&amp;MID(B323,7,2)&amp;"/"&amp;MID(B323,13,2)&amp;"/"&amp;MID(B323,21,2)&amp;"/LCEWC03_"&amp;MID(B323,2,2)&amp;MID(B323,7,2)&amp;MID(B323,13,2)&amp;MID(B323,21,2)&amp;".htm","")</f>
        <v/>
      </c>
      <c r="G323" s="1" t="str">
        <f>IF(A323="臨時會","https://lci.ly.gov.tw/LyLCEW/html/agendarec/03/"&amp;MID(B323,2,2)&amp;"/"&amp;MID(B323,7,2)&amp;"/"&amp;MID(B323,13,2)&amp;"/LCEWC03_"&amp;MID(B323,2,2)&amp;MID(B323,7,2)&amp;MID(B323,13,2)&amp;".htm","")</f>
        <v/>
      </c>
      <c r="H323" s="1" t="str">
        <f>IF(A323="臨時會","https://lci.ly.gov.tw/LyLCEW/html/agendarec1/03/"&amp;MID(B323,2,2)&amp;"/"&amp;MID(B323,7,2)&amp;"/"&amp;MID(B323,13,2)&amp;"/LCEWC03_"&amp;MID(B323,2,2)&amp;MID(B323,7,2)&amp;MID(B323,13,2)&amp;".htm","")</f>
        <v/>
      </c>
      <c r="I323" s="1" t="str">
        <f>IF(A323="臨時會","https://lci.ly.gov.tw/LyLCEW/html/agendarec1/03/"&amp;MID(B323,2,2)&amp;"/"&amp;MID(B323,7,2)&amp;"/"&amp;MID(B323,13,2)&amp;"/"&amp;MID(B323,21,2)&amp;"/LCEWC03_"&amp;MID(B323,2,2)&amp;MID(B323,7,2)&amp;MID(B323,21,2)&amp;".htm","")</f>
        <v/>
      </c>
      <c r="J323" s="1" t="str">
        <f>IF(A323="臨時會","http://lci.ly.gov.tw/LyLCEW/html/agendarec1/03/"&amp;MID(B323,2,2)&amp;"/"&amp;MID(B323,7,2)&amp;"/"&amp;MID(B323,13,2)&amp;"/"&amp;MID(B323,21,2)&amp;"/LCEWC03_"&amp;MID(B323,2,2)&amp;MID(B323,7,2)&amp;MID(B323,13,2)&amp;MID(B323,21,2)&amp;".htm","")</f>
        <v/>
      </c>
      <c r="K323" t="str">
        <f>IF(A323="談話會","https://lci.ly.gov.tw/LyLCEW/html/agendarec1/04/"&amp;MID(B323,2,2)&amp;"/"&amp;MID(B323,7,2)&amp;"/"&amp;MID(B323,13,2)&amp;"/LCEWC03_"&amp;MID(B323,2,2)&amp;MID(B323,7,2)&amp;MID(B323,13,2)&amp;".htm","")</f>
        <v>https://lci.ly.gov.tw/LyLCEW/html/agendarec1/04/08/01/02/LCEWC03_080102.htm</v>
      </c>
      <c r="L323" t="str">
        <f>IF(A323="全院委員會","https://lci.ly.gov.tw/LyLCEW/html/agendarec1/01/"&amp;MID(B323,2,2)&amp;"/"&amp;MID(B323,7,2)&amp;"/"&amp;MID(B323,13,2)&amp;"/LCEWC03_"&amp;MID(B323,2,2)&amp;MID(B323,7,2)&amp;MID(B323,13,2)&amp;".htm","")</f>
        <v/>
      </c>
      <c r="M323" t="str">
        <f>IF(A323="臨時會(全院委員會)","https://lci.ly.gov.tw/LyLCEW/html/agendarec1/05/"&amp;MID(B323,2,2)&amp;"/"&amp;MID(B323,7,2)&amp;"/"&amp;MID(B323,13,2)&amp;"/"&amp;MID(B323,21,2)&amp;"/LCEWC03_"&amp;MID(B323,2,2)&amp;MID(B323,7,2)&amp;MID(B323,13,2)&amp;MID(B323,21,2)&amp;".htm","")</f>
        <v/>
      </c>
      <c r="N323">
        <f>VALUE(MID(B323,2,2))</f>
        <v>8</v>
      </c>
      <c r="O323">
        <f>VALUE(MID(B323,7,2))</f>
        <v>1</v>
      </c>
      <c r="P323">
        <f>IF(A323="臨時會",VALUE(MID(B323,13,2)),0)</f>
        <v>0</v>
      </c>
      <c r="Q323">
        <f>IF(A323&lt;&gt;"臨時會",VALUE(MID(B323,13,2)),VALUE(MID(B323,21,2)))</f>
        <v>2</v>
      </c>
      <c r="R323" t="str">
        <f t="shared" si="36"/>
        <v>立法院第8屆第1會期第2次</v>
      </c>
    </row>
    <row r="324" spans="1:18" x14ac:dyDescent="0.25">
      <c r="A324" t="s">
        <v>2</v>
      </c>
      <c r="B324" t="s">
        <v>1186</v>
      </c>
      <c r="C324" t="s">
        <v>252</v>
      </c>
      <c r="D324" t="str">
        <f>IF(A324="常會","http://lci.ly.gov.tw/LyLCEW/html/agendarec/02/"&amp;MID(B324,2,2)&amp;"/"&amp;MID(B324,7,2)&amp;"/"&amp;MID(B324,13,2)&amp;"/LCEWC03_"&amp;MID(B324,2,2)&amp;MID(B324,7,2)&amp;MID(B324,13,2)&amp;".htm","")</f>
        <v>http://lci.ly.gov.tw/LyLCEW/html/agendarec/02/08/01/01/LCEWC03_080101.htm</v>
      </c>
      <c r="E324" t="str">
        <f>IF(A324="常會","http://lci.ly.gov.tw/LyLCEW/html/agendarec1/02/"&amp;MID(B324,2,2)&amp;"/"&amp;MID(B324,7,2)&amp;"/"&amp;MID(B324,13,2)&amp;"/LCEWC03_"&amp;MID(B324,2,2)&amp;MID(B324,7,2)&amp;MID(B324,13,2)&amp;".htm","")</f>
        <v>http://lci.ly.gov.tw/LyLCEW/html/agendarec1/02/08/01/01/LCEWC03_080101.htm</v>
      </c>
      <c r="F324" t="str">
        <f>IF(A324="臨時會","http://lci.ly.gov.tw/LyLCEW/html/agendarec1/03/"&amp;MID(B324,2,2)&amp;"/"&amp;MID(B324,7,2)&amp;"/"&amp;MID(B324,13,2)&amp;"/"&amp;MID(B324,21,2)&amp;"/LCEWC03_"&amp;MID(B324,2,2)&amp;MID(B324,7,2)&amp;MID(B324,13,2)&amp;MID(B324,21,2)&amp;".htm","")</f>
        <v/>
      </c>
      <c r="G324" s="1" t="str">
        <f>IF(A324="臨時會","https://lci.ly.gov.tw/LyLCEW/html/agendarec/03/"&amp;MID(B324,2,2)&amp;"/"&amp;MID(B324,7,2)&amp;"/"&amp;MID(B324,13,2)&amp;"/LCEWC03_"&amp;MID(B324,2,2)&amp;MID(B324,7,2)&amp;MID(B324,13,2)&amp;".htm","")</f>
        <v/>
      </c>
      <c r="H324" s="1" t="str">
        <f>IF(A324="臨時會","https://lci.ly.gov.tw/LyLCEW/html/agendarec1/03/"&amp;MID(B324,2,2)&amp;"/"&amp;MID(B324,7,2)&amp;"/"&amp;MID(B324,13,2)&amp;"/LCEWC03_"&amp;MID(B324,2,2)&amp;MID(B324,7,2)&amp;MID(B324,13,2)&amp;".htm","")</f>
        <v/>
      </c>
      <c r="I324" s="1" t="str">
        <f>IF(A324="臨時會","https://lci.ly.gov.tw/LyLCEW/html/agendarec1/03/"&amp;MID(B324,2,2)&amp;"/"&amp;MID(B324,7,2)&amp;"/"&amp;MID(B324,13,2)&amp;"/"&amp;MID(B324,21,2)&amp;"/LCEWC03_"&amp;MID(B324,2,2)&amp;MID(B324,7,2)&amp;MID(B324,21,2)&amp;".htm","")</f>
        <v/>
      </c>
      <c r="J324" s="1" t="str">
        <f>IF(A324="臨時會","http://lci.ly.gov.tw/LyLCEW/html/agendarec1/03/"&amp;MID(B324,2,2)&amp;"/"&amp;MID(B324,7,2)&amp;"/"&amp;MID(B324,13,2)&amp;"/"&amp;MID(B324,21,2)&amp;"/LCEWC03_"&amp;MID(B324,2,2)&amp;MID(B324,7,2)&amp;MID(B324,13,2)&amp;MID(B324,21,2)&amp;".htm","")</f>
        <v/>
      </c>
      <c r="K324" t="str">
        <f>IF(A324="談話會","https://lci.ly.gov.tw/LyLCEW/html/agendarec1/04/"&amp;MID(B324,2,2)&amp;"/"&amp;MID(B324,7,2)&amp;"/"&amp;MID(B324,13,2)&amp;"/LCEWC03_"&amp;MID(B324,2,2)&amp;MID(B324,7,2)&amp;MID(B324,13,2)&amp;".htm","")</f>
        <v/>
      </c>
      <c r="L324" t="str">
        <f>IF(A324="全院委員會","https://lci.ly.gov.tw/LyLCEW/html/agendarec1/01/"&amp;MID(B324,2,2)&amp;"/"&amp;MID(B324,7,2)&amp;"/"&amp;MID(B324,13,2)&amp;"/LCEWC03_"&amp;MID(B324,2,2)&amp;MID(B324,7,2)&amp;MID(B324,13,2)&amp;".htm","")</f>
        <v/>
      </c>
      <c r="M324" t="str">
        <f>IF(A324="臨時會(全院委員會)","https://lci.ly.gov.tw/LyLCEW/html/agendarec1/05/"&amp;MID(B324,2,2)&amp;"/"&amp;MID(B324,7,2)&amp;"/"&amp;MID(B324,13,2)&amp;"/"&amp;MID(B324,21,2)&amp;"/LCEWC03_"&amp;MID(B324,2,2)&amp;MID(B324,7,2)&amp;MID(B324,13,2)&amp;MID(B324,21,2)&amp;".htm","")</f>
        <v/>
      </c>
      <c r="N324">
        <f>VALUE(MID(B324,2,2))</f>
        <v>8</v>
      </c>
      <c r="O324">
        <f>VALUE(MID(B324,7,2))</f>
        <v>1</v>
      </c>
      <c r="P324">
        <f>IF(A324="臨時會",VALUE(MID(B324,13,2)),0)</f>
        <v>0</v>
      </c>
      <c r="Q324">
        <f>IF(A324&lt;&gt;"臨時會",VALUE(MID(B324,13,2)),VALUE(MID(B324,21,2)))</f>
        <v>1</v>
      </c>
      <c r="R324" t="str">
        <f t="shared" si="36"/>
        <v>立法院第8屆第1會期第1次</v>
      </c>
    </row>
    <row r="325" spans="1:18" x14ac:dyDescent="0.25">
      <c r="A325" t="s">
        <v>294</v>
      </c>
      <c r="B325" t="s">
        <v>1186</v>
      </c>
      <c r="C325" t="s">
        <v>937</v>
      </c>
      <c r="D325" t="str">
        <f>IF(A325="常會","http://lci.ly.gov.tw/LyLCEW/html/agendarec/02/"&amp;MID(B325,2,2)&amp;"/"&amp;MID(B325,7,2)&amp;"/"&amp;MID(B325,13,2)&amp;"/LCEWC03_"&amp;MID(B325,2,2)&amp;MID(B325,7,2)&amp;MID(B325,13,2)&amp;".htm","")</f>
        <v/>
      </c>
      <c r="E325" t="str">
        <f>IF(A325="常會","http://lci.ly.gov.tw/LyLCEW/html/agendarec1/02/"&amp;MID(B325,2,2)&amp;"/"&amp;MID(B325,7,2)&amp;"/"&amp;MID(B325,13,2)&amp;"/LCEWC03_"&amp;MID(B325,2,2)&amp;MID(B325,7,2)&amp;MID(B325,13,2)&amp;".htm","")</f>
        <v/>
      </c>
      <c r="F325" t="str">
        <f>IF(A325="臨時會","http://lci.ly.gov.tw/LyLCEW/html/agendarec1/03/"&amp;MID(B325,2,2)&amp;"/"&amp;MID(B325,7,2)&amp;"/"&amp;MID(B325,13,2)&amp;"/"&amp;MID(B325,21,2)&amp;"/LCEWC03_"&amp;MID(B325,2,2)&amp;MID(B325,7,2)&amp;MID(B325,13,2)&amp;MID(B325,21,2)&amp;".htm","")</f>
        <v/>
      </c>
      <c r="G325" s="1" t="str">
        <f>IF(A325="臨時會","https://lci.ly.gov.tw/LyLCEW/html/agendarec/03/"&amp;MID(B325,2,2)&amp;"/"&amp;MID(B325,7,2)&amp;"/"&amp;MID(B325,13,2)&amp;"/LCEWC03_"&amp;MID(B325,2,2)&amp;MID(B325,7,2)&amp;MID(B325,13,2)&amp;".htm","")</f>
        <v/>
      </c>
      <c r="H325" s="1" t="str">
        <f>IF(A325="臨時會","https://lci.ly.gov.tw/LyLCEW/html/agendarec1/03/"&amp;MID(B325,2,2)&amp;"/"&amp;MID(B325,7,2)&amp;"/"&amp;MID(B325,13,2)&amp;"/LCEWC03_"&amp;MID(B325,2,2)&amp;MID(B325,7,2)&amp;MID(B325,13,2)&amp;".htm","")</f>
        <v/>
      </c>
      <c r="I325" s="1" t="str">
        <f>IF(A325="臨時會","https://lci.ly.gov.tw/LyLCEW/html/agendarec1/03/"&amp;MID(B325,2,2)&amp;"/"&amp;MID(B325,7,2)&amp;"/"&amp;MID(B325,13,2)&amp;"/"&amp;MID(B325,21,2)&amp;"/LCEWC03_"&amp;MID(B325,2,2)&amp;MID(B325,7,2)&amp;MID(B325,21,2)&amp;".htm","")</f>
        <v/>
      </c>
      <c r="J325" s="1" t="str">
        <f>IF(A325="臨時會","http://lci.ly.gov.tw/LyLCEW/html/agendarec1/03/"&amp;MID(B325,2,2)&amp;"/"&amp;MID(B325,7,2)&amp;"/"&amp;MID(B325,13,2)&amp;"/"&amp;MID(B325,21,2)&amp;"/LCEWC03_"&amp;MID(B325,2,2)&amp;MID(B325,7,2)&amp;MID(B325,13,2)&amp;MID(B325,21,2)&amp;".htm","")</f>
        <v/>
      </c>
      <c r="K325" t="str">
        <f>IF(A325="談話會","https://lci.ly.gov.tw/LyLCEW/html/agendarec1/04/"&amp;MID(B325,2,2)&amp;"/"&amp;MID(B325,7,2)&amp;"/"&amp;MID(B325,13,2)&amp;"/LCEWC03_"&amp;MID(B325,2,2)&amp;MID(B325,7,2)&amp;MID(B325,13,2)&amp;".htm","")</f>
        <v>https://lci.ly.gov.tw/LyLCEW/html/agendarec1/04/08/01/01/LCEWC03_080101.htm</v>
      </c>
      <c r="L325" t="str">
        <f>IF(A325="全院委員會","https://lci.ly.gov.tw/LyLCEW/html/agendarec1/01/"&amp;MID(B325,2,2)&amp;"/"&amp;MID(B325,7,2)&amp;"/"&amp;MID(B325,13,2)&amp;"/LCEWC03_"&amp;MID(B325,2,2)&amp;MID(B325,7,2)&amp;MID(B325,13,2)&amp;".htm","")</f>
        <v/>
      </c>
      <c r="M325" t="str">
        <f>IF(A325="臨時會(全院委員會)","https://lci.ly.gov.tw/LyLCEW/html/agendarec1/05/"&amp;MID(B325,2,2)&amp;"/"&amp;MID(B325,7,2)&amp;"/"&amp;MID(B325,13,2)&amp;"/"&amp;MID(B325,21,2)&amp;"/LCEWC03_"&amp;MID(B325,2,2)&amp;MID(B325,7,2)&amp;MID(B325,13,2)&amp;MID(B325,21,2)&amp;".htm","")</f>
        <v/>
      </c>
      <c r="N325">
        <f>VALUE(MID(B325,2,2))</f>
        <v>8</v>
      </c>
      <c r="O325">
        <f>VALUE(MID(B325,7,2))</f>
        <v>1</v>
      </c>
      <c r="P325">
        <f>IF(A325="臨時會",VALUE(MID(B325,13,2)),0)</f>
        <v>0</v>
      </c>
      <c r="Q325">
        <f>IF(A325&lt;&gt;"臨時會",VALUE(MID(B325,13,2)),VALUE(MID(B325,21,2)))</f>
        <v>1</v>
      </c>
      <c r="R325" t="str">
        <f t="shared" si="36"/>
        <v>立法院第8屆第1會期第1次</v>
      </c>
    </row>
    <row r="326" spans="1:18" x14ac:dyDescent="0.25">
      <c r="A326" t="s">
        <v>0</v>
      </c>
      <c r="B326" t="s">
        <v>1219</v>
      </c>
      <c r="C326" t="s">
        <v>689</v>
      </c>
      <c r="D326" t="str">
        <f>IF(A326="常會","http://lci.ly.gov.tw/LyLCEW/html/agendarec/02/"&amp;MID(B326,2,2)&amp;"/"&amp;MID(B326,7,2)&amp;"/"&amp;MID(B326,13,2)&amp;"/LCEWC03_"&amp;MID(B326,2,2)&amp;MID(B326,7,2)&amp;MID(B326,13,2)&amp;".htm","")</f>
        <v/>
      </c>
      <c r="E326" t="str">
        <f>IF(A326="常會","http://lci.ly.gov.tw/LyLCEW/html/agendarec1/02/"&amp;MID(B326,2,2)&amp;"/"&amp;MID(B326,7,2)&amp;"/"&amp;MID(B326,13,2)&amp;"/LCEWC03_"&amp;MID(B326,2,2)&amp;MID(B326,7,2)&amp;MID(B326,13,2)&amp;".htm","")</f>
        <v/>
      </c>
      <c r="F326" t="str">
        <f>IF(A326="臨時會","http://lci.ly.gov.tw/LyLCEW/html/agendarec1/03/"&amp;MID(B326,2,2)&amp;"/"&amp;MID(B326,7,2)&amp;"/"&amp;MID(B326,13,2)&amp;"/"&amp;MID(B326,21,2)&amp;"/LCEWC03_"&amp;MID(B326,2,2)&amp;MID(B326,7,2)&amp;MID(B326,13,2)&amp;MID(B326,21,2)&amp;".htm","")</f>
        <v>http://lci.ly.gov.tw/LyLCEW/html/agendarec1/03/08/01/01/01/LCEWC03_08010101.htm</v>
      </c>
      <c r="G326" s="1" t="str">
        <f>IF(A326="臨時會","https://lci.ly.gov.tw/LyLCEW/html/agendarec/03/"&amp;MID(B326,2,2)&amp;"/"&amp;MID(B326,7,2)&amp;"/"&amp;MID(B326,13,2)&amp;"/LCEWC03_"&amp;MID(B326,2,2)&amp;MID(B326,7,2)&amp;MID(B326,13,2)&amp;".htm","")</f>
        <v>https://lci.ly.gov.tw/LyLCEW/html/agendarec/03/08/01/01/LCEWC03_080101.htm</v>
      </c>
      <c r="H326" s="1" t="str">
        <f>IF(A326="臨時會","https://lci.ly.gov.tw/LyLCEW/html/agendarec1/03/"&amp;MID(B326,2,2)&amp;"/"&amp;MID(B326,7,2)&amp;"/"&amp;MID(B326,13,2)&amp;"/LCEWC03_"&amp;MID(B326,2,2)&amp;MID(B326,7,2)&amp;MID(B326,13,2)&amp;".htm","")</f>
        <v>https://lci.ly.gov.tw/LyLCEW/html/agendarec1/03/08/01/01/LCEWC03_080101.htm</v>
      </c>
      <c r="I326" s="1" t="str">
        <f>IF(A326="臨時會","https://lci.ly.gov.tw/LyLCEW/html/agendarec1/03/"&amp;MID(B326,2,2)&amp;"/"&amp;MID(B326,7,2)&amp;"/"&amp;MID(B326,13,2)&amp;"/"&amp;MID(B326,21,2)&amp;"/LCEWC03_"&amp;MID(B326,2,2)&amp;MID(B326,7,2)&amp;MID(B326,21,2)&amp;".htm","")</f>
        <v>https://lci.ly.gov.tw/LyLCEW/html/agendarec1/03/08/01/01/01/LCEWC03_080101.htm</v>
      </c>
      <c r="J326" s="1" t="str">
        <f>IF(A326="臨時會","http://lci.ly.gov.tw/LyLCEW/html/agendarec1/03/"&amp;MID(B326,2,2)&amp;"/"&amp;MID(B326,7,2)&amp;"/"&amp;MID(B326,13,2)&amp;"/"&amp;MID(B326,21,2)&amp;"/LCEWC03_"&amp;MID(B326,2,2)&amp;MID(B326,7,2)&amp;MID(B326,13,2)&amp;MID(B326,21,2)&amp;".htm","")</f>
        <v>http://lci.ly.gov.tw/LyLCEW/html/agendarec1/03/08/01/01/01/LCEWC03_08010101.htm</v>
      </c>
      <c r="K326" t="str">
        <f>IF(A326="談話會","https://lci.ly.gov.tw/LyLCEW/html/agendarec1/04/"&amp;MID(B326,2,2)&amp;"/"&amp;MID(B326,7,2)&amp;"/"&amp;MID(B326,13,2)&amp;"/LCEWC03_"&amp;MID(B326,2,2)&amp;MID(B326,7,2)&amp;MID(B326,13,2)&amp;".htm","")</f>
        <v/>
      </c>
      <c r="L326" t="str">
        <f>IF(A326="全院委員會","https://lci.ly.gov.tw/LyLCEW/html/agendarec1/01/"&amp;MID(B326,2,2)&amp;"/"&amp;MID(B326,7,2)&amp;"/"&amp;MID(B326,13,2)&amp;"/LCEWC03_"&amp;MID(B326,2,2)&amp;MID(B326,7,2)&amp;MID(B326,13,2)&amp;".htm","")</f>
        <v/>
      </c>
      <c r="M326" t="str">
        <f>IF(A326="臨時會(全院委員會)","https://lci.ly.gov.tw/LyLCEW/html/agendarec1/05/"&amp;MID(B326,2,2)&amp;"/"&amp;MID(B326,7,2)&amp;"/"&amp;MID(B326,13,2)&amp;"/"&amp;MID(B326,21,2)&amp;"/LCEWC03_"&amp;MID(B326,2,2)&amp;MID(B326,7,2)&amp;MID(B326,13,2)&amp;MID(B326,21,2)&amp;".htm","")</f>
        <v/>
      </c>
      <c r="N326">
        <f>VALUE(MID(B326,2,2))</f>
        <v>8</v>
      </c>
      <c r="O326">
        <f>VALUE(MID(B326,7,2))</f>
        <v>1</v>
      </c>
      <c r="P326">
        <f>IF(A326="臨時會",VALUE(MID(B326,13,2)),0)</f>
        <v>1</v>
      </c>
      <c r="Q326">
        <f>IF(A326&lt;&gt;"臨時會",VALUE(MID(B326,13,2)),VALUE(MID(B326,21,2)))</f>
        <v>1</v>
      </c>
      <c r="R326" t="str">
        <f t="shared" si="36"/>
        <v>立法院第8屆第1會期第1次</v>
      </c>
    </row>
    <row r="327" spans="1:18" x14ac:dyDescent="0.25">
      <c r="A327" t="s">
        <v>2</v>
      </c>
      <c r="B327" t="s">
        <v>1188</v>
      </c>
      <c r="C327" t="s">
        <v>3</v>
      </c>
      <c r="D327" t="str">
        <f>IF(A327="常會","http://lci.ly.gov.tw/LyLCEW/html/agendarec/02/"&amp;MID(B327,2,2)&amp;"/"&amp;MID(B327,7,2)&amp;"/"&amp;MID(B327,13,2)&amp;"/LCEWC03_"&amp;MID(B327,2,2)&amp;MID(B327,7,2)&amp;MID(B327,13,2)&amp;".htm","")</f>
        <v>http://lci.ly.gov.tw/LyLCEW/html/agendarec/02/07/08/14/LCEWC03_070814.htm</v>
      </c>
      <c r="E327" t="str">
        <f>IF(A327="常會","http://lci.ly.gov.tw/LyLCEW/html/agendarec1/02/"&amp;MID(B327,2,2)&amp;"/"&amp;MID(B327,7,2)&amp;"/"&amp;MID(B327,13,2)&amp;"/LCEWC03_"&amp;MID(B327,2,2)&amp;MID(B327,7,2)&amp;MID(B327,13,2)&amp;".htm","")</f>
        <v>http://lci.ly.gov.tw/LyLCEW/html/agendarec1/02/07/08/14/LCEWC03_070814.htm</v>
      </c>
      <c r="F327" t="str">
        <f>IF(A327="臨時會","http://lci.ly.gov.tw/LyLCEW/html/agendarec1/03/"&amp;MID(B327,2,2)&amp;"/"&amp;MID(B327,7,2)&amp;"/"&amp;MID(B327,13,2)&amp;"/"&amp;MID(B327,21,2)&amp;"/LCEWC03_"&amp;MID(B327,2,2)&amp;MID(B327,7,2)&amp;MID(B327,13,2)&amp;MID(B327,21,2)&amp;".htm","")</f>
        <v/>
      </c>
      <c r="G327" s="1" t="str">
        <f>IF(A327="臨時會","https://lci.ly.gov.tw/LyLCEW/html/agendarec/03/"&amp;MID(B327,2,2)&amp;"/"&amp;MID(B327,7,2)&amp;"/"&amp;MID(B327,13,2)&amp;"/LCEWC03_"&amp;MID(B327,2,2)&amp;MID(B327,7,2)&amp;MID(B327,13,2)&amp;".htm","")</f>
        <v/>
      </c>
      <c r="H327" s="1" t="str">
        <f>IF(A327="臨時會","https://lci.ly.gov.tw/LyLCEW/html/agendarec1/03/"&amp;MID(B327,2,2)&amp;"/"&amp;MID(B327,7,2)&amp;"/"&amp;MID(B327,13,2)&amp;"/LCEWC03_"&amp;MID(B327,2,2)&amp;MID(B327,7,2)&amp;MID(B327,13,2)&amp;".htm","")</f>
        <v/>
      </c>
      <c r="I327" s="1" t="str">
        <f>IF(A327="臨時會","https://lci.ly.gov.tw/LyLCEW/html/agendarec1/03/"&amp;MID(B327,2,2)&amp;"/"&amp;MID(B327,7,2)&amp;"/"&amp;MID(B327,13,2)&amp;"/"&amp;MID(B327,21,2)&amp;"/LCEWC03_"&amp;MID(B327,2,2)&amp;MID(B327,7,2)&amp;MID(B327,21,2)&amp;".htm","")</f>
        <v/>
      </c>
      <c r="J327" s="1" t="str">
        <f>IF(A327="臨時會","http://lci.ly.gov.tw/LyLCEW/html/agendarec1/03/"&amp;MID(B327,2,2)&amp;"/"&amp;MID(B327,7,2)&amp;"/"&amp;MID(B327,13,2)&amp;"/"&amp;MID(B327,21,2)&amp;"/LCEWC03_"&amp;MID(B327,2,2)&amp;MID(B327,7,2)&amp;MID(B327,13,2)&amp;MID(B327,21,2)&amp;".htm","")</f>
        <v/>
      </c>
      <c r="K327" t="str">
        <f>IF(A327="談話會","https://lci.ly.gov.tw/LyLCEW/html/agendarec1/04/"&amp;MID(B327,2,2)&amp;"/"&amp;MID(B327,7,2)&amp;"/"&amp;MID(B327,13,2)&amp;"/LCEWC03_"&amp;MID(B327,2,2)&amp;MID(B327,7,2)&amp;MID(B327,13,2)&amp;".htm","")</f>
        <v/>
      </c>
      <c r="L327" t="str">
        <f>IF(A327="全院委員會","https://lci.ly.gov.tw/LyLCEW/html/agendarec1/01/"&amp;MID(B327,2,2)&amp;"/"&amp;MID(B327,7,2)&amp;"/"&amp;MID(B327,13,2)&amp;"/LCEWC03_"&amp;MID(B327,2,2)&amp;MID(B327,7,2)&amp;MID(B327,13,2)&amp;".htm","")</f>
        <v/>
      </c>
      <c r="M327" t="str">
        <f>IF(A327="臨時會(全院委員會)","https://lci.ly.gov.tw/LyLCEW/html/agendarec1/05/"&amp;MID(B327,2,2)&amp;"/"&amp;MID(B327,7,2)&amp;"/"&amp;MID(B327,13,2)&amp;"/"&amp;MID(B327,21,2)&amp;"/LCEWC03_"&amp;MID(B327,2,2)&amp;MID(B327,7,2)&amp;MID(B327,13,2)&amp;MID(B327,21,2)&amp;".htm","")</f>
        <v/>
      </c>
      <c r="N327">
        <f>VALUE(MID(B327,2,2))</f>
        <v>7</v>
      </c>
      <c r="O327">
        <f>VALUE(MID(B327,7,2))</f>
        <v>8</v>
      </c>
      <c r="P327">
        <f>IF(A327="臨時會",VALUE(MID(B327,13,2)),0)</f>
        <v>0</v>
      </c>
      <c r="Q327">
        <f>IF(A327&lt;&gt;"臨時會",VALUE(MID(B327,13,2)),VALUE(MID(B327,21,2)))</f>
        <v>14</v>
      </c>
      <c r="R327" t="str">
        <f t="shared" si="36"/>
        <v>立法院第7屆第8會期第14次</v>
      </c>
    </row>
    <row r="328" spans="1:18" x14ac:dyDescent="0.25">
      <c r="A328" t="s">
        <v>2</v>
      </c>
      <c r="B328" t="s">
        <v>1189</v>
      </c>
      <c r="C328" t="s">
        <v>4</v>
      </c>
      <c r="D328" t="str">
        <f>IF(A328="常會","http://lci.ly.gov.tw/LyLCEW/html/agendarec/02/"&amp;MID(B328,2,2)&amp;"/"&amp;MID(B328,7,2)&amp;"/"&amp;MID(B328,13,2)&amp;"/LCEWC03_"&amp;MID(B328,2,2)&amp;MID(B328,7,2)&amp;MID(B328,13,2)&amp;".htm","")</f>
        <v>http://lci.ly.gov.tw/LyLCEW/html/agendarec/02/07/08/13/LCEWC03_070813.htm</v>
      </c>
      <c r="E328" t="str">
        <f>IF(A328="常會","http://lci.ly.gov.tw/LyLCEW/html/agendarec1/02/"&amp;MID(B328,2,2)&amp;"/"&amp;MID(B328,7,2)&amp;"/"&amp;MID(B328,13,2)&amp;"/LCEWC03_"&amp;MID(B328,2,2)&amp;MID(B328,7,2)&amp;MID(B328,13,2)&amp;".htm","")</f>
        <v>http://lci.ly.gov.tw/LyLCEW/html/agendarec1/02/07/08/13/LCEWC03_070813.htm</v>
      </c>
      <c r="F328" t="str">
        <f>IF(A328="臨時會","http://lci.ly.gov.tw/LyLCEW/html/agendarec1/03/"&amp;MID(B328,2,2)&amp;"/"&amp;MID(B328,7,2)&amp;"/"&amp;MID(B328,13,2)&amp;"/"&amp;MID(B328,21,2)&amp;"/LCEWC03_"&amp;MID(B328,2,2)&amp;MID(B328,7,2)&amp;MID(B328,13,2)&amp;MID(B328,21,2)&amp;".htm","")</f>
        <v/>
      </c>
      <c r="G328" s="1" t="str">
        <f>IF(A328="臨時會","https://lci.ly.gov.tw/LyLCEW/html/agendarec/03/"&amp;MID(B328,2,2)&amp;"/"&amp;MID(B328,7,2)&amp;"/"&amp;MID(B328,13,2)&amp;"/LCEWC03_"&amp;MID(B328,2,2)&amp;MID(B328,7,2)&amp;MID(B328,13,2)&amp;".htm","")</f>
        <v/>
      </c>
      <c r="H328" s="1" t="str">
        <f>IF(A328="臨時會","https://lci.ly.gov.tw/LyLCEW/html/agendarec1/03/"&amp;MID(B328,2,2)&amp;"/"&amp;MID(B328,7,2)&amp;"/"&amp;MID(B328,13,2)&amp;"/LCEWC03_"&amp;MID(B328,2,2)&amp;MID(B328,7,2)&amp;MID(B328,13,2)&amp;".htm","")</f>
        <v/>
      </c>
      <c r="I328" s="1" t="str">
        <f>IF(A328="臨時會","https://lci.ly.gov.tw/LyLCEW/html/agendarec1/03/"&amp;MID(B328,2,2)&amp;"/"&amp;MID(B328,7,2)&amp;"/"&amp;MID(B328,13,2)&amp;"/"&amp;MID(B328,21,2)&amp;"/LCEWC03_"&amp;MID(B328,2,2)&amp;MID(B328,7,2)&amp;MID(B328,21,2)&amp;".htm","")</f>
        <v/>
      </c>
      <c r="J328" s="1" t="str">
        <f>IF(A328="臨時會","http://lci.ly.gov.tw/LyLCEW/html/agendarec1/03/"&amp;MID(B328,2,2)&amp;"/"&amp;MID(B328,7,2)&amp;"/"&amp;MID(B328,13,2)&amp;"/"&amp;MID(B328,21,2)&amp;"/LCEWC03_"&amp;MID(B328,2,2)&amp;MID(B328,7,2)&amp;MID(B328,13,2)&amp;MID(B328,21,2)&amp;".htm","")</f>
        <v/>
      </c>
      <c r="K328" t="str">
        <f>IF(A328="談話會","https://lci.ly.gov.tw/LyLCEW/html/agendarec1/04/"&amp;MID(B328,2,2)&amp;"/"&amp;MID(B328,7,2)&amp;"/"&amp;MID(B328,13,2)&amp;"/LCEWC03_"&amp;MID(B328,2,2)&amp;MID(B328,7,2)&amp;MID(B328,13,2)&amp;".htm","")</f>
        <v/>
      </c>
      <c r="L328" t="str">
        <f>IF(A328="全院委員會","https://lci.ly.gov.tw/LyLCEW/html/agendarec1/01/"&amp;MID(B328,2,2)&amp;"/"&amp;MID(B328,7,2)&amp;"/"&amp;MID(B328,13,2)&amp;"/LCEWC03_"&amp;MID(B328,2,2)&amp;MID(B328,7,2)&amp;MID(B328,13,2)&amp;".htm","")</f>
        <v/>
      </c>
      <c r="M328" t="str">
        <f>IF(A328="臨時會(全院委員會)","https://lci.ly.gov.tw/LyLCEW/html/agendarec1/05/"&amp;MID(B328,2,2)&amp;"/"&amp;MID(B328,7,2)&amp;"/"&amp;MID(B328,13,2)&amp;"/"&amp;MID(B328,21,2)&amp;"/LCEWC03_"&amp;MID(B328,2,2)&amp;MID(B328,7,2)&amp;MID(B328,13,2)&amp;MID(B328,21,2)&amp;".htm","")</f>
        <v/>
      </c>
      <c r="N328">
        <f>VALUE(MID(B328,2,2))</f>
        <v>7</v>
      </c>
      <c r="O328">
        <f>VALUE(MID(B328,7,2))</f>
        <v>8</v>
      </c>
      <c r="P328">
        <f>IF(A328="臨時會",VALUE(MID(B328,13,2)),0)</f>
        <v>0</v>
      </c>
      <c r="Q328">
        <f>IF(A328&lt;&gt;"臨時會",VALUE(MID(B328,13,2)),VALUE(MID(B328,21,2)))</f>
        <v>13</v>
      </c>
      <c r="R328" t="str">
        <f t="shared" si="36"/>
        <v>立法院第7屆第8會期第13次</v>
      </c>
    </row>
    <row r="329" spans="1:18" x14ac:dyDescent="0.25">
      <c r="A329" t="s">
        <v>2</v>
      </c>
      <c r="B329" t="s">
        <v>1190</v>
      </c>
      <c r="C329" t="s">
        <v>5</v>
      </c>
      <c r="D329" t="str">
        <f>IF(A329="常會","http://lci.ly.gov.tw/LyLCEW/html/agendarec/02/"&amp;MID(B329,2,2)&amp;"/"&amp;MID(B329,7,2)&amp;"/"&amp;MID(B329,13,2)&amp;"/LCEWC03_"&amp;MID(B329,2,2)&amp;MID(B329,7,2)&amp;MID(B329,13,2)&amp;".htm","")</f>
        <v>http://lci.ly.gov.tw/LyLCEW/html/agendarec/02/07/08/12/LCEWC03_070812.htm</v>
      </c>
      <c r="E329" t="str">
        <f>IF(A329="常會","http://lci.ly.gov.tw/LyLCEW/html/agendarec1/02/"&amp;MID(B329,2,2)&amp;"/"&amp;MID(B329,7,2)&amp;"/"&amp;MID(B329,13,2)&amp;"/LCEWC03_"&amp;MID(B329,2,2)&amp;MID(B329,7,2)&amp;MID(B329,13,2)&amp;".htm","")</f>
        <v>http://lci.ly.gov.tw/LyLCEW/html/agendarec1/02/07/08/12/LCEWC03_070812.htm</v>
      </c>
      <c r="F329" t="str">
        <f>IF(A329="臨時會","http://lci.ly.gov.tw/LyLCEW/html/agendarec1/03/"&amp;MID(B329,2,2)&amp;"/"&amp;MID(B329,7,2)&amp;"/"&amp;MID(B329,13,2)&amp;"/"&amp;MID(B329,21,2)&amp;"/LCEWC03_"&amp;MID(B329,2,2)&amp;MID(B329,7,2)&amp;MID(B329,13,2)&amp;MID(B329,21,2)&amp;".htm","")</f>
        <v/>
      </c>
      <c r="G329" s="1" t="str">
        <f>IF(A329="臨時會","https://lci.ly.gov.tw/LyLCEW/html/agendarec/03/"&amp;MID(B329,2,2)&amp;"/"&amp;MID(B329,7,2)&amp;"/"&amp;MID(B329,13,2)&amp;"/LCEWC03_"&amp;MID(B329,2,2)&amp;MID(B329,7,2)&amp;MID(B329,13,2)&amp;".htm","")</f>
        <v/>
      </c>
      <c r="H329" s="1" t="str">
        <f>IF(A329="臨時會","https://lci.ly.gov.tw/LyLCEW/html/agendarec1/03/"&amp;MID(B329,2,2)&amp;"/"&amp;MID(B329,7,2)&amp;"/"&amp;MID(B329,13,2)&amp;"/LCEWC03_"&amp;MID(B329,2,2)&amp;MID(B329,7,2)&amp;MID(B329,13,2)&amp;".htm","")</f>
        <v/>
      </c>
      <c r="I329" s="1" t="str">
        <f>IF(A329="臨時會","https://lci.ly.gov.tw/LyLCEW/html/agendarec1/03/"&amp;MID(B329,2,2)&amp;"/"&amp;MID(B329,7,2)&amp;"/"&amp;MID(B329,13,2)&amp;"/"&amp;MID(B329,21,2)&amp;"/LCEWC03_"&amp;MID(B329,2,2)&amp;MID(B329,7,2)&amp;MID(B329,21,2)&amp;".htm","")</f>
        <v/>
      </c>
      <c r="J329" s="1" t="str">
        <f>IF(A329="臨時會","http://lci.ly.gov.tw/LyLCEW/html/agendarec1/03/"&amp;MID(B329,2,2)&amp;"/"&amp;MID(B329,7,2)&amp;"/"&amp;MID(B329,13,2)&amp;"/"&amp;MID(B329,21,2)&amp;"/LCEWC03_"&amp;MID(B329,2,2)&amp;MID(B329,7,2)&amp;MID(B329,13,2)&amp;MID(B329,21,2)&amp;".htm","")</f>
        <v/>
      </c>
      <c r="K329" t="str">
        <f>IF(A329="談話會","https://lci.ly.gov.tw/LyLCEW/html/agendarec1/04/"&amp;MID(B329,2,2)&amp;"/"&amp;MID(B329,7,2)&amp;"/"&amp;MID(B329,13,2)&amp;"/LCEWC03_"&amp;MID(B329,2,2)&amp;MID(B329,7,2)&amp;MID(B329,13,2)&amp;".htm","")</f>
        <v/>
      </c>
      <c r="L329" t="str">
        <f>IF(A329="全院委員會","https://lci.ly.gov.tw/LyLCEW/html/agendarec1/01/"&amp;MID(B329,2,2)&amp;"/"&amp;MID(B329,7,2)&amp;"/"&amp;MID(B329,13,2)&amp;"/LCEWC03_"&amp;MID(B329,2,2)&amp;MID(B329,7,2)&amp;MID(B329,13,2)&amp;".htm","")</f>
        <v/>
      </c>
      <c r="M329" t="str">
        <f>IF(A329="臨時會(全院委員會)","https://lci.ly.gov.tw/LyLCEW/html/agendarec1/05/"&amp;MID(B329,2,2)&amp;"/"&amp;MID(B329,7,2)&amp;"/"&amp;MID(B329,13,2)&amp;"/"&amp;MID(B329,21,2)&amp;"/LCEWC03_"&amp;MID(B329,2,2)&amp;MID(B329,7,2)&amp;MID(B329,13,2)&amp;MID(B329,21,2)&amp;".htm","")</f>
        <v/>
      </c>
      <c r="N329">
        <f>VALUE(MID(B329,2,2))</f>
        <v>7</v>
      </c>
      <c r="O329">
        <f>VALUE(MID(B329,7,2))</f>
        <v>8</v>
      </c>
      <c r="P329">
        <f>IF(A329="臨時會",VALUE(MID(B329,13,2)),0)</f>
        <v>0</v>
      </c>
      <c r="Q329">
        <f>IF(A329&lt;&gt;"臨時會",VALUE(MID(B329,13,2)),VALUE(MID(B329,21,2)))</f>
        <v>12</v>
      </c>
      <c r="R329" t="str">
        <f t="shared" si="36"/>
        <v>立法院第7屆第8會期第12次</v>
      </c>
    </row>
    <row r="330" spans="1:18" x14ac:dyDescent="0.25">
      <c r="A330" t="s">
        <v>2</v>
      </c>
      <c r="B330" t="s">
        <v>1191</v>
      </c>
      <c r="C330" t="s">
        <v>6</v>
      </c>
      <c r="D330" t="str">
        <f>IF(A330="常會","http://lci.ly.gov.tw/LyLCEW/html/agendarec/02/"&amp;MID(B330,2,2)&amp;"/"&amp;MID(B330,7,2)&amp;"/"&amp;MID(B330,13,2)&amp;"/LCEWC03_"&amp;MID(B330,2,2)&amp;MID(B330,7,2)&amp;MID(B330,13,2)&amp;".htm","")</f>
        <v>http://lci.ly.gov.tw/LyLCEW/html/agendarec/02/07/08/11/LCEWC03_070811.htm</v>
      </c>
      <c r="E330" t="str">
        <f>IF(A330="常會","http://lci.ly.gov.tw/LyLCEW/html/agendarec1/02/"&amp;MID(B330,2,2)&amp;"/"&amp;MID(B330,7,2)&amp;"/"&amp;MID(B330,13,2)&amp;"/LCEWC03_"&amp;MID(B330,2,2)&amp;MID(B330,7,2)&amp;MID(B330,13,2)&amp;".htm","")</f>
        <v>http://lci.ly.gov.tw/LyLCEW/html/agendarec1/02/07/08/11/LCEWC03_070811.htm</v>
      </c>
      <c r="F330" t="str">
        <f>IF(A330="臨時會","http://lci.ly.gov.tw/LyLCEW/html/agendarec1/03/"&amp;MID(B330,2,2)&amp;"/"&amp;MID(B330,7,2)&amp;"/"&amp;MID(B330,13,2)&amp;"/"&amp;MID(B330,21,2)&amp;"/LCEWC03_"&amp;MID(B330,2,2)&amp;MID(B330,7,2)&amp;MID(B330,13,2)&amp;MID(B330,21,2)&amp;".htm","")</f>
        <v/>
      </c>
      <c r="G330" s="1" t="str">
        <f>IF(A330="臨時會","https://lci.ly.gov.tw/LyLCEW/html/agendarec/03/"&amp;MID(B330,2,2)&amp;"/"&amp;MID(B330,7,2)&amp;"/"&amp;MID(B330,13,2)&amp;"/LCEWC03_"&amp;MID(B330,2,2)&amp;MID(B330,7,2)&amp;MID(B330,13,2)&amp;".htm","")</f>
        <v/>
      </c>
      <c r="H330" s="1" t="str">
        <f>IF(A330="臨時會","https://lci.ly.gov.tw/LyLCEW/html/agendarec1/03/"&amp;MID(B330,2,2)&amp;"/"&amp;MID(B330,7,2)&amp;"/"&amp;MID(B330,13,2)&amp;"/LCEWC03_"&amp;MID(B330,2,2)&amp;MID(B330,7,2)&amp;MID(B330,13,2)&amp;".htm","")</f>
        <v/>
      </c>
      <c r="I330" s="1" t="str">
        <f>IF(A330="臨時會","https://lci.ly.gov.tw/LyLCEW/html/agendarec1/03/"&amp;MID(B330,2,2)&amp;"/"&amp;MID(B330,7,2)&amp;"/"&amp;MID(B330,13,2)&amp;"/"&amp;MID(B330,21,2)&amp;"/LCEWC03_"&amp;MID(B330,2,2)&amp;MID(B330,7,2)&amp;MID(B330,21,2)&amp;".htm","")</f>
        <v/>
      </c>
      <c r="J330" s="1" t="str">
        <f>IF(A330="臨時會","http://lci.ly.gov.tw/LyLCEW/html/agendarec1/03/"&amp;MID(B330,2,2)&amp;"/"&amp;MID(B330,7,2)&amp;"/"&amp;MID(B330,13,2)&amp;"/"&amp;MID(B330,21,2)&amp;"/LCEWC03_"&amp;MID(B330,2,2)&amp;MID(B330,7,2)&amp;MID(B330,13,2)&amp;MID(B330,21,2)&amp;".htm","")</f>
        <v/>
      </c>
      <c r="K330" t="str">
        <f>IF(A330="談話會","https://lci.ly.gov.tw/LyLCEW/html/agendarec1/04/"&amp;MID(B330,2,2)&amp;"/"&amp;MID(B330,7,2)&amp;"/"&amp;MID(B330,13,2)&amp;"/LCEWC03_"&amp;MID(B330,2,2)&amp;MID(B330,7,2)&amp;MID(B330,13,2)&amp;".htm","")</f>
        <v/>
      </c>
      <c r="L330" t="str">
        <f>IF(A330="全院委員會","https://lci.ly.gov.tw/LyLCEW/html/agendarec1/01/"&amp;MID(B330,2,2)&amp;"/"&amp;MID(B330,7,2)&amp;"/"&amp;MID(B330,13,2)&amp;"/LCEWC03_"&amp;MID(B330,2,2)&amp;MID(B330,7,2)&amp;MID(B330,13,2)&amp;".htm","")</f>
        <v/>
      </c>
      <c r="M330" t="str">
        <f>IF(A330="臨時會(全院委員會)","https://lci.ly.gov.tw/LyLCEW/html/agendarec1/05/"&amp;MID(B330,2,2)&amp;"/"&amp;MID(B330,7,2)&amp;"/"&amp;MID(B330,13,2)&amp;"/"&amp;MID(B330,21,2)&amp;"/LCEWC03_"&amp;MID(B330,2,2)&amp;MID(B330,7,2)&amp;MID(B330,13,2)&amp;MID(B330,21,2)&amp;".htm","")</f>
        <v/>
      </c>
      <c r="N330">
        <f>VALUE(MID(B330,2,2))</f>
        <v>7</v>
      </c>
      <c r="O330">
        <f>VALUE(MID(B330,7,2))</f>
        <v>8</v>
      </c>
      <c r="P330">
        <f>IF(A330="臨時會",VALUE(MID(B330,13,2)),0)</f>
        <v>0</v>
      </c>
      <c r="Q330">
        <f>IF(A330&lt;&gt;"臨時會",VALUE(MID(B330,13,2)),VALUE(MID(B330,21,2)))</f>
        <v>11</v>
      </c>
      <c r="R330" t="str">
        <f t="shared" si="36"/>
        <v>立法院第7屆第8會期第11次</v>
      </c>
    </row>
    <row r="331" spans="1:18" x14ac:dyDescent="0.25">
      <c r="A331" t="s">
        <v>2</v>
      </c>
      <c r="B331" t="s">
        <v>1192</v>
      </c>
      <c r="C331" t="s">
        <v>7</v>
      </c>
      <c r="D331" t="str">
        <f>IF(A331="常會","http://lci.ly.gov.tw/LyLCEW/html/agendarec/02/"&amp;MID(B331,2,2)&amp;"/"&amp;MID(B331,7,2)&amp;"/"&amp;MID(B331,13,2)&amp;"/LCEWC03_"&amp;MID(B331,2,2)&amp;MID(B331,7,2)&amp;MID(B331,13,2)&amp;".htm","")</f>
        <v>http://lci.ly.gov.tw/LyLCEW/html/agendarec/02/07/08/10/LCEWC03_070810.htm</v>
      </c>
      <c r="E331" t="str">
        <f>IF(A331="常會","http://lci.ly.gov.tw/LyLCEW/html/agendarec1/02/"&amp;MID(B331,2,2)&amp;"/"&amp;MID(B331,7,2)&amp;"/"&amp;MID(B331,13,2)&amp;"/LCEWC03_"&amp;MID(B331,2,2)&amp;MID(B331,7,2)&amp;MID(B331,13,2)&amp;".htm","")</f>
        <v>http://lci.ly.gov.tw/LyLCEW/html/agendarec1/02/07/08/10/LCEWC03_070810.htm</v>
      </c>
      <c r="F331" t="str">
        <f>IF(A331="臨時會","http://lci.ly.gov.tw/LyLCEW/html/agendarec1/03/"&amp;MID(B331,2,2)&amp;"/"&amp;MID(B331,7,2)&amp;"/"&amp;MID(B331,13,2)&amp;"/"&amp;MID(B331,21,2)&amp;"/LCEWC03_"&amp;MID(B331,2,2)&amp;MID(B331,7,2)&amp;MID(B331,13,2)&amp;MID(B331,21,2)&amp;".htm","")</f>
        <v/>
      </c>
      <c r="G331" s="1" t="str">
        <f>IF(A331="臨時會","https://lci.ly.gov.tw/LyLCEW/html/agendarec/03/"&amp;MID(B331,2,2)&amp;"/"&amp;MID(B331,7,2)&amp;"/"&amp;MID(B331,13,2)&amp;"/LCEWC03_"&amp;MID(B331,2,2)&amp;MID(B331,7,2)&amp;MID(B331,13,2)&amp;".htm","")</f>
        <v/>
      </c>
      <c r="H331" s="1" t="str">
        <f>IF(A331="臨時會","https://lci.ly.gov.tw/LyLCEW/html/agendarec1/03/"&amp;MID(B331,2,2)&amp;"/"&amp;MID(B331,7,2)&amp;"/"&amp;MID(B331,13,2)&amp;"/LCEWC03_"&amp;MID(B331,2,2)&amp;MID(B331,7,2)&amp;MID(B331,13,2)&amp;".htm","")</f>
        <v/>
      </c>
      <c r="I331" s="1" t="str">
        <f>IF(A331="臨時會","https://lci.ly.gov.tw/LyLCEW/html/agendarec1/03/"&amp;MID(B331,2,2)&amp;"/"&amp;MID(B331,7,2)&amp;"/"&amp;MID(B331,13,2)&amp;"/"&amp;MID(B331,21,2)&amp;"/LCEWC03_"&amp;MID(B331,2,2)&amp;MID(B331,7,2)&amp;MID(B331,21,2)&amp;".htm","")</f>
        <v/>
      </c>
      <c r="J331" s="1" t="str">
        <f>IF(A331="臨時會","http://lci.ly.gov.tw/LyLCEW/html/agendarec1/03/"&amp;MID(B331,2,2)&amp;"/"&amp;MID(B331,7,2)&amp;"/"&amp;MID(B331,13,2)&amp;"/"&amp;MID(B331,21,2)&amp;"/LCEWC03_"&amp;MID(B331,2,2)&amp;MID(B331,7,2)&amp;MID(B331,13,2)&amp;MID(B331,21,2)&amp;".htm","")</f>
        <v/>
      </c>
      <c r="K331" t="str">
        <f>IF(A331="談話會","https://lci.ly.gov.tw/LyLCEW/html/agendarec1/04/"&amp;MID(B331,2,2)&amp;"/"&amp;MID(B331,7,2)&amp;"/"&amp;MID(B331,13,2)&amp;"/LCEWC03_"&amp;MID(B331,2,2)&amp;MID(B331,7,2)&amp;MID(B331,13,2)&amp;".htm","")</f>
        <v/>
      </c>
      <c r="L331" t="str">
        <f>IF(A331="全院委員會","https://lci.ly.gov.tw/LyLCEW/html/agendarec1/01/"&amp;MID(B331,2,2)&amp;"/"&amp;MID(B331,7,2)&amp;"/"&amp;MID(B331,13,2)&amp;"/LCEWC03_"&amp;MID(B331,2,2)&amp;MID(B331,7,2)&amp;MID(B331,13,2)&amp;".htm","")</f>
        <v/>
      </c>
      <c r="M331" t="str">
        <f>IF(A331="臨時會(全院委員會)","https://lci.ly.gov.tw/LyLCEW/html/agendarec1/05/"&amp;MID(B331,2,2)&amp;"/"&amp;MID(B331,7,2)&amp;"/"&amp;MID(B331,13,2)&amp;"/"&amp;MID(B331,21,2)&amp;"/LCEWC03_"&amp;MID(B331,2,2)&amp;MID(B331,7,2)&amp;MID(B331,13,2)&amp;MID(B331,21,2)&amp;".htm","")</f>
        <v/>
      </c>
      <c r="N331">
        <f>VALUE(MID(B331,2,2))</f>
        <v>7</v>
      </c>
      <c r="O331">
        <f>VALUE(MID(B331,7,2))</f>
        <v>8</v>
      </c>
      <c r="P331">
        <f>IF(A331="臨時會",VALUE(MID(B331,13,2)),0)</f>
        <v>0</v>
      </c>
      <c r="Q331">
        <f>IF(A331&lt;&gt;"臨時會",VALUE(MID(B331,13,2)),VALUE(MID(B331,21,2)))</f>
        <v>10</v>
      </c>
      <c r="R331" t="str">
        <f t="shared" si="36"/>
        <v>立法院第7屆第8會期第10次</v>
      </c>
    </row>
    <row r="332" spans="1:18" x14ac:dyDescent="0.25">
      <c r="A332" t="s">
        <v>2</v>
      </c>
      <c r="B332" t="s">
        <v>1193</v>
      </c>
      <c r="C332" t="s">
        <v>8</v>
      </c>
      <c r="D332" t="str">
        <f>IF(A332="常會","http://lci.ly.gov.tw/LyLCEW/html/agendarec/02/"&amp;MID(B332,2,2)&amp;"/"&amp;MID(B332,7,2)&amp;"/"&amp;MID(B332,13,2)&amp;"/LCEWC03_"&amp;MID(B332,2,2)&amp;MID(B332,7,2)&amp;MID(B332,13,2)&amp;".htm","")</f>
        <v>http://lci.ly.gov.tw/LyLCEW/html/agendarec/02/07/08/09/LCEWC03_070809.htm</v>
      </c>
      <c r="E332" t="str">
        <f>IF(A332="常會","http://lci.ly.gov.tw/LyLCEW/html/agendarec1/02/"&amp;MID(B332,2,2)&amp;"/"&amp;MID(B332,7,2)&amp;"/"&amp;MID(B332,13,2)&amp;"/LCEWC03_"&amp;MID(B332,2,2)&amp;MID(B332,7,2)&amp;MID(B332,13,2)&amp;".htm","")</f>
        <v>http://lci.ly.gov.tw/LyLCEW/html/agendarec1/02/07/08/09/LCEWC03_070809.htm</v>
      </c>
      <c r="F332" t="str">
        <f>IF(A332="臨時會","http://lci.ly.gov.tw/LyLCEW/html/agendarec1/03/"&amp;MID(B332,2,2)&amp;"/"&amp;MID(B332,7,2)&amp;"/"&amp;MID(B332,13,2)&amp;"/"&amp;MID(B332,21,2)&amp;"/LCEWC03_"&amp;MID(B332,2,2)&amp;MID(B332,7,2)&amp;MID(B332,13,2)&amp;MID(B332,21,2)&amp;".htm","")</f>
        <v/>
      </c>
      <c r="G332" s="1" t="str">
        <f>IF(A332="臨時會","https://lci.ly.gov.tw/LyLCEW/html/agendarec/03/"&amp;MID(B332,2,2)&amp;"/"&amp;MID(B332,7,2)&amp;"/"&amp;MID(B332,13,2)&amp;"/LCEWC03_"&amp;MID(B332,2,2)&amp;MID(B332,7,2)&amp;MID(B332,13,2)&amp;".htm","")</f>
        <v/>
      </c>
      <c r="H332" s="1" t="str">
        <f>IF(A332="臨時會","https://lci.ly.gov.tw/LyLCEW/html/agendarec1/03/"&amp;MID(B332,2,2)&amp;"/"&amp;MID(B332,7,2)&amp;"/"&amp;MID(B332,13,2)&amp;"/LCEWC03_"&amp;MID(B332,2,2)&amp;MID(B332,7,2)&amp;MID(B332,13,2)&amp;".htm","")</f>
        <v/>
      </c>
      <c r="I332" s="1" t="str">
        <f>IF(A332="臨時會","https://lci.ly.gov.tw/LyLCEW/html/agendarec1/03/"&amp;MID(B332,2,2)&amp;"/"&amp;MID(B332,7,2)&amp;"/"&amp;MID(B332,13,2)&amp;"/"&amp;MID(B332,21,2)&amp;"/LCEWC03_"&amp;MID(B332,2,2)&amp;MID(B332,7,2)&amp;MID(B332,21,2)&amp;".htm","")</f>
        <v/>
      </c>
      <c r="J332" s="1" t="str">
        <f>IF(A332="臨時會","http://lci.ly.gov.tw/LyLCEW/html/agendarec1/03/"&amp;MID(B332,2,2)&amp;"/"&amp;MID(B332,7,2)&amp;"/"&amp;MID(B332,13,2)&amp;"/"&amp;MID(B332,21,2)&amp;"/LCEWC03_"&amp;MID(B332,2,2)&amp;MID(B332,7,2)&amp;MID(B332,13,2)&amp;MID(B332,21,2)&amp;".htm","")</f>
        <v/>
      </c>
      <c r="K332" t="str">
        <f>IF(A332="談話會","https://lci.ly.gov.tw/LyLCEW/html/agendarec1/04/"&amp;MID(B332,2,2)&amp;"/"&amp;MID(B332,7,2)&amp;"/"&amp;MID(B332,13,2)&amp;"/LCEWC03_"&amp;MID(B332,2,2)&amp;MID(B332,7,2)&amp;MID(B332,13,2)&amp;".htm","")</f>
        <v/>
      </c>
      <c r="L332" t="str">
        <f>IF(A332="全院委員會","https://lci.ly.gov.tw/LyLCEW/html/agendarec1/01/"&amp;MID(B332,2,2)&amp;"/"&amp;MID(B332,7,2)&amp;"/"&amp;MID(B332,13,2)&amp;"/LCEWC03_"&amp;MID(B332,2,2)&amp;MID(B332,7,2)&amp;MID(B332,13,2)&amp;".htm","")</f>
        <v/>
      </c>
      <c r="M332" t="str">
        <f>IF(A332="臨時會(全院委員會)","https://lci.ly.gov.tw/LyLCEW/html/agendarec1/05/"&amp;MID(B332,2,2)&amp;"/"&amp;MID(B332,7,2)&amp;"/"&amp;MID(B332,13,2)&amp;"/"&amp;MID(B332,21,2)&amp;"/LCEWC03_"&amp;MID(B332,2,2)&amp;MID(B332,7,2)&amp;MID(B332,13,2)&amp;MID(B332,21,2)&amp;".htm","")</f>
        <v/>
      </c>
      <c r="N332">
        <f>VALUE(MID(B332,2,2))</f>
        <v>7</v>
      </c>
      <c r="O332">
        <f>VALUE(MID(B332,7,2))</f>
        <v>8</v>
      </c>
      <c r="P332">
        <f>IF(A332="臨時會",VALUE(MID(B332,13,2)),0)</f>
        <v>0</v>
      </c>
      <c r="Q332">
        <f>IF(A332&lt;&gt;"臨時會",VALUE(MID(B332,13,2)),VALUE(MID(B332,21,2)))</f>
        <v>9</v>
      </c>
      <c r="R332" t="str">
        <f t="shared" si="36"/>
        <v>立法院第7屆第8會期第9次</v>
      </c>
    </row>
    <row r="333" spans="1:18" x14ac:dyDescent="0.25">
      <c r="A333" t="s">
        <v>2</v>
      </c>
      <c r="B333" t="s">
        <v>1194</v>
      </c>
      <c r="C333" t="s">
        <v>9</v>
      </c>
      <c r="D333" t="str">
        <f>IF(A333="常會","http://lci.ly.gov.tw/LyLCEW/html/agendarec/02/"&amp;MID(B333,2,2)&amp;"/"&amp;MID(B333,7,2)&amp;"/"&amp;MID(B333,13,2)&amp;"/LCEWC03_"&amp;MID(B333,2,2)&amp;MID(B333,7,2)&amp;MID(B333,13,2)&amp;".htm","")</f>
        <v>http://lci.ly.gov.tw/LyLCEW/html/agendarec/02/07/08/08/LCEWC03_070808.htm</v>
      </c>
      <c r="E333" t="str">
        <f>IF(A333="常會","http://lci.ly.gov.tw/LyLCEW/html/agendarec1/02/"&amp;MID(B333,2,2)&amp;"/"&amp;MID(B333,7,2)&amp;"/"&amp;MID(B333,13,2)&amp;"/LCEWC03_"&amp;MID(B333,2,2)&amp;MID(B333,7,2)&amp;MID(B333,13,2)&amp;".htm","")</f>
        <v>http://lci.ly.gov.tw/LyLCEW/html/agendarec1/02/07/08/08/LCEWC03_070808.htm</v>
      </c>
      <c r="F333" t="str">
        <f>IF(A333="臨時會","http://lci.ly.gov.tw/LyLCEW/html/agendarec1/03/"&amp;MID(B333,2,2)&amp;"/"&amp;MID(B333,7,2)&amp;"/"&amp;MID(B333,13,2)&amp;"/"&amp;MID(B333,21,2)&amp;"/LCEWC03_"&amp;MID(B333,2,2)&amp;MID(B333,7,2)&amp;MID(B333,13,2)&amp;MID(B333,21,2)&amp;".htm","")</f>
        <v/>
      </c>
      <c r="G333" s="1" t="str">
        <f>IF(A333="臨時會","https://lci.ly.gov.tw/LyLCEW/html/agendarec/03/"&amp;MID(B333,2,2)&amp;"/"&amp;MID(B333,7,2)&amp;"/"&amp;MID(B333,13,2)&amp;"/LCEWC03_"&amp;MID(B333,2,2)&amp;MID(B333,7,2)&amp;MID(B333,13,2)&amp;".htm","")</f>
        <v/>
      </c>
      <c r="H333" s="1" t="str">
        <f>IF(A333="臨時會","https://lci.ly.gov.tw/LyLCEW/html/agendarec1/03/"&amp;MID(B333,2,2)&amp;"/"&amp;MID(B333,7,2)&amp;"/"&amp;MID(B333,13,2)&amp;"/LCEWC03_"&amp;MID(B333,2,2)&amp;MID(B333,7,2)&amp;MID(B333,13,2)&amp;".htm","")</f>
        <v/>
      </c>
      <c r="I333" s="1" t="str">
        <f>IF(A333="臨時會","https://lci.ly.gov.tw/LyLCEW/html/agendarec1/03/"&amp;MID(B333,2,2)&amp;"/"&amp;MID(B333,7,2)&amp;"/"&amp;MID(B333,13,2)&amp;"/"&amp;MID(B333,21,2)&amp;"/LCEWC03_"&amp;MID(B333,2,2)&amp;MID(B333,7,2)&amp;MID(B333,21,2)&amp;".htm","")</f>
        <v/>
      </c>
      <c r="J333" s="1" t="str">
        <f>IF(A333="臨時會","http://lci.ly.gov.tw/LyLCEW/html/agendarec1/03/"&amp;MID(B333,2,2)&amp;"/"&amp;MID(B333,7,2)&amp;"/"&amp;MID(B333,13,2)&amp;"/"&amp;MID(B333,21,2)&amp;"/LCEWC03_"&amp;MID(B333,2,2)&amp;MID(B333,7,2)&amp;MID(B333,13,2)&amp;MID(B333,21,2)&amp;".htm","")</f>
        <v/>
      </c>
      <c r="K333" t="str">
        <f>IF(A333="談話會","https://lci.ly.gov.tw/LyLCEW/html/agendarec1/04/"&amp;MID(B333,2,2)&amp;"/"&amp;MID(B333,7,2)&amp;"/"&amp;MID(B333,13,2)&amp;"/LCEWC03_"&amp;MID(B333,2,2)&amp;MID(B333,7,2)&amp;MID(B333,13,2)&amp;".htm","")</f>
        <v/>
      </c>
      <c r="L333" t="str">
        <f>IF(A333="全院委員會","https://lci.ly.gov.tw/LyLCEW/html/agendarec1/01/"&amp;MID(B333,2,2)&amp;"/"&amp;MID(B333,7,2)&amp;"/"&amp;MID(B333,13,2)&amp;"/LCEWC03_"&amp;MID(B333,2,2)&amp;MID(B333,7,2)&amp;MID(B333,13,2)&amp;".htm","")</f>
        <v/>
      </c>
      <c r="M333" t="str">
        <f>IF(A333="臨時會(全院委員會)","https://lci.ly.gov.tw/LyLCEW/html/agendarec1/05/"&amp;MID(B333,2,2)&amp;"/"&amp;MID(B333,7,2)&amp;"/"&amp;MID(B333,13,2)&amp;"/"&amp;MID(B333,21,2)&amp;"/LCEWC03_"&amp;MID(B333,2,2)&amp;MID(B333,7,2)&amp;MID(B333,13,2)&amp;MID(B333,21,2)&amp;".htm","")</f>
        <v/>
      </c>
      <c r="N333">
        <f>VALUE(MID(B333,2,2))</f>
        <v>7</v>
      </c>
      <c r="O333">
        <f>VALUE(MID(B333,7,2))</f>
        <v>8</v>
      </c>
      <c r="P333">
        <f>IF(A333="臨時會",VALUE(MID(B333,13,2)),0)</f>
        <v>0</v>
      </c>
      <c r="Q333">
        <f>IF(A333&lt;&gt;"臨時會",VALUE(MID(B333,13,2)),VALUE(MID(B333,21,2)))</f>
        <v>8</v>
      </c>
      <c r="R333" t="str">
        <f t="shared" si="36"/>
        <v>立法院第7屆第8會期第8次</v>
      </c>
    </row>
    <row r="334" spans="1:18" x14ac:dyDescent="0.25">
      <c r="A334" t="s">
        <v>2</v>
      </c>
      <c r="B334" t="s">
        <v>1195</v>
      </c>
      <c r="C334" t="s">
        <v>10</v>
      </c>
      <c r="D334" t="str">
        <f>IF(A334="常會","http://lci.ly.gov.tw/LyLCEW/html/agendarec/02/"&amp;MID(B334,2,2)&amp;"/"&amp;MID(B334,7,2)&amp;"/"&amp;MID(B334,13,2)&amp;"/LCEWC03_"&amp;MID(B334,2,2)&amp;MID(B334,7,2)&amp;MID(B334,13,2)&amp;".htm","")</f>
        <v>http://lci.ly.gov.tw/LyLCEW/html/agendarec/02/07/08/07/LCEWC03_070807.htm</v>
      </c>
      <c r="E334" t="str">
        <f>IF(A334="常會","http://lci.ly.gov.tw/LyLCEW/html/agendarec1/02/"&amp;MID(B334,2,2)&amp;"/"&amp;MID(B334,7,2)&amp;"/"&amp;MID(B334,13,2)&amp;"/LCEWC03_"&amp;MID(B334,2,2)&amp;MID(B334,7,2)&amp;MID(B334,13,2)&amp;".htm","")</f>
        <v>http://lci.ly.gov.tw/LyLCEW/html/agendarec1/02/07/08/07/LCEWC03_070807.htm</v>
      </c>
      <c r="F334" t="str">
        <f>IF(A334="臨時會","http://lci.ly.gov.tw/LyLCEW/html/agendarec1/03/"&amp;MID(B334,2,2)&amp;"/"&amp;MID(B334,7,2)&amp;"/"&amp;MID(B334,13,2)&amp;"/"&amp;MID(B334,21,2)&amp;"/LCEWC03_"&amp;MID(B334,2,2)&amp;MID(B334,7,2)&amp;MID(B334,13,2)&amp;MID(B334,21,2)&amp;".htm","")</f>
        <v/>
      </c>
      <c r="G334" s="1" t="str">
        <f>IF(A334="臨時會","https://lci.ly.gov.tw/LyLCEW/html/agendarec/03/"&amp;MID(B334,2,2)&amp;"/"&amp;MID(B334,7,2)&amp;"/"&amp;MID(B334,13,2)&amp;"/LCEWC03_"&amp;MID(B334,2,2)&amp;MID(B334,7,2)&amp;MID(B334,13,2)&amp;".htm","")</f>
        <v/>
      </c>
      <c r="H334" s="1" t="str">
        <f>IF(A334="臨時會","https://lci.ly.gov.tw/LyLCEW/html/agendarec1/03/"&amp;MID(B334,2,2)&amp;"/"&amp;MID(B334,7,2)&amp;"/"&amp;MID(B334,13,2)&amp;"/LCEWC03_"&amp;MID(B334,2,2)&amp;MID(B334,7,2)&amp;MID(B334,13,2)&amp;".htm","")</f>
        <v/>
      </c>
      <c r="I334" s="1" t="str">
        <f>IF(A334="臨時會","https://lci.ly.gov.tw/LyLCEW/html/agendarec1/03/"&amp;MID(B334,2,2)&amp;"/"&amp;MID(B334,7,2)&amp;"/"&amp;MID(B334,13,2)&amp;"/"&amp;MID(B334,21,2)&amp;"/LCEWC03_"&amp;MID(B334,2,2)&amp;MID(B334,7,2)&amp;MID(B334,21,2)&amp;".htm","")</f>
        <v/>
      </c>
      <c r="J334" s="1" t="str">
        <f>IF(A334="臨時會","http://lci.ly.gov.tw/LyLCEW/html/agendarec1/03/"&amp;MID(B334,2,2)&amp;"/"&amp;MID(B334,7,2)&amp;"/"&amp;MID(B334,13,2)&amp;"/"&amp;MID(B334,21,2)&amp;"/LCEWC03_"&amp;MID(B334,2,2)&amp;MID(B334,7,2)&amp;MID(B334,13,2)&amp;MID(B334,21,2)&amp;".htm","")</f>
        <v/>
      </c>
      <c r="K334" t="str">
        <f>IF(A334="談話會","https://lci.ly.gov.tw/LyLCEW/html/agendarec1/04/"&amp;MID(B334,2,2)&amp;"/"&amp;MID(B334,7,2)&amp;"/"&amp;MID(B334,13,2)&amp;"/LCEWC03_"&amp;MID(B334,2,2)&amp;MID(B334,7,2)&amp;MID(B334,13,2)&amp;".htm","")</f>
        <v/>
      </c>
      <c r="L334" t="str">
        <f>IF(A334="全院委員會","https://lci.ly.gov.tw/LyLCEW/html/agendarec1/01/"&amp;MID(B334,2,2)&amp;"/"&amp;MID(B334,7,2)&amp;"/"&amp;MID(B334,13,2)&amp;"/LCEWC03_"&amp;MID(B334,2,2)&amp;MID(B334,7,2)&amp;MID(B334,13,2)&amp;".htm","")</f>
        <v/>
      </c>
      <c r="M334" t="str">
        <f>IF(A334="臨時會(全院委員會)","https://lci.ly.gov.tw/LyLCEW/html/agendarec1/05/"&amp;MID(B334,2,2)&amp;"/"&amp;MID(B334,7,2)&amp;"/"&amp;MID(B334,13,2)&amp;"/"&amp;MID(B334,21,2)&amp;"/LCEWC03_"&amp;MID(B334,2,2)&amp;MID(B334,7,2)&amp;MID(B334,13,2)&amp;MID(B334,21,2)&amp;".htm","")</f>
        <v/>
      </c>
      <c r="N334">
        <f>VALUE(MID(B334,2,2))</f>
        <v>7</v>
      </c>
      <c r="O334">
        <f>VALUE(MID(B334,7,2))</f>
        <v>8</v>
      </c>
      <c r="P334">
        <f>IF(A334="臨時會",VALUE(MID(B334,13,2)),0)</f>
        <v>0</v>
      </c>
      <c r="Q334">
        <f>IF(A334&lt;&gt;"臨時會",VALUE(MID(B334,13,2)),VALUE(MID(B334,21,2)))</f>
        <v>7</v>
      </c>
      <c r="R334" t="str">
        <f t="shared" si="36"/>
        <v>立法院第7屆第8會期第7次</v>
      </c>
    </row>
    <row r="335" spans="1:18" x14ac:dyDescent="0.25">
      <c r="A335" t="s">
        <v>2</v>
      </c>
      <c r="B335" t="s">
        <v>1196</v>
      </c>
      <c r="C335" t="s">
        <v>11</v>
      </c>
      <c r="D335" t="str">
        <f>IF(A335="常會","http://lci.ly.gov.tw/LyLCEW/html/agendarec/02/"&amp;MID(B335,2,2)&amp;"/"&amp;MID(B335,7,2)&amp;"/"&amp;MID(B335,13,2)&amp;"/LCEWC03_"&amp;MID(B335,2,2)&amp;MID(B335,7,2)&amp;MID(B335,13,2)&amp;".htm","")</f>
        <v>http://lci.ly.gov.tw/LyLCEW/html/agendarec/02/07/08/06/LCEWC03_070806.htm</v>
      </c>
      <c r="E335" t="str">
        <f>IF(A335="常會","http://lci.ly.gov.tw/LyLCEW/html/agendarec1/02/"&amp;MID(B335,2,2)&amp;"/"&amp;MID(B335,7,2)&amp;"/"&amp;MID(B335,13,2)&amp;"/LCEWC03_"&amp;MID(B335,2,2)&amp;MID(B335,7,2)&amp;MID(B335,13,2)&amp;".htm","")</f>
        <v>http://lci.ly.gov.tw/LyLCEW/html/agendarec1/02/07/08/06/LCEWC03_070806.htm</v>
      </c>
      <c r="F335" t="str">
        <f>IF(A335="臨時會","http://lci.ly.gov.tw/LyLCEW/html/agendarec1/03/"&amp;MID(B335,2,2)&amp;"/"&amp;MID(B335,7,2)&amp;"/"&amp;MID(B335,13,2)&amp;"/"&amp;MID(B335,21,2)&amp;"/LCEWC03_"&amp;MID(B335,2,2)&amp;MID(B335,7,2)&amp;MID(B335,13,2)&amp;MID(B335,21,2)&amp;".htm","")</f>
        <v/>
      </c>
      <c r="G335" s="1" t="str">
        <f>IF(A335="臨時會","https://lci.ly.gov.tw/LyLCEW/html/agendarec/03/"&amp;MID(B335,2,2)&amp;"/"&amp;MID(B335,7,2)&amp;"/"&amp;MID(B335,13,2)&amp;"/LCEWC03_"&amp;MID(B335,2,2)&amp;MID(B335,7,2)&amp;MID(B335,13,2)&amp;".htm","")</f>
        <v/>
      </c>
      <c r="H335" s="1" t="str">
        <f>IF(A335="臨時會","https://lci.ly.gov.tw/LyLCEW/html/agendarec1/03/"&amp;MID(B335,2,2)&amp;"/"&amp;MID(B335,7,2)&amp;"/"&amp;MID(B335,13,2)&amp;"/LCEWC03_"&amp;MID(B335,2,2)&amp;MID(B335,7,2)&amp;MID(B335,13,2)&amp;".htm","")</f>
        <v/>
      </c>
      <c r="I335" s="1" t="str">
        <f>IF(A335="臨時會","https://lci.ly.gov.tw/LyLCEW/html/agendarec1/03/"&amp;MID(B335,2,2)&amp;"/"&amp;MID(B335,7,2)&amp;"/"&amp;MID(B335,13,2)&amp;"/"&amp;MID(B335,21,2)&amp;"/LCEWC03_"&amp;MID(B335,2,2)&amp;MID(B335,7,2)&amp;MID(B335,21,2)&amp;".htm","")</f>
        <v/>
      </c>
      <c r="J335" s="1" t="str">
        <f>IF(A335="臨時會","http://lci.ly.gov.tw/LyLCEW/html/agendarec1/03/"&amp;MID(B335,2,2)&amp;"/"&amp;MID(B335,7,2)&amp;"/"&amp;MID(B335,13,2)&amp;"/"&amp;MID(B335,21,2)&amp;"/LCEWC03_"&amp;MID(B335,2,2)&amp;MID(B335,7,2)&amp;MID(B335,13,2)&amp;MID(B335,21,2)&amp;".htm","")</f>
        <v/>
      </c>
      <c r="K335" t="str">
        <f>IF(A335="談話會","https://lci.ly.gov.tw/LyLCEW/html/agendarec1/04/"&amp;MID(B335,2,2)&amp;"/"&amp;MID(B335,7,2)&amp;"/"&amp;MID(B335,13,2)&amp;"/LCEWC03_"&amp;MID(B335,2,2)&amp;MID(B335,7,2)&amp;MID(B335,13,2)&amp;".htm","")</f>
        <v/>
      </c>
      <c r="L335" t="str">
        <f>IF(A335="全院委員會","https://lci.ly.gov.tw/LyLCEW/html/agendarec1/01/"&amp;MID(B335,2,2)&amp;"/"&amp;MID(B335,7,2)&amp;"/"&amp;MID(B335,13,2)&amp;"/LCEWC03_"&amp;MID(B335,2,2)&amp;MID(B335,7,2)&amp;MID(B335,13,2)&amp;".htm","")</f>
        <v/>
      </c>
      <c r="M335" t="str">
        <f>IF(A335="臨時會(全院委員會)","https://lci.ly.gov.tw/LyLCEW/html/agendarec1/05/"&amp;MID(B335,2,2)&amp;"/"&amp;MID(B335,7,2)&amp;"/"&amp;MID(B335,13,2)&amp;"/"&amp;MID(B335,21,2)&amp;"/LCEWC03_"&amp;MID(B335,2,2)&amp;MID(B335,7,2)&amp;MID(B335,13,2)&amp;MID(B335,21,2)&amp;".htm","")</f>
        <v/>
      </c>
      <c r="N335">
        <f>VALUE(MID(B335,2,2))</f>
        <v>7</v>
      </c>
      <c r="O335">
        <f>VALUE(MID(B335,7,2))</f>
        <v>8</v>
      </c>
      <c r="P335">
        <f>IF(A335="臨時會",VALUE(MID(B335,13,2)),0)</f>
        <v>0</v>
      </c>
      <c r="Q335">
        <f>IF(A335&lt;&gt;"臨時會",VALUE(MID(B335,13,2)),VALUE(MID(B335,21,2)))</f>
        <v>6</v>
      </c>
      <c r="R335" t="str">
        <f t="shared" si="36"/>
        <v>立法院第7屆第8會期第6次</v>
      </c>
    </row>
    <row r="336" spans="1:18" x14ac:dyDescent="0.25">
      <c r="A336" t="s">
        <v>2</v>
      </c>
      <c r="B336" t="s">
        <v>1197</v>
      </c>
      <c r="C336" t="s">
        <v>12</v>
      </c>
      <c r="D336" t="str">
        <f>IF(A336="常會","http://lci.ly.gov.tw/LyLCEW/html/agendarec/02/"&amp;MID(B336,2,2)&amp;"/"&amp;MID(B336,7,2)&amp;"/"&amp;MID(B336,13,2)&amp;"/LCEWC03_"&amp;MID(B336,2,2)&amp;MID(B336,7,2)&amp;MID(B336,13,2)&amp;".htm","")</f>
        <v>http://lci.ly.gov.tw/LyLCEW/html/agendarec/02/07/08/05/LCEWC03_070805.htm</v>
      </c>
      <c r="E336" t="str">
        <f>IF(A336="常會","http://lci.ly.gov.tw/LyLCEW/html/agendarec1/02/"&amp;MID(B336,2,2)&amp;"/"&amp;MID(B336,7,2)&amp;"/"&amp;MID(B336,13,2)&amp;"/LCEWC03_"&amp;MID(B336,2,2)&amp;MID(B336,7,2)&amp;MID(B336,13,2)&amp;".htm","")</f>
        <v>http://lci.ly.gov.tw/LyLCEW/html/agendarec1/02/07/08/05/LCEWC03_070805.htm</v>
      </c>
      <c r="F336" t="str">
        <f>IF(A336="臨時會","http://lci.ly.gov.tw/LyLCEW/html/agendarec1/03/"&amp;MID(B336,2,2)&amp;"/"&amp;MID(B336,7,2)&amp;"/"&amp;MID(B336,13,2)&amp;"/"&amp;MID(B336,21,2)&amp;"/LCEWC03_"&amp;MID(B336,2,2)&amp;MID(B336,7,2)&amp;MID(B336,13,2)&amp;MID(B336,21,2)&amp;".htm","")</f>
        <v/>
      </c>
      <c r="G336" s="1" t="str">
        <f>IF(A336="臨時會","https://lci.ly.gov.tw/LyLCEW/html/agendarec/03/"&amp;MID(B336,2,2)&amp;"/"&amp;MID(B336,7,2)&amp;"/"&amp;MID(B336,13,2)&amp;"/LCEWC03_"&amp;MID(B336,2,2)&amp;MID(B336,7,2)&amp;MID(B336,13,2)&amp;".htm","")</f>
        <v/>
      </c>
      <c r="H336" s="1" t="str">
        <f>IF(A336="臨時會","https://lci.ly.gov.tw/LyLCEW/html/agendarec1/03/"&amp;MID(B336,2,2)&amp;"/"&amp;MID(B336,7,2)&amp;"/"&amp;MID(B336,13,2)&amp;"/LCEWC03_"&amp;MID(B336,2,2)&amp;MID(B336,7,2)&amp;MID(B336,13,2)&amp;".htm","")</f>
        <v/>
      </c>
      <c r="I336" s="1" t="str">
        <f>IF(A336="臨時會","https://lci.ly.gov.tw/LyLCEW/html/agendarec1/03/"&amp;MID(B336,2,2)&amp;"/"&amp;MID(B336,7,2)&amp;"/"&amp;MID(B336,13,2)&amp;"/"&amp;MID(B336,21,2)&amp;"/LCEWC03_"&amp;MID(B336,2,2)&amp;MID(B336,7,2)&amp;MID(B336,21,2)&amp;".htm","")</f>
        <v/>
      </c>
      <c r="J336" s="1" t="str">
        <f>IF(A336="臨時會","http://lci.ly.gov.tw/LyLCEW/html/agendarec1/03/"&amp;MID(B336,2,2)&amp;"/"&amp;MID(B336,7,2)&amp;"/"&amp;MID(B336,13,2)&amp;"/"&amp;MID(B336,21,2)&amp;"/LCEWC03_"&amp;MID(B336,2,2)&amp;MID(B336,7,2)&amp;MID(B336,13,2)&amp;MID(B336,21,2)&amp;".htm","")</f>
        <v/>
      </c>
      <c r="K336" t="str">
        <f>IF(A336="談話會","https://lci.ly.gov.tw/LyLCEW/html/agendarec1/04/"&amp;MID(B336,2,2)&amp;"/"&amp;MID(B336,7,2)&amp;"/"&amp;MID(B336,13,2)&amp;"/LCEWC03_"&amp;MID(B336,2,2)&amp;MID(B336,7,2)&amp;MID(B336,13,2)&amp;".htm","")</f>
        <v/>
      </c>
      <c r="L336" t="str">
        <f>IF(A336="全院委員會","https://lci.ly.gov.tw/LyLCEW/html/agendarec1/01/"&amp;MID(B336,2,2)&amp;"/"&amp;MID(B336,7,2)&amp;"/"&amp;MID(B336,13,2)&amp;"/LCEWC03_"&amp;MID(B336,2,2)&amp;MID(B336,7,2)&amp;MID(B336,13,2)&amp;".htm","")</f>
        <v/>
      </c>
      <c r="M336" t="str">
        <f>IF(A336="臨時會(全院委員會)","https://lci.ly.gov.tw/LyLCEW/html/agendarec1/05/"&amp;MID(B336,2,2)&amp;"/"&amp;MID(B336,7,2)&amp;"/"&amp;MID(B336,13,2)&amp;"/"&amp;MID(B336,21,2)&amp;"/LCEWC03_"&amp;MID(B336,2,2)&amp;MID(B336,7,2)&amp;MID(B336,13,2)&amp;MID(B336,21,2)&amp;".htm","")</f>
        <v/>
      </c>
      <c r="N336">
        <f>VALUE(MID(B336,2,2))</f>
        <v>7</v>
      </c>
      <c r="O336">
        <f>VALUE(MID(B336,7,2))</f>
        <v>8</v>
      </c>
      <c r="P336">
        <f>IF(A336="臨時會",VALUE(MID(B336,13,2)),0)</f>
        <v>0</v>
      </c>
      <c r="Q336">
        <f>IF(A336&lt;&gt;"臨時會",VALUE(MID(B336,13,2)),VALUE(MID(B336,21,2)))</f>
        <v>5</v>
      </c>
      <c r="R336" t="str">
        <f t="shared" si="36"/>
        <v>立法院第7屆第8會期第5次</v>
      </c>
    </row>
    <row r="337" spans="1:18" x14ac:dyDescent="0.25">
      <c r="A337" t="s">
        <v>2</v>
      </c>
      <c r="B337" t="s">
        <v>1149</v>
      </c>
      <c r="C337" t="s">
        <v>215</v>
      </c>
      <c r="D337" t="str">
        <f>IF(A337="常會","http://lci.ly.gov.tw/LyLCEW/html/agendarec/02/"&amp;MID(B337,2,2)&amp;"/"&amp;MID(B337,7,2)&amp;"/"&amp;MID(B337,13,2)&amp;"/LCEWC03_"&amp;MID(B337,2,2)&amp;MID(B337,7,2)&amp;MID(B337,13,2)&amp;".htm","")</f>
        <v>http://lci.ly.gov.tw/LyLCEW/html/agendarec/02/07/08/04/LCEWC03_070804.htm</v>
      </c>
      <c r="E337" t="str">
        <f>IF(A337="常會","http://lci.ly.gov.tw/LyLCEW/html/agendarec1/02/"&amp;MID(B337,2,2)&amp;"/"&amp;MID(B337,7,2)&amp;"/"&amp;MID(B337,13,2)&amp;"/LCEWC03_"&amp;MID(B337,2,2)&amp;MID(B337,7,2)&amp;MID(B337,13,2)&amp;".htm","")</f>
        <v>http://lci.ly.gov.tw/LyLCEW/html/agendarec1/02/07/08/04/LCEWC03_070804.htm</v>
      </c>
      <c r="F337" t="str">
        <f>IF(A337="臨時會","http://lci.ly.gov.tw/LyLCEW/html/agendarec1/03/"&amp;MID(B337,2,2)&amp;"/"&amp;MID(B337,7,2)&amp;"/"&amp;MID(B337,13,2)&amp;"/"&amp;MID(B337,21,2)&amp;"/LCEWC03_"&amp;MID(B337,2,2)&amp;MID(B337,7,2)&amp;MID(B337,13,2)&amp;MID(B337,21,2)&amp;".htm","")</f>
        <v/>
      </c>
      <c r="G337" s="1" t="str">
        <f>IF(A337="臨時會","https://lci.ly.gov.tw/LyLCEW/html/agendarec/03/"&amp;MID(B337,2,2)&amp;"/"&amp;MID(B337,7,2)&amp;"/"&amp;MID(B337,13,2)&amp;"/LCEWC03_"&amp;MID(B337,2,2)&amp;MID(B337,7,2)&amp;MID(B337,13,2)&amp;".htm","")</f>
        <v/>
      </c>
      <c r="H337" s="1" t="str">
        <f>IF(A337="臨時會","https://lci.ly.gov.tw/LyLCEW/html/agendarec1/03/"&amp;MID(B337,2,2)&amp;"/"&amp;MID(B337,7,2)&amp;"/"&amp;MID(B337,13,2)&amp;"/LCEWC03_"&amp;MID(B337,2,2)&amp;MID(B337,7,2)&amp;MID(B337,13,2)&amp;".htm","")</f>
        <v/>
      </c>
      <c r="I337" s="1" t="str">
        <f>IF(A337="臨時會","https://lci.ly.gov.tw/LyLCEW/html/agendarec1/03/"&amp;MID(B337,2,2)&amp;"/"&amp;MID(B337,7,2)&amp;"/"&amp;MID(B337,13,2)&amp;"/"&amp;MID(B337,21,2)&amp;"/LCEWC03_"&amp;MID(B337,2,2)&amp;MID(B337,7,2)&amp;MID(B337,21,2)&amp;".htm","")</f>
        <v/>
      </c>
      <c r="J337" s="1" t="str">
        <f>IF(A337="臨時會","http://lci.ly.gov.tw/LyLCEW/html/agendarec1/03/"&amp;MID(B337,2,2)&amp;"/"&amp;MID(B337,7,2)&amp;"/"&amp;MID(B337,13,2)&amp;"/"&amp;MID(B337,21,2)&amp;"/LCEWC03_"&amp;MID(B337,2,2)&amp;MID(B337,7,2)&amp;MID(B337,13,2)&amp;MID(B337,21,2)&amp;".htm","")</f>
        <v/>
      </c>
      <c r="K337" t="str">
        <f>IF(A337="談話會","https://lci.ly.gov.tw/LyLCEW/html/agendarec1/04/"&amp;MID(B337,2,2)&amp;"/"&amp;MID(B337,7,2)&amp;"/"&amp;MID(B337,13,2)&amp;"/LCEWC03_"&amp;MID(B337,2,2)&amp;MID(B337,7,2)&amp;MID(B337,13,2)&amp;".htm","")</f>
        <v/>
      </c>
      <c r="L337" t="str">
        <f>IF(A337="全院委員會","https://lci.ly.gov.tw/LyLCEW/html/agendarec1/01/"&amp;MID(B337,2,2)&amp;"/"&amp;MID(B337,7,2)&amp;"/"&amp;MID(B337,13,2)&amp;"/LCEWC03_"&amp;MID(B337,2,2)&amp;MID(B337,7,2)&amp;MID(B337,13,2)&amp;".htm","")</f>
        <v/>
      </c>
      <c r="M337" t="str">
        <f>IF(A337="臨時會(全院委員會)","https://lci.ly.gov.tw/LyLCEW/html/agendarec1/05/"&amp;MID(B337,2,2)&amp;"/"&amp;MID(B337,7,2)&amp;"/"&amp;MID(B337,13,2)&amp;"/"&amp;MID(B337,21,2)&amp;"/LCEWC03_"&amp;MID(B337,2,2)&amp;MID(B337,7,2)&amp;MID(B337,13,2)&amp;MID(B337,21,2)&amp;".htm","")</f>
        <v/>
      </c>
      <c r="N337">
        <f>VALUE(MID(B337,2,2))</f>
        <v>7</v>
      </c>
      <c r="O337">
        <f>VALUE(MID(B337,7,2))</f>
        <v>8</v>
      </c>
      <c r="P337">
        <f>IF(A337="臨時會",VALUE(MID(B337,13,2)),0)</f>
        <v>0</v>
      </c>
      <c r="Q337">
        <f>IF(A337&lt;&gt;"臨時會",VALUE(MID(B337,13,2)),VALUE(MID(B337,21,2)))</f>
        <v>4</v>
      </c>
      <c r="R337" t="str">
        <f t="shared" si="36"/>
        <v>立法院第7屆第8會期第4次</v>
      </c>
    </row>
    <row r="338" spans="1:18" x14ac:dyDescent="0.25">
      <c r="A338" t="s">
        <v>2</v>
      </c>
      <c r="B338" t="s">
        <v>1150</v>
      </c>
      <c r="C338" t="s">
        <v>216</v>
      </c>
      <c r="D338" t="str">
        <f>IF(A338="常會","http://lci.ly.gov.tw/LyLCEW/html/agendarec/02/"&amp;MID(B338,2,2)&amp;"/"&amp;MID(B338,7,2)&amp;"/"&amp;MID(B338,13,2)&amp;"/LCEWC03_"&amp;MID(B338,2,2)&amp;MID(B338,7,2)&amp;MID(B338,13,2)&amp;".htm","")</f>
        <v>http://lci.ly.gov.tw/LyLCEW/html/agendarec/02/07/08/03/LCEWC03_070803.htm</v>
      </c>
      <c r="E338" t="str">
        <f>IF(A338="常會","http://lci.ly.gov.tw/LyLCEW/html/agendarec1/02/"&amp;MID(B338,2,2)&amp;"/"&amp;MID(B338,7,2)&amp;"/"&amp;MID(B338,13,2)&amp;"/LCEWC03_"&amp;MID(B338,2,2)&amp;MID(B338,7,2)&amp;MID(B338,13,2)&amp;".htm","")</f>
        <v>http://lci.ly.gov.tw/LyLCEW/html/agendarec1/02/07/08/03/LCEWC03_070803.htm</v>
      </c>
      <c r="F338" t="str">
        <f>IF(A338="臨時會","http://lci.ly.gov.tw/LyLCEW/html/agendarec1/03/"&amp;MID(B338,2,2)&amp;"/"&amp;MID(B338,7,2)&amp;"/"&amp;MID(B338,13,2)&amp;"/"&amp;MID(B338,21,2)&amp;"/LCEWC03_"&amp;MID(B338,2,2)&amp;MID(B338,7,2)&amp;MID(B338,13,2)&amp;MID(B338,21,2)&amp;".htm","")</f>
        <v/>
      </c>
      <c r="G338" s="1" t="str">
        <f>IF(A338="臨時會","https://lci.ly.gov.tw/LyLCEW/html/agendarec/03/"&amp;MID(B338,2,2)&amp;"/"&amp;MID(B338,7,2)&amp;"/"&amp;MID(B338,13,2)&amp;"/LCEWC03_"&amp;MID(B338,2,2)&amp;MID(B338,7,2)&amp;MID(B338,13,2)&amp;".htm","")</f>
        <v/>
      </c>
      <c r="H338" s="1" t="str">
        <f>IF(A338="臨時會","https://lci.ly.gov.tw/LyLCEW/html/agendarec1/03/"&amp;MID(B338,2,2)&amp;"/"&amp;MID(B338,7,2)&amp;"/"&amp;MID(B338,13,2)&amp;"/LCEWC03_"&amp;MID(B338,2,2)&amp;MID(B338,7,2)&amp;MID(B338,13,2)&amp;".htm","")</f>
        <v/>
      </c>
      <c r="I338" s="1" t="str">
        <f>IF(A338="臨時會","https://lci.ly.gov.tw/LyLCEW/html/agendarec1/03/"&amp;MID(B338,2,2)&amp;"/"&amp;MID(B338,7,2)&amp;"/"&amp;MID(B338,13,2)&amp;"/"&amp;MID(B338,21,2)&amp;"/LCEWC03_"&amp;MID(B338,2,2)&amp;MID(B338,7,2)&amp;MID(B338,21,2)&amp;".htm","")</f>
        <v/>
      </c>
      <c r="J338" s="1" t="str">
        <f>IF(A338="臨時會","http://lci.ly.gov.tw/LyLCEW/html/agendarec1/03/"&amp;MID(B338,2,2)&amp;"/"&amp;MID(B338,7,2)&amp;"/"&amp;MID(B338,13,2)&amp;"/"&amp;MID(B338,21,2)&amp;"/LCEWC03_"&amp;MID(B338,2,2)&amp;MID(B338,7,2)&amp;MID(B338,13,2)&amp;MID(B338,21,2)&amp;".htm","")</f>
        <v/>
      </c>
      <c r="K338" t="str">
        <f>IF(A338="談話會","https://lci.ly.gov.tw/LyLCEW/html/agendarec1/04/"&amp;MID(B338,2,2)&amp;"/"&amp;MID(B338,7,2)&amp;"/"&amp;MID(B338,13,2)&amp;"/LCEWC03_"&amp;MID(B338,2,2)&amp;MID(B338,7,2)&amp;MID(B338,13,2)&amp;".htm","")</f>
        <v/>
      </c>
      <c r="L338" t="str">
        <f>IF(A338="全院委員會","https://lci.ly.gov.tw/LyLCEW/html/agendarec1/01/"&amp;MID(B338,2,2)&amp;"/"&amp;MID(B338,7,2)&amp;"/"&amp;MID(B338,13,2)&amp;"/LCEWC03_"&amp;MID(B338,2,2)&amp;MID(B338,7,2)&amp;MID(B338,13,2)&amp;".htm","")</f>
        <v/>
      </c>
      <c r="M338" t="str">
        <f>IF(A338="臨時會(全院委員會)","https://lci.ly.gov.tw/LyLCEW/html/agendarec1/05/"&amp;MID(B338,2,2)&amp;"/"&amp;MID(B338,7,2)&amp;"/"&amp;MID(B338,13,2)&amp;"/"&amp;MID(B338,21,2)&amp;"/LCEWC03_"&amp;MID(B338,2,2)&amp;MID(B338,7,2)&amp;MID(B338,13,2)&amp;MID(B338,21,2)&amp;".htm","")</f>
        <v/>
      </c>
      <c r="N338">
        <f>VALUE(MID(B338,2,2))</f>
        <v>7</v>
      </c>
      <c r="O338">
        <f>VALUE(MID(B338,7,2))</f>
        <v>8</v>
      </c>
      <c r="P338">
        <f>IF(A338="臨時會",VALUE(MID(B338,13,2)),0)</f>
        <v>0</v>
      </c>
      <c r="Q338">
        <f>IF(A338&lt;&gt;"臨時會",VALUE(MID(B338,13,2)),VALUE(MID(B338,21,2)))</f>
        <v>3</v>
      </c>
      <c r="R338" t="str">
        <f t="shared" si="36"/>
        <v>立法院第7屆第8會期第3次</v>
      </c>
    </row>
    <row r="339" spans="1:18" x14ac:dyDescent="0.25">
      <c r="A339" t="s">
        <v>2</v>
      </c>
      <c r="B339" t="s">
        <v>1151</v>
      </c>
      <c r="C339" t="s">
        <v>217</v>
      </c>
      <c r="D339" t="str">
        <f>IF(A339="常會","http://lci.ly.gov.tw/LyLCEW/html/agendarec/02/"&amp;MID(B339,2,2)&amp;"/"&amp;MID(B339,7,2)&amp;"/"&amp;MID(B339,13,2)&amp;"/LCEWC03_"&amp;MID(B339,2,2)&amp;MID(B339,7,2)&amp;MID(B339,13,2)&amp;".htm","")</f>
        <v>http://lci.ly.gov.tw/LyLCEW/html/agendarec/02/07/08/02/LCEWC03_070802.htm</v>
      </c>
      <c r="E339" t="str">
        <f>IF(A339="常會","http://lci.ly.gov.tw/LyLCEW/html/agendarec1/02/"&amp;MID(B339,2,2)&amp;"/"&amp;MID(B339,7,2)&amp;"/"&amp;MID(B339,13,2)&amp;"/LCEWC03_"&amp;MID(B339,2,2)&amp;MID(B339,7,2)&amp;MID(B339,13,2)&amp;".htm","")</f>
        <v>http://lci.ly.gov.tw/LyLCEW/html/agendarec1/02/07/08/02/LCEWC03_070802.htm</v>
      </c>
      <c r="F339" t="str">
        <f>IF(A339="臨時會","http://lci.ly.gov.tw/LyLCEW/html/agendarec1/03/"&amp;MID(B339,2,2)&amp;"/"&amp;MID(B339,7,2)&amp;"/"&amp;MID(B339,13,2)&amp;"/"&amp;MID(B339,21,2)&amp;"/LCEWC03_"&amp;MID(B339,2,2)&amp;MID(B339,7,2)&amp;MID(B339,13,2)&amp;MID(B339,21,2)&amp;".htm","")</f>
        <v/>
      </c>
      <c r="G339" s="1" t="str">
        <f>IF(A339="臨時會","https://lci.ly.gov.tw/LyLCEW/html/agendarec/03/"&amp;MID(B339,2,2)&amp;"/"&amp;MID(B339,7,2)&amp;"/"&amp;MID(B339,13,2)&amp;"/LCEWC03_"&amp;MID(B339,2,2)&amp;MID(B339,7,2)&amp;MID(B339,13,2)&amp;".htm","")</f>
        <v/>
      </c>
      <c r="H339" s="1" t="str">
        <f>IF(A339="臨時會","https://lci.ly.gov.tw/LyLCEW/html/agendarec1/03/"&amp;MID(B339,2,2)&amp;"/"&amp;MID(B339,7,2)&amp;"/"&amp;MID(B339,13,2)&amp;"/LCEWC03_"&amp;MID(B339,2,2)&amp;MID(B339,7,2)&amp;MID(B339,13,2)&amp;".htm","")</f>
        <v/>
      </c>
      <c r="I339" s="1" t="str">
        <f>IF(A339="臨時會","https://lci.ly.gov.tw/LyLCEW/html/agendarec1/03/"&amp;MID(B339,2,2)&amp;"/"&amp;MID(B339,7,2)&amp;"/"&amp;MID(B339,13,2)&amp;"/"&amp;MID(B339,21,2)&amp;"/LCEWC03_"&amp;MID(B339,2,2)&amp;MID(B339,7,2)&amp;MID(B339,21,2)&amp;".htm","")</f>
        <v/>
      </c>
      <c r="J339" s="1" t="str">
        <f>IF(A339="臨時會","http://lci.ly.gov.tw/LyLCEW/html/agendarec1/03/"&amp;MID(B339,2,2)&amp;"/"&amp;MID(B339,7,2)&amp;"/"&amp;MID(B339,13,2)&amp;"/"&amp;MID(B339,21,2)&amp;"/LCEWC03_"&amp;MID(B339,2,2)&amp;MID(B339,7,2)&amp;MID(B339,13,2)&amp;MID(B339,21,2)&amp;".htm","")</f>
        <v/>
      </c>
      <c r="K339" t="str">
        <f>IF(A339="談話會","https://lci.ly.gov.tw/LyLCEW/html/agendarec1/04/"&amp;MID(B339,2,2)&amp;"/"&amp;MID(B339,7,2)&amp;"/"&amp;MID(B339,13,2)&amp;"/LCEWC03_"&amp;MID(B339,2,2)&amp;MID(B339,7,2)&amp;MID(B339,13,2)&amp;".htm","")</f>
        <v/>
      </c>
      <c r="L339" t="str">
        <f>IF(A339="全院委員會","https://lci.ly.gov.tw/LyLCEW/html/agendarec1/01/"&amp;MID(B339,2,2)&amp;"/"&amp;MID(B339,7,2)&amp;"/"&amp;MID(B339,13,2)&amp;"/LCEWC03_"&amp;MID(B339,2,2)&amp;MID(B339,7,2)&amp;MID(B339,13,2)&amp;".htm","")</f>
        <v/>
      </c>
      <c r="M339" t="str">
        <f>IF(A339="臨時會(全院委員會)","https://lci.ly.gov.tw/LyLCEW/html/agendarec1/05/"&amp;MID(B339,2,2)&amp;"/"&amp;MID(B339,7,2)&amp;"/"&amp;MID(B339,13,2)&amp;"/"&amp;MID(B339,21,2)&amp;"/LCEWC03_"&amp;MID(B339,2,2)&amp;MID(B339,7,2)&amp;MID(B339,13,2)&amp;MID(B339,21,2)&amp;".htm","")</f>
        <v/>
      </c>
      <c r="N339">
        <f>VALUE(MID(B339,2,2))</f>
        <v>7</v>
      </c>
      <c r="O339">
        <f>VALUE(MID(B339,7,2))</f>
        <v>8</v>
      </c>
      <c r="P339">
        <f>IF(A339="臨時會",VALUE(MID(B339,13,2)),0)</f>
        <v>0</v>
      </c>
      <c r="Q339">
        <f>IF(A339&lt;&gt;"臨時會",VALUE(MID(B339,13,2)),VALUE(MID(B339,21,2)))</f>
        <v>2</v>
      </c>
      <c r="R339" t="str">
        <f t="shared" si="36"/>
        <v>立法院第7屆第8會期第2次</v>
      </c>
    </row>
    <row r="340" spans="1:18" x14ac:dyDescent="0.25">
      <c r="A340" t="s">
        <v>2</v>
      </c>
      <c r="B340" t="s">
        <v>1152</v>
      </c>
      <c r="C340" t="s">
        <v>218</v>
      </c>
      <c r="D340" t="str">
        <f>IF(A340="常會","http://lci.ly.gov.tw/LyLCEW/html/agendarec/02/"&amp;MID(B340,2,2)&amp;"/"&amp;MID(B340,7,2)&amp;"/"&amp;MID(B340,13,2)&amp;"/LCEWC03_"&amp;MID(B340,2,2)&amp;MID(B340,7,2)&amp;MID(B340,13,2)&amp;".htm","")</f>
        <v>http://lci.ly.gov.tw/LyLCEW/html/agendarec/02/07/08/01/LCEWC03_070801.htm</v>
      </c>
      <c r="E340" t="str">
        <f>IF(A340="常會","http://lci.ly.gov.tw/LyLCEW/html/agendarec1/02/"&amp;MID(B340,2,2)&amp;"/"&amp;MID(B340,7,2)&amp;"/"&amp;MID(B340,13,2)&amp;"/LCEWC03_"&amp;MID(B340,2,2)&amp;MID(B340,7,2)&amp;MID(B340,13,2)&amp;".htm","")</f>
        <v>http://lci.ly.gov.tw/LyLCEW/html/agendarec1/02/07/08/01/LCEWC03_070801.htm</v>
      </c>
      <c r="F340" t="str">
        <f>IF(A340="臨時會","http://lci.ly.gov.tw/LyLCEW/html/agendarec1/03/"&amp;MID(B340,2,2)&amp;"/"&amp;MID(B340,7,2)&amp;"/"&amp;MID(B340,13,2)&amp;"/"&amp;MID(B340,21,2)&amp;"/LCEWC03_"&amp;MID(B340,2,2)&amp;MID(B340,7,2)&amp;MID(B340,13,2)&amp;MID(B340,21,2)&amp;".htm","")</f>
        <v/>
      </c>
      <c r="G340" s="1" t="str">
        <f>IF(A340="臨時會","https://lci.ly.gov.tw/LyLCEW/html/agendarec/03/"&amp;MID(B340,2,2)&amp;"/"&amp;MID(B340,7,2)&amp;"/"&amp;MID(B340,13,2)&amp;"/LCEWC03_"&amp;MID(B340,2,2)&amp;MID(B340,7,2)&amp;MID(B340,13,2)&amp;".htm","")</f>
        <v/>
      </c>
      <c r="H340" s="1" t="str">
        <f>IF(A340="臨時會","https://lci.ly.gov.tw/LyLCEW/html/agendarec1/03/"&amp;MID(B340,2,2)&amp;"/"&amp;MID(B340,7,2)&amp;"/"&amp;MID(B340,13,2)&amp;"/LCEWC03_"&amp;MID(B340,2,2)&amp;MID(B340,7,2)&amp;MID(B340,13,2)&amp;".htm","")</f>
        <v/>
      </c>
      <c r="I340" s="1" t="str">
        <f>IF(A340="臨時會","https://lci.ly.gov.tw/LyLCEW/html/agendarec1/03/"&amp;MID(B340,2,2)&amp;"/"&amp;MID(B340,7,2)&amp;"/"&amp;MID(B340,13,2)&amp;"/"&amp;MID(B340,21,2)&amp;"/LCEWC03_"&amp;MID(B340,2,2)&amp;MID(B340,7,2)&amp;MID(B340,21,2)&amp;".htm","")</f>
        <v/>
      </c>
      <c r="J340" s="1" t="str">
        <f>IF(A340="臨時會","http://lci.ly.gov.tw/LyLCEW/html/agendarec1/03/"&amp;MID(B340,2,2)&amp;"/"&amp;MID(B340,7,2)&amp;"/"&amp;MID(B340,13,2)&amp;"/"&amp;MID(B340,21,2)&amp;"/LCEWC03_"&amp;MID(B340,2,2)&amp;MID(B340,7,2)&amp;MID(B340,13,2)&amp;MID(B340,21,2)&amp;".htm","")</f>
        <v/>
      </c>
      <c r="K340" t="str">
        <f>IF(A340="談話會","https://lci.ly.gov.tw/LyLCEW/html/agendarec1/04/"&amp;MID(B340,2,2)&amp;"/"&amp;MID(B340,7,2)&amp;"/"&amp;MID(B340,13,2)&amp;"/LCEWC03_"&amp;MID(B340,2,2)&amp;MID(B340,7,2)&amp;MID(B340,13,2)&amp;".htm","")</f>
        <v/>
      </c>
      <c r="L340" t="str">
        <f>IF(A340="全院委員會","https://lci.ly.gov.tw/LyLCEW/html/agendarec1/01/"&amp;MID(B340,2,2)&amp;"/"&amp;MID(B340,7,2)&amp;"/"&amp;MID(B340,13,2)&amp;"/LCEWC03_"&amp;MID(B340,2,2)&amp;MID(B340,7,2)&amp;MID(B340,13,2)&amp;".htm","")</f>
        <v/>
      </c>
      <c r="M340" t="str">
        <f>IF(A340="臨時會(全院委員會)","https://lci.ly.gov.tw/LyLCEW/html/agendarec1/05/"&amp;MID(B340,2,2)&amp;"/"&amp;MID(B340,7,2)&amp;"/"&amp;MID(B340,13,2)&amp;"/"&amp;MID(B340,21,2)&amp;"/LCEWC03_"&amp;MID(B340,2,2)&amp;MID(B340,7,2)&amp;MID(B340,13,2)&amp;MID(B340,21,2)&amp;".htm","")</f>
        <v/>
      </c>
      <c r="N340">
        <f>VALUE(MID(B340,2,2))</f>
        <v>7</v>
      </c>
      <c r="O340">
        <f>VALUE(MID(B340,7,2))</f>
        <v>8</v>
      </c>
      <c r="P340">
        <f>IF(A340="臨時會",VALUE(MID(B340,13,2)),0)</f>
        <v>0</v>
      </c>
      <c r="Q340">
        <f>IF(A340&lt;&gt;"臨時會",VALUE(MID(B340,13,2)),VALUE(MID(B340,21,2)))</f>
        <v>1</v>
      </c>
      <c r="R340" t="str">
        <f t="shared" si="36"/>
        <v>立法院第7屆第8會期第1次</v>
      </c>
    </row>
    <row r="341" spans="1:18" x14ac:dyDescent="0.25">
      <c r="A341" t="s">
        <v>0</v>
      </c>
      <c r="B341" t="s">
        <v>1187</v>
      </c>
      <c r="C341" t="s">
        <v>1</v>
      </c>
      <c r="D341" t="str">
        <f>IF(A341="常會","http://lci.ly.gov.tw/LyLCEW/html/agendarec/02/"&amp;MID(B341,2,2)&amp;"/"&amp;MID(B341,7,2)&amp;"/"&amp;MID(B341,13,2)&amp;"/LCEWC03_"&amp;MID(B341,2,2)&amp;MID(B341,7,2)&amp;MID(B341,13,2)&amp;".htm","")</f>
        <v/>
      </c>
      <c r="E341" t="str">
        <f>IF(A341="常會","http://lci.ly.gov.tw/LyLCEW/html/agendarec1/02/"&amp;MID(B341,2,2)&amp;"/"&amp;MID(B341,7,2)&amp;"/"&amp;MID(B341,13,2)&amp;"/LCEWC03_"&amp;MID(B341,2,2)&amp;MID(B341,7,2)&amp;MID(B341,13,2)&amp;".htm","")</f>
        <v/>
      </c>
      <c r="F341" t="str">
        <f>IF(A341="臨時會","http://lci.ly.gov.tw/LyLCEW/html/agendarec1/03/"&amp;MID(B341,2,2)&amp;"/"&amp;MID(B341,7,2)&amp;"/"&amp;MID(B341,13,2)&amp;"/"&amp;MID(B341,21,2)&amp;"/LCEWC03_"&amp;MID(B341,2,2)&amp;MID(B341,7,2)&amp;MID(B341,13,2)&amp;MID(B341,21,2)&amp;".htm","")</f>
        <v>http://lci.ly.gov.tw/LyLCEW/html/agendarec1/03/07/08/01/01/LCEWC03_07080101.htm</v>
      </c>
      <c r="G341" s="1" t="str">
        <f>IF(A341="臨時會","https://lci.ly.gov.tw/LyLCEW/html/agendarec/03/"&amp;MID(B341,2,2)&amp;"/"&amp;MID(B341,7,2)&amp;"/"&amp;MID(B341,13,2)&amp;"/LCEWC03_"&amp;MID(B341,2,2)&amp;MID(B341,7,2)&amp;MID(B341,13,2)&amp;".htm","")</f>
        <v>https://lci.ly.gov.tw/LyLCEW/html/agendarec/03/07/08/01/LCEWC03_070801.htm</v>
      </c>
      <c r="H341" s="1" t="str">
        <f>IF(A341="臨時會","https://lci.ly.gov.tw/LyLCEW/html/agendarec1/03/"&amp;MID(B341,2,2)&amp;"/"&amp;MID(B341,7,2)&amp;"/"&amp;MID(B341,13,2)&amp;"/LCEWC03_"&amp;MID(B341,2,2)&amp;MID(B341,7,2)&amp;MID(B341,13,2)&amp;".htm","")</f>
        <v>https://lci.ly.gov.tw/LyLCEW/html/agendarec1/03/07/08/01/LCEWC03_070801.htm</v>
      </c>
      <c r="I341" s="1" t="str">
        <f>IF(A341="臨時會","https://lci.ly.gov.tw/LyLCEW/html/agendarec1/03/"&amp;MID(B341,2,2)&amp;"/"&amp;MID(B341,7,2)&amp;"/"&amp;MID(B341,13,2)&amp;"/"&amp;MID(B341,21,2)&amp;"/LCEWC03_"&amp;MID(B341,2,2)&amp;MID(B341,7,2)&amp;MID(B341,21,2)&amp;".htm","")</f>
        <v>https://lci.ly.gov.tw/LyLCEW/html/agendarec1/03/07/08/01/01/LCEWC03_070801.htm</v>
      </c>
      <c r="J341" s="1" t="str">
        <f>IF(A341="臨時會","http://lci.ly.gov.tw/LyLCEW/html/agendarec1/03/"&amp;MID(B341,2,2)&amp;"/"&amp;MID(B341,7,2)&amp;"/"&amp;MID(B341,13,2)&amp;"/"&amp;MID(B341,21,2)&amp;"/LCEWC03_"&amp;MID(B341,2,2)&amp;MID(B341,7,2)&amp;MID(B341,13,2)&amp;MID(B341,21,2)&amp;".htm","")</f>
        <v>http://lci.ly.gov.tw/LyLCEW/html/agendarec1/03/07/08/01/01/LCEWC03_07080101.htm</v>
      </c>
      <c r="K341" t="str">
        <f>IF(A341="談話會","https://lci.ly.gov.tw/LyLCEW/html/agendarec1/04/"&amp;MID(B341,2,2)&amp;"/"&amp;MID(B341,7,2)&amp;"/"&amp;MID(B341,13,2)&amp;"/LCEWC03_"&amp;MID(B341,2,2)&amp;MID(B341,7,2)&amp;MID(B341,13,2)&amp;".htm","")</f>
        <v/>
      </c>
      <c r="L341" t="str">
        <f>IF(A341="全院委員會","https://lci.ly.gov.tw/LyLCEW/html/agendarec1/01/"&amp;MID(B341,2,2)&amp;"/"&amp;MID(B341,7,2)&amp;"/"&amp;MID(B341,13,2)&amp;"/LCEWC03_"&amp;MID(B341,2,2)&amp;MID(B341,7,2)&amp;MID(B341,13,2)&amp;".htm","")</f>
        <v/>
      </c>
      <c r="M341" t="str">
        <f>IF(A341="臨時會(全院委員會)","https://lci.ly.gov.tw/LyLCEW/html/agendarec1/05/"&amp;MID(B341,2,2)&amp;"/"&amp;MID(B341,7,2)&amp;"/"&amp;MID(B341,13,2)&amp;"/"&amp;MID(B341,21,2)&amp;"/LCEWC03_"&amp;MID(B341,2,2)&amp;MID(B341,7,2)&amp;MID(B341,13,2)&amp;MID(B341,21,2)&amp;".htm","")</f>
        <v/>
      </c>
      <c r="N341">
        <f>VALUE(MID(B341,2,2))</f>
        <v>7</v>
      </c>
      <c r="O341">
        <f>VALUE(MID(B341,7,2))</f>
        <v>8</v>
      </c>
      <c r="P341">
        <f>IF(A341="臨時會",VALUE(MID(B341,13,2)),0)</f>
        <v>1</v>
      </c>
      <c r="Q341">
        <f>IF(A341&lt;&gt;"臨時會",VALUE(MID(B341,13,2)),VALUE(MID(B341,21,2)))</f>
        <v>1</v>
      </c>
      <c r="R341" t="str">
        <f t="shared" ref="R341:R404" si="37">"立法院第"&amp;N341&amp;"屆第"&amp;O341&amp;"會期第"&amp;Q341&amp;"次"</f>
        <v>立法院第7屆第8會期第1次</v>
      </c>
    </row>
    <row r="342" spans="1:18" x14ac:dyDescent="0.25">
      <c r="A342" t="s">
        <v>2</v>
      </c>
      <c r="B342" t="s">
        <v>1153</v>
      </c>
      <c r="C342" t="s">
        <v>219</v>
      </c>
      <c r="D342" t="str">
        <f>IF(A342="常會","http://lci.ly.gov.tw/LyLCEW/html/agendarec/02/"&amp;MID(B342,2,2)&amp;"/"&amp;MID(B342,7,2)&amp;"/"&amp;MID(B342,13,2)&amp;"/LCEWC03_"&amp;MID(B342,2,2)&amp;MID(B342,7,2)&amp;MID(B342,13,2)&amp;".htm","")</f>
        <v>http://lci.ly.gov.tw/LyLCEW/html/agendarec/02/07/07/17/LCEWC03_070717.htm</v>
      </c>
      <c r="E342" t="str">
        <f>IF(A342="常會","http://lci.ly.gov.tw/LyLCEW/html/agendarec1/02/"&amp;MID(B342,2,2)&amp;"/"&amp;MID(B342,7,2)&amp;"/"&amp;MID(B342,13,2)&amp;"/LCEWC03_"&amp;MID(B342,2,2)&amp;MID(B342,7,2)&amp;MID(B342,13,2)&amp;".htm","")</f>
        <v>http://lci.ly.gov.tw/LyLCEW/html/agendarec1/02/07/07/17/LCEWC03_070717.htm</v>
      </c>
      <c r="F342" t="str">
        <f>IF(A342="臨時會","http://lci.ly.gov.tw/LyLCEW/html/agendarec1/03/"&amp;MID(B342,2,2)&amp;"/"&amp;MID(B342,7,2)&amp;"/"&amp;MID(B342,13,2)&amp;"/"&amp;MID(B342,21,2)&amp;"/LCEWC03_"&amp;MID(B342,2,2)&amp;MID(B342,7,2)&amp;MID(B342,13,2)&amp;MID(B342,21,2)&amp;".htm","")</f>
        <v/>
      </c>
      <c r="G342" s="1" t="str">
        <f>IF(A342="臨時會","https://lci.ly.gov.tw/LyLCEW/html/agendarec/03/"&amp;MID(B342,2,2)&amp;"/"&amp;MID(B342,7,2)&amp;"/"&amp;MID(B342,13,2)&amp;"/LCEWC03_"&amp;MID(B342,2,2)&amp;MID(B342,7,2)&amp;MID(B342,13,2)&amp;".htm","")</f>
        <v/>
      </c>
      <c r="H342" s="1" t="str">
        <f>IF(A342="臨時會","https://lci.ly.gov.tw/LyLCEW/html/agendarec1/03/"&amp;MID(B342,2,2)&amp;"/"&amp;MID(B342,7,2)&amp;"/"&amp;MID(B342,13,2)&amp;"/LCEWC03_"&amp;MID(B342,2,2)&amp;MID(B342,7,2)&amp;MID(B342,13,2)&amp;".htm","")</f>
        <v/>
      </c>
      <c r="I342" s="1" t="str">
        <f>IF(A342="臨時會","https://lci.ly.gov.tw/LyLCEW/html/agendarec1/03/"&amp;MID(B342,2,2)&amp;"/"&amp;MID(B342,7,2)&amp;"/"&amp;MID(B342,13,2)&amp;"/"&amp;MID(B342,21,2)&amp;"/LCEWC03_"&amp;MID(B342,2,2)&amp;MID(B342,7,2)&amp;MID(B342,21,2)&amp;".htm","")</f>
        <v/>
      </c>
      <c r="J342" s="1" t="str">
        <f>IF(A342="臨時會","http://lci.ly.gov.tw/LyLCEW/html/agendarec1/03/"&amp;MID(B342,2,2)&amp;"/"&amp;MID(B342,7,2)&amp;"/"&amp;MID(B342,13,2)&amp;"/"&amp;MID(B342,21,2)&amp;"/LCEWC03_"&amp;MID(B342,2,2)&amp;MID(B342,7,2)&amp;MID(B342,13,2)&amp;MID(B342,21,2)&amp;".htm","")</f>
        <v/>
      </c>
      <c r="K342" t="str">
        <f>IF(A342="談話會","https://lci.ly.gov.tw/LyLCEW/html/agendarec1/04/"&amp;MID(B342,2,2)&amp;"/"&amp;MID(B342,7,2)&amp;"/"&amp;MID(B342,13,2)&amp;"/LCEWC03_"&amp;MID(B342,2,2)&amp;MID(B342,7,2)&amp;MID(B342,13,2)&amp;".htm","")</f>
        <v/>
      </c>
      <c r="L342" t="str">
        <f>IF(A342="全院委員會","https://lci.ly.gov.tw/LyLCEW/html/agendarec1/01/"&amp;MID(B342,2,2)&amp;"/"&amp;MID(B342,7,2)&amp;"/"&amp;MID(B342,13,2)&amp;"/LCEWC03_"&amp;MID(B342,2,2)&amp;MID(B342,7,2)&amp;MID(B342,13,2)&amp;".htm","")</f>
        <v/>
      </c>
      <c r="M342" t="str">
        <f>IF(A342="臨時會(全院委員會)","https://lci.ly.gov.tw/LyLCEW/html/agendarec1/05/"&amp;MID(B342,2,2)&amp;"/"&amp;MID(B342,7,2)&amp;"/"&amp;MID(B342,13,2)&amp;"/"&amp;MID(B342,21,2)&amp;"/LCEWC03_"&amp;MID(B342,2,2)&amp;MID(B342,7,2)&amp;MID(B342,13,2)&amp;MID(B342,21,2)&amp;".htm","")</f>
        <v/>
      </c>
      <c r="N342">
        <f>VALUE(MID(B342,2,2))</f>
        <v>7</v>
      </c>
      <c r="O342">
        <f>VALUE(MID(B342,7,2))</f>
        <v>7</v>
      </c>
      <c r="P342">
        <f>IF(A342="臨時會",VALUE(MID(B342,13,2)),0)</f>
        <v>0</v>
      </c>
      <c r="Q342">
        <f>IF(A342&lt;&gt;"臨時會",VALUE(MID(B342,13,2)),VALUE(MID(B342,21,2)))</f>
        <v>17</v>
      </c>
      <c r="R342" t="str">
        <f t="shared" si="37"/>
        <v>立法院第7屆第7會期第17次</v>
      </c>
    </row>
    <row r="343" spans="1:18" x14ac:dyDescent="0.25">
      <c r="A343" t="s">
        <v>2</v>
      </c>
      <c r="B343" t="s">
        <v>1154</v>
      </c>
      <c r="C343" t="s">
        <v>220</v>
      </c>
      <c r="D343" t="str">
        <f>IF(A343="常會","http://lci.ly.gov.tw/LyLCEW/html/agendarec/02/"&amp;MID(B343,2,2)&amp;"/"&amp;MID(B343,7,2)&amp;"/"&amp;MID(B343,13,2)&amp;"/LCEWC03_"&amp;MID(B343,2,2)&amp;MID(B343,7,2)&amp;MID(B343,13,2)&amp;".htm","")</f>
        <v>http://lci.ly.gov.tw/LyLCEW/html/agendarec/02/07/07/16/LCEWC03_070716.htm</v>
      </c>
      <c r="E343" t="str">
        <f>IF(A343="常會","http://lci.ly.gov.tw/LyLCEW/html/agendarec1/02/"&amp;MID(B343,2,2)&amp;"/"&amp;MID(B343,7,2)&amp;"/"&amp;MID(B343,13,2)&amp;"/LCEWC03_"&amp;MID(B343,2,2)&amp;MID(B343,7,2)&amp;MID(B343,13,2)&amp;".htm","")</f>
        <v>http://lci.ly.gov.tw/LyLCEW/html/agendarec1/02/07/07/16/LCEWC03_070716.htm</v>
      </c>
      <c r="F343" t="str">
        <f>IF(A343="臨時會","http://lci.ly.gov.tw/LyLCEW/html/agendarec1/03/"&amp;MID(B343,2,2)&amp;"/"&amp;MID(B343,7,2)&amp;"/"&amp;MID(B343,13,2)&amp;"/"&amp;MID(B343,21,2)&amp;"/LCEWC03_"&amp;MID(B343,2,2)&amp;MID(B343,7,2)&amp;MID(B343,13,2)&amp;MID(B343,21,2)&amp;".htm","")</f>
        <v/>
      </c>
      <c r="G343" s="1" t="str">
        <f>IF(A343="臨時會","https://lci.ly.gov.tw/LyLCEW/html/agendarec/03/"&amp;MID(B343,2,2)&amp;"/"&amp;MID(B343,7,2)&amp;"/"&amp;MID(B343,13,2)&amp;"/LCEWC03_"&amp;MID(B343,2,2)&amp;MID(B343,7,2)&amp;MID(B343,13,2)&amp;".htm","")</f>
        <v/>
      </c>
      <c r="H343" s="1" t="str">
        <f>IF(A343="臨時會","https://lci.ly.gov.tw/LyLCEW/html/agendarec1/03/"&amp;MID(B343,2,2)&amp;"/"&amp;MID(B343,7,2)&amp;"/"&amp;MID(B343,13,2)&amp;"/LCEWC03_"&amp;MID(B343,2,2)&amp;MID(B343,7,2)&amp;MID(B343,13,2)&amp;".htm","")</f>
        <v/>
      </c>
      <c r="I343" s="1" t="str">
        <f>IF(A343="臨時會","https://lci.ly.gov.tw/LyLCEW/html/agendarec1/03/"&amp;MID(B343,2,2)&amp;"/"&amp;MID(B343,7,2)&amp;"/"&amp;MID(B343,13,2)&amp;"/"&amp;MID(B343,21,2)&amp;"/LCEWC03_"&amp;MID(B343,2,2)&amp;MID(B343,7,2)&amp;MID(B343,21,2)&amp;".htm","")</f>
        <v/>
      </c>
      <c r="J343" s="1" t="str">
        <f>IF(A343="臨時會","http://lci.ly.gov.tw/LyLCEW/html/agendarec1/03/"&amp;MID(B343,2,2)&amp;"/"&amp;MID(B343,7,2)&amp;"/"&amp;MID(B343,13,2)&amp;"/"&amp;MID(B343,21,2)&amp;"/LCEWC03_"&amp;MID(B343,2,2)&amp;MID(B343,7,2)&amp;MID(B343,13,2)&amp;MID(B343,21,2)&amp;".htm","")</f>
        <v/>
      </c>
      <c r="K343" t="str">
        <f>IF(A343="談話會","https://lci.ly.gov.tw/LyLCEW/html/agendarec1/04/"&amp;MID(B343,2,2)&amp;"/"&amp;MID(B343,7,2)&amp;"/"&amp;MID(B343,13,2)&amp;"/LCEWC03_"&amp;MID(B343,2,2)&amp;MID(B343,7,2)&amp;MID(B343,13,2)&amp;".htm","")</f>
        <v/>
      </c>
      <c r="L343" t="str">
        <f>IF(A343="全院委員會","https://lci.ly.gov.tw/LyLCEW/html/agendarec1/01/"&amp;MID(B343,2,2)&amp;"/"&amp;MID(B343,7,2)&amp;"/"&amp;MID(B343,13,2)&amp;"/LCEWC03_"&amp;MID(B343,2,2)&amp;MID(B343,7,2)&amp;MID(B343,13,2)&amp;".htm","")</f>
        <v/>
      </c>
      <c r="M343" t="str">
        <f>IF(A343="臨時會(全院委員會)","https://lci.ly.gov.tw/LyLCEW/html/agendarec1/05/"&amp;MID(B343,2,2)&amp;"/"&amp;MID(B343,7,2)&amp;"/"&amp;MID(B343,13,2)&amp;"/"&amp;MID(B343,21,2)&amp;"/LCEWC03_"&amp;MID(B343,2,2)&amp;MID(B343,7,2)&amp;MID(B343,13,2)&amp;MID(B343,21,2)&amp;".htm","")</f>
        <v/>
      </c>
      <c r="N343">
        <f>VALUE(MID(B343,2,2))</f>
        <v>7</v>
      </c>
      <c r="O343">
        <f>VALUE(MID(B343,7,2))</f>
        <v>7</v>
      </c>
      <c r="P343">
        <f>IF(A343="臨時會",VALUE(MID(B343,13,2)),0)</f>
        <v>0</v>
      </c>
      <c r="Q343">
        <f>IF(A343&lt;&gt;"臨時會",VALUE(MID(B343,13,2)),VALUE(MID(B343,21,2)))</f>
        <v>16</v>
      </c>
      <c r="R343" t="str">
        <f t="shared" si="37"/>
        <v>立法院第7屆第7會期第16次</v>
      </c>
    </row>
    <row r="344" spans="1:18" x14ac:dyDescent="0.25">
      <c r="A344" t="s">
        <v>2</v>
      </c>
      <c r="B344" t="s">
        <v>1155</v>
      </c>
      <c r="C344" t="s">
        <v>221</v>
      </c>
      <c r="D344" t="str">
        <f>IF(A344="常會","http://lci.ly.gov.tw/LyLCEW/html/agendarec/02/"&amp;MID(B344,2,2)&amp;"/"&amp;MID(B344,7,2)&amp;"/"&amp;MID(B344,13,2)&amp;"/LCEWC03_"&amp;MID(B344,2,2)&amp;MID(B344,7,2)&amp;MID(B344,13,2)&amp;".htm","")</f>
        <v>http://lci.ly.gov.tw/LyLCEW/html/agendarec/02/07/07/15/LCEWC03_070715.htm</v>
      </c>
      <c r="E344" t="str">
        <f>IF(A344="常會","http://lci.ly.gov.tw/LyLCEW/html/agendarec1/02/"&amp;MID(B344,2,2)&amp;"/"&amp;MID(B344,7,2)&amp;"/"&amp;MID(B344,13,2)&amp;"/LCEWC03_"&amp;MID(B344,2,2)&amp;MID(B344,7,2)&amp;MID(B344,13,2)&amp;".htm","")</f>
        <v>http://lci.ly.gov.tw/LyLCEW/html/agendarec1/02/07/07/15/LCEWC03_070715.htm</v>
      </c>
      <c r="F344" t="str">
        <f>IF(A344="臨時會","http://lci.ly.gov.tw/LyLCEW/html/agendarec1/03/"&amp;MID(B344,2,2)&amp;"/"&amp;MID(B344,7,2)&amp;"/"&amp;MID(B344,13,2)&amp;"/"&amp;MID(B344,21,2)&amp;"/LCEWC03_"&amp;MID(B344,2,2)&amp;MID(B344,7,2)&amp;MID(B344,13,2)&amp;MID(B344,21,2)&amp;".htm","")</f>
        <v/>
      </c>
      <c r="G344" s="1" t="str">
        <f>IF(A344="臨時會","https://lci.ly.gov.tw/LyLCEW/html/agendarec/03/"&amp;MID(B344,2,2)&amp;"/"&amp;MID(B344,7,2)&amp;"/"&amp;MID(B344,13,2)&amp;"/LCEWC03_"&amp;MID(B344,2,2)&amp;MID(B344,7,2)&amp;MID(B344,13,2)&amp;".htm","")</f>
        <v/>
      </c>
      <c r="H344" s="1" t="str">
        <f>IF(A344="臨時會","https://lci.ly.gov.tw/LyLCEW/html/agendarec1/03/"&amp;MID(B344,2,2)&amp;"/"&amp;MID(B344,7,2)&amp;"/"&amp;MID(B344,13,2)&amp;"/LCEWC03_"&amp;MID(B344,2,2)&amp;MID(B344,7,2)&amp;MID(B344,13,2)&amp;".htm","")</f>
        <v/>
      </c>
      <c r="I344" s="1" t="str">
        <f>IF(A344="臨時會","https://lci.ly.gov.tw/LyLCEW/html/agendarec1/03/"&amp;MID(B344,2,2)&amp;"/"&amp;MID(B344,7,2)&amp;"/"&amp;MID(B344,13,2)&amp;"/"&amp;MID(B344,21,2)&amp;"/LCEWC03_"&amp;MID(B344,2,2)&amp;MID(B344,7,2)&amp;MID(B344,21,2)&amp;".htm","")</f>
        <v/>
      </c>
      <c r="J344" s="1" t="str">
        <f>IF(A344="臨時會","http://lci.ly.gov.tw/LyLCEW/html/agendarec1/03/"&amp;MID(B344,2,2)&amp;"/"&amp;MID(B344,7,2)&amp;"/"&amp;MID(B344,13,2)&amp;"/"&amp;MID(B344,21,2)&amp;"/LCEWC03_"&amp;MID(B344,2,2)&amp;MID(B344,7,2)&amp;MID(B344,13,2)&amp;MID(B344,21,2)&amp;".htm","")</f>
        <v/>
      </c>
      <c r="K344" t="str">
        <f>IF(A344="談話會","https://lci.ly.gov.tw/LyLCEW/html/agendarec1/04/"&amp;MID(B344,2,2)&amp;"/"&amp;MID(B344,7,2)&amp;"/"&amp;MID(B344,13,2)&amp;"/LCEWC03_"&amp;MID(B344,2,2)&amp;MID(B344,7,2)&amp;MID(B344,13,2)&amp;".htm","")</f>
        <v/>
      </c>
      <c r="L344" t="str">
        <f>IF(A344="全院委員會","https://lci.ly.gov.tw/LyLCEW/html/agendarec1/01/"&amp;MID(B344,2,2)&amp;"/"&amp;MID(B344,7,2)&amp;"/"&amp;MID(B344,13,2)&amp;"/LCEWC03_"&amp;MID(B344,2,2)&amp;MID(B344,7,2)&amp;MID(B344,13,2)&amp;".htm","")</f>
        <v/>
      </c>
      <c r="M344" t="str">
        <f>IF(A344="臨時會(全院委員會)","https://lci.ly.gov.tw/LyLCEW/html/agendarec1/05/"&amp;MID(B344,2,2)&amp;"/"&amp;MID(B344,7,2)&amp;"/"&amp;MID(B344,13,2)&amp;"/"&amp;MID(B344,21,2)&amp;"/LCEWC03_"&amp;MID(B344,2,2)&amp;MID(B344,7,2)&amp;MID(B344,13,2)&amp;MID(B344,21,2)&amp;".htm","")</f>
        <v/>
      </c>
      <c r="N344">
        <f>VALUE(MID(B344,2,2))</f>
        <v>7</v>
      </c>
      <c r="O344">
        <f>VALUE(MID(B344,7,2))</f>
        <v>7</v>
      </c>
      <c r="P344">
        <f>IF(A344="臨時會",VALUE(MID(B344,13,2)),0)</f>
        <v>0</v>
      </c>
      <c r="Q344">
        <f>IF(A344&lt;&gt;"臨時會",VALUE(MID(B344,13,2)),VALUE(MID(B344,21,2)))</f>
        <v>15</v>
      </c>
      <c r="R344" t="str">
        <f t="shared" si="37"/>
        <v>立法院第7屆第7會期第15次</v>
      </c>
    </row>
    <row r="345" spans="1:18" x14ac:dyDescent="0.25">
      <c r="A345" t="s">
        <v>2</v>
      </c>
      <c r="B345" t="s">
        <v>1156</v>
      </c>
      <c r="C345" t="s">
        <v>222</v>
      </c>
      <c r="D345" t="str">
        <f>IF(A345="常會","http://lci.ly.gov.tw/LyLCEW/html/agendarec/02/"&amp;MID(B345,2,2)&amp;"/"&amp;MID(B345,7,2)&amp;"/"&amp;MID(B345,13,2)&amp;"/LCEWC03_"&amp;MID(B345,2,2)&amp;MID(B345,7,2)&amp;MID(B345,13,2)&amp;".htm","")</f>
        <v>http://lci.ly.gov.tw/LyLCEW/html/agendarec/02/07/07/14/LCEWC03_070714.htm</v>
      </c>
      <c r="E345" t="str">
        <f>IF(A345="常會","http://lci.ly.gov.tw/LyLCEW/html/agendarec1/02/"&amp;MID(B345,2,2)&amp;"/"&amp;MID(B345,7,2)&amp;"/"&amp;MID(B345,13,2)&amp;"/LCEWC03_"&amp;MID(B345,2,2)&amp;MID(B345,7,2)&amp;MID(B345,13,2)&amp;".htm","")</f>
        <v>http://lci.ly.gov.tw/LyLCEW/html/agendarec1/02/07/07/14/LCEWC03_070714.htm</v>
      </c>
      <c r="F345" t="str">
        <f>IF(A345="臨時會","http://lci.ly.gov.tw/LyLCEW/html/agendarec1/03/"&amp;MID(B345,2,2)&amp;"/"&amp;MID(B345,7,2)&amp;"/"&amp;MID(B345,13,2)&amp;"/"&amp;MID(B345,21,2)&amp;"/LCEWC03_"&amp;MID(B345,2,2)&amp;MID(B345,7,2)&amp;MID(B345,13,2)&amp;MID(B345,21,2)&amp;".htm","")</f>
        <v/>
      </c>
      <c r="G345" s="1" t="str">
        <f>IF(A345="臨時會","https://lci.ly.gov.tw/LyLCEW/html/agendarec/03/"&amp;MID(B345,2,2)&amp;"/"&amp;MID(B345,7,2)&amp;"/"&amp;MID(B345,13,2)&amp;"/LCEWC03_"&amp;MID(B345,2,2)&amp;MID(B345,7,2)&amp;MID(B345,13,2)&amp;".htm","")</f>
        <v/>
      </c>
      <c r="H345" s="1" t="str">
        <f>IF(A345="臨時會","https://lci.ly.gov.tw/LyLCEW/html/agendarec1/03/"&amp;MID(B345,2,2)&amp;"/"&amp;MID(B345,7,2)&amp;"/"&amp;MID(B345,13,2)&amp;"/LCEWC03_"&amp;MID(B345,2,2)&amp;MID(B345,7,2)&amp;MID(B345,13,2)&amp;".htm","")</f>
        <v/>
      </c>
      <c r="I345" s="1" t="str">
        <f>IF(A345="臨時會","https://lci.ly.gov.tw/LyLCEW/html/agendarec1/03/"&amp;MID(B345,2,2)&amp;"/"&amp;MID(B345,7,2)&amp;"/"&amp;MID(B345,13,2)&amp;"/"&amp;MID(B345,21,2)&amp;"/LCEWC03_"&amp;MID(B345,2,2)&amp;MID(B345,7,2)&amp;MID(B345,21,2)&amp;".htm","")</f>
        <v/>
      </c>
      <c r="J345" s="1" t="str">
        <f>IF(A345="臨時會","http://lci.ly.gov.tw/LyLCEW/html/agendarec1/03/"&amp;MID(B345,2,2)&amp;"/"&amp;MID(B345,7,2)&amp;"/"&amp;MID(B345,13,2)&amp;"/"&amp;MID(B345,21,2)&amp;"/LCEWC03_"&amp;MID(B345,2,2)&amp;MID(B345,7,2)&amp;MID(B345,13,2)&amp;MID(B345,21,2)&amp;".htm","")</f>
        <v/>
      </c>
      <c r="K345" t="str">
        <f>IF(A345="談話會","https://lci.ly.gov.tw/LyLCEW/html/agendarec1/04/"&amp;MID(B345,2,2)&amp;"/"&amp;MID(B345,7,2)&amp;"/"&amp;MID(B345,13,2)&amp;"/LCEWC03_"&amp;MID(B345,2,2)&amp;MID(B345,7,2)&amp;MID(B345,13,2)&amp;".htm","")</f>
        <v/>
      </c>
      <c r="L345" t="str">
        <f>IF(A345="全院委員會","https://lci.ly.gov.tw/LyLCEW/html/agendarec1/01/"&amp;MID(B345,2,2)&amp;"/"&amp;MID(B345,7,2)&amp;"/"&amp;MID(B345,13,2)&amp;"/LCEWC03_"&amp;MID(B345,2,2)&amp;MID(B345,7,2)&amp;MID(B345,13,2)&amp;".htm","")</f>
        <v/>
      </c>
      <c r="M345" t="str">
        <f>IF(A345="臨時會(全院委員會)","https://lci.ly.gov.tw/LyLCEW/html/agendarec1/05/"&amp;MID(B345,2,2)&amp;"/"&amp;MID(B345,7,2)&amp;"/"&amp;MID(B345,13,2)&amp;"/"&amp;MID(B345,21,2)&amp;"/LCEWC03_"&amp;MID(B345,2,2)&amp;MID(B345,7,2)&amp;MID(B345,13,2)&amp;MID(B345,21,2)&amp;".htm","")</f>
        <v/>
      </c>
      <c r="N345">
        <f>VALUE(MID(B345,2,2))</f>
        <v>7</v>
      </c>
      <c r="O345">
        <f>VALUE(MID(B345,7,2))</f>
        <v>7</v>
      </c>
      <c r="P345">
        <f>IF(A345="臨時會",VALUE(MID(B345,13,2)),0)</f>
        <v>0</v>
      </c>
      <c r="Q345">
        <f>IF(A345&lt;&gt;"臨時會",VALUE(MID(B345,13,2)),VALUE(MID(B345,21,2)))</f>
        <v>14</v>
      </c>
      <c r="R345" t="str">
        <f t="shared" si="37"/>
        <v>立法院第7屆第7會期第14次</v>
      </c>
    </row>
    <row r="346" spans="1:18" x14ac:dyDescent="0.25">
      <c r="A346" t="s">
        <v>2</v>
      </c>
      <c r="B346" t="s">
        <v>1157</v>
      </c>
      <c r="C346" t="s">
        <v>223</v>
      </c>
      <c r="D346" t="str">
        <f>IF(A346="常會","http://lci.ly.gov.tw/LyLCEW/html/agendarec/02/"&amp;MID(B346,2,2)&amp;"/"&amp;MID(B346,7,2)&amp;"/"&amp;MID(B346,13,2)&amp;"/LCEWC03_"&amp;MID(B346,2,2)&amp;MID(B346,7,2)&amp;MID(B346,13,2)&amp;".htm","")</f>
        <v>http://lci.ly.gov.tw/LyLCEW/html/agendarec/02/07/07/13/LCEWC03_070713.htm</v>
      </c>
      <c r="E346" t="str">
        <f>IF(A346="常會","http://lci.ly.gov.tw/LyLCEW/html/agendarec1/02/"&amp;MID(B346,2,2)&amp;"/"&amp;MID(B346,7,2)&amp;"/"&amp;MID(B346,13,2)&amp;"/LCEWC03_"&amp;MID(B346,2,2)&amp;MID(B346,7,2)&amp;MID(B346,13,2)&amp;".htm","")</f>
        <v>http://lci.ly.gov.tw/LyLCEW/html/agendarec1/02/07/07/13/LCEWC03_070713.htm</v>
      </c>
      <c r="F346" t="str">
        <f>IF(A346="臨時會","http://lci.ly.gov.tw/LyLCEW/html/agendarec1/03/"&amp;MID(B346,2,2)&amp;"/"&amp;MID(B346,7,2)&amp;"/"&amp;MID(B346,13,2)&amp;"/"&amp;MID(B346,21,2)&amp;"/LCEWC03_"&amp;MID(B346,2,2)&amp;MID(B346,7,2)&amp;MID(B346,13,2)&amp;MID(B346,21,2)&amp;".htm","")</f>
        <v/>
      </c>
      <c r="G346" s="1" t="str">
        <f>IF(A346="臨時會","https://lci.ly.gov.tw/LyLCEW/html/agendarec/03/"&amp;MID(B346,2,2)&amp;"/"&amp;MID(B346,7,2)&amp;"/"&amp;MID(B346,13,2)&amp;"/LCEWC03_"&amp;MID(B346,2,2)&amp;MID(B346,7,2)&amp;MID(B346,13,2)&amp;".htm","")</f>
        <v/>
      </c>
      <c r="H346" s="1" t="str">
        <f>IF(A346="臨時會","https://lci.ly.gov.tw/LyLCEW/html/agendarec1/03/"&amp;MID(B346,2,2)&amp;"/"&amp;MID(B346,7,2)&amp;"/"&amp;MID(B346,13,2)&amp;"/LCEWC03_"&amp;MID(B346,2,2)&amp;MID(B346,7,2)&amp;MID(B346,13,2)&amp;".htm","")</f>
        <v/>
      </c>
      <c r="I346" s="1" t="str">
        <f>IF(A346="臨時會","https://lci.ly.gov.tw/LyLCEW/html/agendarec1/03/"&amp;MID(B346,2,2)&amp;"/"&amp;MID(B346,7,2)&amp;"/"&amp;MID(B346,13,2)&amp;"/"&amp;MID(B346,21,2)&amp;"/LCEWC03_"&amp;MID(B346,2,2)&amp;MID(B346,7,2)&amp;MID(B346,21,2)&amp;".htm","")</f>
        <v/>
      </c>
      <c r="J346" s="1" t="str">
        <f>IF(A346="臨時會","http://lci.ly.gov.tw/LyLCEW/html/agendarec1/03/"&amp;MID(B346,2,2)&amp;"/"&amp;MID(B346,7,2)&amp;"/"&amp;MID(B346,13,2)&amp;"/"&amp;MID(B346,21,2)&amp;"/LCEWC03_"&amp;MID(B346,2,2)&amp;MID(B346,7,2)&amp;MID(B346,13,2)&amp;MID(B346,21,2)&amp;".htm","")</f>
        <v/>
      </c>
      <c r="K346" t="str">
        <f>IF(A346="談話會","https://lci.ly.gov.tw/LyLCEW/html/agendarec1/04/"&amp;MID(B346,2,2)&amp;"/"&amp;MID(B346,7,2)&amp;"/"&amp;MID(B346,13,2)&amp;"/LCEWC03_"&amp;MID(B346,2,2)&amp;MID(B346,7,2)&amp;MID(B346,13,2)&amp;".htm","")</f>
        <v/>
      </c>
      <c r="L346" t="str">
        <f>IF(A346="全院委員會","https://lci.ly.gov.tw/LyLCEW/html/agendarec1/01/"&amp;MID(B346,2,2)&amp;"/"&amp;MID(B346,7,2)&amp;"/"&amp;MID(B346,13,2)&amp;"/LCEWC03_"&amp;MID(B346,2,2)&amp;MID(B346,7,2)&amp;MID(B346,13,2)&amp;".htm","")</f>
        <v/>
      </c>
      <c r="M346" t="str">
        <f>IF(A346="臨時會(全院委員會)","https://lci.ly.gov.tw/LyLCEW/html/agendarec1/05/"&amp;MID(B346,2,2)&amp;"/"&amp;MID(B346,7,2)&amp;"/"&amp;MID(B346,13,2)&amp;"/"&amp;MID(B346,21,2)&amp;"/LCEWC03_"&amp;MID(B346,2,2)&amp;MID(B346,7,2)&amp;MID(B346,13,2)&amp;MID(B346,21,2)&amp;".htm","")</f>
        <v/>
      </c>
      <c r="N346">
        <f>VALUE(MID(B346,2,2))</f>
        <v>7</v>
      </c>
      <c r="O346">
        <f>VALUE(MID(B346,7,2))</f>
        <v>7</v>
      </c>
      <c r="P346">
        <f>IF(A346="臨時會",VALUE(MID(B346,13,2)),0)</f>
        <v>0</v>
      </c>
      <c r="Q346">
        <f>IF(A346&lt;&gt;"臨時會",VALUE(MID(B346,13,2)),VALUE(MID(B346,21,2)))</f>
        <v>13</v>
      </c>
      <c r="R346" t="str">
        <f t="shared" si="37"/>
        <v>立法院第7屆第7會期第13次</v>
      </c>
    </row>
    <row r="347" spans="1:18" x14ac:dyDescent="0.25">
      <c r="A347" t="s">
        <v>2</v>
      </c>
      <c r="B347" t="s">
        <v>1158</v>
      </c>
      <c r="C347" t="s">
        <v>224</v>
      </c>
      <c r="D347" t="str">
        <f>IF(A347="常會","http://lci.ly.gov.tw/LyLCEW/html/agendarec/02/"&amp;MID(B347,2,2)&amp;"/"&amp;MID(B347,7,2)&amp;"/"&amp;MID(B347,13,2)&amp;"/LCEWC03_"&amp;MID(B347,2,2)&amp;MID(B347,7,2)&amp;MID(B347,13,2)&amp;".htm","")</f>
        <v>http://lci.ly.gov.tw/LyLCEW/html/agendarec/02/07/07/12/LCEWC03_070712.htm</v>
      </c>
      <c r="E347" t="str">
        <f>IF(A347="常會","http://lci.ly.gov.tw/LyLCEW/html/agendarec1/02/"&amp;MID(B347,2,2)&amp;"/"&amp;MID(B347,7,2)&amp;"/"&amp;MID(B347,13,2)&amp;"/LCEWC03_"&amp;MID(B347,2,2)&amp;MID(B347,7,2)&amp;MID(B347,13,2)&amp;".htm","")</f>
        <v>http://lci.ly.gov.tw/LyLCEW/html/agendarec1/02/07/07/12/LCEWC03_070712.htm</v>
      </c>
      <c r="F347" t="str">
        <f>IF(A347="臨時會","http://lci.ly.gov.tw/LyLCEW/html/agendarec1/03/"&amp;MID(B347,2,2)&amp;"/"&amp;MID(B347,7,2)&amp;"/"&amp;MID(B347,13,2)&amp;"/"&amp;MID(B347,21,2)&amp;"/LCEWC03_"&amp;MID(B347,2,2)&amp;MID(B347,7,2)&amp;MID(B347,13,2)&amp;MID(B347,21,2)&amp;".htm","")</f>
        <v/>
      </c>
      <c r="G347" s="1" t="str">
        <f>IF(A347="臨時會","https://lci.ly.gov.tw/LyLCEW/html/agendarec/03/"&amp;MID(B347,2,2)&amp;"/"&amp;MID(B347,7,2)&amp;"/"&amp;MID(B347,13,2)&amp;"/LCEWC03_"&amp;MID(B347,2,2)&amp;MID(B347,7,2)&amp;MID(B347,13,2)&amp;".htm","")</f>
        <v/>
      </c>
      <c r="H347" s="1" t="str">
        <f>IF(A347="臨時會","https://lci.ly.gov.tw/LyLCEW/html/agendarec1/03/"&amp;MID(B347,2,2)&amp;"/"&amp;MID(B347,7,2)&amp;"/"&amp;MID(B347,13,2)&amp;"/LCEWC03_"&amp;MID(B347,2,2)&amp;MID(B347,7,2)&amp;MID(B347,13,2)&amp;".htm","")</f>
        <v/>
      </c>
      <c r="I347" s="1" t="str">
        <f>IF(A347="臨時會","https://lci.ly.gov.tw/LyLCEW/html/agendarec1/03/"&amp;MID(B347,2,2)&amp;"/"&amp;MID(B347,7,2)&amp;"/"&amp;MID(B347,13,2)&amp;"/"&amp;MID(B347,21,2)&amp;"/LCEWC03_"&amp;MID(B347,2,2)&amp;MID(B347,7,2)&amp;MID(B347,21,2)&amp;".htm","")</f>
        <v/>
      </c>
      <c r="J347" s="1" t="str">
        <f>IF(A347="臨時會","http://lci.ly.gov.tw/LyLCEW/html/agendarec1/03/"&amp;MID(B347,2,2)&amp;"/"&amp;MID(B347,7,2)&amp;"/"&amp;MID(B347,13,2)&amp;"/"&amp;MID(B347,21,2)&amp;"/LCEWC03_"&amp;MID(B347,2,2)&amp;MID(B347,7,2)&amp;MID(B347,13,2)&amp;MID(B347,21,2)&amp;".htm","")</f>
        <v/>
      </c>
      <c r="K347" t="str">
        <f>IF(A347="談話會","https://lci.ly.gov.tw/LyLCEW/html/agendarec1/04/"&amp;MID(B347,2,2)&amp;"/"&amp;MID(B347,7,2)&amp;"/"&amp;MID(B347,13,2)&amp;"/LCEWC03_"&amp;MID(B347,2,2)&amp;MID(B347,7,2)&amp;MID(B347,13,2)&amp;".htm","")</f>
        <v/>
      </c>
      <c r="L347" t="str">
        <f>IF(A347="全院委員會","https://lci.ly.gov.tw/LyLCEW/html/agendarec1/01/"&amp;MID(B347,2,2)&amp;"/"&amp;MID(B347,7,2)&amp;"/"&amp;MID(B347,13,2)&amp;"/LCEWC03_"&amp;MID(B347,2,2)&amp;MID(B347,7,2)&amp;MID(B347,13,2)&amp;".htm","")</f>
        <v/>
      </c>
      <c r="M347" t="str">
        <f>IF(A347="臨時會(全院委員會)","https://lci.ly.gov.tw/LyLCEW/html/agendarec1/05/"&amp;MID(B347,2,2)&amp;"/"&amp;MID(B347,7,2)&amp;"/"&amp;MID(B347,13,2)&amp;"/"&amp;MID(B347,21,2)&amp;"/LCEWC03_"&amp;MID(B347,2,2)&amp;MID(B347,7,2)&amp;MID(B347,13,2)&amp;MID(B347,21,2)&amp;".htm","")</f>
        <v/>
      </c>
      <c r="N347">
        <f>VALUE(MID(B347,2,2))</f>
        <v>7</v>
      </c>
      <c r="O347">
        <f>VALUE(MID(B347,7,2))</f>
        <v>7</v>
      </c>
      <c r="P347">
        <f>IF(A347="臨時會",VALUE(MID(B347,13,2)),0)</f>
        <v>0</v>
      </c>
      <c r="Q347">
        <f>IF(A347&lt;&gt;"臨時會",VALUE(MID(B347,13,2)),VALUE(MID(B347,21,2)))</f>
        <v>12</v>
      </c>
      <c r="R347" t="str">
        <f t="shared" si="37"/>
        <v>立法院第7屆第7會期第12次</v>
      </c>
    </row>
    <row r="348" spans="1:18" x14ac:dyDescent="0.25">
      <c r="A348" t="s">
        <v>2</v>
      </c>
      <c r="B348" t="s">
        <v>1159</v>
      </c>
      <c r="C348" t="s">
        <v>225</v>
      </c>
      <c r="D348" t="str">
        <f>IF(A348="常會","http://lci.ly.gov.tw/LyLCEW/html/agendarec/02/"&amp;MID(B348,2,2)&amp;"/"&amp;MID(B348,7,2)&amp;"/"&amp;MID(B348,13,2)&amp;"/LCEWC03_"&amp;MID(B348,2,2)&amp;MID(B348,7,2)&amp;MID(B348,13,2)&amp;".htm","")</f>
        <v>http://lci.ly.gov.tw/LyLCEW/html/agendarec/02/07/07/11/LCEWC03_070711.htm</v>
      </c>
      <c r="E348" t="str">
        <f>IF(A348="常會","http://lci.ly.gov.tw/LyLCEW/html/agendarec1/02/"&amp;MID(B348,2,2)&amp;"/"&amp;MID(B348,7,2)&amp;"/"&amp;MID(B348,13,2)&amp;"/LCEWC03_"&amp;MID(B348,2,2)&amp;MID(B348,7,2)&amp;MID(B348,13,2)&amp;".htm","")</f>
        <v>http://lci.ly.gov.tw/LyLCEW/html/agendarec1/02/07/07/11/LCEWC03_070711.htm</v>
      </c>
      <c r="F348" t="str">
        <f>IF(A348="臨時會","http://lci.ly.gov.tw/LyLCEW/html/agendarec1/03/"&amp;MID(B348,2,2)&amp;"/"&amp;MID(B348,7,2)&amp;"/"&amp;MID(B348,13,2)&amp;"/"&amp;MID(B348,21,2)&amp;"/LCEWC03_"&amp;MID(B348,2,2)&amp;MID(B348,7,2)&amp;MID(B348,13,2)&amp;MID(B348,21,2)&amp;".htm","")</f>
        <v/>
      </c>
      <c r="G348" s="1" t="str">
        <f>IF(A348="臨時會","https://lci.ly.gov.tw/LyLCEW/html/agendarec/03/"&amp;MID(B348,2,2)&amp;"/"&amp;MID(B348,7,2)&amp;"/"&amp;MID(B348,13,2)&amp;"/LCEWC03_"&amp;MID(B348,2,2)&amp;MID(B348,7,2)&amp;MID(B348,13,2)&amp;".htm","")</f>
        <v/>
      </c>
      <c r="H348" s="1" t="str">
        <f>IF(A348="臨時會","https://lci.ly.gov.tw/LyLCEW/html/agendarec1/03/"&amp;MID(B348,2,2)&amp;"/"&amp;MID(B348,7,2)&amp;"/"&amp;MID(B348,13,2)&amp;"/LCEWC03_"&amp;MID(B348,2,2)&amp;MID(B348,7,2)&amp;MID(B348,13,2)&amp;".htm","")</f>
        <v/>
      </c>
      <c r="I348" s="1" t="str">
        <f>IF(A348="臨時會","https://lci.ly.gov.tw/LyLCEW/html/agendarec1/03/"&amp;MID(B348,2,2)&amp;"/"&amp;MID(B348,7,2)&amp;"/"&amp;MID(B348,13,2)&amp;"/"&amp;MID(B348,21,2)&amp;"/LCEWC03_"&amp;MID(B348,2,2)&amp;MID(B348,7,2)&amp;MID(B348,21,2)&amp;".htm","")</f>
        <v/>
      </c>
      <c r="J348" s="1" t="str">
        <f>IF(A348="臨時會","http://lci.ly.gov.tw/LyLCEW/html/agendarec1/03/"&amp;MID(B348,2,2)&amp;"/"&amp;MID(B348,7,2)&amp;"/"&amp;MID(B348,13,2)&amp;"/"&amp;MID(B348,21,2)&amp;"/LCEWC03_"&amp;MID(B348,2,2)&amp;MID(B348,7,2)&amp;MID(B348,13,2)&amp;MID(B348,21,2)&amp;".htm","")</f>
        <v/>
      </c>
      <c r="K348" t="str">
        <f>IF(A348="談話會","https://lci.ly.gov.tw/LyLCEW/html/agendarec1/04/"&amp;MID(B348,2,2)&amp;"/"&amp;MID(B348,7,2)&amp;"/"&amp;MID(B348,13,2)&amp;"/LCEWC03_"&amp;MID(B348,2,2)&amp;MID(B348,7,2)&amp;MID(B348,13,2)&amp;".htm","")</f>
        <v/>
      </c>
      <c r="L348" t="str">
        <f>IF(A348="全院委員會","https://lci.ly.gov.tw/LyLCEW/html/agendarec1/01/"&amp;MID(B348,2,2)&amp;"/"&amp;MID(B348,7,2)&amp;"/"&amp;MID(B348,13,2)&amp;"/LCEWC03_"&amp;MID(B348,2,2)&amp;MID(B348,7,2)&amp;MID(B348,13,2)&amp;".htm","")</f>
        <v/>
      </c>
      <c r="M348" t="str">
        <f>IF(A348="臨時會(全院委員會)","https://lci.ly.gov.tw/LyLCEW/html/agendarec1/05/"&amp;MID(B348,2,2)&amp;"/"&amp;MID(B348,7,2)&amp;"/"&amp;MID(B348,13,2)&amp;"/"&amp;MID(B348,21,2)&amp;"/LCEWC03_"&amp;MID(B348,2,2)&amp;MID(B348,7,2)&amp;MID(B348,13,2)&amp;MID(B348,21,2)&amp;".htm","")</f>
        <v/>
      </c>
      <c r="N348">
        <f>VALUE(MID(B348,2,2))</f>
        <v>7</v>
      </c>
      <c r="O348">
        <f>VALUE(MID(B348,7,2))</f>
        <v>7</v>
      </c>
      <c r="P348">
        <f>IF(A348="臨時會",VALUE(MID(B348,13,2)),0)</f>
        <v>0</v>
      </c>
      <c r="Q348">
        <f>IF(A348&lt;&gt;"臨時會",VALUE(MID(B348,13,2)),VALUE(MID(B348,21,2)))</f>
        <v>11</v>
      </c>
      <c r="R348" t="str">
        <f t="shared" si="37"/>
        <v>立法院第7屆第7會期第11次</v>
      </c>
    </row>
    <row r="349" spans="1:18" x14ac:dyDescent="0.25">
      <c r="A349" t="s">
        <v>2</v>
      </c>
      <c r="B349" t="s">
        <v>1160</v>
      </c>
      <c r="C349" t="s">
        <v>226</v>
      </c>
      <c r="D349" t="str">
        <f>IF(A349="常會","http://lci.ly.gov.tw/LyLCEW/html/agendarec/02/"&amp;MID(B349,2,2)&amp;"/"&amp;MID(B349,7,2)&amp;"/"&amp;MID(B349,13,2)&amp;"/LCEWC03_"&amp;MID(B349,2,2)&amp;MID(B349,7,2)&amp;MID(B349,13,2)&amp;".htm","")</f>
        <v>http://lci.ly.gov.tw/LyLCEW/html/agendarec/02/07/07/10/LCEWC03_070710.htm</v>
      </c>
      <c r="E349" t="str">
        <f>IF(A349="常會","http://lci.ly.gov.tw/LyLCEW/html/agendarec1/02/"&amp;MID(B349,2,2)&amp;"/"&amp;MID(B349,7,2)&amp;"/"&amp;MID(B349,13,2)&amp;"/LCEWC03_"&amp;MID(B349,2,2)&amp;MID(B349,7,2)&amp;MID(B349,13,2)&amp;".htm","")</f>
        <v>http://lci.ly.gov.tw/LyLCEW/html/agendarec1/02/07/07/10/LCEWC03_070710.htm</v>
      </c>
      <c r="F349" t="str">
        <f>IF(A349="臨時會","http://lci.ly.gov.tw/LyLCEW/html/agendarec1/03/"&amp;MID(B349,2,2)&amp;"/"&amp;MID(B349,7,2)&amp;"/"&amp;MID(B349,13,2)&amp;"/"&amp;MID(B349,21,2)&amp;"/LCEWC03_"&amp;MID(B349,2,2)&amp;MID(B349,7,2)&amp;MID(B349,13,2)&amp;MID(B349,21,2)&amp;".htm","")</f>
        <v/>
      </c>
      <c r="G349" s="1" t="str">
        <f>IF(A349="臨時會","https://lci.ly.gov.tw/LyLCEW/html/agendarec/03/"&amp;MID(B349,2,2)&amp;"/"&amp;MID(B349,7,2)&amp;"/"&amp;MID(B349,13,2)&amp;"/LCEWC03_"&amp;MID(B349,2,2)&amp;MID(B349,7,2)&amp;MID(B349,13,2)&amp;".htm","")</f>
        <v/>
      </c>
      <c r="H349" s="1" t="str">
        <f>IF(A349="臨時會","https://lci.ly.gov.tw/LyLCEW/html/agendarec1/03/"&amp;MID(B349,2,2)&amp;"/"&amp;MID(B349,7,2)&amp;"/"&amp;MID(B349,13,2)&amp;"/LCEWC03_"&amp;MID(B349,2,2)&amp;MID(B349,7,2)&amp;MID(B349,13,2)&amp;".htm","")</f>
        <v/>
      </c>
      <c r="I349" s="1" t="str">
        <f>IF(A349="臨時會","https://lci.ly.gov.tw/LyLCEW/html/agendarec1/03/"&amp;MID(B349,2,2)&amp;"/"&amp;MID(B349,7,2)&amp;"/"&amp;MID(B349,13,2)&amp;"/"&amp;MID(B349,21,2)&amp;"/LCEWC03_"&amp;MID(B349,2,2)&amp;MID(B349,7,2)&amp;MID(B349,21,2)&amp;".htm","")</f>
        <v/>
      </c>
      <c r="J349" s="1" t="str">
        <f>IF(A349="臨時會","http://lci.ly.gov.tw/LyLCEW/html/agendarec1/03/"&amp;MID(B349,2,2)&amp;"/"&amp;MID(B349,7,2)&amp;"/"&amp;MID(B349,13,2)&amp;"/"&amp;MID(B349,21,2)&amp;"/LCEWC03_"&amp;MID(B349,2,2)&amp;MID(B349,7,2)&amp;MID(B349,13,2)&amp;MID(B349,21,2)&amp;".htm","")</f>
        <v/>
      </c>
      <c r="K349" t="str">
        <f>IF(A349="談話會","https://lci.ly.gov.tw/LyLCEW/html/agendarec1/04/"&amp;MID(B349,2,2)&amp;"/"&amp;MID(B349,7,2)&amp;"/"&amp;MID(B349,13,2)&amp;"/LCEWC03_"&amp;MID(B349,2,2)&amp;MID(B349,7,2)&amp;MID(B349,13,2)&amp;".htm","")</f>
        <v/>
      </c>
      <c r="L349" t="str">
        <f>IF(A349="全院委員會","https://lci.ly.gov.tw/LyLCEW/html/agendarec1/01/"&amp;MID(B349,2,2)&amp;"/"&amp;MID(B349,7,2)&amp;"/"&amp;MID(B349,13,2)&amp;"/LCEWC03_"&amp;MID(B349,2,2)&amp;MID(B349,7,2)&amp;MID(B349,13,2)&amp;".htm","")</f>
        <v/>
      </c>
      <c r="M349" t="str">
        <f>IF(A349="臨時會(全院委員會)","https://lci.ly.gov.tw/LyLCEW/html/agendarec1/05/"&amp;MID(B349,2,2)&amp;"/"&amp;MID(B349,7,2)&amp;"/"&amp;MID(B349,13,2)&amp;"/"&amp;MID(B349,21,2)&amp;"/LCEWC03_"&amp;MID(B349,2,2)&amp;MID(B349,7,2)&amp;MID(B349,13,2)&amp;MID(B349,21,2)&amp;".htm","")</f>
        <v/>
      </c>
      <c r="N349">
        <f>VALUE(MID(B349,2,2))</f>
        <v>7</v>
      </c>
      <c r="O349">
        <f>VALUE(MID(B349,7,2))</f>
        <v>7</v>
      </c>
      <c r="P349">
        <f>IF(A349="臨時會",VALUE(MID(B349,13,2)),0)</f>
        <v>0</v>
      </c>
      <c r="Q349">
        <f>IF(A349&lt;&gt;"臨時會",VALUE(MID(B349,13,2)),VALUE(MID(B349,21,2)))</f>
        <v>10</v>
      </c>
      <c r="R349" t="str">
        <f t="shared" si="37"/>
        <v>立法院第7屆第7會期第10次</v>
      </c>
    </row>
    <row r="350" spans="1:18" x14ac:dyDescent="0.25">
      <c r="A350" t="s">
        <v>2</v>
      </c>
      <c r="B350" t="s">
        <v>1161</v>
      </c>
      <c r="C350" t="s">
        <v>227</v>
      </c>
      <c r="D350" t="str">
        <f>IF(A350="常會","http://lci.ly.gov.tw/LyLCEW/html/agendarec/02/"&amp;MID(B350,2,2)&amp;"/"&amp;MID(B350,7,2)&amp;"/"&amp;MID(B350,13,2)&amp;"/LCEWC03_"&amp;MID(B350,2,2)&amp;MID(B350,7,2)&amp;MID(B350,13,2)&amp;".htm","")</f>
        <v>http://lci.ly.gov.tw/LyLCEW/html/agendarec/02/07/07/09/LCEWC03_070709.htm</v>
      </c>
      <c r="E350" t="str">
        <f>IF(A350="常會","http://lci.ly.gov.tw/LyLCEW/html/agendarec1/02/"&amp;MID(B350,2,2)&amp;"/"&amp;MID(B350,7,2)&amp;"/"&amp;MID(B350,13,2)&amp;"/LCEWC03_"&amp;MID(B350,2,2)&amp;MID(B350,7,2)&amp;MID(B350,13,2)&amp;".htm","")</f>
        <v>http://lci.ly.gov.tw/LyLCEW/html/agendarec1/02/07/07/09/LCEWC03_070709.htm</v>
      </c>
      <c r="F350" t="str">
        <f>IF(A350="臨時會","http://lci.ly.gov.tw/LyLCEW/html/agendarec1/03/"&amp;MID(B350,2,2)&amp;"/"&amp;MID(B350,7,2)&amp;"/"&amp;MID(B350,13,2)&amp;"/"&amp;MID(B350,21,2)&amp;"/LCEWC03_"&amp;MID(B350,2,2)&amp;MID(B350,7,2)&amp;MID(B350,13,2)&amp;MID(B350,21,2)&amp;".htm","")</f>
        <v/>
      </c>
      <c r="G350" s="1" t="str">
        <f>IF(A350="臨時會","https://lci.ly.gov.tw/LyLCEW/html/agendarec/03/"&amp;MID(B350,2,2)&amp;"/"&amp;MID(B350,7,2)&amp;"/"&amp;MID(B350,13,2)&amp;"/LCEWC03_"&amp;MID(B350,2,2)&amp;MID(B350,7,2)&amp;MID(B350,13,2)&amp;".htm","")</f>
        <v/>
      </c>
      <c r="H350" s="1" t="str">
        <f>IF(A350="臨時會","https://lci.ly.gov.tw/LyLCEW/html/agendarec1/03/"&amp;MID(B350,2,2)&amp;"/"&amp;MID(B350,7,2)&amp;"/"&amp;MID(B350,13,2)&amp;"/LCEWC03_"&amp;MID(B350,2,2)&amp;MID(B350,7,2)&amp;MID(B350,13,2)&amp;".htm","")</f>
        <v/>
      </c>
      <c r="I350" s="1" t="str">
        <f>IF(A350="臨時會","https://lci.ly.gov.tw/LyLCEW/html/agendarec1/03/"&amp;MID(B350,2,2)&amp;"/"&amp;MID(B350,7,2)&amp;"/"&amp;MID(B350,13,2)&amp;"/"&amp;MID(B350,21,2)&amp;"/LCEWC03_"&amp;MID(B350,2,2)&amp;MID(B350,7,2)&amp;MID(B350,21,2)&amp;".htm","")</f>
        <v/>
      </c>
      <c r="J350" s="1" t="str">
        <f>IF(A350="臨時會","http://lci.ly.gov.tw/LyLCEW/html/agendarec1/03/"&amp;MID(B350,2,2)&amp;"/"&amp;MID(B350,7,2)&amp;"/"&amp;MID(B350,13,2)&amp;"/"&amp;MID(B350,21,2)&amp;"/LCEWC03_"&amp;MID(B350,2,2)&amp;MID(B350,7,2)&amp;MID(B350,13,2)&amp;MID(B350,21,2)&amp;".htm","")</f>
        <v/>
      </c>
      <c r="K350" t="str">
        <f>IF(A350="談話會","https://lci.ly.gov.tw/LyLCEW/html/agendarec1/04/"&amp;MID(B350,2,2)&amp;"/"&amp;MID(B350,7,2)&amp;"/"&amp;MID(B350,13,2)&amp;"/LCEWC03_"&amp;MID(B350,2,2)&amp;MID(B350,7,2)&amp;MID(B350,13,2)&amp;".htm","")</f>
        <v/>
      </c>
      <c r="L350" t="str">
        <f>IF(A350="全院委員會","https://lci.ly.gov.tw/LyLCEW/html/agendarec1/01/"&amp;MID(B350,2,2)&amp;"/"&amp;MID(B350,7,2)&amp;"/"&amp;MID(B350,13,2)&amp;"/LCEWC03_"&amp;MID(B350,2,2)&amp;MID(B350,7,2)&amp;MID(B350,13,2)&amp;".htm","")</f>
        <v/>
      </c>
      <c r="M350" t="str">
        <f>IF(A350="臨時會(全院委員會)","https://lci.ly.gov.tw/LyLCEW/html/agendarec1/05/"&amp;MID(B350,2,2)&amp;"/"&amp;MID(B350,7,2)&amp;"/"&amp;MID(B350,13,2)&amp;"/"&amp;MID(B350,21,2)&amp;"/LCEWC03_"&amp;MID(B350,2,2)&amp;MID(B350,7,2)&amp;MID(B350,13,2)&amp;MID(B350,21,2)&amp;".htm","")</f>
        <v/>
      </c>
      <c r="N350">
        <f>VALUE(MID(B350,2,2))</f>
        <v>7</v>
      </c>
      <c r="O350">
        <f>VALUE(MID(B350,7,2))</f>
        <v>7</v>
      </c>
      <c r="P350">
        <f>IF(A350="臨時會",VALUE(MID(B350,13,2)),0)</f>
        <v>0</v>
      </c>
      <c r="Q350">
        <f>IF(A350&lt;&gt;"臨時會",VALUE(MID(B350,13,2)),VALUE(MID(B350,21,2)))</f>
        <v>9</v>
      </c>
      <c r="R350" t="str">
        <f t="shared" si="37"/>
        <v>立法院第7屆第7會期第9次</v>
      </c>
    </row>
    <row r="351" spans="1:18" x14ac:dyDescent="0.25">
      <c r="A351" t="s">
        <v>2</v>
      </c>
      <c r="B351" t="s">
        <v>1162</v>
      </c>
      <c r="C351" t="s">
        <v>228</v>
      </c>
      <c r="D351" t="str">
        <f>IF(A351="常會","http://lci.ly.gov.tw/LyLCEW/html/agendarec/02/"&amp;MID(B351,2,2)&amp;"/"&amp;MID(B351,7,2)&amp;"/"&amp;MID(B351,13,2)&amp;"/LCEWC03_"&amp;MID(B351,2,2)&amp;MID(B351,7,2)&amp;MID(B351,13,2)&amp;".htm","")</f>
        <v>http://lci.ly.gov.tw/LyLCEW/html/agendarec/02/07/07/08/LCEWC03_070708.htm</v>
      </c>
      <c r="E351" t="str">
        <f>IF(A351="常會","http://lci.ly.gov.tw/LyLCEW/html/agendarec1/02/"&amp;MID(B351,2,2)&amp;"/"&amp;MID(B351,7,2)&amp;"/"&amp;MID(B351,13,2)&amp;"/LCEWC03_"&amp;MID(B351,2,2)&amp;MID(B351,7,2)&amp;MID(B351,13,2)&amp;".htm","")</f>
        <v>http://lci.ly.gov.tw/LyLCEW/html/agendarec1/02/07/07/08/LCEWC03_070708.htm</v>
      </c>
      <c r="F351" t="str">
        <f>IF(A351="臨時會","http://lci.ly.gov.tw/LyLCEW/html/agendarec1/03/"&amp;MID(B351,2,2)&amp;"/"&amp;MID(B351,7,2)&amp;"/"&amp;MID(B351,13,2)&amp;"/"&amp;MID(B351,21,2)&amp;"/LCEWC03_"&amp;MID(B351,2,2)&amp;MID(B351,7,2)&amp;MID(B351,13,2)&amp;MID(B351,21,2)&amp;".htm","")</f>
        <v/>
      </c>
      <c r="G351" s="1" t="str">
        <f>IF(A351="臨時會","https://lci.ly.gov.tw/LyLCEW/html/agendarec/03/"&amp;MID(B351,2,2)&amp;"/"&amp;MID(B351,7,2)&amp;"/"&amp;MID(B351,13,2)&amp;"/LCEWC03_"&amp;MID(B351,2,2)&amp;MID(B351,7,2)&amp;MID(B351,13,2)&amp;".htm","")</f>
        <v/>
      </c>
      <c r="H351" s="1" t="str">
        <f>IF(A351="臨時會","https://lci.ly.gov.tw/LyLCEW/html/agendarec1/03/"&amp;MID(B351,2,2)&amp;"/"&amp;MID(B351,7,2)&amp;"/"&amp;MID(B351,13,2)&amp;"/LCEWC03_"&amp;MID(B351,2,2)&amp;MID(B351,7,2)&amp;MID(B351,13,2)&amp;".htm","")</f>
        <v/>
      </c>
      <c r="I351" s="1" t="str">
        <f>IF(A351="臨時會","https://lci.ly.gov.tw/LyLCEW/html/agendarec1/03/"&amp;MID(B351,2,2)&amp;"/"&amp;MID(B351,7,2)&amp;"/"&amp;MID(B351,13,2)&amp;"/"&amp;MID(B351,21,2)&amp;"/LCEWC03_"&amp;MID(B351,2,2)&amp;MID(B351,7,2)&amp;MID(B351,21,2)&amp;".htm","")</f>
        <v/>
      </c>
      <c r="J351" s="1" t="str">
        <f>IF(A351="臨時會","http://lci.ly.gov.tw/LyLCEW/html/agendarec1/03/"&amp;MID(B351,2,2)&amp;"/"&amp;MID(B351,7,2)&amp;"/"&amp;MID(B351,13,2)&amp;"/"&amp;MID(B351,21,2)&amp;"/LCEWC03_"&amp;MID(B351,2,2)&amp;MID(B351,7,2)&amp;MID(B351,13,2)&amp;MID(B351,21,2)&amp;".htm","")</f>
        <v/>
      </c>
      <c r="K351" t="str">
        <f>IF(A351="談話會","https://lci.ly.gov.tw/LyLCEW/html/agendarec1/04/"&amp;MID(B351,2,2)&amp;"/"&amp;MID(B351,7,2)&amp;"/"&amp;MID(B351,13,2)&amp;"/LCEWC03_"&amp;MID(B351,2,2)&amp;MID(B351,7,2)&amp;MID(B351,13,2)&amp;".htm","")</f>
        <v/>
      </c>
      <c r="L351" t="str">
        <f>IF(A351="全院委員會","https://lci.ly.gov.tw/LyLCEW/html/agendarec1/01/"&amp;MID(B351,2,2)&amp;"/"&amp;MID(B351,7,2)&amp;"/"&amp;MID(B351,13,2)&amp;"/LCEWC03_"&amp;MID(B351,2,2)&amp;MID(B351,7,2)&amp;MID(B351,13,2)&amp;".htm","")</f>
        <v/>
      </c>
      <c r="M351" t="str">
        <f>IF(A351="臨時會(全院委員會)","https://lci.ly.gov.tw/LyLCEW/html/agendarec1/05/"&amp;MID(B351,2,2)&amp;"/"&amp;MID(B351,7,2)&amp;"/"&amp;MID(B351,13,2)&amp;"/"&amp;MID(B351,21,2)&amp;"/LCEWC03_"&amp;MID(B351,2,2)&amp;MID(B351,7,2)&amp;MID(B351,13,2)&amp;MID(B351,21,2)&amp;".htm","")</f>
        <v/>
      </c>
      <c r="N351">
        <f>VALUE(MID(B351,2,2))</f>
        <v>7</v>
      </c>
      <c r="O351">
        <f>VALUE(MID(B351,7,2))</f>
        <v>7</v>
      </c>
      <c r="P351">
        <f>IF(A351="臨時會",VALUE(MID(B351,13,2)),0)</f>
        <v>0</v>
      </c>
      <c r="Q351">
        <f>IF(A351&lt;&gt;"臨時會",VALUE(MID(B351,13,2)),VALUE(MID(B351,21,2)))</f>
        <v>8</v>
      </c>
      <c r="R351" t="str">
        <f t="shared" si="37"/>
        <v>立法院第7屆第7會期第8次</v>
      </c>
    </row>
    <row r="352" spans="1:18" x14ac:dyDescent="0.25">
      <c r="A352" t="s">
        <v>2</v>
      </c>
      <c r="B352" t="s">
        <v>1163</v>
      </c>
      <c r="C352" t="s">
        <v>229</v>
      </c>
      <c r="D352" t="str">
        <f>IF(A352="常會","http://lci.ly.gov.tw/LyLCEW/html/agendarec/02/"&amp;MID(B352,2,2)&amp;"/"&amp;MID(B352,7,2)&amp;"/"&amp;MID(B352,13,2)&amp;"/LCEWC03_"&amp;MID(B352,2,2)&amp;MID(B352,7,2)&amp;MID(B352,13,2)&amp;".htm","")</f>
        <v>http://lci.ly.gov.tw/LyLCEW/html/agendarec/02/07/07/07/LCEWC03_070707.htm</v>
      </c>
      <c r="E352" t="str">
        <f>IF(A352="常會","http://lci.ly.gov.tw/LyLCEW/html/agendarec1/02/"&amp;MID(B352,2,2)&amp;"/"&amp;MID(B352,7,2)&amp;"/"&amp;MID(B352,13,2)&amp;"/LCEWC03_"&amp;MID(B352,2,2)&amp;MID(B352,7,2)&amp;MID(B352,13,2)&amp;".htm","")</f>
        <v>http://lci.ly.gov.tw/LyLCEW/html/agendarec1/02/07/07/07/LCEWC03_070707.htm</v>
      </c>
      <c r="F352" t="str">
        <f>IF(A352="臨時會","http://lci.ly.gov.tw/LyLCEW/html/agendarec1/03/"&amp;MID(B352,2,2)&amp;"/"&amp;MID(B352,7,2)&amp;"/"&amp;MID(B352,13,2)&amp;"/"&amp;MID(B352,21,2)&amp;"/LCEWC03_"&amp;MID(B352,2,2)&amp;MID(B352,7,2)&amp;MID(B352,13,2)&amp;MID(B352,21,2)&amp;".htm","")</f>
        <v/>
      </c>
      <c r="G352" s="1" t="str">
        <f>IF(A352="臨時會","https://lci.ly.gov.tw/LyLCEW/html/agendarec/03/"&amp;MID(B352,2,2)&amp;"/"&amp;MID(B352,7,2)&amp;"/"&amp;MID(B352,13,2)&amp;"/LCEWC03_"&amp;MID(B352,2,2)&amp;MID(B352,7,2)&amp;MID(B352,13,2)&amp;".htm","")</f>
        <v/>
      </c>
      <c r="H352" s="1" t="str">
        <f>IF(A352="臨時會","https://lci.ly.gov.tw/LyLCEW/html/agendarec1/03/"&amp;MID(B352,2,2)&amp;"/"&amp;MID(B352,7,2)&amp;"/"&amp;MID(B352,13,2)&amp;"/LCEWC03_"&amp;MID(B352,2,2)&amp;MID(B352,7,2)&amp;MID(B352,13,2)&amp;".htm","")</f>
        <v/>
      </c>
      <c r="I352" s="1" t="str">
        <f>IF(A352="臨時會","https://lci.ly.gov.tw/LyLCEW/html/agendarec1/03/"&amp;MID(B352,2,2)&amp;"/"&amp;MID(B352,7,2)&amp;"/"&amp;MID(B352,13,2)&amp;"/"&amp;MID(B352,21,2)&amp;"/LCEWC03_"&amp;MID(B352,2,2)&amp;MID(B352,7,2)&amp;MID(B352,21,2)&amp;".htm","")</f>
        <v/>
      </c>
      <c r="J352" s="1" t="str">
        <f>IF(A352="臨時會","http://lci.ly.gov.tw/LyLCEW/html/agendarec1/03/"&amp;MID(B352,2,2)&amp;"/"&amp;MID(B352,7,2)&amp;"/"&amp;MID(B352,13,2)&amp;"/"&amp;MID(B352,21,2)&amp;"/LCEWC03_"&amp;MID(B352,2,2)&amp;MID(B352,7,2)&amp;MID(B352,13,2)&amp;MID(B352,21,2)&amp;".htm","")</f>
        <v/>
      </c>
      <c r="K352" t="str">
        <f>IF(A352="談話會","https://lci.ly.gov.tw/LyLCEW/html/agendarec1/04/"&amp;MID(B352,2,2)&amp;"/"&amp;MID(B352,7,2)&amp;"/"&amp;MID(B352,13,2)&amp;"/LCEWC03_"&amp;MID(B352,2,2)&amp;MID(B352,7,2)&amp;MID(B352,13,2)&amp;".htm","")</f>
        <v/>
      </c>
      <c r="L352" t="str">
        <f>IF(A352="全院委員會","https://lci.ly.gov.tw/LyLCEW/html/agendarec1/01/"&amp;MID(B352,2,2)&amp;"/"&amp;MID(B352,7,2)&amp;"/"&amp;MID(B352,13,2)&amp;"/LCEWC03_"&amp;MID(B352,2,2)&amp;MID(B352,7,2)&amp;MID(B352,13,2)&amp;".htm","")</f>
        <v/>
      </c>
      <c r="M352" t="str">
        <f>IF(A352="臨時會(全院委員會)","https://lci.ly.gov.tw/LyLCEW/html/agendarec1/05/"&amp;MID(B352,2,2)&amp;"/"&amp;MID(B352,7,2)&amp;"/"&amp;MID(B352,13,2)&amp;"/"&amp;MID(B352,21,2)&amp;"/LCEWC03_"&amp;MID(B352,2,2)&amp;MID(B352,7,2)&amp;MID(B352,13,2)&amp;MID(B352,21,2)&amp;".htm","")</f>
        <v/>
      </c>
      <c r="N352">
        <f>VALUE(MID(B352,2,2))</f>
        <v>7</v>
      </c>
      <c r="O352">
        <f>VALUE(MID(B352,7,2))</f>
        <v>7</v>
      </c>
      <c r="P352">
        <f>IF(A352="臨時會",VALUE(MID(B352,13,2)),0)</f>
        <v>0</v>
      </c>
      <c r="Q352">
        <f>IF(A352&lt;&gt;"臨時會",VALUE(MID(B352,13,2)),VALUE(MID(B352,21,2)))</f>
        <v>7</v>
      </c>
      <c r="R352" t="str">
        <f t="shared" si="37"/>
        <v>立法院第7屆第7會期第7次</v>
      </c>
    </row>
    <row r="353" spans="1:18" x14ac:dyDescent="0.25">
      <c r="A353" t="s">
        <v>2</v>
      </c>
      <c r="B353" t="s">
        <v>1164</v>
      </c>
      <c r="C353" t="s">
        <v>230</v>
      </c>
      <c r="D353" t="str">
        <f>IF(A353="常會","http://lci.ly.gov.tw/LyLCEW/html/agendarec/02/"&amp;MID(B353,2,2)&amp;"/"&amp;MID(B353,7,2)&amp;"/"&amp;MID(B353,13,2)&amp;"/LCEWC03_"&amp;MID(B353,2,2)&amp;MID(B353,7,2)&amp;MID(B353,13,2)&amp;".htm","")</f>
        <v>http://lci.ly.gov.tw/LyLCEW/html/agendarec/02/07/07/06/LCEWC03_070706.htm</v>
      </c>
      <c r="E353" t="str">
        <f>IF(A353="常會","http://lci.ly.gov.tw/LyLCEW/html/agendarec1/02/"&amp;MID(B353,2,2)&amp;"/"&amp;MID(B353,7,2)&amp;"/"&amp;MID(B353,13,2)&amp;"/LCEWC03_"&amp;MID(B353,2,2)&amp;MID(B353,7,2)&amp;MID(B353,13,2)&amp;".htm","")</f>
        <v>http://lci.ly.gov.tw/LyLCEW/html/agendarec1/02/07/07/06/LCEWC03_070706.htm</v>
      </c>
      <c r="F353" t="str">
        <f>IF(A353="臨時會","http://lci.ly.gov.tw/LyLCEW/html/agendarec1/03/"&amp;MID(B353,2,2)&amp;"/"&amp;MID(B353,7,2)&amp;"/"&amp;MID(B353,13,2)&amp;"/"&amp;MID(B353,21,2)&amp;"/LCEWC03_"&amp;MID(B353,2,2)&amp;MID(B353,7,2)&amp;MID(B353,13,2)&amp;MID(B353,21,2)&amp;".htm","")</f>
        <v/>
      </c>
      <c r="G353" s="1" t="str">
        <f>IF(A353="臨時會","https://lci.ly.gov.tw/LyLCEW/html/agendarec/03/"&amp;MID(B353,2,2)&amp;"/"&amp;MID(B353,7,2)&amp;"/"&amp;MID(B353,13,2)&amp;"/LCEWC03_"&amp;MID(B353,2,2)&amp;MID(B353,7,2)&amp;MID(B353,13,2)&amp;".htm","")</f>
        <v/>
      </c>
      <c r="H353" s="1" t="str">
        <f>IF(A353="臨時會","https://lci.ly.gov.tw/LyLCEW/html/agendarec1/03/"&amp;MID(B353,2,2)&amp;"/"&amp;MID(B353,7,2)&amp;"/"&amp;MID(B353,13,2)&amp;"/LCEWC03_"&amp;MID(B353,2,2)&amp;MID(B353,7,2)&amp;MID(B353,13,2)&amp;".htm","")</f>
        <v/>
      </c>
      <c r="I353" s="1" t="str">
        <f>IF(A353="臨時會","https://lci.ly.gov.tw/LyLCEW/html/agendarec1/03/"&amp;MID(B353,2,2)&amp;"/"&amp;MID(B353,7,2)&amp;"/"&amp;MID(B353,13,2)&amp;"/"&amp;MID(B353,21,2)&amp;"/LCEWC03_"&amp;MID(B353,2,2)&amp;MID(B353,7,2)&amp;MID(B353,21,2)&amp;".htm","")</f>
        <v/>
      </c>
      <c r="J353" s="1" t="str">
        <f>IF(A353="臨時會","http://lci.ly.gov.tw/LyLCEW/html/agendarec1/03/"&amp;MID(B353,2,2)&amp;"/"&amp;MID(B353,7,2)&amp;"/"&amp;MID(B353,13,2)&amp;"/"&amp;MID(B353,21,2)&amp;"/LCEWC03_"&amp;MID(B353,2,2)&amp;MID(B353,7,2)&amp;MID(B353,13,2)&amp;MID(B353,21,2)&amp;".htm","")</f>
        <v/>
      </c>
      <c r="K353" t="str">
        <f>IF(A353="談話會","https://lci.ly.gov.tw/LyLCEW/html/agendarec1/04/"&amp;MID(B353,2,2)&amp;"/"&amp;MID(B353,7,2)&amp;"/"&amp;MID(B353,13,2)&amp;"/LCEWC03_"&amp;MID(B353,2,2)&amp;MID(B353,7,2)&amp;MID(B353,13,2)&amp;".htm","")</f>
        <v/>
      </c>
      <c r="L353" t="str">
        <f>IF(A353="全院委員會","https://lci.ly.gov.tw/LyLCEW/html/agendarec1/01/"&amp;MID(B353,2,2)&amp;"/"&amp;MID(B353,7,2)&amp;"/"&amp;MID(B353,13,2)&amp;"/LCEWC03_"&amp;MID(B353,2,2)&amp;MID(B353,7,2)&amp;MID(B353,13,2)&amp;".htm","")</f>
        <v/>
      </c>
      <c r="M353" t="str">
        <f>IF(A353="臨時會(全院委員會)","https://lci.ly.gov.tw/LyLCEW/html/agendarec1/05/"&amp;MID(B353,2,2)&amp;"/"&amp;MID(B353,7,2)&amp;"/"&amp;MID(B353,13,2)&amp;"/"&amp;MID(B353,21,2)&amp;"/LCEWC03_"&amp;MID(B353,2,2)&amp;MID(B353,7,2)&amp;MID(B353,13,2)&amp;MID(B353,21,2)&amp;".htm","")</f>
        <v/>
      </c>
      <c r="N353">
        <f>VALUE(MID(B353,2,2))</f>
        <v>7</v>
      </c>
      <c r="O353">
        <f>VALUE(MID(B353,7,2))</f>
        <v>7</v>
      </c>
      <c r="P353">
        <f>IF(A353="臨時會",VALUE(MID(B353,13,2)),0)</f>
        <v>0</v>
      </c>
      <c r="Q353">
        <f>IF(A353&lt;&gt;"臨時會",VALUE(MID(B353,13,2)),VALUE(MID(B353,21,2)))</f>
        <v>6</v>
      </c>
      <c r="R353" t="str">
        <f t="shared" si="37"/>
        <v>立法院第7屆第7會期第6次</v>
      </c>
    </row>
    <row r="354" spans="1:18" x14ac:dyDescent="0.25">
      <c r="A354" t="s">
        <v>2</v>
      </c>
      <c r="B354" t="s">
        <v>1165</v>
      </c>
      <c r="C354" t="s">
        <v>231</v>
      </c>
      <c r="D354" t="str">
        <f>IF(A354="常會","http://lci.ly.gov.tw/LyLCEW/html/agendarec/02/"&amp;MID(B354,2,2)&amp;"/"&amp;MID(B354,7,2)&amp;"/"&amp;MID(B354,13,2)&amp;"/LCEWC03_"&amp;MID(B354,2,2)&amp;MID(B354,7,2)&amp;MID(B354,13,2)&amp;".htm","")</f>
        <v>http://lci.ly.gov.tw/LyLCEW/html/agendarec/02/07/07/05/LCEWC03_070705.htm</v>
      </c>
      <c r="E354" t="str">
        <f>IF(A354="常會","http://lci.ly.gov.tw/LyLCEW/html/agendarec1/02/"&amp;MID(B354,2,2)&amp;"/"&amp;MID(B354,7,2)&amp;"/"&amp;MID(B354,13,2)&amp;"/LCEWC03_"&amp;MID(B354,2,2)&amp;MID(B354,7,2)&amp;MID(B354,13,2)&amp;".htm","")</f>
        <v>http://lci.ly.gov.tw/LyLCEW/html/agendarec1/02/07/07/05/LCEWC03_070705.htm</v>
      </c>
      <c r="F354" t="str">
        <f>IF(A354="臨時會","http://lci.ly.gov.tw/LyLCEW/html/agendarec1/03/"&amp;MID(B354,2,2)&amp;"/"&amp;MID(B354,7,2)&amp;"/"&amp;MID(B354,13,2)&amp;"/"&amp;MID(B354,21,2)&amp;"/LCEWC03_"&amp;MID(B354,2,2)&amp;MID(B354,7,2)&amp;MID(B354,13,2)&amp;MID(B354,21,2)&amp;".htm","")</f>
        <v/>
      </c>
      <c r="G354" s="1" t="str">
        <f>IF(A354="臨時會","https://lci.ly.gov.tw/LyLCEW/html/agendarec/03/"&amp;MID(B354,2,2)&amp;"/"&amp;MID(B354,7,2)&amp;"/"&amp;MID(B354,13,2)&amp;"/LCEWC03_"&amp;MID(B354,2,2)&amp;MID(B354,7,2)&amp;MID(B354,13,2)&amp;".htm","")</f>
        <v/>
      </c>
      <c r="H354" s="1" t="str">
        <f>IF(A354="臨時會","https://lci.ly.gov.tw/LyLCEW/html/agendarec1/03/"&amp;MID(B354,2,2)&amp;"/"&amp;MID(B354,7,2)&amp;"/"&amp;MID(B354,13,2)&amp;"/LCEWC03_"&amp;MID(B354,2,2)&amp;MID(B354,7,2)&amp;MID(B354,13,2)&amp;".htm","")</f>
        <v/>
      </c>
      <c r="I354" s="1" t="str">
        <f>IF(A354="臨時會","https://lci.ly.gov.tw/LyLCEW/html/agendarec1/03/"&amp;MID(B354,2,2)&amp;"/"&amp;MID(B354,7,2)&amp;"/"&amp;MID(B354,13,2)&amp;"/"&amp;MID(B354,21,2)&amp;"/LCEWC03_"&amp;MID(B354,2,2)&amp;MID(B354,7,2)&amp;MID(B354,21,2)&amp;".htm","")</f>
        <v/>
      </c>
      <c r="J354" s="1" t="str">
        <f>IF(A354="臨時會","http://lci.ly.gov.tw/LyLCEW/html/agendarec1/03/"&amp;MID(B354,2,2)&amp;"/"&amp;MID(B354,7,2)&amp;"/"&amp;MID(B354,13,2)&amp;"/"&amp;MID(B354,21,2)&amp;"/LCEWC03_"&amp;MID(B354,2,2)&amp;MID(B354,7,2)&amp;MID(B354,13,2)&amp;MID(B354,21,2)&amp;".htm","")</f>
        <v/>
      </c>
      <c r="K354" t="str">
        <f>IF(A354="談話會","https://lci.ly.gov.tw/LyLCEW/html/agendarec1/04/"&amp;MID(B354,2,2)&amp;"/"&amp;MID(B354,7,2)&amp;"/"&amp;MID(B354,13,2)&amp;"/LCEWC03_"&amp;MID(B354,2,2)&amp;MID(B354,7,2)&amp;MID(B354,13,2)&amp;".htm","")</f>
        <v/>
      </c>
      <c r="L354" t="str">
        <f>IF(A354="全院委員會","https://lci.ly.gov.tw/LyLCEW/html/agendarec1/01/"&amp;MID(B354,2,2)&amp;"/"&amp;MID(B354,7,2)&amp;"/"&amp;MID(B354,13,2)&amp;"/LCEWC03_"&amp;MID(B354,2,2)&amp;MID(B354,7,2)&amp;MID(B354,13,2)&amp;".htm","")</f>
        <v/>
      </c>
      <c r="M354" t="str">
        <f>IF(A354="臨時會(全院委員會)","https://lci.ly.gov.tw/LyLCEW/html/agendarec1/05/"&amp;MID(B354,2,2)&amp;"/"&amp;MID(B354,7,2)&amp;"/"&amp;MID(B354,13,2)&amp;"/"&amp;MID(B354,21,2)&amp;"/LCEWC03_"&amp;MID(B354,2,2)&amp;MID(B354,7,2)&amp;MID(B354,13,2)&amp;MID(B354,21,2)&amp;".htm","")</f>
        <v/>
      </c>
      <c r="N354">
        <f>VALUE(MID(B354,2,2))</f>
        <v>7</v>
      </c>
      <c r="O354">
        <f>VALUE(MID(B354,7,2))</f>
        <v>7</v>
      </c>
      <c r="P354">
        <f>IF(A354="臨時會",VALUE(MID(B354,13,2)),0)</f>
        <v>0</v>
      </c>
      <c r="Q354">
        <f>IF(A354&lt;&gt;"臨時會",VALUE(MID(B354,13,2)),VALUE(MID(B354,21,2)))</f>
        <v>5</v>
      </c>
      <c r="R354" t="str">
        <f t="shared" si="37"/>
        <v>立法院第7屆第7會期第5次</v>
      </c>
    </row>
    <row r="355" spans="1:18" x14ac:dyDescent="0.25">
      <c r="A355" t="s">
        <v>2</v>
      </c>
      <c r="B355" t="s">
        <v>1166</v>
      </c>
      <c r="C355" t="s">
        <v>232</v>
      </c>
      <c r="D355" t="str">
        <f>IF(A355="常會","http://lci.ly.gov.tw/LyLCEW/html/agendarec/02/"&amp;MID(B355,2,2)&amp;"/"&amp;MID(B355,7,2)&amp;"/"&amp;MID(B355,13,2)&amp;"/LCEWC03_"&amp;MID(B355,2,2)&amp;MID(B355,7,2)&amp;MID(B355,13,2)&amp;".htm","")</f>
        <v>http://lci.ly.gov.tw/LyLCEW/html/agendarec/02/07/07/04/LCEWC03_070704.htm</v>
      </c>
      <c r="E355" t="str">
        <f>IF(A355="常會","http://lci.ly.gov.tw/LyLCEW/html/agendarec1/02/"&amp;MID(B355,2,2)&amp;"/"&amp;MID(B355,7,2)&amp;"/"&amp;MID(B355,13,2)&amp;"/LCEWC03_"&amp;MID(B355,2,2)&amp;MID(B355,7,2)&amp;MID(B355,13,2)&amp;".htm","")</f>
        <v>http://lci.ly.gov.tw/LyLCEW/html/agendarec1/02/07/07/04/LCEWC03_070704.htm</v>
      </c>
      <c r="F355" t="str">
        <f>IF(A355="臨時會","http://lci.ly.gov.tw/LyLCEW/html/agendarec1/03/"&amp;MID(B355,2,2)&amp;"/"&amp;MID(B355,7,2)&amp;"/"&amp;MID(B355,13,2)&amp;"/"&amp;MID(B355,21,2)&amp;"/LCEWC03_"&amp;MID(B355,2,2)&amp;MID(B355,7,2)&amp;MID(B355,13,2)&amp;MID(B355,21,2)&amp;".htm","")</f>
        <v/>
      </c>
      <c r="G355" s="1" t="str">
        <f>IF(A355="臨時會","https://lci.ly.gov.tw/LyLCEW/html/agendarec/03/"&amp;MID(B355,2,2)&amp;"/"&amp;MID(B355,7,2)&amp;"/"&amp;MID(B355,13,2)&amp;"/LCEWC03_"&amp;MID(B355,2,2)&amp;MID(B355,7,2)&amp;MID(B355,13,2)&amp;".htm","")</f>
        <v/>
      </c>
      <c r="H355" s="1" t="str">
        <f>IF(A355="臨時會","https://lci.ly.gov.tw/LyLCEW/html/agendarec1/03/"&amp;MID(B355,2,2)&amp;"/"&amp;MID(B355,7,2)&amp;"/"&amp;MID(B355,13,2)&amp;"/LCEWC03_"&amp;MID(B355,2,2)&amp;MID(B355,7,2)&amp;MID(B355,13,2)&amp;".htm","")</f>
        <v/>
      </c>
      <c r="I355" s="1" t="str">
        <f>IF(A355="臨時會","https://lci.ly.gov.tw/LyLCEW/html/agendarec1/03/"&amp;MID(B355,2,2)&amp;"/"&amp;MID(B355,7,2)&amp;"/"&amp;MID(B355,13,2)&amp;"/"&amp;MID(B355,21,2)&amp;"/LCEWC03_"&amp;MID(B355,2,2)&amp;MID(B355,7,2)&amp;MID(B355,21,2)&amp;".htm","")</f>
        <v/>
      </c>
      <c r="J355" s="1" t="str">
        <f>IF(A355="臨時會","http://lci.ly.gov.tw/LyLCEW/html/agendarec1/03/"&amp;MID(B355,2,2)&amp;"/"&amp;MID(B355,7,2)&amp;"/"&amp;MID(B355,13,2)&amp;"/"&amp;MID(B355,21,2)&amp;"/LCEWC03_"&amp;MID(B355,2,2)&amp;MID(B355,7,2)&amp;MID(B355,13,2)&amp;MID(B355,21,2)&amp;".htm","")</f>
        <v/>
      </c>
      <c r="K355" t="str">
        <f>IF(A355="談話會","https://lci.ly.gov.tw/LyLCEW/html/agendarec1/04/"&amp;MID(B355,2,2)&amp;"/"&amp;MID(B355,7,2)&amp;"/"&amp;MID(B355,13,2)&amp;"/LCEWC03_"&amp;MID(B355,2,2)&amp;MID(B355,7,2)&amp;MID(B355,13,2)&amp;".htm","")</f>
        <v/>
      </c>
      <c r="L355" t="str">
        <f>IF(A355="全院委員會","https://lci.ly.gov.tw/LyLCEW/html/agendarec1/01/"&amp;MID(B355,2,2)&amp;"/"&amp;MID(B355,7,2)&amp;"/"&amp;MID(B355,13,2)&amp;"/LCEWC03_"&amp;MID(B355,2,2)&amp;MID(B355,7,2)&amp;MID(B355,13,2)&amp;".htm","")</f>
        <v/>
      </c>
      <c r="M355" t="str">
        <f>IF(A355="臨時會(全院委員會)","https://lci.ly.gov.tw/LyLCEW/html/agendarec1/05/"&amp;MID(B355,2,2)&amp;"/"&amp;MID(B355,7,2)&amp;"/"&amp;MID(B355,13,2)&amp;"/"&amp;MID(B355,21,2)&amp;"/LCEWC03_"&amp;MID(B355,2,2)&amp;MID(B355,7,2)&amp;MID(B355,13,2)&amp;MID(B355,21,2)&amp;".htm","")</f>
        <v/>
      </c>
      <c r="N355">
        <f>VALUE(MID(B355,2,2))</f>
        <v>7</v>
      </c>
      <c r="O355">
        <f>VALUE(MID(B355,7,2))</f>
        <v>7</v>
      </c>
      <c r="P355">
        <f>IF(A355="臨時會",VALUE(MID(B355,13,2)),0)</f>
        <v>0</v>
      </c>
      <c r="Q355">
        <f>IF(A355&lt;&gt;"臨時會",VALUE(MID(B355,13,2)),VALUE(MID(B355,21,2)))</f>
        <v>4</v>
      </c>
      <c r="R355" t="str">
        <f t="shared" si="37"/>
        <v>立法院第7屆第7會期第4次</v>
      </c>
    </row>
    <row r="356" spans="1:18" x14ac:dyDescent="0.25">
      <c r="A356" t="s">
        <v>2</v>
      </c>
      <c r="B356" t="s">
        <v>1167</v>
      </c>
      <c r="C356" t="s">
        <v>233</v>
      </c>
      <c r="D356" t="str">
        <f>IF(A356="常會","http://lci.ly.gov.tw/LyLCEW/html/agendarec/02/"&amp;MID(B356,2,2)&amp;"/"&amp;MID(B356,7,2)&amp;"/"&amp;MID(B356,13,2)&amp;"/LCEWC03_"&amp;MID(B356,2,2)&amp;MID(B356,7,2)&amp;MID(B356,13,2)&amp;".htm","")</f>
        <v>http://lci.ly.gov.tw/LyLCEW/html/agendarec/02/07/07/03/LCEWC03_070703.htm</v>
      </c>
      <c r="E356" t="str">
        <f>IF(A356="常會","http://lci.ly.gov.tw/LyLCEW/html/agendarec1/02/"&amp;MID(B356,2,2)&amp;"/"&amp;MID(B356,7,2)&amp;"/"&amp;MID(B356,13,2)&amp;"/LCEWC03_"&amp;MID(B356,2,2)&amp;MID(B356,7,2)&amp;MID(B356,13,2)&amp;".htm","")</f>
        <v>http://lci.ly.gov.tw/LyLCEW/html/agendarec1/02/07/07/03/LCEWC03_070703.htm</v>
      </c>
      <c r="F356" t="str">
        <f>IF(A356="臨時會","http://lci.ly.gov.tw/LyLCEW/html/agendarec1/03/"&amp;MID(B356,2,2)&amp;"/"&amp;MID(B356,7,2)&amp;"/"&amp;MID(B356,13,2)&amp;"/"&amp;MID(B356,21,2)&amp;"/LCEWC03_"&amp;MID(B356,2,2)&amp;MID(B356,7,2)&amp;MID(B356,13,2)&amp;MID(B356,21,2)&amp;".htm","")</f>
        <v/>
      </c>
      <c r="G356" s="1" t="str">
        <f>IF(A356="臨時會","https://lci.ly.gov.tw/LyLCEW/html/agendarec/03/"&amp;MID(B356,2,2)&amp;"/"&amp;MID(B356,7,2)&amp;"/"&amp;MID(B356,13,2)&amp;"/LCEWC03_"&amp;MID(B356,2,2)&amp;MID(B356,7,2)&amp;MID(B356,13,2)&amp;".htm","")</f>
        <v/>
      </c>
      <c r="H356" s="1" t="str">
        <f>IF(A356="臨時會","https://lci.ly.gov.tw/LyLCEW/html/agendarec1/03/"&amp;MID(B356,2,2)&amp;"/"&amp;MID(B356,7,2)&amp;"/"&amp;MID(B356,13,2)&amp;"/LCEWC03_"&amp;MID(B356,2,2)&amp;MID(B356,7,2)&amp;MID(B356,13,2)&amp;".htm","")</f>
        <v/>
      </c>
      <c r="I356" s="1" t="str">
        <f>IF(A356="臨時會","https://lci.ly.gov.tw/LyLCEW/html/agendarec1/03/"&amp;MID(B356,2,2)&amp;"/"&amp;MID(B356,7,2)&amp;"/"&amp;MID(B356,13,2)&amp;"/"&amp;MID(B356,21,2)&amp;"/LCEWC03_"&amp;MID(B356,2,2)&amp;MID(B356,7,2)&amp;MID(B356,21,2)&amp;".htm","")</f>
        <v/>
      </c>
      <c r="J356" s="1" t="str">
        <f>IF(A356="臨時會","http://lci.ly.gov.tw/LyLCEW/html/agendarec1/03/"&amp;MID(B356,2,2)&amp;"/"&amp;MID(B356,7,2)&amp;"/"&amp;MID(B356,13,2)&amp;"/"&amp;MID(B356,21,2)&amp;"/LCEWC03_"&amp;MID(B356,2,2)&amp;MID(B356,7,2)&amp;MID(B356,13,2)&amp;MID(B356,21,2)&amp;".htm","")</f>
        <v/>
      </c>
      <c r="K356" t="str">
        <f>IF(A356="談話會","https://lci.ly.gov.tw/LyLCEW/html/agendarec1/04/"&amp;MID(B356,2,2)&amp;"/"&amp;MID(B356,7,2)&amp;"/"&amp;MID(B356,13,2)&amp;"/LCEWC03_"&amp;MID(B356,2,2)&amp;MID(B356,7,2)&amp;MID(B356,13,2)&amp;".htm","")</f>
        <v/>
      </c>
      <c r="L356" t="str">
        <f>IF(A356="全院委員會","https://lci.ly.gov.tw/LyLCEW/html/agendarec1/01/"&amp;MID(B356,2,2)&amp;"/"&amp;MID(B356,7,2)&amp;"/"&amp;MID(B356,13,2)&amp;"/LCEWC03_"&amp;MID(B356,2,2)&amp;MID(B356,7,2)&amp;MID(B356,13,2)&amp;".htm","")</f>
        <v/>
      </c>
      <c r="M356" t="str">
        <f>IF(A356="臨時會(全院委員會)","https://lci.ly.gov.tw/LyLCEW/html/agendarec1/05/"&amp;MID(B356,2,2)&amp;"/"&amp;MID(B356,7,2)&amp;"/"&amp;MID(B356,13,2)&amp;"/"&amp;MID(B356,21,2)&amp;"/LCEWC03_"&amp;MID(B356,2,2)&amp;MID(B356,7,2)&amp;MID(B356,13,2)&amp;MID(B356,21,2)&amp;".htm","")</f>
        <v/>
      </c>
      <c r="N356">
        <f>VALUE(MID(B356,2,2))</f>
        <v>7</v>
      </c>
      <c r="O356">
        <f>VALUE(MID(B356,7,2))</f>
        <v>7</v>
      </c>
      <c r="P356">
        <f>IF(A356="臨時會",VALUE(MID(B356,13,2)),0)</f>
        <v>0</v>
      </c>
      <c r="Q356">
        <f>IF(A356&lt;&gt;"臨時會",VALUE(MID(B356,13,2)),VALUE(MID(B356,21,2)))</f>
        <v>3</v>
      </c>
      <c r="R356" t="str">
        <f t="shared" si="37"/>
        <v>立法院第7屆第7會期第3次</v>
      </c>
    </row>
    <row r="357" spans="1:18" x14ac:dyDescent="0.25">
      <c r="A357" t="s">
        <v>2</v>
      </c>
      <c r="B357" t="s">
        <v>1168</v>
      </c>
      <c r="C357" t="s">
        <v>234</v>
      </c>
      <c r="D357" t="str">
        <f>IF(A357="常會","http://lci.ly.gov.tw/LyLCEW/html/agendarec/02/"&amp;MID(B357,2,2)&amp;"/"&amp;MID(B357,7,2)&amp;"/"&amp;MID(B357,13,2)&amp;"/LCEWC03_"&amp;MID(B357,2,2)&amp;MID(B357,7,2)&amp;MID(B357,13,2)&amp;".htm","")</f>
        <v>http://lci.ly.gov.tw/LyLCEW/html/agendarec/02/07/07/02/LCEWC03_070702.htm</v>
      </c>
      <c r="E357" t="str">
        <f>IF(A357="常會","http://lci.ly.gov.tw/LyLCEW/html/agendarec1/02/"&amp;MID(B357,2,2)&amp;"/"&amp;MID(B357,7,2)&amp;"/"&amp;MID(B357,13,2)&amp;"/LCEWC03_"&amp;MID(B357,2,2)&amp;MID(B357,7,2)&amp;MID(B357,13,2)&amp;".htm","")</f>
        <v>http://lci.ly.gov.tw/LyLCEW/html/agendarec1/02/07/07/02/LCEWC03_070702.htm</v>
      </c>
      <c r="F357" t="str">
        <f>IF(A357="臨時會","http://lci.ly.gov.tw/LyLCEW/html/agendarec1/03/"&amp;MID(B357,2,2)&amp;"/"&amp;MID(B357,7,2)&amp;"/"&amp;MID(B357,13,2)&amp;"/"&amp;MID(B357,21,2)&amp;"/LCEWC03_"&amp;MID(B357,2,2)&amp;MID(B357,7,2)&amp;MID(B357,13,2)&amp;MID(B357,21,2)&amp;".htm","")</f>
        <v/>
      </c>
      <c r="G357" s="1" t="str">
        <f>IF(A357="臨時會","https://lci.ly.gov.tw/LyLCEW/html/agendarec/03/"&amp;MID(B357,2,2)&amp;"/"&amp;MID(B357,7,2)&amp;"/"&amp;MID(B357,13,2)&amp;"/LCEWC03_"&amp;MID(B357,2,2)&amp;MID(B357,7,2)&amp;MID(B357,13,2)&amp;".htm","")</f>
        <v/>
      </c>
      <c r="H357" s="1" t="str">
        <f>IF(A357="臨時會","https://lci.ly.gov.tw/LyLCEW/html/agendarec1/03/"&amp;MID(B357,2,2)&amp;"/"&amp;MID(B357,7,2)&amp;"/"&amp;MID(B357,13,2)&amp;"/LCEWC03_"&amp;MID(B357,2,2)&amp;MID(B357,7,2)&amp;MID(B357,13,2)&amp;".htm","")</f>
        <v/>
      </c>
      <c r="I357" s="1" t="str">
        <f>IF(A357="臨時會","https://lci.ly.gov.tw/LyLCEW/html/agendarec1/03/"&amp;MID(B357,2,2)&amp;"/"&amp;MID(B357,7,2)&amp;"/"&amp;MID(B357,13,2)&amp;"/"&amp;MID(B357,21,2)&amp;"/LCEWC03_"&amp;MID(B357,2,2)&amp;MID(B357,7,2)&amp;MID(B357,21,2)&amp;".htm","")</f>
        <v/>
      </c>
      <c r="J357" s="1" t="str">
        <f>IF(A357="臨時會","http://lci.ly.gov.tw/LyLCEW/html/agendarec1/03/"&amp;MID(B357,2,2)&amp;"/"&amp;MID(B357,7,2)&amp;"/"&amp;MID(B357,13,2)&amp;"/"&amp;MID(B357,21,2)&amp;"/LCEWC03_"&amp;MID(B357,2,2)&amp;MID(B357,7,2)&amp;MID(B357,13,2)&amp;MID(B357,21,2)&amp;".htm","")</f>
        <v/>
      </c>
      <c r="K357" t="str">
        <f>IF(A357="談話會","https://lci.ly.gov.tw/LyLCEW/html/agendarec1/04/"&amp;MID(B357,2,2)&amp;"/"&amp;MID(B357,7,2)&amp;"/"&amp;MID(B357,13,2)&amp;"/LCEWC03_"&amp;MID(B357,2,2)&amp;MID(B357,7,2)&amp;MID(B357,13,2)&amp;".htm","")</f>
        <v/>
      </c>
      <c r="L357" t="str">
        <f>IF(A357="全院委員會","https://lci.ly.gov.tw/LyLCEW/html/agendarec1/01/"&amp;MID(B357,2,2)&amp;"/"&amp;MID(B357,7,2)&amp;"/"&amp;MID(B357,13,2)&amp;"/LCEWC03_"&amp;MID(B357,2,2)&amp;MID(B357,7,2)&amp;MID(B357,13,2)&amp;".htm","")</f>
        <v/>
      </c>
      <c r="M357" t="str">
        <f>IF(A357="臨時會(全院委員會)","https://lci.ly.gov.tw/LyLCEW/html/agendarec1/05/"&amp;MID(B357,2,2)&amp;"/"&amp;MID(B357,7,2)&amp;"/"&amp;MID(B357,13,2)&amp;"/"&amp;MID(B357,21,2)&amp;"/LCEWC03_"&amp;MID(B357,2,2)&amp;MID(B357,7,2)&amp;MID(B357,13,2)&amp;MID(B357,21,2)&amp;".htm","")</f>
        <v/>
      </c>
      <c r="N357">
        <f>VALUE(MID(B357,2,2))</f>
        <v>7</v>
      </c>
      <c r="O357">
        <f>VALUE(MID(B357,7,2))</f>
        <v>7</v>
      </c>
      <c r="P357">
        <f>IF(A357="臨時會",VALUE(MID(B357,13,2)),0)</f>
        <v>0</v>
      </c>
      <c r="Q357">
        <f>IF(A357&lt;&gt;"臨時會",VALUE(MID(B357,13,2)),VALUE(MID(B357,21,2)))</f>
        <v>2</v>
      </c>
      <c r="R357" t="str">
        <f t="shared" si="37"/>
        <v>立法院第7屆第7會期第2次</v>
      </c>
    </row>
    <row r="358" spans="1:18" x14ac:dyDescent="0.25">
      <c r="A358" t="s">
        <v>2</v>
      </c>
      <c r="B358" t="s">
        <v>1169</v>
      </c>
      <c r="C358" t="s">
        <v>235</v>
      </c>
      <c r="D358" t="str">
        <f>IF(A358="常會","http://lci.ly.gov.tw/LyLCEW/html/agendarec/02/"&amp;MID(B358,2,2)&amp;"/"&amp;MID(B358,7,2)&amp;"/"&amp;MID(B358,13,2)&amp;"/LCEWC03_"&amp;MID(B358,2,2)&amp;MID(B358,7,2)&amp;MID(B358,13,2)&amp;".htm","")</f>
        <v>http://lci.ly.gov.tw/LyLCEW/html/agendarec/02/07/07/01/LCEWC03_070701.htm</v>
      </c>
      <c r="E358" t="str">
        <f>IF(A358="常會","http://lci.ly.gov.tw/LyLCEW/html/agendarec1/02/"&amp;MID(B358,2,2)&amp;"/"&amp;MID(B358,7,2)&amp;"/"&amp;MID(B358,13,2)&amp;"/LCEWC03_"&amp;MID(B358,2,2)&amp;MID(B358,7,2)&amp;MID(B358,13,2)&amp;".htm","")</f>
        <v>http://lci.ly.gov.tw/LyLCEW/html/agendarec1/02/07/07/01/LCEWC03_070701.htm</v>
      </c>
      <c r="F358" t="str">
        <f>IF(A358="臨時會","http://lci.ly.gov.tw/LyLCEW/html/agendarec1/03/"&amp;MID(B358,2,2)&amp;"/"&amp;MID(B358,7,2)&amp;"/"&amp;MID(B358,13,2)&amp;"/"&amp;MID(B358,21,2)&amp;"/LCEWC03_"&amp;MID(B358,2,2)&amp;MID(B358,7,2)&amp;MID(B358,13,2)&amp;MID(B358,21,2)&amp;".htm","")</f>
        <v/>
      </c>
      <c r="G358" s="1" t="str">
        <f>IF(A358="臨時會","https://lci.ly.gov.tw/LyLCEW/html/agendarec/03/"&amp;MID(B358,2,2)&amp;"/"&amp;MID(B358,7,2)&amp;"/"&amp;MID(B358,13,2)&amp;"/LCEWC03_"&amp;MID(B358,2,2)&amp;MID(B358,7,2)&amp;MID(B358,13,2)&amp;".htm","")</f>
        <v/>
      </c>
      <c r="H358" s="1" t="str">
        <f>IF(A358="臨時會","https://lci.ly.gov.tw/LyLCEW/html/agendarec1/03/"&amp;MID(B358,2,2)&amp;"/"&amp;MID(B358,7,2)&amp;"/"&amp;MID(B358,13,2)&amp;"/LCEWC03_"&amp;MID(B358,2,2)&amp;MID(B358,7,2)&amp;MID(B358,13,2)&amp;".htm","")</f>
        <v/>
      </c>
      <c r="I358" s="1" t="str">
        <f>IF(A358="臨時會","https://lci.ly.gov.tw/LyLCEW/html/agendarec1/03/"&amp;MID(B358,2,2)&amp;"/"&amp;MID(B358,7,2)&amp;"/"&amp;MID(B358,13,2)&amp;"/"&amp;MID(B358,21,2)&amp;"/LCEWC03_"&amp;MID(B358,2,2)&amp;MID(B358,7,2)&amp;MID(B358,21,2)&amp;".htm","")</f>
        <v/>
      </c>
      <c r="J358" s="1" t="str">
        <f>IF(A358="臨時會","http://lci.ly.gov.tw/LyLCEW/html/agendarec1/03/"&amp;MID(B358,2,2)&amp;"/"&amp;MID(B358,7,2)&amp;"/"&amp;MID(B358,13,2)&amp;"/"&amp;MID(B358,21,2)&amp;"/LCEWC03_"&amp;MID(B358,2,2)&amp;MID(B358,7,2)&amp;MID(B358,13,2)&amp;MID(B358,21,2)&amp;".htm","")</f>
        <v/>
      </c>
      <c r="K358" t="str">
        <f>IF(A358="談話會","https://lci.ly.gov.tw/LyLCEW/html/agendarec1/04/"&amp;MID(B358,2,2)&amp;"/"&amp;MID(B358,7,2)&amp;"/"&amp;MID(B358,13,2)&amp;"/LCEWC03_"&amp;MID(B358,2,2)&amp;MID(B358,7,2)&amp;MID(B358,13,2)&amp;".htm","")</f>
        <v/>
      </c>
      <c r="L358" t="str">
        <f>IF(A358="全院委員會","https://lci.ly.gov.tw/LyLCEW/html/agendarec1/01/"&amp;MID(B358,2,2)&amp;"/"&amp;MID(B358,7,2)&amp;"/"&amp;MID(B358,13,2)&amp;"/LCEWC03_"&amp;MID(B358,2,2)&amp;MID(B358,7,2)&amp;MID(B358,13,2)&amp;".htm","")</f>
        <v/>
      </c>
      <c r="M358" t="str">
        <f>IF(A358="臨時會(全院委員會)","https://lci.ly.gov.tw/LyLCEW/html/agendarec1/05/"&amp;MID(B358,2,2)&amp;"/"&amp;MID(B358,7,2)&amp;"/"&amp;MID(B358,13,2)&amp;"/"&amp;MID(B358,21,2)&amp;"/LCEWC03_"&amp;MID(B358,2,2)&amp;MID(B358,7,2)&amp;MID(B358,13,2)&amp;MID(B358,21,2)&amp;".htm","")</f>
        <v/>
      </c>
      <c r="N358">
        <f>VALUE(MID(B358,2,2))</f>
        <v>7</v>
      </c>
      <c r="O358">
        <f>VALUE(MID(B358,7,2))</f>
        <v>7</v>
      </c>
      <c r="P358">
        <f>IF(A358="臨時會",VALUE(MID(B358,13,2)),0)</f>
        <v>0</v>
      </c>
      <c r="Q358">
        <f>IF(A358&lt;&gt;"臨時會",VALUE(MID(B358,13,2)),VALUE(MID(B358,21,2)))</f>
        <v>1</v>
      </c>
      <c r="R358" t="str">
        <f t="shared" si="37"/>
        <v>立法院第7屆第7會期第1次</v>
      </c>
    </row>
    <row r="359" spans="1:18" x14ac:dyDescent="0.25">
      <c r="A359" t="s">
        <v>2</v>
      </c>
      <c r="B359" t="s">
        <v>1170</v>
      </c>
      <c r="C359" t="s">
        <v>236</v>
      </c>
      <c r="D359" t="str">
        <f>IF(A359="常會","http://lci.ly.gov.tw/LyLCEW/html/agendarec/02/"&amp;MID(B359,2,2)&amp;"/"&amp;MID(B359,7,2)&amp;"/"&amp;MID(B359,13,2)&amp;"/LCEWC03_"&amp;MID(B359,2,2)&amp;MID(B359,7,2)&amp;MID(B359,13,2)&amp;".htm","")</f>
        <v>http://lci.ly.gov.tw/LyLCEW/html/agendarec/02/07/06/15/LCEWC03_070615.htm</v>
      </c>
      <c r="E359" t="str">
        <f>IF(A359="常會","http://lci.ly.gov.tw/LyLCEW/html/agendarec1/02/"&amp;MID(B359,2,2)&amp;"/"&amp;MID(B359,7,2)&amp;"/"&amp;MID(B359,13,2)&amp;"/LCEWC03_"&amp;MID(B359,2,2)&amp;MID(B359,7,2)&amp;MID(B359,13,2)&amp;".htm","")</f>
        <v>http://lci.ly.gov.tw/LyLCEW/html/agendarec1/02/07/06/15/LCEWC03_070615.htm</v>
      </c>
      <c r="F359" t="str">
        <f>IF(A359="臨時會","http://lci.ly.gov.tw/LyLCEW/html/agendarec1/03/"&amp;MID(B359,2,2)&amp;"/"&amp;MID(B359,7,2)&amp;"/"&amp;MID(B359,13,2)&amp;"/"&amp;MID(B359,21,2)&amp;"/LCEWC03_"&amp;MID(B359,2,2)&amp;MID(B359,7,2)&amp;MID(B359,13,2)&amp;MID(B359,21,2)&amp;".htm","")</f>
        <v/>
      </c>
      <c r="G359" s="1" t="str">
        <f>IF(A359="臨時會","https://lci.ly.gov.tw/LyLCEW/html/agendarec/03/"&amp;MID(B359,2,2)&amp;"/"&amp;MID(B359,7,2)&amp;"/"&amp;MID(B359,13,2)&amp;"/LCEWC03_"&amp;MID(B359,2,2)&amp;MID(B359,7,2)&amp;MID(B359,13,2)&amp;".htm","")</f>
        <v/>
      </c>
      <c r="H359" s="1" t="str">
        <f>IF(A359="臨時會","https://lci.ly.gov.tw/LyLCEW/html/agendarec1/03/"&amp;MID(B359,2,2)&amp;"/"&amp;MID(B359,7,2)&amp;"/"&amp;MID(B359,13,2)&amp;"/LCEWC03_"&amp;MID(B359,2,2)&amp;MID(B359,7,2)&amp;MID(B359,13,2)&amp;".htm","")</f>
        <v/>
      </c>
      <c r="I359" s="1" t="str">
        <f>IF(A359="臨時會","https://lci.ly.gov.tw/LyLCEW/html/agendarec1/03/"&amp;MID(B359,2,2)&amp;"/"&amp;MID(B359,7,2)&amp;"/"&amp;MID(B359,13,2)&amp;"/"&amp;MID(B359,21,2)&amp;"/LCEWC03_"&amp;MID(B359,2,2)&amp;MID(B359,7,2)&amp;MID(B359,21,2)&amp;".htm","")</f>
        <v/>
      </c>
      <c r="J359" s="1" t="str">
        <f>IF(A359="臨時會","http://lci.ly.gov.tw/LyLCEW/html/agendarec1/03/"&amp;MID(B359,2,2)&amp;"/"&amp;MID(B359,7,2)&amp;"/"&amp;MID(B359,13,2)&amp;"/"&amp;MID(B359,21,2)&amp;"/LCEWC03_"&amp;MID(B359,2,2)&amp;MID(B359,7,2)&amp;MID(B359,13,2)&amp;MID(B359,21,2)&amp;".htm","")</f>
        <v/>
      </c>
      <c r="K359" t="str">
        <f>IF(A359="談話會","https://lci.ly.gov.tw/LyLCEW/html/agendarec1/04/"&amp;MID(B359,2,2)&amp;"/"&amp;MID(B359,7,2)&amp;"/"&amp;MID(B359,13,2)&amp;"/LCEWC03_"&amp;MID(B359,2,2)&amp;MID(B359,7,2)&amp;MID(B359,13,2)&amp;".htm","")</f>
        <v/>
      </c>
      <c r="L359" t="str">
        <f>IF(A359="全院委員會","https://lci.ly.gov.tw/LyLCEW/html/agendarec1/01/"&amp;MID(B359,2,2)&amp;"/"&amp;MID(B359,7,2)&amp;"/"&amp;MID(B359,13,2)&amp;"/LCEWC03_"&amp;MID(B359,2,2)&amp;MID(B359,7,2)&amp;MID(B359,13,2)&amp;".htm","")</f>
        <v/>
      </c>
      <c r="M359" t="str">
        <f>IF(A359="臨時會(全院委員會)","https://lci.ly.gov.tw/LyLCEW/html/agendarec1/05/"&amp;MID(B359,2,2)&amp;"/"&amp;MID(B359,7,2)&amp;"/"&amp;MID(B359,13,2)&amp;"/"&amp;MID(B359,21,2)&amp;"/LCEWC03_"&amp;MID(B359,2,2)&amp;MID(B359,7,2)&amp;MID(B359,13,2)&amp;MID(B359,21,2)&amp;".htm","")</f>
        <v/>
      </c>
      <c r="N359">
        <f>VALUE(MID(B359,2,2))</f>
        <v>7</v>
      </c>
      <c r="O359">
        <f>VALUE(MID(B359,7,2))</f>
        <v>6</v>
      </c>
      <c r="P359">
        <f>IF(A359="臨時會",VALUE(MID(B359,13,2)),0)</f>
        <v>0</v>
      </c>
      <c r="Q359">
        <f>IF(A359&lt;&gt;"臨時會",VALUE(MID(B359,13,2)),VALUE(MID(B359,21,2)))</f>
        <v>15</v>
      </c>
      <c r="R359" t="str">
        <f t="shared" si="37"/>
        <v>立法院第7屆第6會期第15次</v>
      </c>
    </row>
    <row r="360" spans="1:18" x14ac:dyDescent="0.25">
      <c r="A360" t="s">
        <v>2</v>
      </c>
      <c r="B360" t="s">
        <v>1171</v>
      </c>
      <c r="C360" t="s">
        <v>237</v>
      </c>
      <c r="D360" t="str">
        <f>IF(A360="常會","http://lci.ly.gov.tw/LyLCEW/html/agendarec/02/"&amp;MID(B360,2,2)&amp;"/"&amp;MID(B360,7,2)&amp;"/"&amp;MID(B360,13,2)&amp;"/LCEWC03_"&amp;MID(B360,2,2)&amp;MID(B360,7,2)&amp;MID(B360,13,2)&amp;".htm","")</f>
        <v>http://lci.ly.gov.tw/LyLCEW/html/agendarec/02/07/06/14/LCEWC03_070614.htm</v>
      </c>
      <c r="E360" t="str">
        <f>IF(A360="常會","http://lci.ly.gov.tw/LyLCEW/html/agendarec1/02/"&amp;MID(B360,2,2)&amp;"/"&amp;MID(B360,7,2)&amp;"/"&amp;MID(B360,13,2)&amp;"/LCEWC03_"&amp;MID(B360,2,2)&amp;MID(B360,7,2)&amp;MID(B360,13,2)&amp;".htm","")</f>
        <v>http://lci.ly.gov.tw/LyLCEW/html/agendarec1/02/07/06/14/LCEWC03_070614.htm</v>
      </c>
      <c r="F360" t="str">
        <f>IF(A360="臨時會","http://lci.ly.gov.tw/LyLCEW/html/agendarec1/03/"&amp;MID(B360,2,2)&amp;"/"&amp;MID(B360,7,2)&amp;"/"&amp;MID(B360,13,2)&amp;"/"&amp;MID(B360,21,2)&amp;"/LCEWC03_"&amp;MID(B360,2,2)&amp;MID(B360,7,2)&amp;MID(B360,13,2)&amp;MID(B360,21,2)&amp;".htm","")</f>
        <v/>
      </c>
      <c r="G360" s="1" t="str">
        <f>IF(A360="臨時會","https://lci.ly.gov.tw/LyLCEW/html/agendarec/03/"&amp;MID(B360,2,2)&amp;"/"&amp;MID(B360,7,2)&amp;"/"&amp;MID(B360,13,2)&amp;"/LCEWC03_"&amp;MID(B360,2,2)&amp;MID(B360,7,2)&amp;MID(B360,13,2)&amp;".htm","")</f>
        <v/>
      </c>
      <c r="H360" s="1" t="str">
        <f>IF(A360="臨時會","https://lci.ly.gov.tw/LyLCEW/html/agendarec1/03/"&amp;MID(B360,2,2)&amp;"/"&amp;MID(B360,7,2)&amp;"/"&amp;MID(B360,13,2)&amp;"/LCEWC03_"&amp;MID(B360,2,2)&amp;MID(B360,7,2)&amp;MID(B360,13,2)&amp;".htm","")</f>
        <v/>
      </c>
      <c r="I360" s="1" t="str">
        <f>IF(A360="臨時會","https://lci.ly.gov.tw/LyLCEW/html/agendarec1/03/"&amp;MID(B360,2,2)&amp;"/"&amp;MID(B360,7,2)&amp;"/"&amp;MID(B360,13,2)&amp;"/"&amp;MID(B360,21,2)&amp;"/LCEWC03_"&amp;MID(B360,2,2)&amp;MID(B360,7,2)&amp;MID(B360,21,2)&amp;".htm","")</f>
        <v/>
      </c>
      <c r="J360" s="1" t="str">
        <f>IF(A360="臨時會","http://lci.ly.gov.tw/LyLCEW/html/agendarec1/03/"&amp;MID(B360,2,2)&amp;"/"&amp;MID(B360,7,2)&amp;"/"&amp;MID(B360,13,2)&amp;"/"&amp;MID(B360,21,2)&amp;"/LCEWC03_"&amp;MID(B360,2,2)&amp;MID(B360,7,2)&amp;MID(B360,13,2)&amp;MID(B360,21,2)&amp;".htm","")</f>
        <v/>
      </c>
      <c r="K360" t="str">
        <f>IF(A360="談話會","https://lci.ly.gov.tw/LyLCEW/html/agendarec1/04/"&amp;MID(B360,2,2)&amp;"/"&amp;MID(B360,7,2)&amp;"/"&amp;MID(B360,13,2)&amp;"/LCEWC03_"&amp;MID(B360,2,2)&amp;MID(B360,7,2)&amp;MID(B360,13,2)&amp;".htm","")</f>
        <v/>
      </c>
      <c r="L360" t="str">
        <f>IF(A360="全院委員會","https://lci.ly.gov.tw/LyLCEW/html/agendarec1/01/"&amp;MID(B360,2,2)&amp;"/"&amp;MID(B360,7,2)&amp;"/"&amp;MID(B360,13,2)&amp;"/LCEWC03_"&amp;MID(B360,2,2)&amp;MID(B360,7,2)&amp;MID(B360,13,2)&amp;".htm","")</f>
        <v/>
      </c>
      <c r="M360" t="str">
        <f>IF(A360="臨時會(全院委員會)","https://lci.ly.gov.tw/LyLCEW/html/agendarec1/05/"&amp;MID(B360,2,2)&amp;"/"&amp;MID(B360,7,2)&amp;"/"&amp;MID(B360,13,2)&amp;"/"&amp;MID(B360,21,2)&amp;"/LCEWC03_"&amp;MID(B360,2,2)&amp;MID(B360,7,2)&amp;MID(B360,13,2)&amp;MID(B360,21,2)&amp;".htm","")</f>
        <v/>
      </c>
      <c r="N360">
        <f>VALUE(MID(B360,2,2))</f>
        <v>7</v>
      </c>
      <c r="O360">
        <f>VALUE(MID(B360,7,2))</f>
        <v>6</v>
      </c>
      <c r="P360">
        <f>IF(A360="臨時會",VALUE(MID(B360,13,2)),0)</f>
        <v>0</v>
      </c>
      <c r="Q360">
        <f>IF(A360&lt;&gt;"臨時會",VALUE(MID(B360,13,2)),VALUE(MID(B360,21,2)))</f>
        <v>14</v>
      </c>
      <c r="R360" t="str">
        <f t="shared" si="37"/>
        <v>立法院第7屆第6會期第14次</v>
      </c>
    </row>
    <row r="361" spans="1:18" x14ac:dyDescent="0.25">
      <c r="A361" t="s">
        <v>2</v>
      </c>
      <c r="B361" t="s">
        <v>1172</v>
      </c>
      <c r="C361" t="s">
        <v>238</v>
      </c>
      <c r="D361" t="str">
        <f>IF(A361="常會","http://lci.ly.gov.tw/LyLCEW/html/agendarec/02/"&amp;MID(B361,2,2)&amp;"/"&amp;MID(B361,7,2)&amp;"/"&amp;MID(B361,13,2)&amp;"/LCEWC03_"&amp;MID(B361,2,2)&amp;MID(B361,7,2)&amp;MID(B361,13,2)&amp;".htm","")</f>
        <v>http://lci.ly.gov.tw/LyLCEW/html/agendarec/02/07/06/13/LCEWC03_070613.htm</v>
      </c>
      <c r="E361" t="str">
        <f>IF(A361="常會","http://lci.ly.gov.tw/LyLCEW/html/agendarec1/02/"&amp;MID(B361,2,2)&amp;"/"&amp;MID(B361,7,2)&amp;"/"&amp;MID(B361,13,2)&amp;"/LCEWC03_"&amp;MID(B361,2,2)&amp;MID(B361,7,2)&amp;MID(B361,13,2)&amp;".htm","")</f>
        <v>http://lci.ly.gov.tw/LyLCEW/html/agendarec1/02/07/06/13/LCEWC03_070613.htm</v>
      </c>
      <c r="F361" t="str">
        <f>IF(A361="臨時會","http://lci.ly.gov.tw/LyLCEW/html/agendarec1/03/"&amp;MID(B361,2,2)&amp;"/"&amp;MID(B361,7,2)&amp;"/"&amp;MID(B361,13,2)&amp;"/"&amp;MID(B361,21,2)&amp;"/LCEWC03_"&amp;MID(B361,2,2)&amp;MID(B361,7,2)&amp;MID(B361,13,2)&amp;MID(B361,21,2)&amp;".htm","")</f>
        <v/>
      </c>
      <c r="G361" s="1" t="str">
        <f>IF(A361="臨時會","https://lci.ly.gov.tw/LyLCEW/html/agendarec/03/"&amp;MID(B361,2,2)&amp;"/"&amp;MID(B361,7,2)&amp;"/"&amp;MID(B361,13,2)&amp;"/LCEWC03_"&amp;MID(B361,2,2)&amp;MID(B361,7,2)&amp;MID(B361,13,2)&amp;".htm","")</f>
        <v/>
      </c>
      <c r="H361" s="1" t="str">
        <f>IF(A361="臨時會","https://lci.ly.gov.tw/LyLCEW/html/agendarec1/03/"&amp;MID(B361,2,2)&amp;"/"&amp;MID(B361,7,2)&amp;"/"&amp;MID(B361,13,2)&amp;"/LCEWC03_"&amp;MID(B361,2,2)&amp;MID(B361,7,2)&amp;MID(B361,13,2)&amp;".htm","")</f>
        <v/>
      </c>
      <c r="I361" s="1" t="str">
        <f>IF(A361="臨時會","https://lci.ly.gov.tw/LyLCEW/html/agendarec1/03/"&amp;MID(B361,2,2)&amp;"/"&amp;MID(B361,7,2)&amp;"/"&amp;MID(B361,13,2)&amp;"/"&amp;MID(B361,21,2)&amp;"/LCEWC03_"&amp;MID(B361,2,2)&amp;MID(B361,7,2)&amp;MID(B361,21,2)&amp;".htm","")</f>
        <v/>
      </c>
      <c r="J361" s="1" t="str">
        <f>IF(A361="臨時會","http://lci.ly.gov.tw/LyLCEW/html/agendarec1/03/"&amp;MID(B361,2,2)&amp;"/"&amp;MID(B361,7,2)&amp;"/"&amp;MID(B361,13,2)&amp;"/"&amp;MID(B361,21,2)&amp;"/LCEWC03_"&amp;MID(B361,2,2)&amp;MID(B361,7,2)&amp;MID(B361,13,2)&amp;MID(B361,21,2)&amp;".htm","")</f>
        <v/>
      </c>
      <c r="K361" t="str">
        <f>IF(A361="談話會","https://lci.ly.gov.tw/LyLCEW/html/agendarec1/04/"&amp;MID(B361,2,2)&amp;"/"&amp;MID(B361,7,2)&amp;"/"&amp;MID(B361,13,2)&amp;"/LCEWC03_"&amp;MID(B361,2,2)&amp;MID(B361,7,2)&amp;MID(B361,13,2)&amp;".htm","")</f>
        <v/>
      </c>
      <c r="L361" t="str">
        <f>IF(A361="全院委員會","https://lci.ly.gov.tw/LyLCEW/html/agendarec1/01/"&amp;MID(B361,2,2)&amp;"/"&amp;MID(B361,7,2)&amp;"/"&amp;MID(B361,13,2)&amp;"/LCEWC03_"&amp;MID(B361,2,2)&amp;MID(B361,7,2)&amp;MID(B361,13,2)&amp;".htm","")</f>
        <v/>
      </c>
      <c r="M361" t="str">
        <f>IF(A361="臨時會(全院委員會)","https://lci.ly.gov.tw/LyLCEW/html/agendarec1/05/"&amp;MID(B361,2,2)&amp;"/"&amp;MID(B361,7,2)&amp;"/"&amp;MID(B361,13,2)&amp;"/"&amp;MID(B361,21,2)&amp;"/LCEWC03_"&amp;MID(B361,2,2)&amp;MID(B361,7,2)&amp;MID(B361,13,2)&amp;MID(B361,21,2)&amp;".htm","")</f>
        <v/>
      </c>
      <c r="N361">
        <f>VALUE(MID(B361,2,2))</f>
        <v>7</v>
      </c>
      <c r="O361">
        <f>VALUE(MID(B361,7,2))</f>
        <v>6</v>
      </c>
      <c r="P361">
        <f>IF(A361="臨時會",VALUE(MID(B361,13,2)),0)</f>
        <v>0</v>
      </c>
      <c r="Q361">
        <f>IF(A361&lt;&gt;"臨時會",VALUE(MID(B361,13,2)),VALUE(MID(B361,21,2)))</f>
        <v>13</v>
      </c>
      <c r="R361" t="str">
        <f t="shared" si="37"/>
        <v>立法院第7屆第6會期第13次</v>
      </c>
    </row>
    <row r="362" spans="1:18" x14ac:dyDescent="0.25">
      <c r="A362" t="s">
        <v>2</v>
      </c>
      <c r="B362" t="s">
        <v>1173</v>
      </c>
      <c r="C362" t="s">
        <v>239</v>
      </c>
      <c r="D362" t="str">
        <f>IF(A362="常會","http://lci.ly.gov.tw/LyLCEW/html/agendarec/02/"&amp;MID(B362,2,2)&amp;"/"&amp;MID(B362,7,2)&amp;"/"&amp;MID(B362,13,2)&amp;"/LCEWC03_"&amp;MID(B362,2,2)&amp;MID(B362,7,2)&amp;MID(B362,13,2)&amp;".htm","")</f>
        <v>http://lci.ly.gov.tw/LyLCEW/html/agendarec/02/07/06/12/LCEWC03_070612.htm</v>
      </c>
      <c r="E362" t="str">
        <f>IF(A362="常會","http://lci.ly.gov.tw/LyLCEW/html/agendarec1/02/"&amp;MID(B362,2,2)&amp;"/"&amp;MID(B362,7,2)&amp;"/"&amp;MID(B362,13,2)&amp;"/LCEWC03_"&amp;MID(B362,2,2)&amp;MID(B362,7,2)&amp;MID(B362,13,2)&amp;".htm","")</f>
        <v>http://lci.ly.gov.tw/LyLCEW/html/agendarec1/02/07/06/12/LCEWC03_070612.htm</v>
      </c>
      <c r="F362" t="str">
        <f>IF(A362="臨時會","http://lci.ly.gov.tw/LyLCEW/html/agendarec1/03/"&amp;MID(B362,2,2)&amp;"/"&amp;MID(B362,7,2)&amp;"/"&amp;MID(B362,13,2)&amp;"/"&amp;MID(B362,21,2)&amp;"/LCEWC03_"&amp;MID(B362,2,2)&amp;MID(B362,7,2)&amp;MID(B362,13,2)&amp;MID(B362,21,2)&amp;".htm","")</f>
        <v/>
      </c>
      <c r="G362" s="1" t="str">
        <f>IF(A362="臨時會","https://lci.ly.gov.tw/LyLCEW/html/agendarec/03/"&amp;MID(B362,2,2)&amp;"/"&amp;MID(B362,7,2)&amp;"/"&amp;MID(B362,13,2)&amp;"/LCEWC03_"&amp;MID(B362,2,2)&amp;MID(B362,7,2)&amp;MID(B362,13,2)&amp;".htm","")</f>
        <v/>
      </c>
      <c r="H362" s="1" t="str">
        <f>IF(A362="臨時會","https://lci.ly.gov.tw/LyLCEW/html/agendarec1/03/"&amp;MID(B362,2,2)&amp;"/"&amp;MID(B362,7,2)&amp;"/"&amp;MID(B362,13,2)&amp;"/LCEWC03_"&amp;MID(B362,2,2)&amp;MID(B362,7,2)&amp;MID(B362,13,2)&amp;".htm","")</f>
        <v/>
      </c>
      <c r="I362" s="1" t="str">
        <f>IF(A362="臨時會","https://lci.ly.gov.tw/LyLCEW/html/agendarec1/03/"&amp;MID(B362,2,2)&amp;"/"&amp;MID(B362,7,2)&amp;"/"&amp;MID(B362,13,2)&amp;"/"&amp;MID(B362,21,2)&amp;"/LCEWC03_"&amp;MID(B362,2,2)&amp;MID(B362,7,2)&amp;MID(B362,21,2)&amp;".htm","")</f>
        <v/>
      </c>
      <c r="J362" s="1" t="str">
        <f>IF(A362="臨時會","http://lci.ly.gov.tw/LyLCEW/html/agendarec1/03/"&amp;MID(B362,2,2)&amp;"/"&amp;MID(B362,7,2)&amp;"/"&amp;MID(B362,13,2)&amp;"/"&amp;MID(B362,21,2)&amp;"/LCEWC03_"&amp;MID(B362,2,2)&amp;MID(B362,7,2)&amp;MID(B362,13,2)&amp;MID(B362,21,2)&amp;".htm","")</f>
        <v/>
      </c>
      <c r="K362" t="str">
        <f>IF(A362="談話會","https://lci.ly.gov.tw/LyLCEW/html/agendarec1/04/"&amp;MID(B362,2,2)&amp;"/"&amp;MID(B362,7,2)&amp;"/"&amp;MID(B362,13,2)&amp;"/LCEWC03_"&amp;MID(B362,2,2)&amp;MID(B362,7,2)&amp;MID(B362,13,2)&amp;".htm","")</f>
        <v/>
      </c>
      <c r="L362" t="str">
        <f>IF(A362="全院委員會","https://lci.ly.gov.tw/LyLCEW/html/agendarec1/01/"&amp;MID(B362,2,2)&amp;"/"&amp;MID(B362,7,2)&amp;"/"&amp;MID(B362,13,2)&amp;"/LCEWC03_"&amp;MID(B362,2,2)&amp;MID(B362,7,2)&amp;MID(B362,13,2)&amp;".htm","")</f>
        <v/>
      </c>
      <c r="M362" t="str">
        <f>IF(A362="臨時會(全院委員會)","https://lci.ly.gov.tw/LyLCEW/html/agendarec1/05/"&amp;MID(B362,2,2)&amp;"/"&amp;MID(B362,7,2)&amp;"/"&amp;MID(B362,13,2)&amp;"/"&amp;MID(B362,21,2)&amp;"/LCEWC03_"&amp;MID(B362,2,2)&amp;MID(B362,7,2)&amp;MID(B362,13,2)&amp;MID(B362,21,2)&amp;".htm","")</f>
        <v/>
      </c>
      <c r="N362">
        <f>VALUE(MID(B362,2,2))</f>
        <v>7</v>
      </c>
      <c r="O362">
        <f>VALUE(MID(B362,7,2))</f>
        <v>6</v>
      </c>
      <c r="P362">
        <f>IF(A362="臨時會",VALUE(MID(B362,13,2)),0)</f>
        <v>0</v>
      </c>
      <c r="Q362">
        <f>IF(A362&lt;&gt;"臨時會",VALUE(MID(B362,13,2)),VALUE(MID(B362,21,2)))</f>
        <v>12</v>
      </c>
      <c r="R362" t="str">
        <f t="shared" si="37"/>
        <v>立法院第7屆第6會期第12次</v>
      </c>
    </row>
    <row r="363" spans="1:18" x14ac:dyDescent="0.25">
      <c r="A363" t="s">
        <v>2</v>
      </c>
      <c r="B363" t="s">
        <v>1124</v>
      </c>
      <c r="C363" t="s">
        <v>190</v>
      </c>
      <c r="D363" t="str">
        <f>IF(A363="常會","http://lci.ly.gov.tw/LyLCEW/html/agendarec/02/"&amp;MID(B363,2,2)&amp;"/"&amp;MID(B363,7,2)&amp;"/"&amp;MID(B363,13,2)&amp;"/LCEWC03_"&amp;MID(B363,2,2)&amp;MID(B363,7,2)&amp;MID(B363,13,2)&amp;".htm","")</f>
        <v>http://lci.ly.gov.tw/LyLCEW/html/agendarec/02/07/06/11/LCEWC03_070611.htm</v>
      </c>
      <c r="E363" t="str">
        <f>IF(A363="常會","http://lci.ly.gov.tw/LyLCEW/html/agendarec1/02/"&amp;MID(B363,2,2)&amp;"/"&amp;MID(B363,7,2)&amp;"/"&amp;MID(B363,13,2)&amp;"/LCEWC03_"&amp;MID(B363,2,2)&amp;MID(B363,7,2)&amp;MID(B363,13,2)&amp;".htm","")</f>
        <v>http://lci.ly.gov.tw/LyLCEW/html/agendarec1/02/07/06/11/LCEWC03_070611.htm</v>
      </c>
      <c r="F363" t="str">
        <f>IF(A363="臨時會","http://lci.ly.gov.tw/LyLCEW/html/agendarec1/03/"&amp;MID(B363,2,2)&amp;"/"&amp;MID(B363,7,2)&amp;"/"&amp;MID(B363,13,2)&amp;"/"&amp;MID(B363,21,2)&amp;"/LCEWC03_"&amp;MID(B363,2,2)&amp;MID(B363,7,2)&amp;MID(B363,13,2)&amp;MID(B363,21,2)&amp;".htm","")</f>
        <v/>
      </c>
      <c r="G363" s="1" t="str">
        <f>IF(A363="臨時會","https://lci.ly.gov.tw/LyLCEW/html/agendarec/03/"&amp;MID(B363,2,2)&amp;"/"&amp;MID(B363,7,2)&amp;"/"&amp;MID(B363,13,2)&amp;"/LCEWC03_"&amp;MID(B363,2,2)&amp;MID(B363,7,2)&amp;MID(B363,13,2)&amp;".htm","")</f>
        <v/>
      </c>
      <c r="H363" s="1" t="str">
        <f>IF(A363="臨時會","https://lci.ly.gov.tw/LyLCEW/html/agendarec1/03/"&amp;MID(B363,2,2)&amp;"/"&amp;MID(B363,7,2)&amp;"/"&amp;MID(B363,13,2)&amp;"/LCEWC03_"&amp;MID(B363,2,2)&amp;MID(B363,7,2)&amp;MID(B363,13,2)&amp;".htm","")</f>
        <v/>
      </c>
      <c r="I363" s="1" t="str">
        <f>IF(A363="臨時會","https://lci.ly.gov.tw/LyLCEW/html/agendarec1/03/"&amp;MID(B363,2,2)&amp;"/"&amp;MID(B363,7,2)&amp;"/"&amp;MID(B363,13,2)&amp;"/"&amp;MID(B363,21,2)&amp;"/LCEWC03_"&amp;MID(B363,2,2)&amp;MID(B363,7,2)&amp;MID(B363,21,2)&amp;".htm","")</f>
        <v/>
      </c>
      <c r="J363" s="1" t="str">
        <f>IF(A363="臨時會","http://lci.ly.gov.tw/LyLCEW/html/agendarec1/03/"&amp;MID(B363,2,2)&amp;"/"&amp;MID(B363,7,2)&amp;"/"&amp;MID(B363,13,2)&amp;"/"&amp;MID(B363,21,2)&amp;"/LCEWC03_"&amp;MID(B363,2,2)&amp;MID(B363,7,2)&amp;MID(B363,13,2)&amp;MID(B363,21,2)&amp;".htm","")</f>
        <v/>
      </c>
      <c r="K363" t="str">
        <f>IF(A363="談話會","https://lci.ly.gov.tw/LyLCEW/html/agendarec1/04/"&amp;MID(B363,2,2)&amp;"/"&amp;MID(B363,7,2)&amp;"/"&amp;MID(B363,13,2)&amp;"/LCEWC03_"&amp;MID(B363,2,2)&amp;MID(B363,7,2)&amp;MID(B363,13,2)&amp;".htm","")</f>
        <v/>
      </c>
      <c r="L363" t="str">
        <f>IF(A363="全院委員會","https://lci.ly.gov.tw/LyLCEW/html/agendarec1/01/"&amp;MID(B363,2,2)&amp;"/"&amp;MID(B363,7,2)&amp;"/"&amp;MID(B363,13,2)&amp;"/LCEWC03_"&amp;MID(B363,2,2)&amp;MID(B363,7,2)&amp;MID(B363,13,2)&amp;".htm","")</f>
        <v/>
      </c>
      <c r="M363" t="str">
        <f>IF(A363="臨時會(全院委員會)","https://lci.ly.gov.tw/LyLCEW/html/agendarec1/05/"&amp;MID(B363,2,2)&amp;"/"&amp;MID(B363,7,2)&amp;"/"&amp;MID(B363,13,2)&amp;"/"&amp;MID(B363,21,2)&amp;"/LCEWC03_"&amp;MID(B363,2,2)&amp;MID(B363,7,2)&amp;MID(B363,13,2)&amp;MID(B363,21,2)&amp;".htm","")</f>
        <v/>
      </c>
      <c r="N363">
        <f>VALUE(MID(B363,2,2))</f>
        <v>7</v>
      </c>
      <c r="O363">
        <f>VALUE(MID(B363,7,2))</f>
        <v>6</v>
      </c>
      <c r="P363">
        <f>IF(A363="臨時會",VALUE(MID(B363,13,2)),0)</f>
        <v>0</v>
      </c>
      <c r="Q363">
        <f>IF(A363&lt;&gt;"臨時會",VALUE(MID(B363,13,2)),VALUE(MID(B363,21,2)))</f>
        <v>11</v>
      </c>
      <c r="R363" t="str">
        <f t="shared" si="37"/>
        <v>立法院第7屆第6會期第11次</v>
      </c>
    </row>
    <row r="364" spans="1:18" x14ac:dyDescent="0.25">
      <c r="A364" t="s">
        <v>2</v>
      </c>
      <c r="B364" t="s">
        <v>1125</v>
      </c>
      <c r="C364" t="s">
        <v>191</v>
      </c>
      <c r="D364" t="str">
        <f>IF(A364="常會","http://lci.ly.gov.tw/LyLCEW/html/agendarec/02/"&amp;MID(B364,2,2)&amp;"/"&amp;MID(B364,7,2)&amp;"/"&amp;MID(B364,13,2)&amp;"/LCEWC03_"&amp;MID(B364,2,2)&amp;MID(B364,7,2)&amp;MID(B364,13,2)&amp;".htm","")</f>
        <v>http://lci.ly.gov.tw/LyLCEW/html/agendarec/02/07/06/10/LCEWC03_070610.htm</v>
      </c>
      <c r="E364" t="str">
        <f>IF(A364="常會","http://lci.ly.gov.tw/LyLCEW/html/agendarec1/02/"&amp;MID(B364,2,2)&amp;"/"&amp;MID(B364,7,2)&amp;"/"&amp;MID(B364,13,2)&amp;"/LCEWC03_"&amp;MID(B364,2,2)&amp;MID(B364,7,2)&amp;MID(B364,13,2)&amp;".htm","")</f>
        <v>http://lci.ly.gov.tw/LyLCEW/html/agendarec1/02/07/06/10/LCEWC03_070610.htm</v>
      </c>
      <c r="F364" t="str">
        <f>IF(A364="臨時會","http://lci.ly.gov.tw/LyLCEW/html/agendarec1/03/"&amp;MID(B364,2,2)&amp;"/"&amp;MID(B364,7,2)&amp;"/"&amp;MID(B364,13,2)&amp;"/"&amp;MID(B364,21,2)&amp;"/LCEWC03_"&amp;MID(B364,2,2)&amp;MID(B364,7,2)&amp;MID(B364,13,2)&amp;MID(B364,21,2)&amp;".htm","")</f>
        <v/>
      </c>
      <c r="G364" s="1" t="str">
        <f>IF(A364="臨時會","https://lci.ly.gov.tw/LyLCEW/html/agendarec/03/"&amp;MID(B364,2,2)&amp;"/"&amp;MID(B364,7,2)&amp;"/"&amp;MID(B364,13,2)&amp;"/LCEWC03_"&amp;MID(B364,2,2)&amp;MID(B364,7,2)&amp;MID(B364,13,2)&amp;".htm","")</f>
        <v/>
      </c>
      <c r="H364" s="1" t="str">
        <f>IF(A364="臨時會","https://lci.ly.gov.tw/LyLCEW/html/agendarec1/03/"&amp;MID(B364,2,2)&amp;"/"&amp;MID(B364,7,2)&amp;"/"&amp;MID(B364,13,2)&amp;"/LCEWC03_"&amp;MID(B364,2,2)&amp;MID(B364,7,2)&amp;MID(B364,13,2)&amp;".htm","")</f>
        <v/>
      </c>
      <c r="I364" s="1" t="str">
        <f>IF(A364="臨時會","https://lci.ly.gov.tw/LyLCEW/html/agendarec1/03/"&amp;MID(B364,2,2)&amp;"/"&amp;MID(B364,7,2)&amp;"/"&amp;MID(B364,13,2)&amp;"/"&amp;MID(B364,21,2)&amp;"/LCEWC03_"&amp;MID(B364,2,2)&amp;MID(B364,7,2)&amp;MID(B364,21,2)&amp;".htm","")</f>
        <v/>
      </c>
      <c r="J364" s="1" t="str">
        <f>IF(A364="臨時會","http://lci.ly.gov.tw/LyLCEW/html/agendarec1/03/"&amp;MID(B364,2,2)&amp;"/"&amp;MID(B364,7,2)&amp;"/"&amp;MID(B364,13,2)&amp;"/"&amp;MID(B364,21,2)&amp;"/LCEWC03_"&amp;MID(B364,2,2)&amp;MID(B364,7,2)&amp;MID(B364,13,2)&amp;MID(B364,21,2)&amp;".htm","")</f>
        <v/>
      </c>
      <c r="K364" t="str">
        <f>IF(A364="談話會","https://lci.ly.gov.tw/LyLCEW/html/agendarec1/04/"&amp;MID(B364,2,2)&amp;"/"&amp;MID(B364,7,2)&amp;"/"&amp;MID(B364,13,2)&amp;"/LCEWC03_"&amp;MID(B364,2,2)&amp;MID(B364,7,2)&amp;MID(B364,13,2)&amp;".htm","")</f>
        <v/>
      </c>
      <c r="L364" t="str">
        <f>IF(A364="全院委員會","https://lci.ly.gov.tw/LyLCEW/html/agendarec1/01/"&amp;MID(B364,2,2)&amp;"/"&amp;MID(B364,7,2)&amp;"/"&amp;MID(B364,13,2)&amp;"/LCEWC03_"&amp;MID(B364,2,2)&amp;MID(B364,7,2)&amp;MID(B364,13,2)&amp;".htm","")</f>
        <v/>
      </c>
      <c r="M364" t="str">
        <f>IF(A364="臨時會(全院委員會)","https://lci.ly.gov.tw/LyLCEW/html/agendarec1/05/"&amp;MID(B364,2,2)&amp;"/"&amp;MID(B364,7,2)&amp;"/"&amp;MID(B364,13,2)&amp;"/"&amp;MID(B364,21,2)&amp;"/LCEWC03_"&amp;MID(B364,2,2)&amp;MID(B364,7,2)&amp;MID(B364,13,2)&amp;MID(B364,21,2)&amp;".htm","")</f>
        <v/>
      </c>
      <c r="N364">
        <f>VALUE(MID(B364,2,2))</f>
        <v>7</v>
      </c>
      <c r="O364">
        <f>VALUE(MID(B364,7,2))</f>
        <v>6</v>
      </c>
      <c r="P364">
        <f>IF(A364="臨時會",VALUE(MID(B364,13,2)),0)</f>
        <v>0</v>
      </c>
      <c r="Q364">
        <f>IF(A364&lt;&gt;"臨時會",VALUE(MID(B364,13,2)),VALUE(MID(B364,21,2)))</f>
        <v>10</v>
      </c>
      <c r="R364" t="str">
        <f t="shared" si="37"/>
        <v>立法院第7屆第6會期第10次</v>
      </c>
    </row>
    <row r="365" spans="1:18" x14ac:dyDescent="0.25">
      <c r="A365" t="s">
        <v>2</v>
      </c>
      <c r="B365" t="s">
        <v>1126</v>
      </c>
      <c r="C365" t="s">
        <v>192</v>
      </c>
      <c r="D365" t="str">
        <f>IF(A365="常會","http://lci.ly.gov.tw/LyLCEW/html/agendarec/02/"&amp;MID(B365,2,2)&amp;"/"&amp;MID(B365,7,2)&amp;"/"&amp;MID(B365,13,2)&amp;"/LCEWC03_"&amp;MID(B365,2,2)&amp;MID(B365,7,2)&amp;MID(B365,13,2)&amp;".htm","")</f>
        <v>http://lci.ly.gov.tw/LyLCEW/html/agendarec/02/07/06/09/LCEWC03_070609.htm</v>
      </c>
      <c r="E365" t="str">
        <f>IF(A365="常會","http://lci.ly.gov.tw/LyLCEW/html/agendarec1/02/"&amp;MID(B365,2,2)&amp;"/"&amp;MID(B365,7,2)&amp;"/"&amp;MID(B365,13,2)&amp;"/LCEWC03_"&amp;MID(B365,2,2)&amp;MID(B365,7,2)&amp;MID(B365,13,2)&amp;".htm","")</f>
        <v>http://lci.ly.gov.tw/LyLCEW/html/agendarec1/02/07/06/09/LCEWC03_070609.htm</v>
      </c>
      <c r="F365" t="str">
        <f>IF(A365="臨時會","http://lci.ly.gov.tw/LyLCEW/html/agendarec1/03/"&amp;MID(B365,2,2)&amp;"/"&amp;MID(B365,7,2)&amp;"/"&amp;MID(B365,13,2)&amp;"/"&amp;MID(B365,21,2)&amp;"/LCEWC03_"&amp;MID(B365,2,2)&amp;MID(B365,7,2)&amp;MID(B365,13,2)&amp;MID(B365,21,2)&amp;".htm","")</f>
        <v/>
      </c>
      <c r="G365" s="1" t="str">
        <f>IF(A365="臨時會","https://lci.ly.gov.tw/LyLCEW/html/agendarec/03/"&amp;MID(B365,2,2)&amp;"/"&amp;MID(B365,7,2)&amp;"/"&amp;MID(B365,13,2)&amp;"/LCEWC03_"&amp;MID(B365,2,2)&amp;MID(B365,7,2)&amp;MID(B365,13,2)&amp;".htm","")</f>
        <v/>
      </c>
      <c r="H365" s="1" t="str">
        <f>IF(A365="臨時會","https://lci.ly.gov.tw/LyLCEW/html/agendarec1/03/"&amp;MID(B365,2,2)&amp;"/"&amp;MID(B365,7,2)&amp;"/"&amp;MID(B365,13,2)&amp;"/LCEWC03_"&amp;MID(B365,2,2)&amp;MID(B365,7,2)&amp;MID(B365,13,2)&amp;".htm","")</f>
        <v/>
      </c>
      <c r="I365" s="1" t="str">
        <f>IF(A365="臨時會","https://lci.ly.gov.tw/LyLCEW/html/agendarec1/03/"&amp;MID(B365,2,2)&amp;"/"&amp;MID(B365,7,2)&amp;"/"&amp;MID(B365,13,2)&amp;"/"&amp;MID(B365,21,2)&amp;"/LCEWC03_"&amp;MID(B365,2,2)&amp;MID(B365,7,2)&amp;MID(B365,21,2)&amp;".htm","")</f>
        <v/>
      </c>
      <c r="J365" s="1" t="str">
        <f>IF(A365="臨時會","http://lci.ly.gov.tw/LyLCEW/html/agendarec1/03/"&amp;MID(B365,2,2)&amp;"/"&amp;MID(B365,7,2)&amp;"/"&amp;MID(B365,13,2)&amp;"/"&amp;MID(B365,21,2)&amp;"/LCEWC03_"&amp;MID(B365,2,2)&amp;MID(B365,7,2)&amp;MID(B365,13,2)&amp;MID(B365,21,2)&amp;".htm","")</f>
        <v/>
      </c>
      <c r="K365" t="str">
        <f>IF(A365="談話會","https://lci.ly.gov.tw/LyLCEW/html/agendarec1/04/"&amp;MID(B365,2,2)&amp;"/"&amp;MID(B365,7,2)&amp;"/"&amp;MID(B365,13,2)&amp;"/LCEWC03_"&amp;MID(B365,2,2)&amp;MID(B365,7,2)&amp;MID(B365,13,2)&amp;".htm","")</f>
        <v/>
      </c>
      <c r="L365" t="str">
        <f>IF(A365="全院委員會","https://lci.ly.gov.tw/LyLCEW/html/agendarec1/01/"&amp;MID(B365,2,2)&amp;"/"&amp;MID(B365,7,2)&amp;"/"&amp;MID(B365,13,2)&amp;"/LCEWC03_"&amp;MID(B365,2,2)&amp;MID(B365,7,2)&amp;MID(B365,13,2)&amp;".htm","")</f>
        <v/>
      </c>
      <c r="M365" t="str">
        <f>IF(A365="臨時會(全院委員會)","https://lci.ly.gov.tw/LyLCEW/html/agendarec1/05/"&amp;MID(B365,2,2)&amp;"/"&amp;MID(B365,7,2)&amp;"/"&amp;MID(B365,13,2)&amp;"/"&amp;MID(B365,21,2)&amp;"/LCEWC03_"&amp;MID(B365,2,2)&amp;MID(B365,7,2)&amp;MID(B365,13,2)&amp;MID(B365,21,2)&amp;".htm","")</f>
        <v/>
      </c>
      <c r="N365">
        <f>VALUE(MID(B365,2,2))</f>
        <v>7</v>
      </c>
      <c r="O365">
        <f>VALUE(MID(B365,7,2))</f>
        <v>6</v>
      </c>
      <c r="P365">
        <f>IF(A365="臨時會",VALUE(MID(B365,13,2)),0)</f>
        <v>0</v>
      </c>
      <c r="Q365">
        <f>IF(A365&lt;&gt;"臨時會",VALUE(MID(B365,13,2)),VALUE(MID(B365,21,2)))</f>
        <v>9</v>
      </c>
      <c r="R365" t="str">
        <f t="shared" si="37"/>
        <v>立法院第7屆第6會期第9次</v>
      </c>
    </row>
    <row r="366" spans="1:18" x14ac:dyDescent="0.25">
      <c r="A366" t="s">
        <v>2</v>
      </c>
      <c r="B366" t="s">
        <v>1127</v>
      </c>
      <c r="C366" t="s">
        <v>193</v>
      </c>
      <c r="D366" t="str">
        <f>IF(A366="常會","http://lci.ly.gov.tw/LyLCEW/html/agendarec/02/"&amp;MID(B366,2,2)&amp;"/"&amp;MID(B366,7,2)&amp;"/"&amp;MID(B366,13,2)&amp;"/LCEWC03_"&amp;MID(B366,2,2)&amp;MID(B366,7,2)&amp;MID(B366,13,2)&amp;".htm","")</f>
        <v>http://lci.ly.gov.tw/LyLCEW/html/agendarec/02/07/06/08/LCEWC03_070608.htm</v>
      </c>
      <c r="E366" t="str">
        <f>IF(A366="常會","http://lci.ly.gov.tw/LyLCEW/html/agendarec1/02/"&amp;MID(B366,2,2)&amp;"/"&amp;MID(B366,7,2)&amp;"/"&amp;MID(B366,13,2)&amp;"/LCEWC03_"&amp;MID(B366,2,2)&amp;MID(B366,7,2)&amp;MID(B366,13,2)&amp;".htm","")</f>
        <v>http://lci.ly.gov.tw/LyLCEW/html/agendarec1/02/07/06/08/LCEWC03_070608.htm</v>
      </c>
      <c r="F366" t="str">
        <f>IF(A366="臨時會","http://lci.ly.gov.tw/LyLCEW/html/agendarec1/03/"&amp;MID(B366,2,2)&amp;"/"&amp;MID(B366,7,2)&amp;"/"&amp;MID(B366,13,2)&amp;"/"&amp;MID(B366,21,2)&amp;"/LCEWC03_"&amp;MID(B366,2,2)&amp;MID(B366,7,2)&amp;MID(B366,13,2)&amp;MID(B366,21,2)&amp;".htm","")</f>
        <v/>
      </c>
      <c r="G366" s="1" t="str">
        <f>IF(A366="臨時會","https://lci.ly.gov.tw/LyLCEW/html/agendarec/03/"&amp;MID(B366,2,2)&amp;"/"&amp;MID(B366,7,2)&amp;"/"&amp;MID(B366,13,2)&amp;"/LCEWC03_"&amp;MID(B366,2,2)&amp;MID(B366,7,2)&amp;MID(B366,13,2)&amp;".htm","")</f>
        <v/>
      </c>
      <c r="H366" s="1" t="str">
        <f>IF(A366="臨時會","https://lci.ly.gov.tw/LyLCEW/html/agendarec1/03/"&amp;MID(B366,2,2)&amp;"/"&amp;MID(B366,7,2)&amp;"/"&amp;MID(B366,13,2)&amp;"/LCEWC03_"&amp;MID(B366,2,2)&amp;MID(B366,7,2)&amp;MID(B366,13,2)&amp;".htm","")</f>
        <v/>
      </c>
      <c r="I366" s="1" t="str">
        <f>IF(A366="臨時會","https://lci.ly.gov.tw/LyLCEW/html/agendarec1/03/"&amp;MID(B366,2,2)&amp;"/"&amp;MID(B366,7,2)&amp;"/"&amp;MID(B366,13,2)&amp;"/"&amp;MID(B366,21,2)&amp;"/LCEWC03_"&amp;MID(B366,2,2)&amp;MID(B366,7,2)&amp;MID(B366,21,2)&amp;".htm","")</f>
        <v/>
      </c>
      <c r="J366" s="1" t="str">
        <f>IF(A366="臨時會","http://lci.ly.gov.tw/LyLCEW/html/agendarec1/03/"&amp;MID(B366,2,2)&amp;"/"&amp;MID(B366,7,2)&amp;"/"&amp;MID(B366,13,2)&amp;"/"&amp;MID(B366,21,2)&amp;"/LCEWC03_"&amp;MID(B366,2,2)&amp;MID(B366,7,2)&amp;MID(B366,13,2)&amp;MID(B366,21,2)&amp;".htm","")</f>
        <v/>
      </c>
      <c r="K366" t="str">
        <f>IF(A366="談話會","https://lci.ly.gov.tw/LyLCEW/html/agendarec1/04/"&amp;MID(B366,2,2)&amp;"/"&amp;MID(B366,7,2)&amp;"/"&amp;MID(B366,13,2)&amp;"/LCEWC03_"&amp;MID(B366,2,2)&amp;MID(B366,7,2)&amp;MID(B366,13,2)&amp;".htm","")</f>
        <v/>
      </c>
      <c r="L366" t="str">
        <f>IF(A366="全院委員會","https://lci.ly.gov.tw/LyLCEW/html/agendarec1/01/"&amp;MID(B366,2,2)&amp;"/"&amp;MID(B366,7,2)&amp;"/"&amp;MID(B366,13,2)&amp;"/LCEWC03_"&amp;MID(B366,2,2)&amp;MID(B366,7,2)&amp;MID(B366,13,2)&amp;".htm","")</f>
        <v/>
      </c>
      <c r="M366" t="str">
        <f>IF(A366="臨時會(全院委員會)","https://lci.ly.gov.tw/LyLCEW/html/agendarec1/05/"&amp;MID(B366,2,2)&amp;"/"&amp;MID(B366,7,2)&amp;"/"&amp;MID(B366,13,2)&amp;"/"&amp;MID(B366,21,2)&amp;"/LCEWC03_"&amp;MID(B366,2,2)&amp;MID(B366,7,2)&amp;MID(B366,13,2)&amp;MID(B366,21,2)&amp;".htm","")</f>
        <v/>
      </c>
      <c r="N366">
        <f>VALUE(MID(B366,2,2))</f>
        <v>7</v>
      </c>
      <c r="O366">
        <f>VALUE(MID(B366,7,2))</f>
        <v>6</v>
      </c>
      <c r="P366">
        <f>IF(A366="臨時會",VALUE(MID(B366,13,2)),0)</f>
        <v>0</v>
      </c>
      <c r="Q366">
        <f>IF(A366&lt;&gt;"臨時會",VALUE(MID(B366,13,2)),VALUE(MID(B366,21,2)))</f>
        <v>8</v>
      </c>
      <c r="R366" t="str">
        <f t="shared" si="37"/>
        <v>立法院第7屆第6會期第8次</v>
      </c>
    </row>
    <row r="367" spans="1:18" x14ac:dyDescent="0.25">
      <c r="A367" t="s">
        <v>2</v>
      </c>
      <c r="B367" t="s">
        <v>1128</v>
      </c>
      <c r="C367" t="s">
        <v>194</v>
      </c>
      <c r="D367" t="str">
        <f>IF(A367="常會","http://lci.ly.gov.tw/LyLCEW/html/agendarec/02/"&amp;MID(B367,2,2)&amp;"/"&amp;MID(B367,7,2)&amp;"/"&amp;MID(B367,13,2)&amp;"/LCEWC03_"&amp;MID(B367,2,2)&amp;MID(B367,7,2)&amp;MID(B367,13,2)&amp;".htm","")</f>
        <v>http://lci.ly.gov.tw/LyLCEW/html/agendarec/02/07/06/07/LCEWC03_070607.htm</v>
      </c>
      <c r="E367" t="str">
        <f>IF(A367="常會","http://lci.ly.gov.tw/LyLCEW/html/agendarec1/02/"&amp;MID(B367,2,2)&amp;"/"&amp;MID(B367,7,2)&amp;"/"&amp;MID(B367,13,2)&amp;"/LCEWC03_"&amp;MID(B367,2,2)&amp;MID(B367,7,2)&amp;MID(B367,13,2)&amp;".htm","")</f>
        <v>http://lci.ly.gov.tw/LyLCEW/html/agendarec1/02/07/06/07/LCEWC03_070607.htm</v>
      </c>
      <c r="F367" t="str">
        <f>IF(A367="臨時會","http://lci.ly.gov.tw/LyLCEW/html/agendarec1/03/"&amp;MID(B367,2,2)&amp;"/"&amp;MID(B367,7,2)&amp;"/"&amp;MID(B367,13,2)&amp;"/"&amp;MID(B367,21,2)&amp;"/LCEWC03_"&amp;MID(B367,2,2)&amp;MID(B367,7,2)&amp;MID(B367,13,2)&amp;MID(B367,21,2)&amp;".htm","")</f>
        <v/>
      </c>
      <c r="G367" s="1" t="str">
        <f>IF(A367="臨時會","https://lci.ly.gov.tw/LyLCEW/html/agendarec/03/"&amp;MID(B367,2,2)&amp;"/"&amp;MID(B367,7,2)&amp;"/"&amp;MID(B367,13,2)&amp;"/LCEWC03_"&amp;MID(B367,2,2)&amp;MID(B367,7,2)&amp;MID(B367,13,2)&amp;".htm","")</f>
        <v/>
      </c>
      <c r="H367" s="1" t="str">
        <f>IF(A367="臨時會","https://lci.ly.gov.tw/LyLCEW/html/agendarec1/03/"&amp;MID(B367,2,2)&amp;"/"&amp;MID(B367,7,2)&amp;"/"&amp;MID(B367,13,2)&amp;"/LCEWC03_"&amp;MID(B367,2,2)&amp;MID(B367,7,2)&amp;MID(B367,13,2)&amp;".htm","")</f>
        <v/>
      </c>
      <c r="I367" s="1" t="str">
        <f>IF(A367="臨時會","https://lci.ly.gov.tw/LyLCEW/html/agendarec1/03/"&amp;MID(B367,2,2)&amp;"/"&amp;MID(B367,7,2)&amp;"/"&amp;MID(B367,13,2)&amp;"/"&amp;MID(B367,21,2)&amp;"/LCEWC03_"&amp;MID(B367,2,2)&amp;MID(B367,7,2)&amp;MID(B367,21,2)&amp;".htm","")</f>
        <v/>
      </c>
      <c r="J367" s="1" t="str">
        <f>IF(A367="臨時會","http://lci.ly.gov.tw/LyLCEW/html/agendarec1/03/"&amp;MID(B367,2,2)&amp;"/"&amp;MID(B367,7,2)&amp;"/"&amp;MID(B367,13,2)&amp;"/"&amp;MID(B367,21,2)&amp;"/LCEWC03_"&amp;MID(B367,2,2)&amp;MID(B367,7,2)&amp;MID(B367,13,2)&amp;MID(B367,21,2)&amp;".htm","")</f>
        <v/>
      </c>
      <c r="K367" t="str">
        <f>IF(A367="談話會","https://lci.ly.gov.tw/LyLCEW/html/agendarec1/04/"&amp;MID(B367,2,2)&amp;"/"&amp;MID(B367,7,2)&amp;"/"&amp;MID(B367,13,2)&amp;"/LCEWC03_"&amp;MID(B367,2,2)&amp;MID(B367,7,2)&amp;MID(B367,13,2)&amp;".htm","")</f>
        <v/>
      </c>
      <c r="L367" t="str">
        <f>IF(A367="全院委員會","https://lci.ly.gov.tw/LyLCEW/html/agendarec1/01/"&amp;MID(B367,2,2)&amp;"/"&amp;MID(B367,7,2)&amp;"/"&amp;MID(B367,13,2)&amp;"/LCEWC03_"&amp;MID(B367,2,2)&amp;MID(B367,7,2)&amp;MID(B367,13,2)&amp;".htm","")</f>
        <v/>
      </c>
      <c r="M367" t="str">
        <f>IF(A367="臨時會(全院委員會)","https://lci.ly.gov.tw/LyLCEW/html/agendarec1/05/"&amp;MID(B367,2,2)&amp;"/"&amp;MID(B367,7,2)&amp;"/"&amp;MID(B367,13,2)&amp;"/"&amp;MID(B367,21,2)&amp;"/LCEWC03_"&amp;MID(B367,2,2)&amp;MID(B367,7,2)&amp;MID(B367,13,2)&amp;MID(B367,21,2)&amp;".htm","")</f>
        <v/>
      </c>
      <c r="N367">
        <f>VALUE(MID(B367,2,2))</f>
        <v>7</v>
      </c>
      <c r="O367">
        <f>VALUE(MID(B367,7,2))</f>
        <v>6</v>
      </c>
      <c r="P367">
        <f>IF(A367="臨時會",VALUE(MID(B367,13,2)),0)</f>
        <v>0</v>
      </c>
      <c r="Q367">
        <f>IF(A367&lt;&gt;"臨時會",VALUE(MID(B367,13,2)),VALUE(MID(B367,21,2)))</f>
        <v>7</v>
      </c>
      <c r="R367" t="str">
        <f t="shared" si="37"/>
        <v>立法院第7屆第6會期第7次</v>
      </c>
    </row>
    <row r="368" spans="1:18" x14ac:dyDescent="0.25">
      <c r="A368" t="s">
        <v>2</v>
      </c>
      <c r="B368" t="s">
        <v>1129</v>
      </c>
      <c r="C368" t="s">
        <v>195</v>
      </c>
      <c r="D368" t="str">
        <f>IF(A368="常會","http://lci.ly.gov.tw/LyLCEW/html/agendarec/02/"&amp;MID(B368,2,2)&amp;"/"&amp;MID(B368,7,2)&amp;"/"&amp;MID(B368,13,2)&amp;"/LCEWC03_"&amp;MID(B368,2,2)&amp;MID(B368,7,2)&amp;MID(B368,13,2)&amp;".htm","")</f>
        <v>http://lci.ly.gov.tw/LyLCEW/html/agendarec/02/07/06/06/LCEWC03_070606.htm</v>
      </c>
      <c r="E368" t="str">
        <f>IF(A368="常會","http://lci.ly.gov.tw/LyLCEW/html/agendarec1/02/"&amp;MID(B368,2,2)&amp;"/"&amp;MID(B368,7,2)&amp;"/"&amp;MID(B368,13,2)&amp;"/LCEWC03_"&amp;MID(B368,2,2)&amp;MID(B368,7,2)&amp;MID(B368,13,2)&amp;".htm","")</f>
        <v>http://lci.ly.gov.tw/LyLCEW/html/agendarec1/02/07/06/06/LCEWC03_070606.htm</v>
      </c>
      <c r="F368" t="str">
        <f>IF(A368="臨時會","http://lci.ly.gov.tw/LyLCEW/html/agendarec1/03/"&amp;MID(B368,2,2)&amp;"/"&amp;MID(B368,7,2)&amp;"/"&amp;MID(B368,13,2)&amp;"/"&amp;MID(B368,21,2)&amp;"/LCEWC03_"&amp;MID(B368,2,2)&amp;MID(B368,7,2)&amp;MID(B368,13,2)&amp;MID(B368,21,2)&amp;".htm","")</f>
        <v/>
      </c>
      <c r="G368" s="1" t="str">
        <f>IF(A368="臨時會","https://lci.ly.gov.tw/LyLCEW/html/agendarec/03/"&amp;MID(B368,2,2)&amp;"/"&amp;MID(B368,7,2)&amp;"/"&amp;MID(B368,13,2)&amp;"/LCEWC03_"&amp;MID(B368,2,2)&amp;MID(B368,7,2)&amp;MID(B368,13,2)&amp;".htm","")</f>
        <v/>
      </c>
      <c r="H368" s="1" t="str">
        <f>IF(A368="臨時會","https://lci.ly.gov.tw/LyLCEW/html/agendarec1/03/"&amp;MID(B368,2,2)&amp;"/"&amp;MID(B368,7,2)&amp;"/"&amp;MID(B368,13,2)&amp;"/LCEWC03_"&amp;MID(B368,2,2)&amp;MID(B368,7,2)&amp;MID(B368,13,2)&amp;".htm","")</f>
        <v/>
      </c>
      <c r="I368" s="1" t="str">
        <f>IF(A368="臨時會","https://lci.ly.gov.tw/LyLCEW/html/agendarec1/03/"&amp;MID(B368,2,2)&amp;"/"&amp;MID(B368,7,2)&amp;"/"&amp;MID(B368,13,2)&amp;"/"&amp;MID(B368,21,2)&amp;"/LCEWC03_"&amp;MID(B368,2,2)&amp;MID(B368,7,2)&amp;MID(B368,21,2)&amp;".htm","")</f>
        <v/>
      </c>
      <c r="J368" s="1" t="str">
        <f>IF(A368="臨時會","http://lci.ly.gov.tw/LyLCEW/html/agendarec1/03/"&amp;MID(B368,2,2)&amp;"/"&amp;MID(B368,7,2)&amp;"/"&amp;MID(B368,13,2)&amp;"/"&amp;MID(B368,21,2)&amp;"/LCEWC03_"&amp;MID(B368,2,2)&amp;MID(B368,7,2)&amp;MID(B368,13,2)&amp;MID(B368,21,2)&amp;".htm","")</f>
        <v/>
      </c>
      <c r="K368" t="str">
        <f>IF(A368="談話會","https://lci.ly.gov.tw/LyLCEW/html/agendarec1/04/"&amp;MID(B368,2,2)&amp;"/"&amp;MID(B368,7,2)&amp;"/"&amp;MID(B368,13,2)&amp;"/LCEWC03_"&amp;MID(B368,2,2)&amp;MID(B368,7,2)&amp;MID(B368,13,2)&amp;".htm","")</f>
        <v/>
      </c>
      <c r="L368" t="str">
        <f>IF(A368="全院委員會","https://lci.ly.gov.tw/LyLCEW/html/agendarec1/01/"&amp;MID(B368,2,2)&amp;"/"&amp;MID(B368,7,2)&amp;"/"&amp;MID(B368,13,2)&amp;"/LCEWC03_"&amp;MID(B368,2,2)&amp;MID(B368,7,2)&amp;MID(B368,13,2)&amp;".htm","")</f>
        <v/>
      </c>
      <c r="M368" t="str">
        <f>IF(A368="臨時會(全院委員會)","https://lci.ly.gov.tw/LyLCEW/html/agendarec1/05/"&amp;MID(B368,2,2)&amp;"/"&amp;MID(B368,7,2)&amp;"/"&amp;MID(B368,13,2)&amp;"/"&amp;MID(B368,21,2)&amp;"/LCEWC03_"&amp;MID(B368,2,2)&amp;MID(B368,7,2)&amp;MID(B368,13,2)&amp;MID(B368,21,2)&amp;".htm","")</f>
        <v/>
      </c>
      <c r="N368">
        <f>VALUE(MID(B368,2,2))</f>
        <v>7</v>
      </c>
      <c r="O368">
        <f>VALUE(MID(B368,7,2))</f>
        <v>6</v>
      </c>
      <c r="P368">
        <f>IF(A368="臨時會",VALUE(MID(B368,13,2)),0)</f>
        <v>0</v>
      </c>
      <c r="Q368">
        <f>IF(A368&lt;&gt;"臨時會",VALUE(MID(B368,13,2)),VALUE(MID(B368,21,2)))</f>
        <v>6</v>
      </c>
      <c r="R368" t="str">
        <f t="shared" si="37"/>
        <v>立法院第7屆第6會期第6次</v>
      </c>
    </row>
    <row r="369" spans="1:18" x14ac:dyDescent="0.25">
      <c r="A369" t="s">
        <v>2</v>
      </c>
      <c r="B369" t="s">
        <v>1130</v>
      </c>
      <c r="C369" t="s">
        <v>196</v>
      </c>
      <c r="D369" t="str">
        <f>IF(A369="常會","http://lci.ly.gov.tw/LyLCEW/html/agendarec/02/"&amp;MID(B369,2,2)&amp;"/"&amp;MID(B369,7,2)&amp;"/"&amp;MID(B369,13,2)&amp;"/LCEWC03_"&amp;MID(B369,2,2)&amp;MID(B369,7,2)&amp;MID(B369,13,2)&amp;".htm","")</f>
        <v>http://lci.ly.gov.tw/LyLCEW/html/agendarec/02/07/06/05/LCEWC03_070605.htm</v>
      </c>
      <c r="E369" t="str">
        <f>IF(A369="常會","http://lci.ly.gov.tw/LyLCEW/html/agendarec1/02/"&amp;MID(B369,2,2)&amp;"/"&amp;MID(B369,7,2)&amp;"/"&amp;MID(B369,13,2)&amp;"/LCEWC03_"&amp;MID(B369,2,2)&amp;MID(B369,7,2)&amp;MID(B369,13,2)&amp;".htm","")</f>
        <v>http://lci.ly.gov.tw/LyLCEW/html/agendarec1/02/07/06/05/LCEWC03_070605.htm</v>
      </c>
      <c r="F369" t="str">
        <f>IF(A369="臨時會","http://lci.ly.gov.tw/LyLCEW/html/agendarec1/03/"&amp;MID(B369,2,2)&amp;"/"&amp;MID(B369,7,2)&amp;"/"&amp;MID(B369,13,2)&amp;"/"&amp;MID(B369,21,2)&amp;"/LCEWC03_"&amp;MID(B369,2,2)&amp;MID(B369,7,2)&amp;MID(B369,13,2)&amp;MID(B369,21,2)&amp;".htm","")</f>
        <v/>
      </c>
      <c r="G369" s="1" t="str">
        <f>IF(A369="臨時會","https://lci.ly.gov.tw/LyLCEW/html/agendarec/03/"&amp;MID(B369,2,2)&amp;"/"&amp;MID(B369,7,2)&amp;"/"&amp;MID(B369,13,2)&amp;"/LCEWC03_"&amp;MID(B369,2,2)&amp;MID(B369,7,2)&amp;MID(B369,13,2)&amp;".htm","")</f>
        <v/>
      </c>
      <c r="H369" s="1" t="str">
        <f>IF(A369="臨時會","https://lci.ly.gov.tw/LyLCEW/html/agendarec1/03/"&amp;MID(B369,2,2)&amp;"/"&amp;MID(B369,7,2)&amp;"/"&amp;MID(B369,13,2)&amp;"/LCEWC03_"&amp;MID(B369,2,2)&amp;MID(B369,7,2)&amp;MID(B369,13,2)&amp;".htm","")</f>
        <v/>
      </c>
      <c r="I369" s="1" t="str">
        <f>IF(A369="臨時會","https://lci.ly.gov.tw/LyLCEW/html/agendarec1/03/"&amp;MID(B369,2,2)&amp;"/"&amp;MID(B369,7,2)&amp;"/"&amp;MID(B369,13,2)&amp;"/"&amp;MID(B369,21,2)&amp;"/LCEWC03_"&amp;MID(B369,2,2)&amp;MID(B369,7,2)&amp;MID(B369,21,2)&amp;".htm","")</f>
        <v/>
      </c>
      <c r="J369" s="1" t="str">
        <f>IF(A369="臨時會","http://lci.ly.gov.tw/LyLCEW/html/agendarec1/03/"&amp;MID(B369,2,2)&amp;"/"&amp;MID(B369,7,2)&amp;"/"&amp;MID(B369,13,2)&amp;"/"&amp;MID(B369,21,2)&amp;"/LCEWC03_"&amp;MID(B369,2,2)&amp;MID(B369,7,2)&amp;MID(B369,13,2)&amp;MID(B369,21,2)&amp;".htm","")</f>
        <v/>
      </c>
      <c r="K369" t="str">
        <f>IF(A369="談話會","https://lci.ly.gov.tw/LyLCEW/html/agendarec1/04/"&amp;MID(B369,2,2)&amp;"/"&amp;MID(B369,7,2)&amp;"/"&amp;MID(B369,13,2)&amp;"/LCEWC03_"&amp;MID(B369,2,2)&amp;MID(B369,7,2)&amp;MID(B369,13,2)&amp;".htm","")</f>
        <v/>
      </c>
      <c r="L369" t="str">
        <f>IF(A369="全院委員會","https://lci.ly.gov.tw/LyLCEW/html/agendarec1/01/"&amp;MID(B369,2,2)&amp;"/"&amp;MID(B369,7,2)&amp;"/"&amp;MID(B369,13,2)&amp;"/LCEWC03_"&amp;MID(B369,2,2)&amp;MID(B369,7,2)&amp;MID(B369,13,2)&amp;".htm","")</f>
        <v/>
      </c>
      <c r="M369" t="str">
        <f>IF(A369="臨時會(全院委員會)","https://lci.ly.gov.tw/LyLCEW/html/agendarec1/05/"&amp;MID(B369,2,2)&amp;"/"&amp;MID(B369,7,2)&amp;"/"&amp;MID(B369,13,2)&amp;"/"&amp;MID(B369,21,2)&amp;"/LCEWC03_"&amp;MID(B369,2,2)&amp;MID(B369,7,2)&amp;MID(B369,13,2)&amp;MID(B369,21,2)&amp;".htm","")</f>
        <v/>
      </c>
      <c r="N369">
        <f>VALUE(MID(B369,2,2))</f>
        <v>7</v>
      </c>
      <c r="O369">
        <f>VALUE(MID(B369,7,2))</f>
        <v>6</v>
      </c>
      <c r="P369">
        <f>IF(A369="臨時會",VALUE(MID(B369,13,2)),0)</f>
        <v>0</v>
      </c>
      <c r="Q369">
        <f>IF(A369&lt;&gt;"臨時會",VALUE(MID(B369,13,2)),VALUE(MID(B369,21,2)))</f>
        <v>5</v>
      </c>
      <c r="R369" t="str">
        <f t="shared" si="37"/>
        <v>立法院第7屆第6會期第5次</v>
      </c>
    </row>
    <row r="370" spans="1:18" x14ac:dyDescent="0.25">
      <c r="A370" t="s">
        <v>2</v>
      </c>
      <c r="B370" t="s">
        <v>1131</v>
      </c>
      <c r="C370" t="s">
        <v>197</v>
      </c>
      <c r="D370" t="str">
        <f>IF(A370="常會","http://lci.ly.gov.tw/LyLCEW/html/agendarec/02/"&amp;MID(B370,2,2)&amp;"/"&amp;MID(B370,7,2)&amp;"/"&amp;MID(B370,13,2)&amp;"/LCEWC03_"&amp;MID(B370,2,2)&amp;MID(B370,7,2)&amp;MID(B370,13,2)&amp;".htm","")</f>
        <v>http://lci.ly.gov.tw/LyLCEW/html/agendarec/02/07/06/04/LCEWC03_070604.htm</v>
      </c>
      <c r="E370" t="str">
        <f>IF(A370="常會","http://lci.ly.gov.tw/LyLCEW/html/agendarec1/02/"&amp;MID(B370,2,2)&amp;"/"&amp;MID(B370,7,2)&amp;"/"&amp;MID(B370,13,2)&amp;"/LCEWC03_"&amp;MID(B370,2,2)&amp;MID(B370,7,2)&amp;MID(B370,13,2)&amp;".htm","")</f>
        <v>http://lci.ly.gov.tw/LyLCEW/html/agendarec1/02/07/06/04/LCEWC03_070604.htm</v>
      </c>
      <c r="F370" t="str">
        <f>IF(A370="臨時會","http://lci.ly.gov.tw/LyLCEW/html/agendarec1/03/"&amp;MID(B370,2,2)&amp;"/"&amp;MID(B370,7,2)&amp;"/"&amp;MID(B370,13,2)&amp;"/"&amp;MID(B370,21,2)&amp;"/LCEWC03_"&amp;MID(B370,2,2)&amp;MID(B370,7,2)&amp;MID(B370,13,2)&amp;MID(B370,21,2)&amp;".htm","")</f>
        <v/>
      </c>
      <c r="G370" s="1" t="str">
        <f>IF(A370="臨時會","https://lci.ly.gov.tw/LyLCEW/html/agendarec/03/"&amp;MID(B370,2,2)&amp;"/"&amp;MID(B370,7,2)&amp;"/"&amp;MID(B370,13,2)&amp;"/LCEWC03_"&amp;MID(B370,2,2)&amp;MID(B370,7,2)&amp;MID(B370,13,2)&amp;".htm","")</f>
        <v/>
      </c>
      <c r="H370" s="1" t="str">
        <f>IF(A370="臨時會","https://lci.ly.gov.tw/LyLCEW/html/agendarec1/03/"&amp;MID(B370,2,2)&amp;"/"&amp;MID(B370,7,2)&amp;"/"&amp;MID(B370,13,2)&amp;"/LCEWC03_"&amp;MID(B370,2,2)&amp;MID(B370,7,2)&amp;MID(B370,13,2)&amp;".htm","")</f>
        <v/>
      </c>
      <c r="I370" s="1" t="str">
        <f>IF(A370="臨時會","https://lci.ly.gov.tw/LyLCEW/html/agendarec1/03/"&amp;MID(B370,2,2)&amp;"/"&amp;MID(B370,7,2)&amp;"/"&amp;MID(B370,13,2)&amp;"/"&amp;MID(B370,21,2)&amp;"/LCEWC03_"&amp;MID(B370,2,2)&amp;MID(B370,7,2)&amp;MID(B370,21,2)&amp;".htm","")</f>
        <v/>
      </c>
      <c r="J370" s="1" t="str">
        <f>IF(A370="臨時會","http://lci.ly.gov.tw/LyLCEW/html/agendarec1/03/"&amp;MID(B370,2,2)&amp;"/"&amp;MID(B370,7,2)&amp;"/"&amp;MID(B370,13,2)&amp;"/"&amp;MID(B370,21,2)&amp;"/LCEWC03_"&amp;MID(B370,2,2)&amp;MID(B370,7,2)&amp;MID(B370,13,2)&amp;MID(B370,21,2)&amp;".htm","")</f>
        <v/>
      </c>
      <c r="K370" t="str">
        <f>IF(A370="談話會","https://lci.ly.gov.tw/LyLCEW/html/agendarec1/04/"&amp;MID(B370,2,2)&amp;"/"&amp;MID(B370,7,2)&amp;"/"&amp;MID(B370,13,2)&amp;"/LCEWC03_"&amp;MID(B370,2,2)&amp;MID(B370,7,2)&amp;MID(B370,13,2)&amp;".htm","")</f>
        <v/>
      </c>
      <c r="L370" t="str">
        <f>IF(A370="全院委員會","https://lci.ly.gov.tw/LyLCEW/html/agendarec1/01/"&amp;MID(B370,2,2)&amp;"/"&amp;MID(B370,7,2)&amp;"/"&amp;MID(B370,13,2)&amp;"/LCEWC03_"&amp;MID(B370,2,2)&amp;MID(B370,7,2)&amp;MID(B370,13,2)&amp;".htm","")</f>
        <v/>
      </c>
      <c r="M370" t="str">
        <f>IF(A370="臨時會(全院委員會)","https://lci.ly.gov.tw/LyLCEW/html/agendarec1/05/"&amp;MID(B370,2,2)&amp;"/"&amp;MID(B370,7,2)&amp;"/"&amp;MID(B370,13,2)&amp;"/"&amp;MID(B370,21,2)&amp;"/LCEWC03_"&amp;MID(B370,2,2)&amp;MID(B370,7,2)&amp;MID(B370,13,2)&amp;MID(B370,21,2)&amp;".htm","")</f>
        <v/>
      </c>
      <c r="N370">
        <f>VALUE(MID(B370,2,2))</f>
        <v>7</v>
      </c>
      <c r="O370">
        <f>VALUE(MID(B370,7,2))</f>
        <v>6</v>
      </c>
      <c r="P370">
        <f>IF(A370="臨時會",VALUE(MID(B370,13,2)),0)</f>
        <v>0</v>
      </c>
      <c r="Q370">
        <f>IF(A370&lt;&gt;"臨時會",VALUE(MID(B370,13,2)),VALUE(MID(B370,21,2)))</f>
        <v>4</v>
      </c>
      <c r="R370" t="str">
        <f t="shared" si="37"/>
        <v>立法院第7屆第6會期第4次</v>
      </c>
    </row>
    <row r="371" spans="1:18" x14ac:dyDescent="0.25">
      <c r="A371" t="s">
        <v>2</v>
      </c>
      <c r="B371" t="s">
        <v>1132</v>
      </c>
      <c r="C371" t="s">
        <v>198</v>
      </c>
      <c r="D371" t="str">
        <f>IF(A371="常會","http://lci.ly.gov.tw/LyLCEW/html/agendarec/02/"&amp;MID(B371,2,2)&amp;"/"&amp;MID(B371,7,2)&amp;"/"&amp;MID(B371,13,2)&amp;"/LCEWC03_"&amp;MID(B371,2,2)&amp;MID(B371,7,2)&amp;MID(B371,13,2)&amp;".htm","")</f>
        <v>http://lci.ly.gov.tw/LyLCEW/html/agendarec/02/07/06/03/LCEWC03_070603.htm</v>
      </c>
      <c r="E371" t="str">
        <f>IF(A371="常會","http://lci.ly.gov.tw/LyLCEW/html/agendarec1/02/"&amp;MID(B371,2,2)&amp;"/"&amp;MID(B371,7,2)&amp;"/"&amp;MID(B371,13,2)&amp;"/LCEWC03_"&amp;MID(B371,2,2)&amp;MID(B371,7,2)&amp;MID(B371,13,2)&amp;".htm","")</f>
        <v>http://lci.ly.gov.tw/LyLCEW/html/agendarec1/02/07/06/03/LCEWC03_070603.htm</v>
      </c>
      <c r="F371" t="str">
        <f>IF(A371="臨時會","http://lci.ly.gov.tw/LyLCEW/html/agendarec1/03/"&amp;MID(B371,2,2)&amp;"/"&amp;MID(B371,7,2)&amp;"/"&amp;MID(B371,13,2)&amp;"/"&amp;MID(B371,21,2)&amp;"/LCEWC03_"&amp;MID(B371,2,2)&amp;MID(B371,7,2)&amp;MID(B371,13,2)&amp;MID(B371,21,2)&amp;".htm","")</f>
        <v/>
      </c>
      <c r="G371" s="1" t="str">
        <f>IF(A371="臨時會","https://lci.ly.gov.tw/LyLCEW/html/agendarec/03/"&amp;MID(B371,2,2)&amp;"/"&amp;MID(B371,7,2)&amp;"/"&amp;MID(B371,13,2)&amp;"/LCEWC03_"&amp;MID(B371,2,2)&amp;MID(B371,7,2)&amp;MID(B371,13,2)&amp;".htm","")</f>
        <v/>
      </c>
      <c r="H371" s="1" t="str">
        <f>IF(A371="臨時會","https://lci.ly.gov.tw/LyLCEW/html/agendarec1/03/"&amp;MID(B371,2,2)&amp;"/"&amp;MID(B371,7,2)&amp;"/"&amp;MID(B371,13,2)&amp;"/LCEWC03_"&amp;MID(B371,2,2)&amp;MID(B371,7,2)&amp;MID(B371,13,2)&amp;".htm","")</f>
        <v/>
      </c>
      <c r="I371" s="1" t="str">
        <f>IF(A371="臨時會","https://lci.ly.gov.tw/LyLCEW/html/agendarec1/03/"&amp;MID(B371,2,2)&amp;"/"&amp;MID(B371,7,2)&amp;"/"&amp;MID(B371,13,2)&amp;"/"&amp;MID(B371,21,2)&amp;"/LCEWC03_"&amp;MID(B371,2,2)&amp;MID(B371,7,2)&amp;MID(B371,21,2)&amp;".htm","")</f>
        <v/>
      </c>
      <c r="J371" s="1" t="str">
        <f>IF(A371="臨時會","http://lci.ly.gov.tw/LyLCEW/html/agendarec1/03/"&amp;MID(B371,2,2)&amp;"/"&amp;MID(B371,7,2)&amp;"/"&amp;MID(B371,13,2)&amp;"/"&amp;MID(B371,21,2)&amp;"/LCEWC03_"&amp;MID(B371,2,2)&amp;MID(B371,7,2)&amp;MID(B371,13,2)&amp;MID(B371,21,2)&amp;".htm","")</f>
        <v/>
      </c>
      <c r="K371" t="str">
        <f>IF(A371="談話會","https://lci.ly.gov.tw/LyLCEW/html/agendarec1/04/"&amp;MID(B371,2,2)&amp;"/"&amp;MID(B371,7,2)&amp;"/"&amp;MID(B371,13,2)&amp;"/LCEWC03_"&amp;MID(B371,2,2)&amp;MID(B371,7,2)&amp;MID(B371,13,2)&amp;".htm","")</f>
        <v/>
      </c>
      <c r="L371" t="str">
        <f>IF(A371="全院委員會","https://lci.ly.gov.tw/LyLCEW/html/agendarec1/01/"&amp;MID(B371,2,2)&amp;"/"&amp;MID(B371,7,2)&amp;"/"&amp;MID(B371,13,2)&amp;"/LCEWC03_"&amp;MID(B371,2,2)&amp;MID(B371,7,2)&amp;MID(B371,13,2)&amp;".htm","")</f>
        <v/>
      </c>
      <c r="M371" t="str">
        <f>IF(A371="臨時會(全院委員會)","https://lci.ly.gov.tw/LyLCEW/html/agendarec1/05/"&amp;MID(B371,2,2)&amp;"/"&amp;MID(B371,7,2)&amp;"/"&amp;MID(B371,13,2)&amp;"/"&amp;MID(B371,21,2)&amp;"/LCEWC03_"&amp;MID(B371,2,2)&amp;MID(B371,7,2)&amp;MID(B371,13,2)&amp;MID(B371,21,2)&amp;".htm","")</f>
        <v/>
      </c>
      <c r="N371">
        <f>VALUE(MID(B371,2,2))</f>
        <v>7</v>
      </c>
      <c r="O371">
        <f>VALUE(MID(B371,7,2))</f>
        <v>6</v>
      </c>
      <c r="P371">
        <f>IF(A371="臨時會",VALUE(MID(B371,13,2)),0)</f>
        <v>0</v>
      </c>
      <c r="Q371">
        <f>IF(A371&lt;&gt;"臨時會",VALUE(MID(B371,13,2)),VALUE(MID(B371,21,2)))</f>
        <v>3</v>
      </c>
      <c r="R371" t="str">
        <f t="shared" si="37"/>
        <v>立法院第7屆第6會期第3次</v>
      </c>
    </row>
    <row r="372" spans="1:18" x14ac:dyDescent="0.25">
      <c r="A372" t="s">
        <v>2</v>
      </c>
      <c r="B372" t="s">
        <v>1133</v>
      </c>
      <c r="C372" t="s">
        <v>199</v>
      </c>
      <c r="D372" t="str">
        <f>IF(A372="常會","http://lci.ly.gov.tw/LyLCEW/html/agendarec/02/"&amp;MID(B372,2,2)&amp;"/"&amp;MID(B372,7,2)&amp;"/"&amp;MID(B372,13,2)&amp;"/LCEWC03_"&amp;MID(B372,2,2)&amp;MID(B372,7,2)&amp;MID(B372,13,2)&amp;".htm","")</f>
        <v>http://lci.ly.gov.tw/LyLCEW/html/agendarec/02/07/06/02/LCEWC03_070602.htm</v>
      </c>
      <c r="E372" t="str">
        <f>IF(A372="常會","http://lci.ly.gov.tw/LyLCEW/html/agendarec1/02/"&amp;MID(B372,2,2)&amp;"/"&amp;MID(B372,7,2)&amp;"/"&amp;MID(B372,13,2)&amp;"/LCEWC03_"&amp;MID(B372,2,2)&amp;MID(B372,7,2)&amp;MID(B372,13,2)&amp;".htm","")</f>
        <v>http://lci.ly.gov.tw/LyLCEW/html/agendarec1/02/07/06/02/LCEWC03_070602.htm</v>
      </c>
      <c r="F372" t="str">
        <f>IF(A372="臨時會","http://lci.ly.gov.tw/LyLCEW/html/agendarec1/03/"&amp;MID(B372,2,2)&amp;"/"&amp;MID(B372,7,2)&amp;"/"&amp;MID(B372,13,2)&amp;"/"&amp;MID(B372,21,2)&amp;"/LCEWC03_"&amp;MID(B372,2,2)&amp;MID(B372,7,2)&amp;MID(B372,13,2)&amp;MID(B372,21,2)&amp;".htm","")</f>
        <v/>
      </c>
      <c r="G372" s="1" t="str">
        <f>IF(A372="臨時會","https://lci.ly.gov.tw/LyLCEW/html/agendarec/03/"&amp;MID(B372,2,2)&amp;"/"&amp;MID(B372,7,2)&amp;"/"&amp;MID(B372,13,2)&amp;"/LCEWC03_"&amp;MID(B372,2,2)&amp;MID(B372,7,2)&amp;MID(B372,13,2)&amp;".htm","")</f>
        <v/>
      </c>
      <c r="H372" s="1" t="str">
        <f>IF(A372="臨時會","https://lci.ly.gov.tw/LyLCEW/html/agendarec1/03/"&amp;MID(B372,2,2)&amp;"/"&amp;MID(B372,7,2)&amp;"/"&amp;MID(B372,13,2)&amp;"/LCEWC03_"&amp;MID(B372,2,2)&amp;MID(B372,7,2)&amp;MID(B372,13,2)&amp;".htm","")</f>
        <v/>
      </c>
      <c r="I372" s="1" t="str">
        <f>IF(A372="臨時會","https://lci.ly.gov.tw/LyLCEW/html/agendarec1/03/"&amp;MID(B372,2,2)&amp;"/"&amp;MID(B372,7,2)&amp;"/"&amp;MID(B372,13,2)&amp;"/"&amp;MID(B372,21,2)&amp;"/LCEWC03_"&amp;MID(B372,2,2)&amp;MID(B372,7,2)&amp;MID(B372,21,2)&amp;".htm","")</f>
        <v/>
      </c>
      <c r="J372" s="1" t="str">
        <f>IF(A372="臨時會","http://lci.ly.gov.tw/LyLCEW/html/agendarec1/03/"&amp;MID(B372,2,2)&amp;"/"&amp;MID(B372,7,2)&amp;"/"&amp;MID(B372,13,2)&amp;"/"&amp;MID(B372,21,2)&amp;"/LCEWC03_"&amp;MID(B372,2,2)&amp;MID(B372,7,2)&amp;MID(B372,13,2)&amp;MID(B372,21,2)&amp;".htm","")</f>
        <v/>
      </c>
      <c r="K372" t="str">
        <f>IF(A372="談話會","https://lci.ly.gov.tw/LyLCEW/html/agendarec1/04/"&amp;MID(B372,2,2)&amp;"/"&amp;MID(B372,7,2)&amp;"/"&amp;MID(B372,13,2)&amp;"/LCEWC03_"&amp;MID(B372,2,2)&amp;MID(B372,7,2)&amp;MID(B372,13,2)&amp;".htm","")</f>
        <v/>
      </c>
      <c r="L372" t="str">
        <f>IF(A372="全院委員會","https://lci.ly.gov.tw/LyLCEW/html/agendarec1/01/"&amp;MID(B372,2,2)&amp;"/"&amp;MID(B372,7,2)&amp;"/"&amp;MID(B372,13,2)&amp;"/LCEWC03_"&amp;MID(B372,2,2)&amp;MID(B372,7,2)&amp;MID(B372,13,2)&amp;".htm","")</f>
        <v/>
      </c>
      <c r="M372" t="str">
        <f>IF(A372="臨時會(全院委員會)","https://lci.ly.gov.tw/LyLCEW/html/agendarec1/05/"&amp;MID(B372,2,2)&amp;"/"&amp;MID(B372,7,2)&amp;"/"&amp;MID(B372,13,2)&amp;"/"&amp;MID(B372,21,2)&amp;"/LCEWC03_"&amp;MID(B372,2,2)&amp;MID(B372,7,2)&amp;MID(B372,13,2)&amp;MID(B372,21,2)&amp;".htm","")</f>
        <v/>
      </c>
      <c r="N372">
        <f>VALUE(MID(B372,2,2))</f>
        <v>7</v>
      </c>
      <c r="O372">
        <f>VALUE(MID(B372,7,2))</f>
        <v>6</v>
      </c>
      <c r="P372">
        <f>IF(A372="臨時會",VALUE(MID(B372,13,2)),0)</f>
        <v>0</v>
      </c>
      <c r="Q372">
        <f>IF(A372&lt;&gt;"臨時會",VALUE(MID(B372,13,2)),VALUE(MID(B372,21,2)))</f>
        <v>2</v>
      </c>
      <c r="R372" t="str">
        <f t="shared" si="37"/>
        <v>立法院第7屆第6會期第2次</v>
      </c>
    </row>
    <row r="373" spans="1:18" x14ac:dyDescent="0.25">
      <c r="A373" t="s">
        <v>2</v>
      </c>
      <c r="B373" t="s">
        <v>1135</v>
      </c>
      <c r="C373" t="s">
        <v>201</v>
      </c>
      <c r="D373" t="str">
        <f>IF(A373="常會","http://lci.ly.gov.tw/LyLCEW/html/agendarec/02/"&amp;MID(B373,2,2)&amp;"/"&amp;MID(B373,7,2)&amp;"/"&amp;MID(B373,13,2)&amp;"/LCEWC03_"&amp;MID(B373,2,2)&amp;MID(B373,7,2)&amp;MID(B373,13,2)&amp;".htm","")</f>
        <v>http://lci.ly.gov.tw/LyLCEW/html/agendarec/02/07/05/16/LCEWC03_070516.htm</v>
      </c>
      <c r="E373" t="str">
        <f>IF(A373="常會","http://lci.ly.gov.tw/LyLCEW/html/agendarec1/02/"&amp;MID(B373,2,2)&amp;"/"&amp;MID(B373,7,2)&amp;"/"&amp;MID(B373,13,2)&amp;"/LCEWC03_"&amp;MID(B373,2,2)&amp;MID(B373,7,2)&amp;MID(B373,13,2)&amp;".htm","")</f>
        <v>http://lci.ly.gov.tw/LyLCEW/html/agendarec1/02/07/05/16/LCEWC03_070516.htm</v>
      </c>
      <c r="F373" t="str">
        <f>IF(A373="臨時會","http://lci.ly.gov.tw/LyLCEW/html/agendarec1/03/"&amp;MID(B373,2,2)&amp;"/"&amp;MID(B373,7,2)&amp;"/"&amp;MID(B373,13,2)&amp;"/"&amp;MID(B373,21,2)&amp;"/LCEWC03_"&amp;MID(B373,2,2)&amp;MID(B373,7,2)&amp;MID(B373,13,2)&amp;MID(B373,21,2)&amp;".htm","")</f>
        <v/>
      </c>
      <c r="G373" s="1" t="str">
        <f>IF(A373="臨時會","https://lci.ly.gov.tw/LyLCEW/html/agendarec/03/"&amp;MID(B373,2,2)&amp;"/"&amp;MID(B373,7,2)&amp;"/"&amp;MID(B373,13,2)&amp;"/LCEWC03_"&amp;MID(B373,2,2)&amp;MID(B373,7,2)&amp;MID(B373,13,2)&amp;".htm","")</f>
        <v/>
      </c>
      <c r="H373" s="1" t="str">
        <f>IF(A373="臨時會","https://lci.ly.gov.tw/LyLCEW/html/agendarec1/03/"&amp;MID(B373,2,2)&amp;"/"&amp;MID(B373,7,2)&amp;"/"&amp;MID(B373,13,2)&amp;"/LCEWC03_"&amp;MID(B373,2,2)&amp;MID(B373,7,2)&amp;MID(B373,13,2)&amp;".htm","")</f>
        <v/>
      </c>
      <c r="I373" s="1" t="str">
        <f>IF(A373="臨時會","https://lci.ly.gov.tw/LyLCEW/html/agendarec1/03/"&amp;MID(B373,2,2)&amp;"/"&amp;MID(B373,7,2)&amp;"/"&amp;MID(B373,13,2)&amp;"/"&amp;MID(B373,21,2)&amp;"/LCEWC03_"&amp;MID(B373,2,2)&amp;MID(B373,7,2)&amp;MID(B373,21,2)&amp;".htm","")</f>
        <v/>
      </c>
      <c r="J373" s="1" t="str">
        <f>IF(A373="臨時會","http://lci.ly.gov.tw/LyLCEW/html/agendarec1/03/"&amp;MID(B373,2,2)&amp;"/"&amp;MID(B373,7,2)&amp;"/"&amp;MID(B373,13,2)&amp;"/"&amp;MID(B373,21,2)&amp;"/LCEWC03_"&amp;MID(B373,2,2)&amp;MID(B373,7,2)&amp;MID(B373,13,2)&amp;MID(B373,21,2)&amp;".htm","")</f>
        <v/>
      </c>
      <c r="K373" t="str">
        <f>IF(A373="談話會","https://lci.ly.gov.tw/LyLCEW/html/agendarec1/04/"&amp;MID(B373,2,2)&amp;"/"&amp;MID(B373,7,2)&amp;"/"&amp;MID(B373,13,2)&amp;"/LCEWC03_"&amp;MID(B373,2,2)&amp;MID(B373,7,2)&amp;MID(B373,13,2)&amp;".htm","")</f>
        <v/>
      </c>
      <c r="L373" t="str">
        <f>IF(A373="全院委員會","https://lci.ly.gov.tw/LyLCEW/html/agendarec1/01/"&amp;MID(B373,2,2)&amp;"/"&amp;MID(B373,7,2)&amp;"/"&amp;MID(B373,13,2)&amp;"/LCEWC03_"&amp;MID(B373,2,2)&amp;MID(B373,7,2)&amp;MID(B373,13,2)&amp;".htm","")</f>
        <v/>
      </c>
      <c r="M373" t="str">
        <f>IF(A373="臨時會(全院委員會)","https://lci.ly.gov.tw/LyLCEW/html/agendarec1/05/"&amp;MID(B373,2,2)&amp;"/"&amp;MID(B373,7,2)&amp;"/"&amp;MID(B373,13,2)&amp;"/"&amp;MID(B373,21,2)&amp;"/LCEWC03_"&amp;MID(B373,2,2)&amp;MID(B373,7,2)&amp;MID(B373,13,2)&amp;MID(B373,21,2)&amp;".htm","")</f>
        <v/>
      </c>
      <c r="N373">
        <f>VALUE(MID(B373,2,2))</f>
        <v>7</v>
      </c>
      <c r="O373">
        <f>VALUE(MID(B373,7,2))</f>
        <v>5</v>
      </c>
      <c r="P373">
        <f>IF(A373="臨時會",VALUE(MID(B373,13,2)),0)</f>
        <v>0</v>
      </c>
      <c r="Q373">
        <f>IF(A373&lt;&gt;"臨時會",VALUE(MID(B373,13,2)),VALUE(MID(B373,21,2)))</f>
        <v>16</v>
      </c>
      <c r="R373" t="str">
        <f t="shared" si="37"/>
        <v>立法院第7屆第5會期第16次</v>
      </c>
    </row>
    <row r="374" spans="1:18" x14ac:dyDescent="0.25">
      <c r="A374" t="s">
        <v>2</v>
      </c>
      <c r="B374" t="s">
        <v>1136</v>
      </c>
      <c r="C374" t="s">
        <v>202</v>
      </c>
      <c r="D374" t="str">
        <f>IF(A374="常會","http://lci.ly.gov.tw/LyLCEW/html/agendarec/02/"&amp;MID(B374,2,2)&amp;"/"&amp;MID(B374,7,2)&amp;"/"&amp;MID(B374,13,2)&amp;"/LCEWC03_"&amp;MID(B374,2,2)&amp;MID(B374,7,2)&amp;MID(B374,13,2)&amp;".htm","")</f>
        <v>http://lci.ly.gov.tw/LyLCEW/html/agendarec/02/07/05/15/LCEWC03_070515.htm</v>
      </c>
      <c r="E374" t="str">
        <f>IF(A374="常會","http://lci.ly.gov.tw/LyLCEW/html/agendarec1/02/"&amp;MID(B374,2,2)&amp;"/"&amp;MID(B374,7,2)&amp;"/"&amp;MID(B374,13,2)&amp;"/LCEWC03_"&amp;MID(B374,2,2)&amp;MID(B374,7,2)&amp;MID(B374,13,2)&amp;".htm","")</f>
        <v>http://lci.ly.gov.tw/LyLCEW/html/agendarec1/02/07/05/15/LCEWC03_070515.htm</v>
      </c>
      <c r="F374" t="str">
        <f>IF(A374="臨時會","http://lci.ly.gov.tw/LyLCEW/html/agendarec1/03/"&amp;MID(B374,2,2)&amp;"/"&amp;MID(B374,7,2)&amp;"/"&amp;MID(B374,13,2)&amp;"/"&amp;MID(B374,21,2)&amp;"/LCEWC03_"&amp;MID(B374,2,2)&amp;MID(B374,7,2)&amp;MID(B374,13,2)&amp;MID(B374,21,2)&amp;".htm","")</f>
        <v/>
      </c>
      <c r="G374" s="1" t="str">
        <f>IF(A374="臨時會","https://lci.ly.gov.tw/LyLCEW/html/agendarec/03/"&amp;MID(B374,2,2)&amp;"/"&amp;MID(B374,7,2)&amp;"/"&amp;MID(B374,13,2)&amp;"/LCEWC03_"&amp;MID(B374,2,2)&amp;MID(B374,7,2)&amp;MID(B374,13,2)&amp;".htm","")</f>
        <v/>
      </c>
      <c r="H374" s="1" t="str">
        <f>IF(A374="臨時會","https://lci.ly.gov.tw/LyLCEW/html/agendarec1/03/"&amp;MID(B374,2,2)&amp;"/"&amp;MID(B374,7,2)&amp;"/"&amp;MID(B374,13,2)&amp;"/LCEWC03_"&amp;MID(B374,2,2)&amp;MID(B374,7,2)&amp;MID(B374,13,2)&amp;".htm","")</f>
        <v/>
      </c>
      <c r="I374" s="1" t="str">
        <f>IF(A374="臨時會","https://lci.ly.gov.tw/LyLCEW/html/agendarec1/03/"&amp;MID(B374,2,2)&amp;"/"&amp;MID(B374,7,2)&amp;"/"&amp;MID(B374,13,2)&amp;"/"&amp;MID(B374,21,2)&amp;"/LCEWC03_"&amp;MID(B374,2,2)&amp;MID(B374,7,2)&amp;MID(B374,21,2)&amp;".htm","")</f>
        <v/>
      </c>
      <c r="J374" s="1" t="str">
        <f>IF(A374="臨時會","http://lci.ly.gov.tw/LyLCEW/html/agendarec1/03/"&amp;MID(B374,2,2)&amp;"/"&amp;MID(B374,7,2)&amp;"/"&amp;MID(B374,13,2)&amp;"/"&amp;MID(B374,21,2)&amp;"/LCEWC03_"&amp;MID(B374,2,2)&amp;MID(B374,7,2)&amp;MID(B374,13,2)&amp;MID(B374,21,2)&amp;".htm","")</f>
        <v/>
      </c>
      <c r="K374" t="str">
        <f>IF(A374="談話會","https://lci.ly.gov.tw/LyLCEW/html/agendarec1/04/"&amp;MID(B374,2,2)&amp;"/"&amp;MID(B374,7,2)&amp;"/"&amp;MID(B374,13,2)&amp;"/LCEWC03_"&amp;MID(B374,2,2)&amp;MID(B374,7,2)&amp;MID(B374,13,2)&amp;".htm","")</f>
        <v/>
      </c>
      <c r="L374" t="str">
        <f>IF(A374="全院委員會","https://lci.ly.gov.tw/LyLCEW/html/agendarec1/01/"&amp;MID(B374,2,2)&amp;"/"&amp;MID(B374,7,2)&amp;"/"&amp;MID(B374,13,2)&amp;"/LCEWC03_"&amp;MID(B374,2,2)&amp;MID(B374,7,2)&amp;MID(B374,13,2)&amp;".htm","")</f>
        <v/>
      </c>
      <c r="M374" t="str">
        <f>IF(A374="臨時會(全院委員會)","https://lci.ly.gov.tw/LyLCEW/html/agendarec1/05/"&amp;MID(B374,2,2)&amp;"/"&amp;MID(B374,7,2)&amp;"/"&amp;MID(B374,13,2)&amp;"/"&amp;MID(B374,21,2)&amp;"/LCEWC03_"&amp;MID(B374,2,2)&amp;MID(B374,7,2)&amp;MID(B374,13,2)&amp;MID(B374,21,2)&amp;".htm","")</f>
        <v/>
      </c>
      <c r="N374">
        <f>VALUE(MID(B374,2,2))</f>
        <v>7</v>
      </c>
      <c r="O374">
        <f>VALUE(MID(B374,7,2))</f>
        <v>5</v>
      </c>
      <c r="P374">
        <f>IF(A374="臨時會",VALUE(MID(B374,13,2)),0)</f>
        <v>0</v>
      </c>
      <c r="Q374">
        <f>IF(A374&lt;&gt;"臨時會",VALUE(MID(B374,13,2)),VALUE(MID(B374,21,2)))</f>
        <v>15</v>
      </c>
      <c r="R374" t="str">
        <f t="shared" si="37"/>
        <v>立法院第7屆第5會期第15次</v>
      </c>
    </row>
    <row r="375" spans="1:18" x14ac:dyDescent="0.25">
      <c r="A375" t="s">
        <v>2</v>
      </c>
      <c r="B375" t="s">
        <v>1137</v>
      </c>
      <c r="C375" t="s">
        <v>203</v>
      </c>
      <c r="D375" t="str">
        <f>IF(A375="常會","http://lci.ly.gov.tw/LyLCEW/html/agendarec/02/"&amp;MID(B375,2,2)&amp;"/"&amp;MID(B375,7,2)&amp;"/"&amp;MID(B375,13,2)&amp;"/LCEWC03_"&amp;MID(B375,2,2)&amp;MID(B375,7,2)&amp;MID(B375,13,2)&amp;".htm","")</f>
        <v>http://lci.ly.gov.tw/LyLCEW/html/agendarec/02/07/05/14/LCEWC03_070514.htm</v>
      </c>
      <c r="E375" t="str">
        <f>IF(A375="常會","http://lci.ly.gov.tw/LyLCEW/html/agendarec1/02/"&amp;MID(B375,2,2)&amp;"/"&amp;MID(B375,7,2)&amp;"/"&amp;MID(B375,13,2)&amp;"/LCEWC03_"&amp;MID(B375,2,2)&amp;MID(B375,7,2)&amp;MID(B375,13,2)&amp;".htm","")</f>
        <v>http://lci.ly.gov.tw/LyLCEW/html/agendarec1/02/07/05/14/LCEWC03_070514.htm</v>
      </c>
      <c r="F375" t="str">
        <f>IF(A375="臨時會","http://lci.ly.gov.tw/LyLCEW/html/agendarec1/03/"&amp;MID(B375,2,2)&amp;"/"&amp;MID(B375,7,2)&amp;"/"&amp;MID(B375,13,2)&amp;"/"&amp;MID(B375,21,2)&amp;"/LCEWC03_"&amp;MID(B375,2,2)&amp;MID(B375,7,2)&amp;MID(B375,13,2)&amp;MID(B375,21,2)&amp;".htm","")</f>
        <v/>
      </c>
      <c r="G375" s="1" t="str">
        <f>IF(A375="臨時會","https://lci.ly.gov.tw/LyLCEW/html/agendarec/03/"&amp;MID(B375,2,2)&amp;"/"&amp;MID(B375,7,2)&amp;"/"&amp;MID(B375,13,2)&amp;"/LCEWC03_"&amp;MID(B375,2,2)&amp;MID(B375,7,2)&amp;MID(B375,13,2)&amp;".htm","")</f>
        <v/>
      </c>
      <c r="H375" s="1" t="str">
        <f>IF(A375="臨時會","https://lci.ly.gov.tw/LyLCEW/html/agendarec1/03/"&amp;MID(B375,2,2)&amp;"/"&amp;MID(B375,7,2)&amp;"/"&amp;MID(B375,13,2)&amp;"/LCEWC03_"&amp;MID(B375,2,2)&amp;MID(B375,7,2)&amp;MID(B375,13,2)&amp;".htm","")</f>
        <v/>
      </c>
      <c r="I375" s="1" t="str">
        <f>IF(A375="臨時會","https://lci.ly.gov.tw/LyLCEW/html/agendarec1/03/"&amp;MID(B375,2,2)&amp;"/"&amp;MID(B375,7,2)&amp;"/"&amp;MID(B375,13,2)&amp;"/"&amp;MID(B375,21,2)&amp;"/LCEWC03_"&amp;MID(B375,2,2)&amp;MID(B375,7,2)&amp;MID(B375,21,2)&amp;".htm","")</f>
        <v/>
      </c>
      <c r="J375" s="1" t="str">
        <f>IF(A375="臨時會","http://lci.ly.gov.tw/LyLCEW/html/agendarec1/03/"&amp;MID(B375,2,2)&amp;"/"&amp;MID(B375,7,2)&amp;"/"&amp;MID(B375,13,2)&amp;"/"&amp;MID(B375,21,2)&amp;"/LCEWC03_"&amp;MID(B375,2,2)&amp;MID(B375,7,2)&amp;MID(B375,13,2)&amp;MID(B375,21,2)&amp;".htm","")</f>
        <v/>
      </c>
      <c r="K375" t="str">
        <f>IF(A375="談話會","https://lci.ly.gov.tw/LyLCEW/html/agendarec1/04/"&amp;MID(B375,2,2)&amp;"/"&amp;MID(B375,7,2)&amp;"/"&amp;MID(B375,13,2)&amp;"/LCEWC03_"&amp;MID(B375,2,2)&amp;MID(B375,7,2)&amp;MID(B375,13,2)&amp;".htm","")</f>
        <v/>
      </c>
      <c r="L375" t="str">
        <f>IF(A375="全院委員會","https://lci.ly.gov.tw/LyLCEW/html/agendarec1/01/"&amp;MID(B375,2,2)&amp;"/"&amp;MID(B375,7,2)&amp;"/"&amp;MID(B375,13,2)&amp;"/LCEWC03_"&amp;MID(B375,2,2)&amp;MID(B375,7,2)&amp;MID(B375,13,2)&amp;".htm","")</f>
        <v/>
      </c>
      <c r="M375" t="str">
        <f>IF(A375="臨時會(全院委員會)","https://lci.ly.gov.tw/LyLCEW/html/agendarec1/05/"&amp;MID(B375,2,2)&amp;"/"&amp;MID(B375,7,2)&amp;"/"&amp;MID(B375,13,2)&amp;"/"&amp;MID(B375,21,2)&amp;"/LCEWC03_"&amp;MID(B375,2,2)&amp;MID(B375,7,2)&amp;MID(B375,13,2)&amp;MID(B375,21,2)&amp;".htm","")</f>
        <v/>
      </c>
      <c r="N375">
        <f>VALUE(MID(B375,2,2))</f>
        <v>7</v>
      </c>
      <c r="O375">
        <f>VALUE(MID(B375,7,2))</f>
        <v>5</v>
      </c>
      <c r="P375">
        <f>IF(A375="臨時會",VALUE(MID(B375,13,2)),0)</f>
        <v>0</v>
      </c>
      <c r="Q375">
        <f>IF(A375&lt;&gt;"臨時會",VALUE(MID(B375,13,2)),VALUE(MID(B375,21,2)))</f>
        <v>14</v>
      </c>
      <c r="R375" t="str">
        <f t="shared" si="37"/>
        <v>立法院第7屆第5會期第14次</v>
      </c>
    </row>
    <row r="376" spans="1:18" x14ac:dyDescent="0.25">
      <c r="A376" t="s">
        <v>2</v>
      </c>
      <c r="B376" t="s">
        <v>1138</v>
      </c>
      <c r="C376" t="s">
        <v>204</v>
      </c>
      <c r="D376" t="str">
        <f>IF(A376="常會","http://lci.ly.gov.tw/LyLCEW/html/agendarec/02/"&amp;MID(B376,2,2)&amp;"/"&amp;MID(B376,7,2)&amp;"/"&amp;MID(B376,13,2)&amp;"/LCEWC03_"&amp;MID(B376,2,2)&amp;MID(B376,7,2)&amp;MID(B376,13,2)&amp;".htm","")</f>
        <v>http://lci.ly.gov.tw/LyLCEW/html/agendarec/02/07/05/13/LCEWC03_070513.htm</v>
      </c>
      <c r="E376" t="str">
        <f>IF(A376="常會","http://lci.ly.gov.tw/LyLCEW/html/agendarec1/02/"&amp;MID(B376,2,2)&amp;"/"&amp;MID(B376,7,2)&amp;"/"&amp;MID(B376,13,2)&amp;"/LCEWC03_"&amp;MID(B376,2,2)&amp;MID(B376,7,2)&amp;MID(B376,13,2)&amp;".htm","")</f>
        <v>http://lci.ly.gov.tw/LyLCEW/html/agendarec1/02/07/05/13/LCEWC03_070513.htm</v>
      </c>
      <c r="F376" t="str">
        <f>IF(A376="臨時會","http://lci.ly.gov.tw/LyLCEW/html/agendarec1/03/"&amp;MID(B376,2,2)&amp;"/"&amp;MID(B376,7,2)&amp;"/"&amp;MID(B376,13,2)&amp;"/"&amp;MID(B376,21,2)&amp;"/LCEWC03_"&amp;MID(B376,2,2)&amp;MID(B376,7,2)&amp;MID(B376,13,2)&amp;MID(B376,21,2)&amp;".htm","")</f>
        <v/>
      </c>
      <c r="G376" s="1" t="str">
        <f>IF(A376="臨時會","https://lci.ly.gov.tw/LyLCEW/html/agendarec/03/"&amp;MID(B376,2,2)&amp;"/"&amp;MID(B376,7,2)&amp;"/"&amp;MID(B376,13,2)&amp;"/LCEWC03_"&amp;MID(B376,2,2)&amp;MID(B376,7,2)&amp;MID(B376,13,2)&amp;".htm","")</f>
        <v/>
      </c>
      <c r="H376" s="1" t="str">
        <f>IF(A376="臨時會","https://lci.ly.gov.tw/LyLCEW/html/agendarec1/03/"&amp;MID(B376,2,2)&amp;"/"&amp;MID(B376,7,2)&amp;"/"&amp;MID(B376,13,2)&amp;"/LCEWC03_"&amp;MID(B376,2,2)&amp;MID(B376,7,2)&amp;MID(B376,13,2)&amp;".htm","")</f>
        <v/>
      </c>
      <c r="I376" s="1" t="str">
        <f>IF(A376="臨時會","https://lci.ly.gov.tw/LyLCEW/html/agendarec1/03/"&amp;MID(B376,2,2)&amp;"/"&amp;MID(B376,7,2)&amp;"/"&amp;MID(B376,13,2)&amp;"/"&amp;MID(B376,21,2)&amp;"/LCEWC03_"&amp;MID(B376,2,2)&amp;MID(B376,7,2)&amp;MID(B376,21,2)&amp;".htm","")</f>
        <v/>
      </c>
      <c r="J376" s="1" t="str">
        <f>IF(A376="臨時會","http://lci.ly.gov.tw/LyLCEW/html/agendarec1/03/"&amp;MID(B376,2,2)&amp;"/"&amp;MID(B376,7,2)&amp;"/"&amp;MID(B376,13,2)&amp;"/"&amp;MID(B376,21,2)&amp;"/LCEWC03_"&amp;MID(B376,2,2)&amp;MID(B376,7,2)&amp;MID(B376,13,2)&amp;MID(B376,21,2)&amp;".htm","")</f>
        <v/>
      </c>
      <c r="K376" t="str">
        <f>IF(A376="談話會","https://lci.ly.gov.tw/LyLCEW/html/agendarec1/04/"&amp;MID(B376,2,2)&amp;"/"&amp;MID(B376,7,2)&amp;"/"&amp;MID(B376,13,2)&amp;"/LCEWC03_"&amp;MID(B376,2,2)&amp;MID(B376,7,2)&amp;MID(B376,13,2)&amp;".htm","")</f>
        <v/>
      </c>
      <c r="L376" t="str">
        <f>IF(A376="全院委員會","https://lci.ly.gov.tw/LyLCEW/html/agendarec1/01/"&amp;MID(B376,2,2)&amp;"/"&amp;MID(B376,7,2)&amp;"/"&amp;MID(B376,13,2)&amp;"/LCEWC03_"&amp;MID(B376,2,2)&amp;MID(B376,7,2)&amp;MID(B376,13,2)&amp;".htm","")</f>
        <v/>
      </c>
      <c r="M376" t="str">
        <f>IF(A376="臨時會(全院委員會)","https://lci.ly.gov.tw/LyLCEW/html/agendarec1/05/"&amp;MID(B376,2,2)&amp;"/"&amp;MID(B376,7,2)&amp;"/"&amp;MID(B376,13,2)&amp;"/"&amp;MID(B376,21,2)&amp;"/LCEWC03_"&amp;MID(B376,2,2)&amp;MID(B376,7,2)&amp;MID(B376,13,2)&amp;MID(B376,21,2)&amp;".htm","")</f>
        <v/>
      </c>
      <c r="N376">
        <f>VALUE(MID(B376,2,2))</f>
        <v>7</v>
      </c>
      <c r="O376">
        <f>VALUE(MID(B376,7,2))</f>
        <v>5</v>
      </c>
      <c r="P376">
        <f>IF(A376="臨時會",VALUE(MID(B376,13,2)),0)</f>
        <v>0</v>
      </c>
      <c r="Q376">
        <f>IF(A376&lt;&gt;"臨時會",VALUE(MID(B376,13,2)),VALUE(MID(B376,21,2)))</f>
        <v>13</v>
      </c>
      <c r="R376" t="str">
        <f t="shared" si="37"/>
        <v>立法院第7屆第5會期第13次</v>
      </c>
    </row>
    <row r="377" spans="1:18" x14ac:dyDescent="0.25">
      <c r="A377" t="s">
        <v>2</v>
      </c>
      <c r="B377" t="s">
        <v>1139</v>
      </c>
      <c r="C377" t="s">
        <v>205</v>
      </c>
      <c r="D377" t="str">
        <f>IF(A377="常會","http://lci.ly.gov.tw/LyLCEW/html/agendarec/02/"&amp;MID(B377,2,2)&amp;"/"&amp;MID(B377,7,2)&amp;"/"&amp;MID(B377,13,2)&amp;"/LCEWC03_"&amp;MID(B377,2,2)&amp;MID(B377,7,2)&amp;MID(B377,13,2)&amp;".htm","")</f>
        <v>http://lci.ly.gov.tw/LyLCEW/html/agendarec/02/07/05/12/LCEWC03_070512.htm</v>
      </c>
      <c r="E377" t="str">
        <f>IF(A377="常會","http://lci.ly.gov.tw/LyLCEW/html/agendarec1/02/"&amp;MID(B377,2,2)&amp;"/"&amp;MID(B377,7,2)&amp;"/"&amp;MID(B377,13,2)&amp;"/LCEWC03_"&amp;MID(B377,2,2)&amp;MID(B377,7,2)&amp;MID(B377,13,2)&amp;".htm","")</f>
        <v>http://lci.ly.gov.tw/LyLCEW/html/agendarec1/02/07/05/12/LCEWC03_070512.htm</v>
      </c>
      <c r="F377" t="str">
        <f>IF(A377="臨時會","http://lci.ly.gov.tw/LyLCEW/html/agendarec1/03/"&amp;MID(B377,2,2)&amp;"/"&amp;MID(B377,7,2)&amp;"/"&amp;MID(B377,13,2)&amp;"/"&amp;MID(B377,21,2)&amp;"/LCEWC03_"&amp;MID(B377,2,2)&amp;MID(B377,7,2)&amp;MID(B377,13,2)&amp;MID(B377,21,2)&amp;".htm","")</f>
        <v/>
      </c>
      <c r="G377" s="1" t="str">
        <f>IF(A377="臨時會","https://lci.ly.gov.tw/LyLCEW/html/agendarec/03/"&amp;MID(B377,2,2)&amp;"/"&amp;MID(B377,7,2)&amp;"/"&amp;MID(B377,13,2)&amp;"/LCEWC03_"&amp;MID(B377,2,2)&amp;MID(B377,7,2)&amp;MID(B377,13,2)&amp;".htm","")</f>
        <v/>
      </c>
      <c r="H377" s="1" t="str">
        <f>IF(A377="臨時會","https://lci.ly.gov.tw/LyLCEW/html/agendarec1/03/"&amp;MID(B377,2,2)&amp;"/"&amp;MID(B377,7,2)&amp;"/"&amp;MID(B377,13,2)&amp;"/LCEWC03_"&amp;MID(B377,2,2)&amp;MID(B377,7,2)&amp;MID(B377,13,2)&amp;".htm","")</f>
        <v/>
      </c>
      <c r="I377" s="1" t="str">
        <f>IF(A377="臨時會","https://lci.ly.gov.tw/LyLCEW/html/agendarec1/03/"&amp;MID(B377,2,2)&amp;"/"&amp;MID(B377,7,2)&amp;"/"&amp;MID(B377,13,2)&amp;"/"&amp;MID(B377,21,2)&amp;"/LCEWC03_"&amp;MID(B377,2,2)&amp;MID(B377,7,2)&amp;MID(B377,21,2)&amp;".htm","")</f>
        <v/>
      </c>
      <c r="J377" s="1" t="str">
        <f>IF(A377="臨時會","http://lci.ly.gov.tw/LyLCEW/html/agendarec1/03/"&amp;MID(B377,2,2)&amp;"/"&amp;MID(B377,7,2)&amp;"/"&amp;MID(B377,13,2)&amp;"/"&amp;MID(B377,21,2)&amp;"/LCEWC03_"&amp;MID(B377,2,2)&amp;MID(B377,7,2)&amp;MID(B377,13,2)&amp;MID(B377,21,2)&amp;".htm","")</f>
        <v/>
      </c>
      <c r="K377" t="str">
        <f>IF(A377="談話會","https://lci.ly.gov.tw/LyLCEW/html/agendarec1/04/"&amp;MID(B377,2,2)&amp;"/"&amp;MID(B377,7,2)&amp;"/"&amp;MID(B377,13,2)&amp;"/LCEWC03_"&amp;MID(B377,2,2)&amp;MID(B377,7,2)&amp;MID(B377,13,2)&amp;".htm","")</f>
        <v/>
      </c>
      <c r="L377" t="str">
        <f>IF(A377="全院委員會","https://lci.ly.gov.tw/LyLCEW/html/agendarec1/01/"&amp;MID(B377,2,2)&amp;"/"&amp;MID(B377,7,2)&amp;"/"&amp;MID(B377,13,2)&amp;"/LCEWC03_"&amp;MID(B377,2,2)&amp;MID(B377,7,2)&amp;MID(B377,13,2)&amp;".htm","")</f>
        <v/>
      </c>
      <c r="M377" t="str">
        <f>IF(A377="臨時會(全院委員會)","https://lci.ly.gov.tw/LyLCEW/html/agendarec1/05/"&amp;MID(B377,2,2)&amp;"/"&amp;MID(B377,7,2)&amp;"/"&amp;MID(B377,13,2)&amp;"/"&amp;MID(B377,21,2)&amp;"/LCEWC03_"&amp;MID(B377,2,2)&amp;MID(B377,7,2)&amp;MID(B377,13,2)&amp;MID(B377,21,2)&amp;".htm","")</f>
        <v/>
      </c>
      <c r="N377">
        <f>VALUE(MID(B377,2,2))</f>
        <v>7</v>
      </c>
      <c r="O377">
        <f>VALUE(MID(B377,7,2))</f>
        <v>5</v>
      </c>
      <c r="P377">
        <f>IF(A377="臨時會",VALUE(MID(B377,13,2)),0)</f>
        <v>0</v>
      </c>
      <c r="Q377">
        <f>IF(A377&lt;&gt;"臨時會",VALUE(MID(B377,13,2)),VALUE(MID(B377,21,2)))</f>
        <v>12</v>
      </c>
      <c r="R377" t="str">
        <f t="shared" si="37"/>
        <v>立法院第7屆第5會期第12次</v>
      </c>
    </row>
    <row r="378" spans="1:18" x14ac:dyDescent="0.25">
      <c r="A378" t="s">
        <v>2</v>
      </c>
      <c r="B378" t="s">
        <v>1140</v>
      </c>
      <c r="C378" t="s">
        <v>206</v>
      </c>
      <c r="D378" t="str">
        <f>IF(A378="常會","http://lci.ly.gov.tw/LyLCEW/html/agendarec/02/"&amp;MID(B378,2,2)&amp;"/"&amp;MID(B378,7,2)&amp;"/"&amp;MID(B378,13,2)&amp;"/LCEWC03_"&amp;MID(B378,2,2)&amp;MID(B378,7,2)&amp;MID(B378,13,2)&amp;".htm","")</f>
        <v>http://lci.ly.gov.tw/LyLCEW/html/agendarec/02/07/05/11/LCEWC03_070511.htm</v>
      </c>
      <c r="E378" t="str">
        <f>IF(A378="常會","http://lci.ly.gov.tw/LyLCEW/html/agendarec1/02/"&amp;MID(B378,2,2)&amp;"/"&amp;MID(B378,7,2)&amp;"/"&amp;MID(B378,13,2)&amp;"/LCEWC03_"&amp;MID(B378,2,2)&amp;MID(B378,7,2)&amp;MID(B378,13,2)&amp;".htm","")</f>
        <v>http://lci.ly.gov.tw/LyLCEW/html/agendarec1/02/07/05/11/LCEWC03_070511.htm</v>
      </c>
      <c r="F378" t="str">
        <f>IF(A378="臨時會","http://lci.ly.gov.tw/LyLCEW/html/agendarec1/03/"&amp;MID(B378,2,2)&amp;"/"&amp;MID(B378,7,2)&amp;"/"&amp;MID(B378,13,2)&amp;"/"&amp;MID(B378,21,2)&amp;"/LCEWC03_"&amp;MID(B378,2,2)&amp;MID(B378,7,2)&amp;MID(B378,13,2)&amp;MID(B378,21,2)&amp;".htm","")</f>
        <v/>
      </c>
      <c r="G378" s="1" t="str">
        <f>IF(A378="臨時會","https://lci.ly.gov.tw/LyLCEW/html/agendarec/03/"&amp;MID(B378,2,2)&amp;"/"&amp;MID(B378,7,2)&amp;"/"&amp;MID(B378,13,2)&amp;"/LCEWC03_"&amp;MID(B378,2,2)&amp;MID(B378,7,2)&amp;MID(B378,13,2)&amp;".htm","")</f>
        <v/>
      </c>
      <c r="H378" s="1" t="str">
        <f>IF(A378="臨時會","https://lci.ly.gov.tw/LyLCEW/html/agendarec1/03/"&amp;MID(B378,2,2)&amp;"/"&amp;MID(B378,7,2)&amp;"/"&amp;MID(B378,13,2)&amp;"/LCEWC03_"&amp;MID(B378,2,2)&amp;MID(B378,7,2)&amp;MID(B378,13,2)&amp;".htm","")</f>
        <v/>
      </c>
      <c r="I378" s="1" t="str">
        <f>IF(A378="臨時會","https://lci.ly.gov.tw/LyLCEW/html/agendarec1/03/"&amp;MID(B378,2,2)&amp;"/"&amp;MID(B378,7,2)&amp;"/"&amp;MID(B378,13,2)&amp;"/"&amp;MID(B378,21,2)&amp;"/LCEWC03_"&amp;MID(B378,2,2)&amp;MID(B378,7,2)&amp;MID(B378,21,2)&amp;".htm","")</f>
        <v/>
      </c>
      <c r="J378" s="1" t="str">
        <f>IF(A378="臨時會","http://lci.ly.gov.tw/LyLCEW/html/agendarec1/03/"&amp;MID(B378,2,2)&amp;"/"&amp;MID(B378,7,2)&amp;"/"&amp;MID(B378,13,2)&amp;"/"&amp;MID(B378,21,2)&amp;"/LCEWC03_"&amp;MID(B378,2,2)&amp;MID(B378,7,2)&amp;MID(B378,13,2)&amp;MID(B378,21,2)&amp;".htm","")</f>
        <v/>
      </c>
      <c r="K378" t="str">
        <f>IF(A378="談話會","https://lci.ly.gov.tw/LyLCEW/html/agendarec1/04/"&amp;MID(B378,2,2)&amp;"/"&amp;MID(B378,7,2)&amp;"/"&amp;MID(B378,13,2)&amp;"/LCEWC03_"&amp;MID(B378,2,2)&amp;MID(B378,7,2)&amp;MID(B378,13,2)&amp;".htm","")</f>
        <v/>
      </c>
      <c r="L378" t="str">
        <f>IF(A378="全院委員會","https://lci.ly.gov.tw/LyLCEW/html/agendarec1/01/"&amp;MID(B378,2,2)&amp;"/"&amp;MID(B378,7,2)&amp;"/"&amp;MID(B378,13,2)&amp;"/LCEWC03_"&amp;MID(B378,2,2)&amp;MID(B378,7,2)&amp;MID(B378,13,2)&amp;".htm","")</f>
        <v/>
      </c>
      <c r="M378" t="str">
        <f>IF(A378="臨時會(全院委員會)","https://lci.ly.gov.tw/LyLCEW/html/agendarec1/05/"&amp;MID(B378,2,2)&amp;"/"&amp;MID(B378,7,2)&amp;"/"&amp;MID(B378,13,2)&amp;"/"&amp;MID(B378,21,2)&amp;"/LCEWC03_"&amp;MID(B378,2,2)&amp;MID(B378,7,2)&amp;MID(B378,13,2)&amp;MID(B378,21,2)&amp;".htm","")</f>
        <v/>
      </c>
      <c r="N378">
        <f>VALUE(MID(B378,2,2))</f>
        <v>7</v>
      </c>
      <c r="O378">
        <f>VALUE(MID(B378,7,2))</f>
        <v>5</v>
      </c>
      <c r="P378">
        <f>IF(A378="臨時會",VALUE(MID(B378,13,2)),0)</f>
        <v>0</v>
      </c>
      <c r="Q378">
        <f>IF(A378&lt;&gt;"臨時會",VALUE(MID(B378,13,2)),VALUE(MID(B378,21,2)))</f>
        <v>11</v>
      </c>
      <c r="R378" t="str">
        <f t="shared" si="37"/>
        <v>立法院第7屆第5會期第11次</v>
      </c>
    </row>
    <row r="379" spans="1:18" x14ac:dyDescent="0.25">
      <c r="A379" t="s">
        <v>2</v>
      </c>
      <c r="B379" t="s">
        <v>1141</v>
      </c>
      <c r="C379" t="s">
        <v>207</v>
      </c>
      <c r="D379" t="str">
        <f>IF(A379="常會","http://lci.ly.gov.tw/LyLCEW/html/agendarec/02/"&amp;MID(B379,2,2)&amp;"/"&amp;MID(B379,7,2)&amp;"/"&amp;MID(B379,13,2)&amp;"/LCEWC03_"&amp;MID(B379,2,2)&amp;MID(B379,7,2)&amp;MID(B379,13,2)&amp;".htm","")</f>
        <v>http://lci.ly.gov.tw/LyLCEW/html/agendarec/02/07/05/10/LCEWC03_070510.htm</v>
      </c>
      <c r="E379" t="str">
        <f>IF(A379="常會","http://lci.ly.gov.tw/LyLCEW/html/agendarec1/02/"&amp;MID(B379,2,2)&amp;"/"&amp;MID(B379,7,2)&amp;"/"&amp;MID(B379,13,2)&amp;"/LCEWC03_"&amp;MID(B379,2,2)&amp;MID(B379,7,2)&amp;MID(B379,13,2)&amp;".htm","")</f>
        <v>http://lci.ly.gov.tw/LyLCEW/html/agendarec1/02/07/05/10/LCEWC03_070510.htm</v>
      </c>
      <c r="F379" t="str">
        <f>IF(A379="臨時會","http://lci.ly.gov.tw/LyLCEW/html/agendarec1/03/"&amp;MID(B379,2,2)&amp;"/"&amp;MID(B379,7,2)&amp;"/"&amp;MID(B379,13,2)&amp;"/"&amp;MID(B379,21,2)&amp;"/LCEWC03_"&amp;MID(B379,2,2)&amp;MID(B379,7,2)&amp;MID(B379,13,2)&amp;MID(B379,21,2)&amp;".htm","")</f>
        <v/>
      </c>
      <c r="G379" s="1" t="str">
        <f>IF(A379="臨時會","https://lci.ly.gov.tw/LyLCEW/html/agendarec/03/"&amp;MID(B379,2,2)&amp;"/"&amp;MID(B379,7,2)&amp;"/"&amp;MID(B379,13,2)&amp;"/LCEWC03_"&amp;MID(B379,2,2)&amp;MID(B379,7,2)&amp;MID(B379,13,2)&amp;".htm","")</f>
        <v/>
      </c>
      <c r="H379" s="1" t="str">
        <f>IF(A379="臨時會","https://lci.ly.gov.tw/LyLCEW/html/agendarec1/03/"&amp;MID(B379,2,2)&amp;"/"&amp;MID(B379,7,2)&amp;"/"&amp;MID(B379,13,2)&amp;"/LCEWC03_"&amp;MID(B379,2,2)&amp;MID(B379,7,2)&amp;MID(B379,13,2)&amp;".htm","")</f>
        <v/>
      </c>
      <c r="I379" s="1" t="str">
        <f>IF(A379="臨時會","https://lci.ly.gov.tw/LyLCEW/html/agendarec1/03/"&amp;MID(B379,2,2)&amp;"/"&amp;MID(B379,7,2)&amp;"/"&amp;MID(B379,13,2)&amp;"/"&amp;MID(B379,21,2)&amp;"/LCEWC03_"&amp;MID(B379,2,2)&amp;MID(B379,7,2)&amp;MID(B379,21,2)&amp;".htm","")</f>
        <v/>
      </c>
      <c r="J379" s="1" t="str">
        <f>IF(A379="臨時會","http://lci.ly.gov.tw/LyLCEW/html/agendarec1/03/"&amp;MID(B379,2,2)&amp;"/"&amp;MID(B379,7,2)&amp;"/"&amp;MID(B379,13,2)&amp;"/"&amp;MID(B379,21,2)&amp;"/LCEWC03_"&amp;MID(B379,2,2)&amp;MID(B379,7,2)&amp;MID(B379,13,2)&amp;MID(B379,21,2)&amp;".htm","")</f>
        <v/>
      </c>
      <c r="K379" t="str">
        <f>IF(A379="談話會","https://lci.ly.gov.tw/LyLCEW/html/agendarec1/04/"&amp;MID(B379,2,2)&amp;"/"&amp;MID(B379,7,2)&amp;"/"&amp;MID(B379,13,2)&amp;"/LCEWC03_"&amp;MID(B379,2,2)&amp;MID(B379,7,2)&amp;MID(B379,13,2)&amp;".htm","")</f>
        <v/>
      </c>
      <c r="L379" t="str">
        <f>IF(A379="全院委員會","https://lci.ly.gov.tw/LyLCEW/html/agendarec1/01/"&amp;MID(B379,2,2)&amp;"/"&amp;MID(B379,7,2)&amp;"/"&amp;MID(B379,13,2)&amp;"/LCEWC03_"&amp;MID(B379,2,2)&amp;MID(B379,7,2)&amp;MID(B379,13,2)&amp;".htm","")</f>
        <v/>
      </c>
      <c r="M379" t="str">
        <f>IF(A379="臨時會(全院委員會)","https://lci.ly.gov.tw/LyLCEW/html/agendarec1/05/"&amp;MID(B379,2,2)&amp;"/"&amp;MID(B379,7,2)&amp;"/"&amp;MID(B379,13,2)&amp;"/"&amp;MID(B379,21,2)&amp;"/LCEWC03_"&amp;MID(B379,2,2)&amp;MID(B379,7,2)&amp;MID(B379,13,2)&amp;MID(B379,21,2)&amp;".htm","")</f>
        <v/>
      </c>
      <c r="N379">
        <f>VALUE(MID(B379,2,2))</f>
        <v>7</v>
      </c>
      <c r="O379">
        <f>VALUE(MID(B379,7,2))</f>
        <v>5</v>
      </c>
      <c r="P379">
        <f>IF(A379="臨時會",VALUE(MID(B379,13,2)),0)</f>
        <v>0</v>
      </c>
      <c r="Q379">
        <f>IF(A379&lt;&gt;"臨時會",VALUE(MID(B379,13,2)),VALUE(MID(B379,21,2)))</f>
        <v>10</v>
      </c>
      <c r="R379" t="str">
        <f t="shared" si="37"/>
        <v>立法院第7屆第5會期第10次</v>
      </c>
    </row>
    <row r="380" spans="1:18" x14ac:dyDescent="0.25">
      <c r="A380" t="s">
        <v>2</v>
      </c>
      <c r="B380" t="s">
        <v>1142</v>
      </c>
      <c r="C380" t="s">
        <v>208</v>
      </c>
      <c r="D380" t="str">
        <f>IF(A380="常會","http://lci.ly.gov.tw/LyLCEW/html/agendarec/02/"&amp;MID(B380,2,2)&amp;"/"&amp;MID(B380,7,2)&amp;"/"&amp;MID(B380,13,2)&amp;"/LCEWC03_"&amp;MID(B380,2,2)&amp;MID(B380,7,2)&amp;MID(B380,13,2)&amp;".htm","")</f>
        <v>http://lci.ly.gov.tw/LyLCEW/html/agendarec/02/07/05/09/LCEWC03_070509.htm</v>
      </c>
      <c r="E380" t="str">
        <f>IF(A380="常會","http://lci.ly.gov.tw/LyLCEW/html/agendarec1/02/"&amp;MID(B380,2,2)&amp;"/"&amp;MID(B380,7,2)&amp;"/"&amp;MID(B380,13,2)&amp;"/LCEWC03_"&amp;MID(B380,2,2)&amp;MID(B380,7,2)&amp;MID(B380,13,2)&amp;".htm","")</f>
        <v>http://lci.ly.gov.tw/LyLCEW/html/agendarec1/02/07/05/09/LCEWC03_070509.htm</v>
      </c>
      <c r="F380" t="str">
        <f>IF(A380="臨時會","http://lci.ly.gov.tw/LyLCEW/html/agendarec1/03/"&amp;MID(B380,2,2)&amp;"/"&amp;MID(B380,7,2)&amp;"/"&amp;MID(B380,13,2)&amp;"/"&amp;MID(B380,21,2)&amp;"/LCEWC03_"&amp;MID(B380,2,2)&amp;MID(B380,7,2)&amp;MID(B380,13,2)&amp;MID(B380,21,2)&amp;".htm","")</f>
        <v/>
      </c>
      <c r="G380" s="1" t="str">
        <f>IF(A380="臨時會","https://lci.ly.gov.tw/LyLCEW/html/agendarec/03/"&amp;MID(B380,2,2)&amp;"/"&amp;MID(B380,7,2)&amp;"/"&amp;MID(B380,13,2)&amp;"/LCEWC03_"&amp;MID(B380,2,2)&amp;MID(B380,7,2)&amp;MID(B380,13,2)&amp;".htm","")</f>
        <v/>
      </c>
      <c r="H380" s="1" t="str">
        <f>IF(A380="臨時會","https://lci.ly.gov.tw/LyLCEW/html/agendarec1/03/"&amp;MID(B380,2,2)&amp;"/"&amp;MID(B380,7,2)&amp;"/"&amp;MID(B380,13,2)&amp;"/LCEWC03_"&amp;MID(B380,2,2)&amp;MID(B380,7,2)&amp;MID(B380,13,2)&amp;".htm","")</f>
        <v/>
      </c>
      <c r="I380" s="1" t="str">
        <f>IF(A380="臨時會","https://lci.ly.gov.tw/LyLCEW/html/agendarec1/03/"&amp;MID(B380,2,2)&amp;"/"&amp;MID(B380,7,2)&amp;"/"&amp;MID(B380,13,2)&amp;"/"&amp;MID(B380,21,2)&amp;"/LCEWC03_"&amp;MID(B380,2,2)&amp;MID(B380,7,2)&amp;MID(B380,21,2)&amp;".htm","")</f>
        <v/>
      </c>
      <c r="J380" s="1" t="str">
        <f>IF(A380="臨時會","http://lci.ly.gov.tw/LyLCEW/html/agendarec1/03/"&amp;MID(B380,2,2)&amp;"/"&amp;MID(B380,7,2)&amp;"/"&amp;MID(B380,13,2)&amp;"/"&amp;MID(B380,21,2)&amp;"/LCEWC03_"&amp;MID(B380,2,2)&amp;MID(B380,7,2)&amp;MID(B380,13,2)&amp;MID(B380,21,2)&amp;".htm","")</f>
        <v/>
      </c>
      <c r="K380" t="str">
        <f>IF(A380="談話會","https://lci.ly.gov.tw/LyLCEW/html/agendarec1/04/"&amp;MID(B380,2,2)&amp;"/"&amp;MID(B380,7,2)&amp;"/"&amp;MID(B380,13,2)&amp;"/LCEWC03_"&amp;MID(B380,2,2)&amp;MID(B380,7,2)&amp;MID(B380,13,2)&amp;".htm","")</f>
        <v/>
      </c>
      <c r="L380" t="str">
        <f>IF(A380="全院委員會","https://lci.ly.gov.tw/LyLCEW/html/agendarec1/01/"&amp;MID(B380,2,2)&amp;"/"&amp;MID(B380,7,2)&amp;"/"&amp;MID(B380,13,2)&amp;"/LCEWC03_"&amp;MID(B380,2,2)&amp;MID(B380,7,2)&amp;MID(B380,13,2)&amp;".htm","")</f>
        <v/>
      </c>
      <c r="M380" t="str">
        <f>IF(A380="臨時會(全院委員會)","https://lci.ly.gov.tw/LyLCEW/html/agendarec1/05/"&amp;MID(B380,2,2)&amp;"/"&amp;MID(B380,7,2)&amp;"/"&amp;MID(B380,13,2)&amp;"/"&amp;MID(B380,21,2)&amp;"/LCEWC03_"&amp;MID(B380,2,2)&amp;MID(B380,7,2)&amp;MID(B380,13,2)&amp;MID(B380,21,2)&amp;".htm","")</f>
        <v/>
      </c>
      <c r="N380">
        <f>VALUE(MID(B380,2,2))</f>
        <v>7</v>
      </c>
      <c r="O380">
        <f>VALUE(MID(B380,7,2))</f>
        <v>5</v>
      </c>
      <c r="P380">
        <f>IF(A380="臨時會",VALUE(MID(B380,13,2)),0)</f>
        <v>0</v>
      </c>
      <c r="Q380">
        <f>IF(A380&lt;&gt;"臨時會",VALUE(MID(B380,13,2)),VALUE(MID(B380,21,2)))</f>
        <v>9</v>
      </c>
      <c r="R380" t="str">
        <f t="shared" si="37"/>
        <v>立法院第7屆第5會期第9次</v>
      </c>
    </row>
    <row r="381" spans="1:18" x14ac:dyDescent="0.25">
      <c r="A381" t="s">
        <v>2</v>
      </c>
      <c r="B381" t="s">
        <v>1143</v>
      </c>
      <c r="C381" t="s">
        <v>209</v>
      </c>
      <c r="D381" t="str">
        <f>IF(A381="常會","http://lci.ly.gov.tw/LyLCEW/html/agendarec/02/"&amp;MID(B381,2,2)&amp;"/"&amp;MID(B381,7,2)&amp;"/"&amp;MID(B381,13,2)&amp;"/LCEWC03_"&amp;MID(B381,2,2)&amp;MID(B381,7,2)&amp;MID(B381,13,2)&amp;".htm","")</f>
        <v>http://lci.ly.gov.tw/LyLCEW/html/agendarec/02/07/05/08/LCEWC03_070508.htm</v>
      </c>
      <c r="E381" t="str">
        <f>IF(A381="常會","http://lci.ly.gov.tw/LyLCEW/html/agendarec1/02/"&amp;MID(B381,2,2)&amp;"/"&amp;MID(B381,7,2)&amp;"/"&amp;MID(B381,13,2)&amp;"/LCEWC03_"&amp;MID(B381,2,2)&amp;MID(B381,7,2)&amp;MID(B381,13,2)&amp;".htm","")</f>
        <v>http://lci.ly.gov.tw/LyLCEW/html/agendarec1/02/07/05/08/LCEWC03_070508.htm</v>
      </c>
      <c r="F381" t="str">
        <f>IF(A381="臨時會","http://lci.ly.gov.tw/LyLCEW/html/agendarec1/03/"&amp;MID(B381,2,2)&amp;"/"&amp;MID(B381,7,2)&amp;"/"&amp;MID(B381,13,2)&amp;"/"&amp;MID(B381,21,2)&amp;"/LCEWC03_"&amp;MID(B381,2,2)&amp;MID(B381,7,2)&amp;MID(B381,13,2)&amp;MID(B381,21,2)&amp;".htm","")</f>
        <v/>
      </c>
      <c r="G381" s="1" t="str">
        <f>IF(A381="臨時會","https://lci.ly.gov.tw/LyLCEW/html/agendarec/03/"&amp;MID(B381,2,2)&amp;"/"&amp;MID(B381,7,2)&amp;"/"&amp;MID(B381,13,2)&amp;"/LCEWC03_"&amp;MID(B381,2,2)&amp;MID(B381,7,2)&amp;MID(B381,13,2)&amp;".htm","")</f>
        <v/>
      </c>
      <c r="H381" s="1" t="str">
        <f>IF(A381="臨時會","https://lci.ly.gov.tw/LyLCEW/html/agendarec1/03/"&amp;MID(B381,2,2)&amp;"/"&amp;MID(B381,7,2)&amp;"/"&amp;MID(B381,13,2)&amp;"/LCEWC03_"&amp;MID(B381,2,2)&amp;MID(B381,7,2)&amp;MID(B381,13,2)&amp;".htm","")</f>
        <v/>
      </c>
      <c r="I381" s="1" t="str">
        <f>IF(A381="臨時會","https://lci.ly.gov.tw/LyLCEW/html/agendarec1/03/"&amp;MID(B381,2,2)&amp;"/"&amp;MID(B381,7,2)&amp;"/"&amp;MID(B381,13,2)&amp;"/"&amp;MID(B381,21,2)&amp;"/LCEWC03_"&amp;MID(B381,2,2)&amp;MID(B381,7,2)&amp;MID(B381,21,2)&amp;".htm","")</f>
        <v/>
      </c>
      <c r="J381" s="1" t="str">
        <f>IF(A381="臨時會","http://lci.ly.gov.tw/LyLCEW/html/agendarec1/03/"&amp;MID(B381,2,2)&amp;"/"&amp;MID(B381,7,2)&amp;"/"&amp;MID(B381,13,2)&amp;"/"&amp;MID(B381,21,2)&amp;"/LCEWC03_"&amp;MID(B381,2,2)&amp;MID(B381,7,2)&amp;MID(B381,13,2)&amp;MID(B381,21,2)&amp;".htm","")</f>
        <v/>
      </c>
      <c r="K381" t="str">
        <f>IF(A381="談話會","https://lci.ly.gov.tw/LyLCEW/html/agendarec1/04/"&amp;MID(B381,2,2)&amp;"/"&amp;MID(B381,7,2)&amp;"/"&amp;MID(B381,13,2)&amp;"/LCEWC03_"&amp;MID(B381,2,2)&amp;MID(B381,7,2)&amp;MID(B381,13,2)&amp;".htm","")</f>
        <v/>
      </c>
      <c r="L381" t="str">
        <f>IF(A381="全院委員會","https://lci.ly.gov.tw/LyLCEW/html/agendarec1/01/"&amp;MID(B381,2,2)&amp;"/"&amp;MID(B381,7,2)&amp;"/"&amp;MID(B381,13,2)&amp;"/LCEWC03_"&amp;MID(B381,2,2)&amp;MID(B381,7,2)&amp;MID(B381,13,2)&amp;".htm","")</f>
        <v/>
      </c>
      <c r="M381" t="str">
        <f>IF(A381="臨時會(全院委員會)","https://lci.ly.gov.tw/LyLCEW/html/agendarec1/05/"&amp;MID(B381,2,2)&amp;"/"&amp;MID(B381,7,2)&amp;"/"&amp;MID(B381,13,2)&amp;"/"&amp;MID(B381,21,2)&amp;"/LCEWC03_"&amp;MID(B381,2,2)&amp;MID(B381,7,2)&amp;MID(B381,13,2)&amp;MID(B381,21,2)&amp;".htm","")</f>
        <v/>
      </c>
      <c r="N381">
        <f>VALUE(MID(B381,2,2))</f>
        <v>7</v>
      </c>
      <c r="O381">
        <f>VALUE(MID(B381,7,2))</f>
        <v>5</v>
      </c>
      <c r="P381">
        <f>IF(A381="臨時會",VALUE(MID(B381,13,2)),0)</f>
        <v>0</v>
      </c>
      <c r="Q381">
        <f>IF(A381&lt;&gt;"臨時會",VALUE(MID(B381,13,2)),VALUE(MID(B381,21,2)))</f>
        <v>8</v>
      </c>
      <c r="R381" t="str">
        <f t="shared" si="37"/>
        <v>立法院第7屆第5會期第8次</v>
      </c>
    </row>
    <row r="382" spans="1:18" x14ac:dyDescent="0.25">
      <c r="A382" t="s">
        <v>2</v>
      </c>
      <c r="B382" t="s">
        <v>1144</v>
      </c>
      <c r="C382" t="s">
        <v>210</v>
      </c>
      <c r="D382" t="str">
        <f>IF(A382="常會","http://lci.ly.gov.tw/LyLCEW/html/agendarec/02/"&amp;MID(B382,2,2)&amp;"/"&amp;MID(B382,7,2)&amp;"/"&amp;MID(B382,13,2)&amp;"/LCEWC03_"&amp;MID(B382,2,2)&amp;MID(B382,7,2)&amp;MID(B382,13,2)&amp;".htm","")</f>
        <v>http://lci.ly.gov.tw/LyLCEW/html/agendarec/02/07/05/07/LCEWC03_070507.htm</v>
      </c>
      <c r="E382" t="str">
        <f>IF(A382="常會","http://lci.ly.gov.tw/LyLCEW/html/agendarec1/02/"&amp;MID(B382,2,2)&amp;"/"&amp;MID(B382,7,2)&amp;"/"&amp;MID(B382,13,2)&amp;"/LCEWC03_"&amp;MID(B382,2,2)&amp;MID(B382,7,2)&amp;MID(B382,13,2)&amp;".htm","")</f>
        <v>http://lci.ly.gov.tw/LyLCEW/html/agendarec1/02/07/05/07/LCEWC03_070507.htm</v>
      </c>
      <c r="F382" t="str">
        <f>IF(A382="臨時會","http://lci.ly.gov.tw/LyLCEW/html/agendarec1/03/"&amp;MID(B382,2,2)&amp;"/"&amp;MID(B382,7,2)&amp;"/"&amp;MID(B382,13,2)&amp;"/"&amp;MID(B382,21,2)&amp;"/LCEWC03_"&amp;MID(B382,2,2)&amp;MID(B382,7,2)&amp;MID(B382,13,2)&amp;MID(B382,21,2)&amp;".htm","")</f>
        <v/>
      </c>
      <c r="G382" s="1" t="str">
        <f>IF(A382="臨時會","https://lci.ly.gov.tw/LyLCEW/html/agendarec/03/"&amp;MID(B382,2,2)&amp;"/"&amp;MID(B382,7,2)&amp;"/"&amp;MID(B382,13,2)&amp;"/LCEWC03_"&amp;MID(B382,2,2)&amp;MID(B382,7,2)&amp;MID(B382,13,2)&amp;".htm","")</f>
        <v/>
      </c>
      <c r="H382" s="1" t="str">
        <f>IF(A382="臨時會","https://lci.ly.gov.tw/LyLCEW/html/agendarec1/03/"&amp;MID(B382,2,2)&amp;"/"&amp;MID(B382,7,2)&amp;"/"&amp;MID(B382,13,2)&amp;"/LCEWC03_"&amp;MID(B382,2,2)&amp;MID(B382,7,2)&amp;MID(B382,13,2)&amp;".htm","")</f>
        <v/>
      </c>
      <c r="I382" s="1" t="str">
        <f>IF(A382="臨時會","https://lci.ly.gov.tw/LyLCEW/html/agendarec1/03/"&amp;MID(B382,2,2)&amp;"/"&amp;MID(B382,7,2)&amp;"/"&amp;MID(B382,13,2)&amp;"/"&amp;MID(B382,21,2)&amp;"/LCEWC03_"&amp;MID(B382,2,2)&amp;MID(B382,7,2)&amp;MID(B382,21,2)&amp;".htm","")</f>
        <v/>
      </c>
      <c r="J382" s="1" t="str">
        <f>IF(A382="臨時會","http://lci.ly.gov.tw/LyLCEW/html/agendarec1/03/"&amp;MID(B382,2,2)&amp;"/"&amp;MID(B382,7,2)&amp;"/"&amp;MID(B382,13,2)&amp;"/"&amp;MID(B382,21,2)&amp;"/LCEWC03_"&amp;MID(B382,2,2)&amp;MID(B382,7,2)&amp;MID(B382,13,2)&amp;MID(B382,21,2)&amp;".htm","")</f>
        <v/>
      </c>
      <c r="K382" t="str">
        <f>IF(A382="談話會","https://lci.ly.gov.tw/LyLCEW/html/agendarec1/04/"&amp;MID(B382,2,2)&amp;"/"&amp;MID(B382,7,2)&amp;"/"&amp;MID(B382,13,2)&amp;"/LCEWC03_"&amp;MID(B382,2,2)&amp;MID(B382,7,2)&amp;MID(B382,13,2)&amp;".htm","")</f>
        <v/>
      </c>
      <c r="L382" t="str">
        <f>IF(A382="全院委員會","https://lci.ly.gov.tw/LyLCEW/html/agendarec1/01/"&amp;MID(B382,2,2)&amp;"/"&amp;MID(B382,7,2)&amp;"/"&amp;MID(B382,13,2)&amp;"/LCEWC03_"&amp;MID(B382,2,2)&amp;MID(B382,7,2)&amp;MID(B382,13,2)&amp;".htm","")</f>
        <v/>
      </c>
      <c r="M382" t="str">
        <f>IF(A382="臨時會(全院委員會)","https://lci.ly.gov.tw/LyLCEW/html/agendarec1/05/"&amp;MID(B382,2,2)&amp;"/"&amp;MID(B382,7,2)&amp;"/"&amp;MID(B382,13,2)&amp;"/"&amp;MID(B382,21,2)&amp;"/LCEWC03_"&amp;MID(B382,2,2)&amp;MID(B382,7,2)&amp;MID(B382,13,2)&amp;MID(B382,21,2)&amp;".htm","")</f>
        <v/>
      </c>
      <c r="N382">
        <f>VALUE(MID(B382,2,2))</f>
        <v>7</v>
      </c>
      <c r="O382">
        <f>VALUE(MID(B382,7,2))</f>
        <v>5</v>
      </c>
      <c r="P382">
        <f>IF(A382="臨時會",VALUE(MID(B382,13,2)),0)</f>
        <v>0</v>
      </c>
      <c r="Q382">
        <f>IF(A382&lt;&gt;"臨時會",VALUE(MID(B382,13,2)),VALUE(MID(B382,21,2)))</f>
        <v>7</v>
      </c>
      <c r="R382" t="str">
        <f t="shared" si="37"/>
        <v>立法院第7屆第5會期第7次</v>
      </c>
    </row>
    <row r="383" spans="1:18" x14ac:dyDescent="0.25">
      <c r="A383" t="s">
        <v>2</v>
      </c>
      <c r="B383" t="s">
        <v>1145</v>
      </c>
      <c r="C383" t="s">
        <v>211</v>
      </c>
      <c r="D383" t="str">
        <f>IF(A383="常會","http://lci.ly.gov.tw/LyLCEW/html/agendarec/02/"&amp;MID(B383,2,2)&amp;"/"&amp;MID(B383,7,2)&amp;"/"&amp;MID(B383,13,2)&amp;"/LCEWC03_"&amp;MID(B383,2,2)&amp;MID(B383,7,2)&amp;MID(B383,13,2)&amp;".htm","")</f>
        <v>http://lci.ly.gov.tw/LyLCEW/html/agendarec/02/07/05/06/LCEWC03_070506.htm</v>
      </c>
      <c r="E383" t="str">
        <f>IF(A383="常會","http://lci.ly.gov.tw/LyLCEW/html/agendarec1/02/"&amp;MID(B383,2,2)&amp;"/"&amp;MID(B383,7,2)&amp;"/"&amp;MID(B383,13,2)&amp;"/LCEWC03_"&amp;MID(B383,2,2)&amp;MID(B383,7,2)&amp;MID(B383,13,2)&amp;".htm","")</f>
        <v>http://lci.ly.gov.tw/LyLCEW/html/agendarec1/02/07/05/06/LCEWC03_070506.htm</v>
      </c>
      <c r="F383" t="str">
        <f>IF(A383="臨時會","http://lci.ly.gov.tw/LyLCEW/html/agendarec1/03/"&amp;MID(B383,2,2)&amp;"/"&amp;MID(B383,7,2)&amp;"/"&amp;MID(B383,13,2)&amp;"/"&amp;MID(B383,21,2)&amp;"/LCEWC03_"&amp;MID(B383,2,2)&amp;MID(B383,7,2)&amp;MID(B383,13,2)&amp;MID(B383,21,2)&amp;".htm","")</f>
        <v/>
      </c>
      <c r="G383" s="1" t="str">
        <f>IF(A383="臨時會","https://lci.ly.gov.tw/LyLCEW/html/agendarec/03/"&amp;MID(B383,2,2)&amp;"/"&amp;MID(B383,7,2)&amp;"/"&amp;MID(B383,13,2)&amp;"/LCEWC03_"&amp;MID(B383,2,2)&amp;MID(B383,7,2)&amp;MID(B383,13,2)&amp;".htm","")</f>
        <v/>
      </c>
      <c r="H383" s="1" t="str">
        <f>IF(A383="臨時會","https://lci.ly.gov.tw/LyLCEW/html/agendarec1/03/"&amp;MID(B383,2,2)&amp;"/"&amp;MID(B383,7,2)&amp;"/"&amp;MID(B383,13,2)&amp;"/LCEWC03_"&amp;MID(B383,2,2)&amp;MID(B383,7,2)&amp;MID(B383,13,2)&amp;".htm","")</f>
        <v/>
      </c>
      <c r="I383" s="1" t="str">
        <f>IF(A383="臨時會","https://lci.ly.gov.tw/LyLCEW/html/agendarec1/03/"&amp;MID(B383,2,2)&amp;"/"&amp;MID(B383,7,2)&amp;"/"&amp;MID(B383,13,2)&amp;"/"&amp;MID(B383,21,2)&amp;"/LCEWC03_"&amp;MID(B383,2,2)&amp;MID(B383,7,2)&amp;MID(B383,21,2)&amp;".htm","")</f>
        <v/>
      </c>
      <c r="J383" s="1" t="str">
        <f>IF(A383="臨時會","http://lci.ly.gov.tw/LyLCEW/html/agendarec1/03/"&amp;MID(B383,2,2)&amp;"/"&amp;MID(B383,7,2)&amp;"/"&amp;MID(B383,13,2)&amp;"/"&amp;MID(B383,21,2)&amp;"/LCEWC03_"&amp;MID(B383,2,2)&amp;MID(B383,7,2)&amp;MID(B383,13,2)&amp;MID(B383,21,2)&amp;".htm","")</f>
        <v/>
      </c>
      <c r="K383" t="str">
        <f>IF(A383="談話會","https://lci.ly.gov.tw/LyLCEW/html/agendarec1/04/"&amp;MID(B383,2,2)&amp;"/"&amp;MID(B383,7,2)&amp;"/"&amp;MID(B383,13,2)&amp;"/LCEWC03_"&amp;MID(B383,2,2)&amp;MID(B383,7,2)&amp;MID(B383,13,2)&amp;".htm","")</f>
        <v/>
      </c>
      <c r="L383" t="str">
        <f>IF(A383="全院委員會","https://lci.ly.gov.tw/LyLCEW/html/agendarec1/01/"&amp;MID(B383,2,2)&amp;"/"&amp;MID(B383,7,2)&amp;"/"&amp;MID(B383,13,2)&amp;"/LCEWC03_"&amp;MID(B383,2,2)&amp;MID(B383,7,2)&amp;MID(B383,13,2)&amp;".htm","")</f>
        <v/>
      </c>
      <c r="M383" t="str">
        <f>IF(A383="臨時會(全院委員會)","https://lci.ly.gov.tw/LyLCEW/html/agendarec1/05/"&amp;MID(B383,2,2)&amp;"/"&amp;MID(B383,7,2)&amp;"/"&amp;MID(B383,13,2)&amp;"/"&amp;MID(B383,21,2)&amp;"/LCEWC03_"&amp;MID(B383,2,2)&amp;MID(B383,7,2)&amp;MID(B383,13,2)&amp;MID(B383,21,2)&amp;".htm","")</f>
        <v/>
      </c>
      <c r="N383">
        <f>VALUE(MID(B383,2,2))</f>
        <v>7</v>
      </c>
      <c r="O383">
        <f>VALUE(MID(B383,7,2))</f>
        <v>5</v>
      </c>
      <c r="P383">
        <f>IF(A383="臨時會",VALUE(MID(B383,13,2)),0)</f>
        <v>0</v>
      </c>
      <c r="Q383">
        <f>IF(A383&lt;&gt;"臨時會",VALUE(MID(B383,13,2)),VALUE(MID(B383,21,2)))</f>
        <v>6</v>
      </c>
      <c r="R383" t="str">
        <f t="shared" si="37"/>
        <v>立法院第7屆第5會期第6次</v>
      </c>
    </row>
    <row r="384" spans="1:18" x14ac:dyDescent="0.25">
      <c r="A384" t="s">
        <v>2</v>
      </c>
      <c r="B384" t="s">
        <v>1146</v>
      </c>
      <c r="C384" t="s">
        <v>212</v>
      </c>
      <c r="D384" t="str">
        <f>IF(A384="常會","http://lci.ly.gov.tw/LyLCEW/html/agendarec/02/"&amp;MID(B384,2,2)&amp;"/"&amp;MID(B384,7,2)&amp;"/"&amp;MID(B384,13,2)&amp;"/LCEWC03_"&amp;MID(B384,2,2)&amp;MID(B384,7,2)&amp;MID(B384,13,2)&amp;".htm","")</f>
        <v>http://lci.ly.gov.tw/LyLCEW/html/agendarec/02/07/05/05/LCEWC03_070505.htm</v>
      </c>
      <c r="E384" t="str">
        <f>IF(A384="常會","http://lci.ly.gov.tw/LyLCEW/html/agendarec1/02/"&amp;MID(B384,2,2)&amp;"/"&amp;MID(B384,7,2)&amp;"/"&amp;MID(B384,13,2)&amp;"/LCEWC03_"&amp;MID(B384,2,2)&amp;MID(B384,7,2)&amp;MID(B384,13,2)&amp;".htm","")</f>
        <v>http://lci.ly.gov.tw/LyLCEW/html/agendarec1/02/07/05/05/LCEWC03_070505.htm</v>
      </c>
      <c r="F384" t="str">
        <f>IF(A384="臨時會","http://lci.ly.gov.tw/LyLCEW/html/agendarec1/03/"&amp;MID(B384,2,2)&amp;"/"&amp;MID(B384,7,2)&amp;"/"&amp;MID(B384,13,2)&amp;"/"&amp;MID(B384,21,2)&amp;"/LCEWC03_"&amp;MID(B384,2,2)&amp;MID(B384,7,2)&amp;MID(B384,13,2)&amp;MID(B384,21,2)&amp;".htm","")</f>
        <v/>
      </c>
      <c r="G384" s="1" t="str">
        <f>IF(A384="臨時會","https://lci.ly.gov.tw/LyLCEW/html/agendarec/03/"&amp;MID(B384,2,2)&amp;"/"&amp;MID(B384,7,2)&amp;"/"&amp;MID(B384,13,2)&amp;"/LCEWC03_"&amp;MID(B384,2,2)&amp;MID(B384,7,2)&amp;MID(B384,13,2)&amp;".htm","")</f>
        <v/>
      </c>
      <c r="H384" s="1" t="str">
        <f>IF(A384="臨時會","https://lci.ly.gov.tw/LyLCEW/html/agendarec1/03/"&amp;MID(B384,2,2)&amp;"/"&amp;MID(B384,7,2)&amp;"/"&amp;MID(B384,13,2)&amp;"/LCEWC03_"&amp;MID(B384,2,2)&amp;MID(B384,7,2)&amp;MID(B384,13,2)&amp;".htm","")</f>
        <v/>
      </c>
      <c r="I384" s="1" t="str">
        <f>IF(A384="臨時會","https://lci.ly.gov.tw/LyLCEW/html/agendarec1/03/"&amp;MID(B384,2,2)&amp;"/"&amp;MID(B384,7,2)&amp;"/"&amp;MID(B384,13,2)&amp;"/"&amp;MID(B384,21,2)&amp;"/LCEWC03_"&amp;MID(B384,2,2)&amp;MID(B384,7,2)&amp;MID(B384,21,2)&amp;".htm","")</f>
        <v/>
      </c>
      <c r="J384" s="1" t="str">
        <f>IF(A384="臨時會","http://lci.ly.gov.tw/LyLCEW/html/agendarec1/03/"&amp;MID(B384,2,2)&amp;"/"&amp;MID(B384,7,2)&amp;"/"&amp;MID(B384,13,2)&amp;"/"&amp;MID(B384,21,2)&amp;"/LCEWC03_"&amp;MID(B384,2,2)&amp;MID(B384,7,2)&amp;MID(B384,13,2)&amp;MID(B384,21,2)&amp;".htm","")</f>
        <v/>
      </c>
      <c r="K384" t="str">
        <f>IF(A384="談話會","https://lci.ly.gov.tw/LyLCEW/html/agendarec1/04/"&amp;MID(B384,2,2)&amp;"/"&amp;MID(B384,7,2)&amp;"/"&amp;MID(B384,13,2)&amp;"/LCEWC03_"&amp;MID(B384,2,2)&amp;MID(B384,7,2)&amp;MID(B384,13,2)&amp;".htm","")</f>
        <v/>
      </c>
      <c r="L384" t="str">
        <f>IF(A384="全院委員會","https://lci.ly.gov.tw/LyLCEW/html/agendarec1/01/"&amp;MID(B384,2,2)&amp;"/"&amp;MID(B384,7,2)&amp;"/"&amp;MID(B384,13,2)&amp;"/LCEWC03_"&amp;MID(B384,2,2)&amp;MID(B384,7,2)&amp;MID(B384,13,2)&amp;".htm","")</f>
        <v/>
      </c>
      <c r="M384" t="str">
        <f>IF(A384="臨時會(全院委員會)","https://lci.ly.gov.tw/LyLCEW/html/agendarec1/05/"&amp;MID(B384,2,2)&amp;"/"&amp;MID(B384,7,2)&amp;"/"&amp;MID(B384,13,2)&amp;"/"&amp;MID(B384,21,2)&amp;"/LCEWC03_"&amp;MID(B384,2,2)&amp;MID(B384,7,2)&amp;MID(B384,13,2)&amp;MID(B384,21,2)&amp;".htm","")</f>
        <v/>
      </c>
      <c r="N384">
        <f>VALUE(MID(B384,2,2))</f>
        <v>7</v>
      </c>
      <c r="O384">
        <f>VALUE(MID(B384,7,2))</f>
        <v>5</v>
      </c>
      <c r="P384">
        <f>IF(A384="臨時會",VALUE(MID(B384,13,2)),0)</f>
        <v>0</v>
      </c>
      <c r="Q384">
        <f>IF(A384&lt;&gt;"臨時會",VALUE(MID(B384,13,2)),VALUE(MID(B384,21,2)))</f>
        <v>5</v>
      </c>
      <c r="R384" t="str">
        <f t="shared" si="37"/>
        <v>立法院第7屆第5會期第5次</v>
      </c>
    </row>
    <row r="385" spans="1:18" x14ac:dyDescent="0.25">
      <c r="A385" t="s">
        <v>2</v>
      </c>
      <c r="B385" t="s">
        <v>1147</v>
      </c>
      <c r="C385" t="s">
        <v>213</v>
      </c>
      <c r="D385" t="str">
        <f>IF(A385="常會","http://lci.ly.gov.tw/LyLCEW/html/agendarec/02/"&amp;MID(B385,2,2)&amp;"/"&amp;MID(B385,7,2)&amp;"/"&amp;MID(B385,13,2)&amp;"/LCEWC03_"&amp;MID(B385,2,2)&amp;MID(B385,7,2)&amp;MID(B385,13,2)&amp;".htm","")</f>
        <v>http://lci.ly.gov.tw/LyLCEW/html/agendarec/02/07/05/04/LCEWC03_070504.htm</v>
      </c>
      <c r="E385" t="str">
        <f>IF(A385="常會","http://lci.ly.gov.tw/LyLCEW/html/agendarec1/02/"&amp;MID(B385,2,2)&amp;"/"&amp;MID(B385,7,2)&amp;"/"&amp;MID(B385,13,2)&amp;"/LCEWC03_"&amp;MID(B385,2,2)&amp;MID(B385,7,2)&amp;MID(B385,13,2)&amp;".htm","")</f>
        <v>http://lci.ly.gov.tw/LyLCEW/html/agendarec1/02/07/05/04/LCEWC03_070504.htm</v>
      </c>
      <c r="F385" t="str">
        <f>IF(A385="臨時會","http://lci.ly.gov.tw/LyLCEW/html/agendarec1/03/"&amp;MID(B385,2,2)&amp;"/"&amp;MID(B385,7,2)&amp;"/"&amp;MID(B385,13,2)&amp;"/"&amp;MID(B385,21,2)&amp;"/LCEWC03_"&amp;MID(B385,2,2)&amp;MID(B385,7,2)&amp;MID(B385,13,2)&amp;MID(B385,21,2)&amp;".htm","")</f>
        <v/>
      </c>
      <c r="G385" s="1" t="str">
        <f>IF(A385="臨時會","https://lci.ly.gov.tw/LyLCEW/html/agendarec/03/"&amp;MID(B385,2,2)&amp;"/"&amp;MID(B385,7,2)&amp;"/"&amp;MID(B385,13,2)&amp;"/LCEWC03_"&amp;MID(B385,2,2)&amp;MID(B385,7,2)&amp;MID(B385,13,2)&amp;".htm","")</f>
        <v/>
      </c>
      <c r="H385" s="1" t="str">
        <f>IF(A385="臨時會","https://lci.ly.gov.tw/LyLCEW/html/agendarec1/03/"&amp;MID(B385,2,2)&amp;"/"&amp;MID(B385,7,2)&amp;"/"&amp;MID(B385,13,2)&amp;"/LCEWC03_"&amp;MID(B385,2,2)&amp;MID(B385,7,2)&amp;MID(B385,13,2)&amp;".htm","")</f>
        <v/>
      </c>
      <c r="I385" s="1" t="str">
        <f>IF(A385="臨時會","https://lci.ly.gov.tw/LyLCEW/html/agendarec1/03/"&amp;MID(B385,2,2)&amp;"/"&amp;MID(B385,7,2)&amp;"/"&amp;MID(B385,13,2)&amp;"/"&amp;MID(B385,21,2)&amp;"/LCEWC03_"&amp;MID(B385,2,2)&amp;MID(B385,7,2)&amp;MID(B385,21,2)&amp;".htm","")</f>
        <v/>
      </c>
      <c r="J385" s="1" t="str">
        <f>IF(A385="臨時會","http://lci.ly.gov.tw/LyLCEW/html/agendarec1/03/"&amp;MID(B385,2,2)&amp;"/"&amp;MID(B385,7,2)&amp;"/"&amp;MID(B385,13,2)&amp;"/"&amp;MID(B385,21,2)&amp;"/LCEWC03_"&amp;MID(B385,2,2)&amp;MID(B385,7,2)&amp;MID(B385,13,2)&amp;MID(B385,21,2)&amp;".htm","")</f>
        <v/>
      </c>
      <c r="K385" t="str">
        <f>IF(A385="談話會","https://lci.ly.gov.tw/LyLCEW/html/agendarec1/04/"&amp;MID(B385,2,2)&amp;"/"&amp;MID(B385,7,2)&amp;"/"&amp;MID(B385,13,2)&amp;"/LCEWC03_"&amp;MID(B385,2,2)&amp;MID(B385,7,2)&amp;MID(B385,13,2)&amp;".htm","")</f>
        <v/>
      </c>
      <c r="L385" t="str">
        <f>IF(A385="全院委員會","https://lci.ly.gov.tw/LyLCEW/html/agendarec1/01/"&amp;MID(B385,2,2)&amp;"/"&amp;MID(B385,7,2)&amp;"/"&amp;MID(B385,13,2)&amp;"/LCEWC03_"&amp;MID(B385,2,2)&amp;MID(B385,7,2)&amp;MID(B385,13,2)&amp;".htm","")</f>
        <v/>
      </c>
      <c r="M385" t="str">
        <f>IF(A385="臨時會(全院委員會)","https://lci.ly.gov.tw/LyLCEW/html/agendarec1/05/"&amp;MID(B385,2,2)&amp;"/"&amp;MID(B385,7,2)&amp;"/"&amp;MID(B385,13,2)&amp;"/"&amp;MID(B385,21,2)&amp;"/LCEWC03_"&amp;MID(B385,2,2)&amp;MID(B385,7,2)&amp;MID(B385,13,2)&amp;MID(B385,21,2)&amp;".htm","")</f>
        <v/>
      </c>
      <c r="N385">
        <f>VALUE(MID(B385,2,2))</f>
        <v>7</v>
      </c>
      <c r="O385">
        <f>VALUE(MID(B385,7,2))</f>
        <v>5</v>
      </c>
      <c r="P385">
        <f>IF(A385="臨時會",VALUE(MID(B385,13,2)),0)</f>
        <v>0</v>
      </c>
      <c r="Q385">
        <f>IF(A385&lt;&gt;"臨時會",VALUE(MID(B385,13,2)),VALUE(MID(B385,21,2)))</f>
        <v>4</v>
      </c>
      <c r="R385" t="str">
        <f t="shared" si="37"/>
        <v>立法院第7屆第5會期第4次</v>
      </c>
    </row>
    <row r="386" spans="1:18" x14ac:dyDescent="0.25">
      <c r="A386" t="s">
        <v>2</v>
      </c>
      <c r="B386" t="s">
        <v>1148</v>
      </c>
      <c r="C386" t="s">
        <v>214</v>
      </c>
      <c r="D386" t="str">
        <f>IF(A386="常會","http://lci.ly.gov.tw/LyLCEW/html/agendarec/02/"&amp;MID(B386,2,2)&amp;"/"&amp;MID(B386,7,2)&amp;"/"&amp;MID(B386,13,2)&amp;"/LCEWC03_"&amp;MID(B386,2,2)&amp;MID(B386,7,2)&amp;MID(B386,13,2)&amp;".htm","")</f>
        <v>http://lci.ly.gov.tw/LyLCEW/html/agendarec/02/07/05/03/LCEWC03_070503.htm</v>
      </c>
      <c r="E386" t="str">
        <f>IF(A386="常會","http://lci.ly.gov.tw/LyLCEW/html/agendarec1/02/"&amp;MID(B386,2,2)&amp;"/"&amp;MID(B386,7,2)&amp;"/"&amp;MID(B386,13,2)&amp;"/LCEWC03_"&amp;MID(B386,2,2)&amp;MID(B386,7,2)&amp;MID(B386,13,2)&amp;".htm","")</f>
        <v>http://lci.ly.gov.tw/LyLCEW/html/agendarec1/02/07/05/03/LCEWC03_070503.htm</v>
      </c>
      <c r="F386" t="str">
        <f>IF(A386="臨時會","http://lci.ly.gov.tw/LyLCEW/html/agendarec1/03/"&amp;MID(B386,2,2)&amp;"/"&amp;MID(B386,7,2)&amp;"/"&amp;MID(B386,13,2)&amp;"/"&amp;MID(B386,21,2)&amp;"/LCEWC03_"&amp;MID(B386,2,2)&amp;MID(B386,7,2)&amp;MID(B386,13,2)&amp;MID(B386,21,2)&amp;".htm","")</f>
        <v/>
      </c>
      <c r="G386" s="1" t="str">
        <f>IF(A386="臨時會","https://lci.ly.gov.tw/LyLCEW/html/agendarec/03/"&amp;MID(B386,2,2)&amp;"/"&amp;MID(B386,7,2)&amp;"/"&amp;MID(B386,13,2)&amp;"/LCEWC03_"&amp;MID(B386,2,2)&amp;MID(B386,7,2)&amp;MID(B386,13,2)&amp;".htm","")</f>
        <v/>
      </c>
      <c r="H386" s="1" t="str">
        <f>IF(A386="臨時會","https://lci.ly.gov.tw/LyLCEW/html/agendarec1/03/"&amp;MID(B386,2,2)&amp;"/"&amp;MID(B386,7,2)&amp;"/"&amp;MID(B386,13,2)&amp;"/LCEWC03_"&amp;MID(B386,2,2)&amp;MID(B386,7,2)&amp;MID(B386,13,2)&amp;".htm","")</f>
        <v/>
      </c>
      <c r="I386" s="1" t="str">
        <f>IF(A386="臨時會","https://lci.ly.gov.tw/LyLCEW/html/agendarec1/03/"&amp;MID(B386,2,2)&amp;"/"&amp;MID(B386,7,2)&amp;"/"&amp;MID(B386,13,2)&amp;"/"&amp;MID(B386,21,2)&amp;"/LCEWC03_"&amp;MID(B386,2,2)&amp;MID(B386,7,2)&amp;MID(B386,21,2)&amp;".htm","")</f>
        <v/>
      </c>
      <c r="J386" s="1" t="str">
        <f>IF(A386="臨時會","http://lci.ly.gov.tw/LyLCEW/html/agendarec1/03/"&amp;MID(B386,2,2)&amp;"/"&amp;MID(B386,7,2)&amp;"/"&amp;MID(B386,13,2)&amp;"/"&amp;MID(B386,21,2)&amp;"/LCEWC03_"&amp;MID(B386,2,2)&amp;MID(B386,7,2)&amp;MID(B386,13,2)&amp;MID(B386,21,2)&amp;".htm","")</f>
        <v/>
      </c>
      <c r="K386" t="str">
        <f>IF(A386="談話會","https://lci.ly.gov.tw/LyLCEW/html/agendarec1/04/"&amp;MID(B386,2,2)&amp;"/"&amp;MID(B386,7,2)&amp;"/"&amp;MID(B386,13,2)&amp;"/LCEWC03_"&amp;MID(B386,2,2)&amp;MID(B386,7,2)&amp;MID(B386,13,2)&amp;".htm","")</f>
        <v/>
      </c>
      <c r="L386" t="str">
        <f>IF(A386="全院委員會","https://lci.ly.gov.tw/LyLCEW/html/agendarec1/01/"&amp;MID(B386,2,2)&amp;"/"&amp;MID(B386,7,2)&amp;"/"&amp;MID(B386,13,2)&amp;"/LCEWC03_"&amp;MID(B386,2,2)&amp;MID(B386,7,2)&amp;MID(B386,13,2)&amp;".htm","")</f>
        <v/>
      </c>
      <c r="M386" t="str">
        <f>IF(A386="臨時會(全院委員會)","https://lci.ly.gov.tw/LyLCEW/html/agendarec1/05/"&amp;MID(B386,2,2)&amp;"/"&amp;MID(B386,7,2)&amp;"/"&amp;MID(B386,13,2)&amp;"/"&amp;MID(B386,21,2)&amp;"/LCEWC03_"&amp;MID(B386,2,2)&amp;MID(B386,7,2)&amp;MID(B386,13,2)&amp;MID(B386,21,2)&amp;".htm","")</f>
        <v/>
      </c>
      <c r="N386">
        <f>VALUE(MID(B386,2,2))</f>
        <v>7</v>
      </c>
      <c r="O386">
        <f>VALUE(MID(B386,7,2))</f>
        <v>5</v>
      </c>
      <c r="P386">
        <f>IF(A386="臨時會",VALUE(MID(B386,13,2)),0)</f>
        <v>0</v>
      </c>
      <c r="Q386">
        <f>IF(A386&lt;&gt;"臨時會",VALUE(MID(B386,13,2)),VALUE(MID(B386,21,2)))</f>
        <v>3</v>
      </c>
      <c r="R386" t="str">
        <f t="shared" si="37"/>
        <v>立法院第7屆第5會期第3次</v>
      </c>
    </row>
    <row r="387" spans="1:18" x14ac:dyDescent="0.25">
      <c r="A387" t="s">
        <v>2</v>
      </c>
      <c r="B387" t="s">
        <v>1099</v>
      </c>
      <c r="C387" t="s">
        <v>165</v>
      </c>
      <c r="D387" t="str">
        <f>IF(A387="常會","http://lci.ly.gov.tw/LyLCEW/html/agendarec/02/"&amp;MID(B387,2,2)&amp;"/"&amp;MID(B387,7,2)&amp;"/"&amp;MID(B387,13,2)&amp;"/LCEWC03_"&amp;MID(B387,2,2)&amp;MID(B387,7,2)&amp;MID(B387,13,2)&amp;".htm","")</f>
        <v>http://lci.ly.gov.tw/LyLCEW/html/agendarec/02/07/05/02/LCEWC03_070502.htm</v>
      </c>
      <c r="E387" t="str">
        <f>IF(A387="常會","http://lci.ly.gov.tw/LyLCEW/html/agendarec1/02/"&amp;MID(B387,2,2)&amp;"/"&amp;MID(B387,7,2)&amp;"/"&amp;MID(B387,13,2)&amp;"/LCEWC03_"&amp;MID(B387,2,2)&amp;MID(B387,7,2)&amp;MID(B387,13,2)&amp;".htm","")</f>
        <v>http://lci.ly.gov.tw/LyLCEW/html/agendarec1/02/07/05/02/LCEWC03_070502.htm</v>
      </c>
      <c r="F387" t="str">
        <f>IF(A387="臨時會","http://lci.ly.gov.tw/LyLCEW/html/agendarec1/03/"&amp;MID(B387,2,2)&amp;"/"&amp;MID(B387,7,2)&amp;"/"&amp;MID(B387,13,2)&amp;"/"&amp;MID(B387,21,2)&amp;"/LCEWC03_"&amp;MID(B387,2,2)&amp;MID(B387,7,2)&amp;MID(B387,13,2)&amp;MID(B387,21,2)&amp;".htm","")</f>
        <v/>
      </c>
      <c r="G387" s="1" t="str">
        <f>IF(A387="臨時會","https://lci.ly.gov.tw/LyLCEW/html/agendarec/03/"&amp;MID(B387,2,2)&amp;"/"&amp;MID(B387,7,2)&amp;"/"&amp;MID(B387,13,2)&amp;"/LCEWC03_"&amp;MID(B387,2,2)&amp;MID(B387,7,2)&amp;MID(B387,13,2)&amp;".htm","")</f>
        <v/>
      </c>
      <c r="H387" s="1" t="str">
        <f>IF(A387="臨時會","https://lci.ly.gov.tw/LyLCEW/html/agendarec1/03/"&amp;MID(B387,2,2)&amp;"/"&amp;MID(B387,7,2)&amp;"/"&amp;MID(B387,13,2)&amp;"/LCEWC03_"&amp;MID(B387,2,2)&amp;MID(B387,7,2)&amp;MID(B387,13,2)&amp;".htm","")</f>
        <v/>
      </c>
      <c r="I387" s="1" t="str">
        <f>IF(A387="臨時會","https://lci.ly.gov.tw/LyLCEW/html/agendarec1/03/"&amp;MID(B387,2,2)&amp;"/"&amp;MID(B387,7,2)&amp;"/"&amp;MID(B387,13,2)&amp;"/"&amp;MID(B387,21,2)&amp;"/LCEWC03_"&amp;MID(B387,2,2)&amp;MID(B387,7,2)&amp;MID(B387,21,2)&amp;".htm","")</f>
        <v/>
      </c>
      <c r="J387" s="1" t="str">
        <f>IF(A387="臨時會","http://lci.ly.gov.tw/LyLCEW/html/agendarec1/03/"&amp;MID(B387,2,2)&amp;"/"&amp;MID(B387,7,2)&amp;"/"&amp;MID(B387,13,2)&amp;"/"&amp;MID(B387,21,2)&amp;"/LCEWC03_"&amp;MID(B387,2,2)&amp;MID(B387,7,2)&amp;MID(B387,13,2)&amp;MID(B387,21,2)&amp;".htm","")</f>
        <v/>
      </c>
      <c r="K387" t="str">
        <f>IF(A387="談話會","https://lci.ly.gov.tw/LyLCEW/html/agendarec1/04/"&amp;MID(B387,2,2)&amp;"/"&amp;MID(B387,7,2)&amp;"/"&amp;MID(B387,13,2)&amp;"/LCEWC03_"&amp;MID(B387,2,2)&amp;MID(B387,7,2)&amp;MID(B387,13,2)&amp;".htm","")</f>
        <v/>
      </c>
      <c r="L387" t="str">
        <f>IF(A387="全院委員會","https://lci.ly.gov.tw/LyLCEW/html/agendarec1/01/"&amp;MID(B387,2,2)&amp;"/"&amp;MID(B387,7,2)&amp;"/"&amp;MID(B387,13,2)&amp;"/LCEWC03_"&amp;MID(B387,2,2)&amp;MID(B387,7,2)&amp;MID(B387,13,2)&amp;".htm","")</f>
        <v/>
      </c>
      <c r="M387" t="str">
        <f>IF(A387="臨時會(全院委員會)","https://lci.ly.gov.tw/LyLCEW/html/agendarec1/05/"&amp;MID(B387,2,2)&amp;"/"&amp;MID(B387,7,2)&amp;"/"&amp;MID(B387,13,2)&amp;"/"&amp;MID(B387,21,2)&amp;"/LCEWC03_"&amp;MID(B387,2,2)&amp;MID(B387,7,2)&amp;MID(B387,13,2)&amp;MID(B387,21,2)&amp;".htm","")</f>
        <v/>
      </c>
      <c r="N387">
        <f>VALUE(MID(B387,2,2))</f>
        <v>7</v>
      </c>
      <c r="O387">
        <f>VALUE(MID(B387,7,2))</f>
        <v>5</v>
      </c>
      <c r="P387">
        <f>IF(A387="臨時會",VALUE(MID(B387,13,2)),0)</f>
        <v>0</v>
      </c>
      <c r="Q387">
        <f>IF(A387&lt;&gt;"臨時會",VALUE(MID(B387,13,2)),VALUE(MID(B387,21,2)))</f>
        <v>2</v>
      </c>
      <c r="R387" t="str">
        <f t="shared" si="37"/>
        <v>立法院第7屆第5會期第2次</v>
      </c>
    </row>
    <row r="388" spans="1:18" x14ac:dyDescent="0.25">
      <c r="A388" t="s">
        <v>2</v>
      </c>
      <c r="B388" t="s">
        <v>1100</v>
      </c>
      <c r="C388" t="s">
        <v>166</v>
      </c>
      <c r="D388" t="str">
        <f>IF(A388="常會","http://lci.ly.gov.tw/LyLCEW/html/agendarec/02/"&amp;MID(B388,2,2)&amp;"/"&amp;MID(B388,7,2)&amp;"/"&amp;MID(B388,13,2)&amp;"/LCEWC03_"&amp;MID(B388,2,2)&amp;MID(B388,7,2)&amp;MID(B388,13,2)&amp;".htm","")</f>
        <v>http://lci.ly.gov.tw/LyLCEW/html/agendarec/02/07/05/01/LCEWC03_070501.htm</v>
      </c>
      <c r="E388" t="str">
        <f>IF(A388="常會","http://lci.ly.gov.tw/LyLCEW/html/agendarec1/02/"&amp;MID(B388,2,2)&amp;"/"&amp;MID(B388,7,2)&amp;"/"&amp;MID(B388,13,2)&amp;"/LCEWC03_"&amp;MID(B388,2,2)&amp;MID(B388,7,2)&amp;MID(B388,13,2)&amp;".htm","")</f>
        <v>http://lci.ly.gov.tw/LyLCEW/html/agendarec1/02/07/05/01/LCEWC03_070501.htm</v>
      </c>
      <c r="F388" t="str">
        <f>IF(A388="臨時會","http://lci.ly.gov.tw/LyLCEW/html/agendarec1/03/"&amp;MID(B388,2,2)&amp;"/"&amp;MID(B388,7,2)&amp;"/"&amp;MID(B388,13,2)&amp;"/"&amp;MID(B388,21,2)&amp;"/LCEWC03_"&amp;MID(B388,2,2)&amp;MID(B388,7,2)&amp;MID(B388,13,2)&amp;MID(B388,21,2)&amp;".htm","")</f>
        <v/>
      </c>
      <c r="G388" s="1" t="str">
        <f>IF(A388="臨時會","https://lci.ly.gov.tw/LyLCEW/html/agendarec/03/"&amp;MID(B388,2,2)&amp;"/"&amp;MID(B388,7,2)&amp;"/"&amp;MID(B388,13,2)&amp;"/LCEWC03_"&amp;MID(B388,2,2)&amp;MID(B388,7,2)&amp;MID(B388,13,2)&amp;".htm","")</f>
        <v/>
      </c>
      <c r="H388" s="1" t="str">
        <f>IF(A388="臨時會","https://lci.ly.gov.tw/LyLCEW/html/agendarec1/03/"&amp;MID(B388,2,2)&amp;"/"&amp;MID(B388,7,2)&amp;"/"&amp;MID(B388,13,2)&amp;"/LCEWC03_"&amp;MID(B388,2,2)&amp;MID(B388,7,2)&amp;MID(B388,13,2)&amp;".htm","")</f>
        <v/>
      </c>
      <c r="I388" s="1" t="str">
        <f>IF(A388="臨時會","https://lci.ly.gov.tw/LyLCEW/html/agendarec1/03/"&amp;MID(B388,2,2)&amp;"/"&amp;MID(B388,7,2)&amp;"/"&amp;MID(B388,13,2)&amp;"/"&amp;MID(B388,21,2)&amp;"/LCEWC03_"&amp;MID(B388,2,2)&amp;MID(B388,7,2)&amp;MID(B388,21,2)&amp;".htm","")</f>
        <v/>
      </c>
      <c r="J388" s="1" t="str">
        <f>IF(A388="臨時會","http://lci.ly.gov.tw/LyLCEW/html/agendarec1/03/"&amp;MID(B388,2,2)&amp;"/"&amp;MID(B388,7,2)&amp;"/"&amp;MID(B388,13,2)&amp;"/"&amp;MID(B388,21,2)&amp;"/LCEWC03_"&amp;MID(B388,2,2)&amp;MID(B388,7,2)&amp;MID(B388,13,2)&amp;MID(B388,21,2)&amp;".htm","")</f>
        <v/>
      </c>
      <c r="K388" t="str">
        <f>IF(A388="談話會","https://lci.ly.gov.tw/LyLCEW/html/agendarec1/04/"&amp;MID(B388,2,2)&amp;"/"&amp;MID(B388,7,2)&amp;"/"&amp;MID(B388,13,2)&amp;"/LCEWC03_"&amp;MID(B388,2,2)&amp;MID(B388,7,2)&amp;MID(B388,13,2)&amp;".htm","")</f>
        <v/>
      </c>
      <c r="L388" t="str">
        <f>IF(A388="全院委員會","https://lci.ly.gov.tw/LyLCEW/html/agendarec1/01/"&amp;MID(B388,2,2)&amp;"/"&amp;MID(B388,7,2)&amp;"/"&amp;MID(B388,13,2)&amp;"/LCEWC03_"&amp;MID(B388,2,2)&amp;MID(B388,7,2)&amp;MID(B388,13,2)&amp;".htm","")</f>
        <v/>
      </c>
      <c r="M388" t="str">
        <f>IF(A388="臨時會(全院委員會)","https://lci.ly.gov.tw/LyLCEW/html/agendarec1/05/"&amp;MID(B388,2,2)&amp;"/"&amp;MID(B388,7,2)&amp;"/"&amp;MID(B388,13,2)&amp;"/"&amp;MID(B388,21,2)&amp;"/LCEWC03_"&amp;MID(B388,2,2)&amp;MID(B388,7,2)&amp;MID(B388,13,2)&amp;MID(B388,21,2)&amp;".htm","")</f>
        <v/>
      </c>
      <c r="N388">
        <f>VALUE(MID(B388,2,2))</f>
        <v>7</v>
      </c>
      <c r="O388">
        <f>VALUE(MID(B388,7,2))</f>
        <v>5</v>
      </c>
      <c r="P388">
        <f>IF(A388="臨時會",VALUE(MID(B388,13,2)),0)</f>
        <v>0</v>
      </c>
      <c r="Q388">
        <f>IF(A388&lt;&gt;"臨時會",VALUE(MID(B388,13,2)),VALUE(MID(B388,21,2)))</f>
        <v>1</v>
      </c>
      <c r="R388" t="str">
        <f t="shared" si="37"/>
        <v>立法院第7屆第5會期第1次</v>
      </c>
    </row>
    <row r="389" spans="1:18" x14ac:dyDescent="0.25">
      <c r="A389" t="s">
        <v>0</v>
      </c>
      <c r="B389" t="s">
        <v>1134</v>
      </c>
      <c r="C389" t="s">
        <v>200</v>
      </c>
      <c r="D389" t="str">
        <f>IF(A389="常會","http://lci.ly.gov.tw/LyLCEW/html/agendarec/02/"&amp;MID(B389,2,2)&amp;"/"&amp;MID(B389,7,2)&amp;"/"&amp;MID(B389,13,2)&amp;"/LCEWC03_"&amp;MID(B389,2,2)&amp;MID(B389,7,2)&amp;MID(B389,13,2)&amp;".htm","")</f>
        <v/>
      </c>
      <c r="E389" t="str">
        <f>IF(A389="常會","http://lci.ly.gov.tw/LyLCEW/html/agendarec1/02/"&amp;MID(B389,2,2)&amp;"/"&amp;MID(B389,7,2)&amp;"/"&amp;MID(B389,13,2)&amp;"/LCEWC03_"&amp;MID(B389,2,2)&amp;MID(B389,7,2)&amp;MID(B389,13,2)&amp;".htm","")</f>
        <v/>
      </c>
      <c r="F389" t="str">
        <f>IF(A389="臨時會","http://lci.ly.gov.tw/LyLCEW/html/agendarec1/03/"&amp;MID(B389,2,2)&amp;"/"&amp;MID(B389,7,2)&amp;"/"&amp;MID(B389,13,2)&amp;"/"&amp;MID(B389,21,2)&amp;"/LCEWC03_"&amp;MID(B389,2,2)&amp;MID(B389,7,2)&amp;MID(B389,13,2)&amp;MID(B389,21,2)&amp;".htm","")</f>
        <v>http://lci.ly.gov.tw/LyLCEW/html/agendarec1/03/07/05/01/01/LCEWC03_07050101.htm</v>
      </c>
      <c r="G389" s="1" t="str">
        <f>IF(A389="臨時會","https://lci.ly.gov.tw/LyLCEW/html/agendarec/03/"&amp;MID(B389,2,2)&amp;"/"&amp;MID(B389,7,2)&amp;"/"&amp;MID(B389,13,2)&amp;"/LCEWC03_"&amp;MID(B389,2,2)&amp;MID(B389,7,2)&amp;MID(B389,13,2)&amp;".htm","")</f>
        <v>https://lci.ly.gov.tw/LyLCEW/html/agendarec/03/07/05/01/LCEWC03_070501.htm</v>
      </c>
      <c r="H389" s="1" t="str">
        <f>IF(A389="臨時會","https://lci.ly.gov.tw/LyLCEW/html/agendarec1/03/"&amp;MID(B389,2,2)&amp;"/"&amp;MID(B389,7,2)&amp;"/"&amp;MID(B389,13,2)&amp;"/LCEWC03_"&amp;MID(B389,2,2)&amp;MID(B389,7,2)&amp;MID(B389,13,2)&amp;".htm","")</f>
        <v>https://lci.ly.gov.tw/LyLCEW/html/agendarec1/03/07/05/01/LCEWC03_070501.htm</v>
      </c>
      <c r="I389" s="1" t="str">
        <f>IF(A389="臨時會","https://lci.ly.gov.tw/LyLCEW/html/agendarec1/03/"&amp;MID(B389,2,2)&amp;"/"&amp;MID(B389,7,2)&amp;"/"&amp;MID(B389,13,2)&amp;"/"&amp;MID(B389,21,2)&amp;"/LCEWC03_"&amp;MID(B389,2,2)&amp;MID(B389,7,2)&amp;MID(B389,21,2)&amp;".htm","")</f>
        <v>https://lci.ly.gov.tw/LyLCEW/html/agendarec1/03/07/05/01/01/LCEWC03_070501.htm</v>
      </c>
      <c r="J389" s="1" t="str">
        <f>IF(A389="臨時會","http://lci.ly.gov.tw/LyLCEW/html/agendarec1/03/"&amp;MID(B389,2,2)&amp;"/"&amp;MID(B389,7,2)&amp;"/"&amp;MID(B389,13,2)&amp;"/"&amp;MID(B389,21,2)&amp;"/LCEWC03_"&amp;MID(B389,2,2)&amp;MID(B389,7,2)&amp;MID(B389,13,2)&amp;MID(B389,21,2)&amp;".htm","")</f>
        <v>http://lci.ly.gov.tw/LyLCEW/html/agendarec1/03/07/05/01/01/LCEWC03_07050101.htm</v>
      </c>
      <c r="K389" t="str">
        <f>IF(A389="談話會","https://lci.ly.gov.tw/LyLCEW/html/agendarec1/04/"&amp;MID(B389,2,2)&amp;"/"&amp;MID(B389,7,2)&amp;"/"&amp;MID(B389,13,2)&amp;"/LCEWC03_"&amp;MID(B389,2,2)&amp;MID(B389,7,2)&amp;MID(B389,13,2)&amp;".htm","")</f>
        <v/>
      </c>
      <c r="L389" t="str">
        <f>IF(A389="全院委員會","https://lci.ly.gov.tw/LyLCEW/html/agendarec1/01/"&amp;MID(B389,2,2)&amp;"/"&amp;MID(B389,7,2)&amp;"/"&amp;MID(B389,13,2)&amp;"/LCEWC03_"&amp;MID(B389,2,2)&amp;MID(B389,7,2)&amp;MID(B389,13,2)&amp;".htm","")</f>
        <v/>
      </c>
      <c r="M389" t="str">
        <f>IF(A389="臨時會(全院委員會)","https://lci.ly.gov.tw/LyLCEW/html/agendarec1/05/"&amp;MID(B389,2,2)&amp;"/"&amp;MID(B389,7,2)&amp;"/"&amp;MID(B389,13,2)&amp;"/"&amp;MID(B389,21,2)&amp;"/LCEWC03_"&amp;MID(B389,2,2)&amp;MID(B389,7,2)&amp;MID(B389,13,2)&amp;MID(B389,21,2)&amp;".htm","")</f>
        <v/>
      </c>
      <c r="N389">
        <f>VALUE(MID(B389,2,2))</f>
        <v>7</v>
      </c>
      <c r="O389">
        <f>VALUE(MID(B389,7,2))</f>
        <v>5</v>
      </c>
      <c r="P389">
        <f>IF(A389="臨時會",VALUE(MID(B389,13,2)),0)</f>
        <v>1</v>
      </c>
      <c r="Q389">
        <f>IF(A389&lt;&gt;"臨時會",VALUE(MID(B389,13,2)),VALUE(MID(B389,21,2)))</f>
        <v>1</v>
      </c>
      <c r="R389" t="str">
        <f t="shared" si="37"/>
        <v>立法院第7屆第5會期第1次</v>
      </c>
    </row>
    <row r="390" spans="1:18" x14ac:dyDescent="0.25">
      <c r="A390" t="s">
        <v>2</v>
      </c>
      <c r="B390" t="s">
        <v>1102</v>
      </c>
      <c r="C390" t="s">
        <v>168</v>
      </c>
      <c r="D390" t="str">
        <f>IF(A390="常會","http://lci.ly.gov.tw/LyLCEW/html/agendarec/02/"&amp;MID(B390,2,2)&amp;"/"&amp;MID(B390,7,2)&amp;"/"&amp;MID(B390,13,2)&amp;"/LCEWC03_"&amp;MID(B390,2,2)&amp;MID(B390,7,2)&amp;MID(B390,13,2)&amp;".htm","")</f>
        <v>http://lci.ly.gov.tw/LyLCEW/html/agendarec/02/07/04/17/LCEWC03_070417.htm</v>
      </c>
      <c r="E390" t="str">
        <f>IF(A390="常會","http://lci.ly.gov.tw/LyLCEW/html/agendarec1/02/"&amp;MID(B390,2,2)&amp;"/"&amp;MID(B390,7,2)&amp;"/"&amp;MID(B390,13,2)&amp;"/LCEWC03_"&amp;MID(B390,2,2)&amp;MID(B390,7,2)&amp;MID(B390,13,2)&amp;".htm","")</f>
        <v>http://lci.ly.gov.tw/LyLCEW/html/agendarec1/02/07/04/17/LCEWC03_070417.htm</v>
      </c>
      <c r="F390" t="str">
        <f>IF(A390="臨時會","http://lci.ly.gov.tw/LyLCEW/html/agendarec1/03/"&amp;MID(B390,2,2)&amp;"/"&amp;MID(B390,7,2)&amp;"/"&amp;MID(B390,13,2)&amp;"/"&amp;MID(B390,21,2)&amp;"/LCEWC03_"&amp;MID(B390,2,2)&amp;MID(B390,7,2)&amp;MID(B390,13,2)&amp;MID(B390,21,2)&amp;".htm","")</f>
        <v/>
      </c>
      <c r="G390" s="1" t="str">
        <f>IF(A390="臨時會","https://lci.ly.gov.tw/LyLCEW/html/agendarec/03/"&amp;MID(B390,2,2)&amp;"/"&amp;MID(B390,7,2)&amp;"/"&amp;MID(B390,13,2)&amp;"/LCEWC03_"&amp;MID(B390,2,2)&amp;MID(B390,7,2)&amp;MID(B390,13,2)&amp;".htm","")</f>
        <v/>
      </c>
      <c r="H390" s="1" t="str">
        <f>IF(A390="臨時會","https://lci.ly.gov.tw/LyLCEW/html/agendarec1/03/"&amp;MID(B390,2,2)&amp;"/"&amp;MID(B390,7,2)&amp;"/"&amp;MID(B390,13,2)&amp;"/LCEWC03_"&amp;MID(B390,2,2)&amp;MID(B390,7,2)&amp;MID(B390,13,2)&amp;".htm","")</f>
        <v/>
      </c>
      <c r="I390" s="1" t="str">
        <f>IF(A390="臨時會","https://lci.ly.gov.tw/LyLCEW/html/agendarec1/03/"&amp;MID(B390,2,2)&amp;"/"&amp;MID(B390,7,2)&amp;"/"&amp;MID(B390,13,2)&amp;"/"&amp;MID(B390,21,2)&amp;"/LCEWC03_"&amp;MID(B390,2,2)&amp;MID(B390,7,2)&amp;MID(B390,21,2)&amp;".htm","")</f>
        <v/>
      </c>
      <c r="J390" s="1" t="str">
        <f>IF(A390="臨時會","http://lci.ly.gov.tw/LyLCEW/html/agendarec1/03/"&amp;MID(B390,2,2)&amp;"/"&amp;MID(B390,7,2)&amp;"/"&amp;MID(B390,13,2)&amp;"/"&amp;MID(B390,21,2)&amp;"/LCEWC03_"&amp;MID(B390,2,2)&amp;MID(B390,7,2)&amp;MID(B390,13,2)&amp;MID(B390,21,2)&amp;".htm","")</f>
        <v/>
      </c>
      <c r="K390" t="str">
        <f>IF(A390="談話會","https://lci.ly.gov.tw/LyLCEW/html/agendarec1/04/"&amp;MID(B390,2,2)&amp;"/"&amp;MID(B390,7,2)&amp;"/"&amp;MID(B390,13,2)&amp;"/LCEWC03_"&amp;MID(B390,2,2)&amp;MID(B390,7,2)&amp;MID(B390,13,2)&amp;".htm","")</f>
        <v/>
      </c>
      <c r="L390" t="str">
        <f>IF(A390="全院委員會","https://lci.ly.gov.tw/LyLCEW/html/agendarec1/01/"&amp;MID(B390,2,2)&amp;"/"&amp;MID(B390,7,2)&amp;"/"&amp;MID(B390,13,2)&amp;"/LCEWC03_"&amp;MID(B390,2,2)&amp;MID(B390,7,2)&amp;MID(B390,13,2)&amp;".htm","")</f>
        <v/>
      </c>
      <c r="M390" t="str">
        <f>IF(A390="臨時會(全院委員會)","https://lci.ly.gov.tw/LyLCEW/html/agendarec1/05/"&amp;MID(B390,2,2)&amp;"/"&amp;MID(B390,7,2)&amp;"/"&amp;MID(B390,13,2)&amp;"/"&amp;MID(B390,21,2)&amp;"/LCEWC03_"&amp;MID(B390,2,2)&amp;MID(B390,7,2)&amp;MID(B390,13,2)&amp;MID(B390,21,2)&amp;".htm","")</f>
        <v/>
      </c>
      <c r="N390">
        <f>VALUE(MID(B390,2,2))</f>
        <v>7</v>
      </c>
      <c r="O390">
        <f>VALUE(MID(B390,7,2))</f>
        <v>4</v>
      </c>
      <c r="P390">
        <f>IF(A390="臨時會",VALUE(MID(B390,13,2)),0)</f>
        <v>0</v>
      </c>
      <c r="Q390">
        <f>IF(A390&lt;&gt;"臨時會",VALUE(MID(B390,13,2)),VALUE(MID(B390,21,2)))</f>
        <v>17</v>
      </c>
      <c r="R390" t="str">
        <f t="shared" si="37"/>
        <v>立法院第7屆第4會期第17次</v>
      </c>
    </row>
    <row r="391" spans="1:18" x14ac:dyDescent="0.25">
      <c r="A391" t="s">
        <v>2</v>
      </c>
      <c r="B391" t="s">
        <v>1103</v>
      </c>
      <c r="C391" t="s">
        <v>169</v>
      </c>
      <c r="D391" t="str">
        <f>IF(A391="常會","http://lci.ly.gov.tw/LyLCEW/html/agendarec/02/"&amp;MID(B391,2,2)&amp;"/"&amp;MID(B391,7,2)&amp;"/"&amp;MID(B391,13,2)&amp;"/LCEWC03_"&amp;MID(B391,2,2)&amp;MID(B391,7,2)&amp;MID(B391,13,2)&amp;".htm","")</f>
        <v>http://lci.ly.gov.tw/LyLCEW/html/agendarec/02/07/04/16/LCEWC03_070416.htm</v>
      </c>
      <c r="E391" t="str">
        <f>IF(A391="常會","http://lci.ly.gov.tw/LyLCEW/html/agendarec1/02/"&amp;MID(B391,2,2)&amp;"/"&amp;MID(B391,7,2)&amp;"/"&amp;MID(B391,13,2)&amp;"/LCEWC03_"&amp;MID(B391,2,2)&amp;MID(B391,7,2)&amp;MID(B391,13,2)&amp;".htm","")</f>
        <v>http://lci.ly.gov.tw/LyLCEW/html/agendarec1/02/07/04/16/LCEWC03_070416.htm</v>
      </c>
      <c r="F391" t="str">
        <f>IF(A391="臨時會","http://lci.ly.gov.tw/LyLCEW/html/agendarec1/03/"&amp;MID(B391,2,2)&amp;"/"&amp;MID(B391,7,2)&amp;"/"&amp;MID(B391,13,2)&amp;"/"&amp;MID(B391,21,2)&amp;"/LCEWC03_"&amp;MID(B391,2,2)&amp;MID(B391,7,2)&amp;MID(B391,13,2)&amp;MID(B391,21,2)&amp;".htm","")</f>
        <v/>
      </c>
      <c r="G391" s="1" t="str">
        <f>IF(A391="臨時會","https://lci.ly.gov.tw/LyLCEW/html/agendarec/03/"&amp;MID(B391,2,2)&amp;"/"&amp;MID(B391,7,2)&amp;"/"&amp;MID(B391,13,2)&amp;"/LCEWC03_"&amp;MID(B391,2,2)&amp;MID(B391,7,2)&amp;MID(B391,13,2)&amp;".htm","")</f>
        <v/>
      </c>
      <c r="H391" s="1" t="str">
        <f>IF(A391="臨時會","https://lci.ly.gov.tw/LyLCEW/html/agendarec1/03/"&amp;MID(B391,2,2)&amp;"/"&amp;MID(B391,7,2)&amp;"/"&amp;MID(B391,13,2)&amp;"/LCEWC03_"&amp;MID(B391,2,2)&amp;MID(B391,7,2)&amp;MID(B391,13,2)&amp;".htm","")</f>
        <v/>
      </c>
      <c r="I391" s="1" t="str">
        <f>IF(A391="臨時會","https://lci.ly.gov.tw/LyLCEW/html/agendarec1/03/"&amp;MID(B391,2,2)&amp;"/"&amp;MID(B391,7,2)&amp;"/"&amp;MID(B391,13,2)&amp;"/"&amp;MID(B391,21,2)&amp;"/LCEWC03_"&amp;MID(B391,2,2)&amp;MID(B391,7,2)&amp;MID(B391,21,2)&amp;".htm","")</f>
        <v/>
      </c>
      <c r="J391" s="1" t="str">
        <f>IF(A391="臨時會","http://lci.ly.gov.tw/LyLCEW/html/agendarec1/03/"&amp;MID(B391,2,2)&amp;"/"&amp;MID(B391,7,2)&amp;"/"&amp;MID(B391,13,2)&amp;"/"&amp;MID(B391,21,2)&amp;"/LCEWC03_"&amp;MID(B391,2,2)&amp;MID(B391,7,2)&amp;MID(B391,13,2)&amp;MID(B391,21,2)&amp;".htm","")</f>
        <v/>
      </c>
      <c r="K391" t="str">
        <f>IF(A391="談話會","https://lci.ly.gov.tw/LyLCEW/html/agendarec1/04/"&amp;MID(B391,2,2)&amp;"/"&amp;MID(B391,7,2)&amp;"/"&amp;MID(B391,13,2)&amp;"/LCEWC03_"&amp;MID(B391,2,2)&amp;MID(B391,7,2)&amp;MID(B391,13,2)&amp;".htm","")</f>
        <v/>
      </c>
      <c r="L391" t="str">
        <f>IF(A391="全院委員會","https://lci.ly.gov.tw/LyLCEW/html/agendarec1/01/"&amp;MID(B391,2,2)&amp;"/"&amp;MID(B391,7,2)&amp;"/"&amp;MID(B391,13,2)&amp;"/LCEWC03_"&amp;MID(B391,2,2)&amp;MID(B391,7,2)&amp;MID(B391,13,2)&amp;".htm","")</f>
        <v/>
      </c>
      <c r="M391" t="str">
        <f>IF(A391="臨時會(全院委員會)","https://lci.ly.gov.tw/LyLCEW/html/agendarec1/05/"&amp;MID(B391,2,2)&amp;"/"&amp;MID(B391,7,2)&amp;"/"&amp;MID(B391,13,2)&amp;"/"&amp;MID(B391,21,2)&amp;"/LCEWC03_"&amp;MID(B391,2,2)&amp;MID(B391,7,2)&amp;MID(B391,13,2)&amp;MID(B391,21,2)&amp;".htm","")</f>
        <v/>
      </c>
      <c r="N391">
        <f>VALUE(MID(B391,2,2))</f>
        <v>7</v>
      </c>
      <c r="O391">
        <f>VALUE(MID(B391,7,2))</f>
        <v>4</v>
      </c>
      <c r="P391">
        <f>IF(A391="臨時會",VALUE(MID(B391,13,2)),0)</f>
        <v>0</v>
      </c>
      <c r="Q391">
        <f>IF(A391&lt;&gt;"臨時會",VALUE(MID(B391,13,2)),VALUE(MID(B391,21,2)))</f>
        <v>16</v>
      </c>
      <c r="R391" t="str">
        <f t="shared" si="37"/>
        <v>立法院第7屆第4會期第16次</v>
      </c>
    </row>
    <row r="392" spans="1:18" x14ac:dyDescent="0.25">
      <c r="A392" t="s">
        <v>2</v>
      </c>
      <c r="B392" t="s">
        <v>1104</v>
      </c>
      <c r="C392" t="s">
        <v>170</v>
      </c>
      <c r="D392" t="str">
        <f>IF(A392="常會","http://lci.ly.gov.tw/LyLCEW/html/agendarec/02/"&amp;MID(B392,2,2)&amp;"/"&amp;MID(B392,7,2)&amp;"/"&amp;MID(B392,13,2)&amp;"/LCEWC03_"&amp;MID(B392,2,2)&amp;MID(B392,7,2)&amp;MID(B392,13,2)&amp;".htm","")</f>
        <v>http://lci.ly.gov.tw/LyLCEW/html/agendarec/02/07/04/15/LCEWC03_070415.htm</v>
      </c>
      <c r="E392" t="str">
        <f>IF(A392="常會","http://lci.ly.gov.tw/LyLCEW/html/agendarec1/02/"&amp;MID(B392,2,2)&amp;"/"&amp;MID(B392,7,2)&amp;"/"&amp;MID(B392,13,2)&amp;"/LCEWC03_"&amp;MID(B392,2,2)&amp;MID(B392,7,2)&amp;MID(B392,13,2)&amp;".htm","")</f>
        <v>http://lci.ly.gov.tw/LyLCEW/html/agendarec1/02/07/04/15/LCEWC03_070415.htm</v>
      </c>
      <c r="F392" t="str">
        <f>IF(A392="臨時會","http://lci.ly.gov.tw/LyLCEW/html/agendarec1/03/"&amp;MID(B392,2,2)&amp;"/"&amp;MID(B392,7,2)&amp;"/"&amp;MID(B392,13,2)&amp;"/"&amp;MID(B392,21,2)&amp;"/LCEWC03_"&amp;MID(B392,2,2)&amp;MID(B392,7,2)&amp;MID(B392,13,2)&amp;MID(B392,21,2)&amp;".htm","")</f>
        <v/>
      </c>
      <c r="G392" s="1" t="str">
        <f>IF(A392="臨時會","https://lci.ly.gov.tw/LyLCEW/html/agendarec/03/"&amp;MID(B392,2,2)&amp;"/"&amp;MID(B392,7,2)&amp;"/"&amp;MID(B392,13,2)&amp;"/LCEWC03_"&amp;MID(B392,2,2)&amp;MID(B392,7,2)&amp;MID(B392,13,2)&amp;".htm","")</f>
        <v/>
      </c>
      <c r="H392" s="1" t="str">
        <f>IF(A392="臨時會","https://lci.ly.gov.tw/LyLCEW/html/agendarec1/03/"&amp;MID(B392,2,2)&amp;"/"&amp;MID(B392,7,2)&amp;"/"&amp;MID(B392,13,2)&amp;"/LCEWC03_"&amp;MID(B392,2,2)&amp;MID(B392,7,2)&amp;MID(B392,13,2)&amp;".htm","")</f>
        <v/>
      </c>
      <c r="I392" s="1" t="str">
        <f>IF(A392="臨時會","https://lci.ly.gov.tw/LyLCEW/html/agendarec1/03/"&amp;MID(B392,2,2)&amp;"/"&amp;MID(B392,7,2)&amp;"/"&amp;MID(B392,13,2)&amp;"/"&amp;MID(B392,21,2)&amp;"/LCEWC03_"&amp;MID(B392,2,2)&amp;MID(B392,7,2)&amp;MID(B392,21,2)&amp;".htm","")</f>
        <v/>
      </c>
      <c r="J392" s="1" t="str">
        <f>IF(A392="臨時會","http://lci.ly.gov.tw/LyLCEW/html/agendarec1/03/"&amp;MID(B392,2,2)&amp;"/"&amp;MID(B392,7,2)&amp;"/"&amp;MID(B392,13,2)&amp;"/"&amp;MID(B392,21,2)&amp;"/LCEWC03_"&amp;MID(B392,2,2)&amp;MID(B392,7,2)&amp;MID(B392,13,2)&amp;MID(B392,21,2)&amp;".htm","")</f>
        <v/>
      </c>
      <c r="K392" t="str">
        <f>IF(A392="談話會","https://lci.ly.gov.tw/LyLCEW/html/agendarec1/04/"&amp;MID(B392,2,2)&amp;"/"&amp;MID(B392,7,2)&amp;"/"&amp;MID(B392,13,2)&amp;"/LCEWC03_"&amp;MID(B392,2,2)&amp;MID(B392,7,2)&amp;MID(B392,13,2)&amp;".htm","")</f>
        <v/>
      </c>
      <c r="L392" t="str">
        <f>IF(A392="全院委員會","https://lci.ly.gov.tw/LyLCEW/html/agendarec1/01/"&amp;MID(B392,2,2)&amp;"/"&amp;MID(B392,7,2)&amp;"/"&amp;MID(B392,13,2)&amp;"/LCEWC03_"&amp;MID(B392,2,2)&amp;MID(B392,7,2)&amp;MID(B392,13,2)&amp;".htm","")</f>
        <v/>
      </c>
      <c r="M392" t="str">
        <f>IF(A392="臨時會(全院委員會)","https://lci.ly.gov.tw/LyLCEW/html/agendarec1/05/"&amp;MID(B392,2,2)&amp;"/"&amp;MID(B392,7,2)&amp;"/"&amp;MID(B392,13,2)&amp;"/"&amp;MID(B392,21,2)&amp;"/LCEWC03_"&amp;MID(B392,2,2)&amp;MID(B392,7,2)&amp;MID(B392,13,2)&amp;MID(B392,21,2)&amp;".htm","")</f>
        <v/>
      </c>
      <c r="N392">
        <f>VALUE(MID(B392,2,2))</f>
        <v>7</v>
      </c>
      <c r="O392">
        <f>VALUE(MID(B392,7,2))</f>
        <v>4</v>
      </c>
      <c r="P392">
        <f>IF(A392="臨時會",VALUE(MID(B392,13,2)),0)</f>
        <v>0</v>
      </c>
      <c r="Q392">
        <f>IF(A392&lt;&gt;"臨時會",VALUE(MID(B392,13,2)),VALUE(MID(B392,21,2)))</f>
        <v>15</v>
      </c>
      <c r="R392" t="str">
        <f t="shared" si="37"/>
        <v>立法院第7屆第4會期第15次</v>
      </c>
    </row>
    <row r="393" spans="1:18" x14ac:dyDescent="0.25">
      <c r="A393" t="s">
        <v>2</v>
      </c>
      <c r="B393" t="s">
        <v>1105</v>
      </c>
      <c r="C393" t="s">
        <v>171</v>
      </c>
      <c r="D393" t="str">
        <f>IF(A393="常會","http://lci.ly.gov.tw/LyLCEW/html/agendarec/02/"&amp;MID(B393,2,2)&amp;"/"&amp;MID(B393,7,2)&amp;"/"&amp;MID(B393,13,2)&amp;"/LCEWC03_"&amp;MID(B393,2,2)&amp;MID(B393,7,2)&amp;MID(B393,13,2)&amp;".htm","")</f>
        <v>http://lci.ly.gov.tw/LyLCEW/html/agendarec/02/07/04/14/LCEWC03_070414.htm</v>
      </c>
      <c r="E393" t="str">
        <f>IF(A393="常會","http://lci.ly.gov.tw/LyLCEW/html/agendarec1/02/"&amp;MID(B393,2,2)&amp;"/"&amp;MID(B393,7,2)&amp;"/"&amp;MID(B393,13,2)&amp;"/LCEWC03_"&amp;MID(B393,2,2)&amp;MID(B393,7,2)&amp;MID(B393,13,2)&amp;".htm","")</f>
        <v>http://lci.ly.gov.tw/LyLCEW/html/agendarec1/02/07/04/14/LCEWC03_070414.htm</v>
      </c>
      <c r="F393" t="str">
        <f>IF(A393="臨時會","http://lci.ly.gov.tw/LyLCEW/html/agendarec1/03/"&amp;MID(B393,2,2)&amp;"/"&amp;MID(B393,7,2)&amp;"/"&amp;MID(B393,13,2)&amp;"/"&amp;MID(B393,21,2)&amp;"/LCEWC03_"&amp;MID(B393,2,2)&amp;MID(B393,7,2)&amp;MID(B393,13,2)&amp;MID(B393,21,2)&amp;".htm","")</f>
        <v/>
      </c>
      <c r="G393" s="1" t="str">
        <f>IF(A393="臨時會","https://lci.ly.gov.tw/LyLCEW/html/agendarec/03/"&amp;MID(B393,2,2)&amp;"/"&amp;MID(B393,7,2)&amp;"/"&amp;MID(B393,13,2)&amp;"/LCEWC03_"&amp;MID(B393,2,2)&amp;MID(B393,7,2)&amp;MID(B393,13,2)&amp;".htm","")</f>
        <v/>
      </c>
      <c r="H393" s="1" t="str">
        <f>IF(A393="臨時會","https://lci.ly.gov.tw/LyLCEW/html/agendarec1/03/"&amp;MID(B393,2,2)&amp;"/"&amp;MID(B393,7,2)&amp;"/"&amp;MID(B393,13,2)&amp;"/LCEWC03_"&amp;MID(B393,2,2)&amp;MID(B393,7,2)&amp;MID(B393,13,2)&amp;".htm","")</f>
        <v/>
      </c>
      <c r="I393" s="1" t="str">
        <f>IF(A393="臨時會","https://lci.ly.gov.tw/LyLCEW/html/agendarec1/03/"&amp;MID(B393,2,2)&amp;"/"&amp;MID(B393,7,2)&amp;"/"&amp;MID(B393,13,2)&amp;"/"&amp;MID(B393,21,2)&amp;"/LCEWC03_"&amp;MID(B393,2,2)&amp;MID(B393,7,2)&amp;MID(B393,21,2)&amp;".htm","")</f>
        <v/>
      </c>
      <c r="J393" s="1" t="str">
        <f>IF(A393="臨時會","http://lci.ly.gov.tw/LyLCEW/html/agendarec1/03/"&amp;MID(B393,2,2)&amp;"/"&amp;MID(B393,7,2)&amp;"/"&amp;MID(B393,13,2)&amp;"/"&amp;MID(B393,21,2)&amp;"/LCEWC03_"&amp;MID(B393,2,2)&amp;MID(B393,7,2)&amp;MID(B393,13,2)&amp;MID(B393,21,2)&amp;".htm","")</f>
        <v/>
      </c>
      <c r="K393" t="str">
        <f>IF(A393="談話會","https://lci.ly.gov.tw/LyLCEW/html/agendarec1/04/"&amp;MID(B393,2,2)&amp;"/"&amp;MID(B393,7,2)&amp;"/"&amp;MID(B393,13,2)&amp;"/LCEWC03_"&amp;MID(B393,2,2)&amp;MID(B393,7,2)&amp;MID(B393,13,2)&amp;".htm","")</f>
        <v/>
      </c>
      <c r="L393" t="str">
        <f>IF(A393="全院委員會","https://lci.ly.gov.tw/LyLCEW/html/agendarec1/01/"&amp;MID(B393,2,2)&amp;"/"&amp;MID(B393,7,2)&amp;"/"&amp;MID(B393,13,2)&amp;"/LCEWC03_"&amp;MID(B393,2,2)&amp;MID(B393,7,2)&amp;MID(B393,13,2)&amp;".htm","")</f>
        <v/>
      </c>
      <c r="M393" t="str">
        <f>IF(A393="臨時會(全院委員會)","https://lci.ly.gov.tw/LyLCEW/html/agendarec1/05/"&amp;MID(B393,2,2)&amp;"/"&amp;MID(B393,7,2)&amp;"/"&amp;MID(B393,13,2)&amp;"/"&amp;MID(B393,21,2)&amp;"/LCEWC03_"&amp;MID(B393,2,2)&amp;MID(B393,7,2)&amp;MID(B393,13,2)&amp;MID(B393,21,2)&amp;".htm","")</f>
        <v/>
      </c>
      <c r="N393">
        <f>VALUE(MID(B393,2,2))</f>
        <v>7</v>
      </c>
      <c r="O393">
        <f>VALUE(MID(B393,7,2))</f>
        <v>4</v>
      </c>
      <c r="P393">
        <f>IF(A393="臨時會",VALUE(MID(B393,13,2)),0)</f>
        <v>0</v>
      </c>
      <c r="Q393">
        <f>IF(A393&lt;&gt;"臨時會",VALUE(MID(B393,13,2)),VALUE(MID(B393,21,2)))</f>
        <v>14</v>
      </c>
      <c r="R393" t="str">
        <f t="shared" si="37"/>
        <v>立法院第7屆第4會期第14次</v>
      </c>
    </row>
    <row r="394" spans="1:18" x14ac:dyDescent="0.25">
      <c r="A394" t="s">
        <v>2</v>
      </c>
      <c r="B394" t="s">
        <v>1106</v>
      </c>
      <c r="C394" t="s">
        <v>172</v>
      </c>
      <c r="D394" t="str">
        <f>IF(A394="常會","http://lci.ly.gov.tw/LyLCEW/html/agendarec/02/"&amp;MID(B394,2,2)&amp;"/"&amp;MID(B394,7,2)&amp;"/"&amp;MID(B394,13,2)&amp;"/LCEWC03_"&amp;MID(B394,2,2)&amp;MID(B394,7,2)&amp;MID(B394,13,2)&amp;".htm","")</f>
        <v>http://lci.ly.gov.tw/LyLCEW/html/agendarec/02/07/04/13/LCEWC03_070413.htm</v>
      </c>
      <c r="E394" t="str">
        <f>IF(A394="常會","http://lci.ly.gov.tw/LyLCEW/html/agendarec1/02/"&amp;MID(B394,2,2)&amp;"/"&amp;MID(B394,7,2)&amp;"/"&amp;MID(B394,13,2)&amp;"/LCEWC03_"&amp;MID(B394,2,2)&amp;MID(B394,7,2)&amp;MID(B394,13,2)&amp;".htm","")</f>
        <v>http://lci.ly.gov.tw/LyLCEW/html/agendarec1/02/07/04/13/LCEWC03_070413.htm</v>
      </c>
      <c r="F394" t="str">
        <f>IF(A394="臨時會","http://lci.ly.gov.tw/LyLCEW/html/agendarec1/03/"&amp;MID(B394,2,2)&amp;"/"&amp;MID(B394,7,2)&amp;"/"&amp;MID(B394,13,2)&amp;"/"&amp;MID(B394,21,2)&amp;"/LCEWC03_"&amp;MID(B394,2,2)&amp;MID(B394,7,2)&amp;MID(B394,13,2)&amp;MID(B394,21,2)&amp;".htm","")</f>
        <v/>
      </c>
      <c r="G394" s="1" t="str">
        <f>IF(A394="臨時會","https://lci.ly.gov.tw/LyLCEW/html/agendarec/03/"&amp;MID(B394,2,2)&amp;"/"&amp;MID(B394,7,2)&amp;"/"&amp;MID(B394,13,2)&amp;"/LCEWC03_"&amp;MID(B394,2,2)&amp;MID(B394,7,2)&amp;MID(B394,13,2)&amp;".htm","")</f>
        <v/>
      </c>
      <c r="H394" s="1" t="str">
        <f>IF(A394="臨時會","https://lci.ly.gov.tw/LyLCEW/html/agendarec1/03/"&amp;MID(B394,2,2)&amp;"/"&amp;MID(B394,7,2)&amp;"/"&amp;MID(B394,13,2)&amp;"/LCEWC03_"&amp;MID(B394,2,2)&amp;MID(B394,7,2)&amp;MID(B394,13,2)&amp;".htm","")</f>
        <v/>
      </c>
      <c r="I394" s="1" t="str">
        <f>IF(A394="臨時會","https://lci.ly.gov.tw/LyLCEW/html/agendarec1/03/"&amp;MID(B394,2,2)&amp;"/"&amp;MID(B394,7,2)&amp;"/"&amp;MID(B394,13,2)&amp;"/"&amp;MID(B394,21,2)&amp;"/LCEWC03_"&amp;MID(B394,2,2)&amp;MID(B394,7,2)&amp;MID(B394,21,2)&amp;".htm","")</f>
        <v/>
      </c>
      <c r="J394" s="1" t="str">
        <f>IF(A394="臨時會","http://lci.ly.gov.tw/LyLCEW/html/agendarec1/03/"&amp;MID(B394,2,2)&amp;"/"&amp;MID(B394,7,2)&amp;"/"&amp;MID(B394,13,2)&amp;"/"&amp;MID(B394,21,2)&amp;"/LCEWC03_"&amp;MID(B394,2,2)&amp;MID(B394,7,2)&amp;MID(B394,13,2)&amp;MID(B394,21,2)&amp;".htm","")</f>
        <v/>
      </c>
      <c r="K394" t="str">
        <f>IF(A394="談話會","https://lci.ly.gov.tw/LyLCEW/html/agendarec1/04/"&amp;MID(B394,2,2)&amp;"/"&amp;MID(B394,7,2)&amp;"/"&amp;MID(B394,13,2)&amp;"/LCEWC03_"&amp;MID(B394,2,2)&amp;MID(B394,7,2)&amp;MID(B394,13,2)&amp;".htm","")</f>
        <v/>
      </c>
      <c r="L394" t="str">
        <f>IF(A394="全院委員會","https://lci.ly.gov.tw/LyLCEW/html/agendarec1/01/"&amp;MID(B394,2,2)&amp;"/"&amp;MID(B394,7,2)&amp;"/"&amp;MID(B394,13,2)&amp;"/LCEWC03_"&amp;MID(B394,2,2)&amp;MID(B394,7,2)&amp;MID(B394,13,2)&amp;".htm","")</f>
        <v/>
      </c>
      <c r="M394" t="str">
        <f>IF(A394="臨時會(全院委員會)","https://lci.ly.gov.tw/LyLCEW/html/agendarec1/05/"&amp;MID(B394,2,2)&amp;"/"&amp;MID(B394,7,2)&amp;"/"&amp;MID(B394,13,2)&amp;"/"&amp;MID(B394,21,2)&amp;"/LCEWC03_"&amp;MID(B394,2,2)&amp;MID(B394,7,2)&amp;MID(B394,13,2)&amp;MID(B394,21,2)&amp;".htm","")</f>
        <v/>
      </c>
      <c r="N394">
        <f>VALUE(MID(B394,2,2))</f>
        <v>7</v>
      </c>
      <c r="O394">
        <f>VALUE(MID(B394,7,2))</f>
        <v>4</v>
      </c>
      <c r="P394">
        <f>IF(A394="臨時會",VALUE(MID(B394,13,2)),0)</f>
        <v>0</v>
      </c>
      <c r="Q394">
        <f>IF(A394&lt;&gt;"臨時會",VALUE(MID(B394,13,2)),VALUE(MID(B394,21,2)))</f>
        <v>13</v>
      </c>
      <c r="R394" t="str">
        <f t="shared" si="37"/>
        <v>立法院第7屆第4會期第13次</v>
      </c>
    </row>
    <row r="395" spans="1:18" x14ac:dyDescent="0.25">
      <c r="A395" t="s">
        <v>2</v>
      </c>
      <c r="B395" t="s">
        <v>1107</v>
      </c>
      <c r="C395" t="s">
        <v>173</v>
      </c>
      <c r="D395" t="str">
        <f>IF(A395="常會","http://lci.ly.gov.tw/LyLCEW/html/agendarec/02/"&amp;MID(B395,2,2)&amp;"/"&amp;MID(B395,7,2)&amp;"/"&amp;MID(B395,13,2)&amp;"/LCEWC03_"&amp;MID(B395,2,2)&amp;MID(B395,7,2)&amp;MID(B395,13,2)&amp;".htm","")</f>
        <v>http://lci.ly.gov.tw/LyLCEW/html/agendarec/02/07/04/12/LCEWC03_070412.htm</v>
      </c>
      <c r="E395" t="str">
        <f>IF(A395="常會","http://lci.ly.gov.tw/LyLCEW/html/agendarec1/02/"&amp;MID(B395,2,2)&amp;"/"&amp;MID(B395,7,2)&amp;"/"&amp;MID(B395,13,2)&amp;"/LCEWC03_"&amp;MID(B395,2,2)&amp;MID(B395,7,2)&amp;MID(B395,13,2)&amp;".htm","")</f>
        <v>http://lci.ly.gov.tw/LyLCEW/html/agendarec1/02/07/04/12/LCEWC03_070412.htm</v>
      </c>
      <c r="F395" t="str">
        <f>IF(A395="臨時會","http://lci.ly.gov.tw/LyLCEW/html/agendarec1/03/"&amp;MID(B395,2,2)&amp;"/"&amp;MID(B395,7,2)&amp;"/"&amp;MID(B395,13,2)&amp;"/"&amp;MID(B395,21,2)&amp;"/LCEWC03_"&amp;MID(B395,2,2)&amp;MID(B395,7,2)&amp;MID(B395,13,2)&amp;MID(B395,21,2)&amp;".htm","")</f>
        <v/>
      </c>
      <c r="G395" s="1" t="str">
        <f>IF(A395="臨時會","https://lci.ly.gov.tw/LyLCEW/html/agendarec/03/"&amp;MID(B395,2,2)&amp;"/"&amp;MID(B395,7,2)&amp;"/"&amp;MID(B395,13,2)&amp;"/LCEWC03_"&amp;MID(B395,2,2)&amp;MID(B395,7,2)&amp;MID(B395,13,2)&amp;".htm","")</f>
        <v/>
      </c>
      <c r="H395" s="1" t="str">
        <f>IF(A395="臨時會","https://lci.ly.gov.tw/LyLCEW/html/agendarec1/03/"&amp;MID(B395,2,2)&amp;"/"&amp;MID(B395,7,2)&amp;"/"&amp;MID(B395,13,2)&amp;"/LCEWC03_"&amp;MID(B395,2,2)&amp;MID(B395,7,2)&amp;MID(B395,13,2)&amp;".htm","")</f>
        <v/>
      </c>
      <c r="I395" s="1" t="str">
        <f>IF(A395="臨時會","https://lci.ly.gov.tw/LyLCEW/html/agendarec1/03/"&amp;MID(B395,2,2)&amp;"/"&amp;MID(B395,7,2)&amp;"/"&amp;MID(B395,13,2)&amp;"/"&amp;MID(B395,21,2)&amp;"/LCEWC03_"&amp;MID(B395,2,2)&amp;MID(B395,7,2)&amp;MID(B395,21,2)&amp;".htm","")</f>
        <v/>
      </c>
      <c r="J395" s="1" t="str">
        <f>IF(A395="臨時會","http://lci.ly.gov.tw/LyLCEW/html/agendarec1/03/"&amp;MID(B395,2,2)&amp;"/"&amp;MID(B395,7,2)&amp;"/"&amp;MID(B395,13,2)&amp;"/"&amp;MID(B395,21,2)&amp;"/LCEWC03_"&amp;MID(B395,2,2)&amp;MID(B395,7,2)&amp;MID(B395,13,2)&amp;MID(B395,21,2)&amp;".htm","")</f>
        <v/>
      </c>
      <c r="K395" t="str">
        <f>IF(A395="談話會","https://lci.ly.gov.tw/LyLCEW/html/agendarec1/04/"&amp;MID(B395,2,2)&amp;"/"&amp;MID(B395,7,2)&amp;"/"&amp;MID(B395,13,2)&amp;"/LCEWC03_"&amp;MID(B395,2,2)&amp;MID(B395,7,2)&amp;MID(B395,13,2)&amp;".htm","")</f>
        <v/>
      </c>
      <c r="L395" t="str">
        <f>IF(A395="全院委員會","https://lci.ly.gov.tw/LyLCEW/html/agendarec1/01/"&amp;MID(B395,2,2)&amp;"/"&amp;MID(B395,7,2)&amp;"/"&amp;MID(B395,13,2)&amp;"/LCEWC03_"&amp;MID(B395,2,2)&amp;MID(B395,7,2)&amp;MID(B395,13,2)&amp;".htm","")</f>
        <v/>
      </c>
      <c r="M395" t="str">
        <f>IF(A395="臨時會(全院委員會)","https://lci.ly.gov.tw/LyLCEW/html/agendarec1/05/"&amp;MID(B395,2,2)&amp;"/"&amp;MID(B395,7,2)&amp;"/"&amp;MID(B395,13,2)&amp;"/"&amp;MID(B395,21,2)&amp;"/LCEWC03_"&amp;MID(B395,2,2)&amp;MID(B395,7,2)&amp;MID(B395,13,2)&amp;MID(B395,21,2)&amp;".htm","")</f>
        <v/>
      </c>
      <c r="N395">
        <f>VALUE(MID(B395,2,2))</f>
        <v>7</v>
      </c>
      <c r="O395">
        <f>VALUE(MID(B395,7,2))</f>
        <v>4</v>
      </c>
      <c r="P395">
        <f>IF(A395="臨時會",VALUE(MID(B395,13,2)),0)</f>
        <v>0</v>
      </c>
      <c r="Q395">
        <f>IF(A395&lt;&gt;"臨時會",VALUE(MID(B395,13,2)),VALUE(MID(B395,21,2)))</f>
        <v>12</v>
      </c>
      <c r="R395" t="str">
        <f t="shared" si="37"/>
        <v>立法院第7屆第4會期第12次</v>
      </c>
    </row>
    <row r="396" spans="1:18" x14ac:dyDescent="0.25">
      <c r="A396" t="s">
        <v>2</v>
      </c>
      <c r="B396" t="s">
        <v>1108</v>
      </c>
      <c r="C396" t="s">
        <v>174</v>
      </c>
      <c r="D396" t="str">
        <f>IF(A396="常會","http://lci.ly.gov.tw/LyLCEW/html/agendarec/02/"&amp;MID(B396,2,2)&amp;"/"&amp;MID(B396,7,2)&amp;"/"&amp;MID(B396,13,2)&amp;"/LCEWC03_"&amp;MID(B396,2,2)&amp;MID(B396,7,2)&amp;MID(B396,13,2)&amp;".htm","")</f>
        <v>http://lci.ly.gov.tw/LyLCEW/html/agendarec/02/07/04/11/LCEWC03_070411.htm</v>
      </c>
      <c r="E396" t="str">
        <f>IF(A396="常會","http://lci.ly.gov.tw/LyLCEW/html/agendarec1/02/"&amp;MID(B396,2,2)&amp;"/"&amp;MID(B396,7,2)&amp;"/"&amp;MID(B396,13,2)&amp;"/LCEWC03_"&amp;MID(B396,2,2)&amp;MID(B396,7,2)&amp;MID(B396,13,2)&amp;".htm","")</f>
        <v>http://lci.ly.gov.tw/LyLCEW/html/agendarec1/02/07/04/11/LCEWC03_070411.htm</v>
      </c>
      <c r="F396" t="str">
        <f>IF(A396="臨時會","http://lci.ly.gov.tw/LyLCEW/html/agendarec1/03/"&amp;MID(B396,2,2)&amp;"/"&amp;MID(B396,7,2)&amp;"/"&amp;MID(B396,13,2)&amp;"/"&amp;MID(B396,21,2)&amp;"/LCEWC03_"&amp;MID(B396,2,2)&amp;MID(B396,7,2)&amp;MID(B396,13,2)&amp;MID(B396,21,2)&amp;".htm","")</f>
        <v/>
      </c>
      <c r="G396" s="1" t="str">
        <f>IF(A396="臨時會","https://lci.ly.gov.tw/LyLCEW/html/agendarec/03/"&amp;MID(B396,2,2)&amp;"/"&amp;MID(B396,7,2)&amp;"/"&amp;MID(B396,13,2)&amp;"/LCEWC03_"&amp;MID(B396,2,2)&amp;MID(B396,7,2)&amp;MID(B396,13,2)&amp;".htm","")</f>
        <v/>
      </c>
      <c r="H396" s="1" t="str">
        <f>IF(A396="臨時會","https://lci.ly.gov.tw/LyLCEW/html/agendarec1/03/"&amp;MID(B396,2,2)&amp;"/"&amp;MID(B396,7,2)&amp;"/"&amp;MID(B396,13,2)&amp;"/LCEWC03_"&amp;MID(B396,2,2)&amp;MID(B396,7,2)&amp;MID(B396,13,2)&amp;".htm","")</f>
        <v/>
      </c>
      <c r="I396" s="1" t="str">
        <f>IF(A396="臨時會","https://lci.ly.gov.tw/LyLCEW/html/agendarec1/03/"&amp;MID(B396,2,2)&amp;"/"&amp;MID(B396,7,2)&amp;"/"&amp;MID(B396,13,2)&amp;"/"&amp;MID(B396,21,2)&amp;"/LCEWC03_"&amp;MID(B396,2,2)&amp;MID(B396,7,2)&amp;MID(B396,21,2)&amp;".htm","")</f>
        <v/>
      </c>
      <c r="J396" s="1" t="str">
        <f>IF(A396="臨時會","http://lci.ly.gov.tw/LyLCEW/html/agendarec1/03/"&amp;MID(B396,2,2)&amp;"/"&amp;MID(B396,7,2)&amp;"/"&amp;MID(B396,13,2)&amp;"/"&amp;MID(B396,21,2)&amp;"/LCEWC03_"&amp;MID(B396,2,2)&amp;MID(B396,7,2)&amp;MID(B396,13,2)&amp;MID(B396,21,2)&amp;".htm","")</f>
        <v/>
      </c>
      <c r="K396" t="str">
        <f>IF(A396="談話會","https://lci.ly.gov.tw/LyLCEW/html/agendarec1/04/"&amp;MID(B396,2,2)&amp;"/"&amp;MID(B396,7,2)&amp;"/"&amp;MID(B396,13,2)&amp;"/LCEWC03_"&amp;MID(B396,2,2)&amp;MID(B396,7,2)&amp;MID(B396,13,2)&amp;".htm","")</f>
        <v/>
      </c>
      <c r="L396" t="str">
        <f>IF(A396="全院委員會","https://lci.ly.gov.tw/LyLCEW/html/agendarec1/01/"&amp;MID(B396,2,2)&amp;"/"&amp;MID(B396,7,2)&amp;"/"&amp;MID(B396,13,2)&amp;"/LCEWC03_"&amp;MID(B396,2,2)&amp;MID(B396,7,2)&amp;MID(B396,13,2)&amp;".htm","")</f>
        <v/>
      </c>
      <c r="M396" t="str">
        <f>IF(A396="臨時會(全院委員會)","https://lci.ly.gov.tw/LyLCEW/html/agendarec1/05/"&amp;MID(B396,2,2)&amp;"/"&amp;MID(B396,7,2)&amp;"/"&amp;MID(B396,13,2)&amp;"/"&amp;MID(B396,21,2)&amp;"/LCEWC03_"&amp;MID(B396,2,2)&amp;MID(B396,7,2)&amp;MID(B396,13,2)&amp;MID(B396,21,2)&amp;".htm","")</f>
        <v/>
      </c>
      <c r="N396">
        <f>VALUE(MID(B396,2,2))</f>
        <v>7</v>
      </c>
      <c r="O396">
        <f>VALUE(MID(B396,7,2))</f>
        <v>4</v>
      </c>
      <c r="P396">
        <f>IF(A396="臨時會",VALUE(MID(B396,13,2)),0)</f>
        <v>0</v>
      </c>
      <c r="Q396">
        <f>IF(A396&lt;&gt;"臨時會",VALUE(MID(B396,13,2)),VALUE(MID(B396,21,2)))</f>
        <v>11</v>
      </c>
      <c r="R396" t="str">
        <f t="shared" si="37"/>
        <v>立法院第7屆第4會期第11次</v>
      </c>
    </row>
    <row r="397" spans="1:18" x14ac:dyDescent="0.25">
      <c r="A397" t="s">
        <v>2</v>
      </c>
      <c r="B397" t="s">
        <v>1109</v>
      </c>
      <c r="C397" t="s">
        <v>175</v>
      </c>
      <c r="D397" t="str">
        <f>IF(A397="常會","http://lci.ly.gov.tw/LyLCEW/html/agendarec/02/"&amp;MID(B397,2,2)&amp;"/"&amp;MID(B397,7,2)&amp;"/"&amp;MID(B397,13,2)&amp;"/LCEWC03_"&amp;MID(B397,2,2)&amp;MID(B397,7,2)&amp;MID(B397,13,2)&amp;".htm","")</f>
        <v>http://lci.ly.gov.tw/LyLCEW/html/agendarec/02/07/04/10/LCEWC03_070410.htm</v>
      </c>
      <c r="E397" t="str">
        <f>IF(A397="常會","http://lci.ly.gov.tw/LyLCEW/html/agendarec1/02/"&amp;MID(B397,2,2)&amp;"/"&amp;MID(B397,7,2)&amp;"/"&amp;MID(B397,13,2)&amp;"/LCEWC03_"&amp;MID(B397,2,2)&amp;MID(B397,7,2)&amp;MID(B397,13,2)&amp;".htm","")</f>
        <v>http://lci.ly.gov.tw/LyLCEW/html/agendarec1/02/07/04/10/LCEWC03_070410.htm</v>
      </c>
      <c r="F397" t="str">
        <f>IF(A397="臨時會","http://lci.ly.gov.tw/LyLCEW/html/agendarec1/03/"&amp;MID(B397,2,2)&amp;"/"&amp;MID(B397,7,2)&amp;"/"&amp;MID(B397,13,2)&amp;"/"&amp;MID(B397,21,2)&amp;"/LCEWC03_"&amp;MID(B397,2,2)&amp;MID(B397,7,2)&amp;MID(B397,13,2)&amp;MID(B397,21,2)&amp;".htm","")</f>
        <v/>
      </c>
      <c r="G397" s="1" t="str">
        <f>IF(A397="臨時會","https://lci.ly.gov.tw/LyLCEW/html/agendarec/03/"&amp;MID(B397,2,2)&amp;"/"&amp;MID(B397,7,2)&amp;"/"&amp;MID(B397,13,2)&amp;"/LCEWC03_"&amp;MID(B397,2,2)&amp;MID(B397,7,2)&amp;MID(B397,13,2)&amp;".htm","")</f>
        <v/>
      </c>
      <c r="H397" s="1" t="str">
        <f>IF(A397="臨時會","https://lci.ly.gov.tw/LyLCEW/html/agendarec1/03/"&amp;MID(B397,2,2)&amp;"/"&amp;MID(B397,7,2)&amp;"/"&amp;MID(B397,13,2)&amp;"/LCEWC03_"&amp;MID(B397,2,2)&amp;MID(B397,7,2)&amp;MID(B397,13,2)&amp;".htm","")</f>
        <v/>
      </c>
      <c r="I397" s="1" t="str">
        <f>IF(A397="臨時會","https://lci.ly.gov.tw/LyLCEW/html/agendarec1/03/"&amp;MID(B397,2,2)&amp;"/"&amp;MID(B397,7,2)&amp;"/"&amp;MID(B397,13,2)&amp;"/"&amp;MID(B397,21,2)&amp;"/LCEWC03_"&amp;MID(B397,2,2)&amp;MID(B397,7,2)&amp;MID(B397,21,2)&amp;".htm","")</f>
        <v/>
      </c>
      <c r="J397" s="1" t="str">
        <f>IF(A397="臨時會","http://lci.ly.gov.tw/LyLCEW/html/agendarec1/03/"&amp;MID(B397,2,2)&amp;"/"&amp;MID(B397,7,2)&amp;"/"&amp;MID(B397,13,2)&amp;"/"&amp;MID(B397,21,2)&amp;"/LCEWC03_"&amp;MID(B397,2,2)&amp;MID(B397,7,2)&amp;MID(B397,13,2)&amp;MID(B397,21,2)&amp;".htm","")</f>
        <v/>
      </c>
      <c r="K397" t="str">
        <f>IF(A397="談話會","https://lci.ly.gov.tw/LyLCEW/html/agendarec1/04/"&amp;MID(B397,2,2)&amp;"/"&amp;MID(B397,7,2)&amp;"/"&amp;MID(B397,13,2)&amp;"/LCEWC03_"&amp;MID(B397,2,2)&amp;MID(B397,7,2)&amp;MID(B397,13,2)&amp;".htm","")</f>
        <v/>
      </c>
      <c r="L397" t="str">
        <f>IF(A397="全院委員會","https://lci.ly.gov.tw/LyLCEW/html/agendarec1/01/"&amp;MID(B397,2,2)&amp;"/"&amp;MID(B397,7,2)&amp;"/"&amp;MID(B397,13,2)&amp;"/LCEWC03_"&amp;MID(B397,2,2)&amp;MID(B397,7,2)&amp;MID(B397,13,2)&amp;".htm","")</f>
        <v/>
      </c>
      <c r="M397" t="str">
        <f>IF(A397="臨時會(全院委員會)","https://lci.ly.gov.tw/LyLCEW/html/agendarec1/05/"&amp;MID(B397,2,2)&amp;"/"&amp;MID(B397,7,2)&amp;"/"&amp;MID(B397,13,2)&amp;"/"&amp;MID(B397,21,2)&amp;"/LCEWC03_"&amp;MID(B397,2,2)&amp;MID(B397,7,2)&amp;MID(B397,13,2)&amp;MID(B397,21,2)&amp;".htm","")</f>
        <v/>
      </c>
      <c r="N397">
        <f>VALUE(MID(B397,2,2))</f>
        <v>7</v>
      </c>
      <c r="O397">
        <f>VALUE(MID(B397,7,2))</f>
        <v>4</v>
      </c>
      <c r="P397">
        <f>IF(A397="臨時會",VALUE(MID(B397,13,2)),0)</f>
        <v>0</v>
      </c>
      <c r="Q397">
        <f>IF(A397&lt;&gt;"臨時會",VALUE(MID(B397,13,2)),VALUE(MID(B397,21,2)))</f>
        <v>10</v>
      </c>
      <c r="R397" t="str">
        <f t="shared" si="37"/>
        <v>立法院第7屆第4會期第10次</v>
      </c>
    </row>
    <row r="398" spans="1:18" x14ac:dyDescent="0.25">
      <c r="A398" t="s">
        <v>2</v>
      </c>
      <c r="B398" t="s">
        <v>1110</v>
      </c>
      <c r="C398" t="s">
        <v>176</v>
      </c>
      <c r="D398" t="str">
        <f>IF(A398="常會","http://lci.ly.gov.tw/LyLCEW/html/agendarec/02/"&amp;MID(B398,2,2)&amp;"/"&amp;MID(B398,7,2)&amp;"/"&amp;MID(B398,13,2)&amp;"/LCEWC03_"&amp;MID(B398,2,2)&amp;MID(B398,7,2)&amp;MID(B398,13,2)&amp;".htm","")</f>
        <v>http://lci.ly.gov.tw/LyLCEW/html/agendarec/02/07/04/09/LCEWC03_070409.htm</v>
      </c>
      <c r="E398" t="str">
        <f>IF(A398="常會","http://lci.ly.gov.tw/LyLCEW/html/agendarec1/02/"&amp;MID(B398,2,2)&amp;"/"&amp;MID(B398,7,2)&amp;"/"&amp;MID(B398,13,2)&amp;"/LCEWC03_"&amp;MID(B398,2,2)&amp;MID(B398,7,2)&amp;MID(B398,13,2)&amp;".htm","")</f>
        <v>http://lci.ly.gov.tw/LyLCEW/html/agendarec1/02/07/04/09/LCEWC03_070409.htm</v>
      </c>
      <c r="F398" t="str">
        <f>IF(A398="臨時會","http://lci.ly.gov.tw/LyLCEW/html/agendarec1/03/"&amp;MID(B398,2,2)&amp;"/"&amp;MID(B398,7,2)&amp;"/"&amp;MID(B398,13,2)&amp;"/"&amp;MID(B398,21,2)&amp;"/LCEWC03_"&amp;MID(B398,2,2)&amp;MID(B398,7,2)&amp;MID(B398,13,2)&amp;MID(B398,21,2)&amp;".htm","")</f>
        <v/>
      </c>
      <c r="G398" s="1" t="str">
        <f>IF(A398="臨時會","https://lci.ly.gov.tw/LyLCEW/html/agendarec/03/"&amp;MID(B398,2,2)&amp;"/"&amp;MID(B398,7,2)&amp;"/"&amp;MID(B398,13,2)&amp;"/LCEWC03_"&amp;MID(B398,2,2)&amp;MID(B398,7,2)&amp;MID(B398,13,2)&amp;".htm","")</f>
        <v/>
      </c>
      <c r="H398" s="1" t="str">
        <f>IF(A398="臨時會","https://lci.ly.gov.tw/LyLCEW/html/agendarec1/03/"&amp;MID(B398,2,2)&amp;"/"&amp;MID(B398,7,2)&amp;"/"&amp;MID(B398,13,2)&amp;"/LCEWC03_"&amp;MID(B398,2,2)&amp;MID(B398,7,2)&amp;MID(B398,13,2)&amp;".htm","")</f>
        <v/>
      </c>
      <c r="I398" s="1" t="str">
        <f>IF(A398="臨時會","https://lci.ly.gov.tw/LyLCEW/html/agendarec1/03/"&amp;MID(B398,2,2)&amp;"/"&amp;MID(B398,7,2)&amp;"/"&amp;MID(B398,13,2)&amp;"/"&amp;MID(B398,21,2)&amp;"/LCEWC03_"&amp;MID(B398,2,2)&amp;MID(B398,7,2)&amp;MID(B398,21,2)&amp;".htm","")</f>
        <v/>
      </c>
      <c r="J398" s="1" t="str">
        <f>IF(A398="臨時會","http://lci.ly.gov.tw/LyLCEW/html/agendarec1/03/"&amp;MID(B398,2,2)&amp;"/"&amp;MID(B398,7,2)&amp;"/"&amp;MID(B398,13,2)&amp;"/"&amp;MID(B398,21,2)&amp;"/LCEWC03_"&amp;MID(B398,2,2)&amp;MID(B398,7,2)&amp;MID(B398,13,2)&amp;MID(B398,21,2)&amp;".htm","")</f>
        <v/>
      </c>
      <c r="K398" t="str">
        <f>IF(A398="談話會","https://lci.ly.gov.tw/LyLCEW/html/agendarec1/04/"&amp;MID(B398,2,2)&amp;"/"&amp;MID(B398,7,2)&amp;"/"&amp;MID(B398,13,2)&amp;"/LCEWC03_"&amp;MID(B398,2,2)&amp;MID(B398,7,2)&amp;MID(B398,13,2)&amp;".htm","")</f>
        <v/>
      </c>
      <c r="L398" t="str">
        <f>IF(A398="全院委員會","https://lci.ly.gov.tw/LyLCEW/html/agendarec1/01/"&amp;MID(B398,2,2)&amp;"/"&amp;MID(B398,7,2)&amp;"/"&amp;MID(B398,13,2)&amp;"/LCEWC03_"&amp;MID(B398,2,2)&amp;MID(B398,7,2)&amp;MID(B398,13,2)&amp;".htm","")</f>
        <v/>
      </c>
      <c r="M398" t="str">
        <f>IF(A398="臨時會(全院委員會)","https://lci.ly.gov.tw/LyLCEW/html/agendarec1/05/"&amp;MID(B398,2,2)&amp;"/"&amp;MID(B398,7,2)&amp;"/"&amp;MID(B398,13,2)&amp;"/"&amp;MID(B398,21,2)&amp;"/LCEWC03_"&amp;MID(B398,2,2)&amp;MID(B398,7,2)&amp;MID(B398,13,2)&amp;MID(B398,21,2)&amp;".htm","")</f>
        <v/>
      </c>
      <c r="N398">
        <f>VALUE(MID(B398,2,2))</f>
        <v>7</v>
      </c>
      <c r="O398">
        <f>VALUE(MID(B398,7,2))</f>
        <v>4</v>
      </c>
      <c r="P398">
        <f>IF(A398="臨時會",VALUE(MID(B398,13,2)),0)</f>
        <v>0</v>
      </c>
      <c r="Q398">
        <f>IF(A398&lt;&gt;"臨時會",VALUE(MID(B398,13,2)),VALUE(MID(B398,21,2)))</f>
        <v>9</v>
      </c>
      <c r="R398" t="str">
        <f t="shared" si="37"/>
        <v>立法院第7屆第4會期第9次</v>
      </c>
    </row>
    <row r="399" spans="1:18" x14ac:dyDescent="0.25">
      <c r="A399" t="s">
        <v>2</v>
      </c>
      <c r="B399" t="s">
        <v>1111</v>
      </c>
      <c r="C399" t="s">
        <v>177</v>
      </c>
      <c r="D399" t="str">
        <f>IF(A399="常會","http://lci.ly.gov.tw/LyLCEW/html/agendarec/02/"&amp;MID(B399,2,2)&amp;"/"&amp;MID(B399,7,2)&amp;"/"&amp;MID(B399,13,2)&amp;"/LCEWC03_"&amp;MID(B399,2,2)&amp;MID(B399,7,2)&amp;MID(B399,13,2)&amp;".htm","")</f>
        <v>http://lci.ly.gov.tw/LyLCEW/html/agendarec/02/07/04/08/LCEWC03_070408.htm</v>
      </c>
      <c r="E399" t="str">
        <f>IF(A399="常會","http://lci.ly.gov.tw/LyLCEW/html/agendarec1/02/"&amp;MID(B399,2,2)&amp;"/"&amp;MID(B399,7,2)&amp;"/"&amp;MID(B399,13,2)&amp;"/LCEWC03_"&amp;MID(B399,2,2)&amp;MID(B399,7,2)&amp;MID(B399,13,2)&amp;".htm","")</f>
        <v>http://lci.ly.gov.tw/LyLCEW/html/agendarec1/02/07/04/08/LCEWC03_070408.htm</v>
      </c>
      <c r="F399" t="str">
        <f>IF(A399="臨時會","http://lci.ly.gov.tw/LyLCEW/html/agendarec1/03/"&amp;MID(B399,2,2)&amp;"/"&amp;MID(B399,7,2)&amp;"/"&amp;MID(B399,13,2)&amp;"/"&amp;MID(B399,21,2)&amp;"/LCEWC03_"&amp;MID(B399,2,2)&amp;MID(B399,7,2)&amp;MID(B399,13,2)&amp;MID(B399,21,2)&amp;".htm","")</f>
        <v/>
      </c>
      <c r="G399" s="1" t="str">
        <f>IF(A399="臨時會","https://lci.ly.gov.tw/LyLCEW/html/agendarec/03/"&amp;MID(B399,2,2)&amp;"/"&amp;MID(B399,7,2)&amp;"/"&amp;MID(B399,13,2)&amp;"/LCEWC03_"&amp;MID(B399,2,2)&amp;MID(B399,7,2)&amp;MID(B399,13,2)&amp;".htm","")</f>
        <v/>
      </c>
      <c r="H399" s="1" t="str">
        <f>IF(A399="臨時會","https://lci.ly.gov.tw/LyLCEW/html/agendarec1/03/"&amp;MID(B399,2,2)&amp;"/"&amp;MID(B399,7,2)&amp;"/"&amp;MID(B399,13,2)&amp;"/LCEWC03_"&amp;MID(B399,2,2)&amp;MID(B399,7,2)&amp;MID(B399,13,2)&amp;".htm","")</f>
        <v/>
      </c>
      <c r="I399" s="1" t="str">
        <f>IF(A399="臨時會","https://lci.ly.gov.tw/LyLCEW/html/agendarec1/03/"&amp;MID(B399,2,2)&amp;"/"&amp;MID(B399,7,2)&amp;"/"&amp;MID(B399,13,2)&amp;"/"&amp;MID(B399,21,2)&amp;"/LCEWC03_"&amp;MID(B399,2,2)&amp;MID(B399,7,2)&amp;MID(B399,21,2)&amp;".htm","")</f>
        <v/>
      </c>
      <c r="J399" s="1" t="str">
        <f>IF(A399="臨時會","http://lci.ly.gov.tw/LyLCEW/html/agendarec1/03/"&amp;MID(B399,2,2)&amp;"/"&amp;MID(B399,7,2)&amp;"/"&amp;MID(B399,13,2)&amp;"/"&amp;MID(B399,21,2)&amp;"/LCEWC03_"&amp;MID(B399,2,2)&amp;MID(B399,7,2)&amp;MID(B399,13,2)&amp;MID(B399,21,2)&amp;".htm","")</f>
        <v/>
      </c>
      <c r="K399" t="str">
        <f>IF(A399="談話會","https://lci.ly.gov.tw/LyLCEW/html/agendarec1/04/"&amp;MID(B399,2,2)&amp;"/"&amp;MID(B399,7,2)&amp;"/"&amp;MID(B399,13,2)&amp;"/LCEWC03_"&amp;MID(B399,2,2)&amp;MID(B399,7,2)&amp;MID(B399,13,2)&amp;".htm","")</f>
        <v/>
      </c>
      <c r="L399" t="str">
        <f>IF(A399="全院委員會","https://lci.ly.gov.tw/LyLCEW/html/agendarec1/01/"&amp;MID(B399,2,2)&amp;"/"&amp;MID(B399,7,2)&amp;"/"&amp;MID(B399,13,2)&amp;"/LCEWC03_"&amp;MID(B399,2,2)&amp;MID(B399,7,2)&amp;MID(B399,13,2)&amp;".htm","")</f>
        <v/>
      </c>
      <c r="M399" t="str">
        <f>IF(A399="臨時會(全院委員會)","https://lci.ly.gov.tw/LyLCEW/html/agendarec1/05/"&amp;MID(B399,2,2)&amp;"/"&amp;MID(B399,7,2)&amp;"/"&amp;MID(B399,13,2)&amp;"/"&amp;MID(B399,21,2)&amp;"/LCEWC03_"&amp;MID(B399,2,2)&amp;MID(B399,7,2)&amp;MID(B399,13,2)&amp;MID(B399,21,2)&amp;".htm","")</f>
        <v/>
      </c>
      <c r="N399">
        <f>VALUE(MID(B399,2,2))</f>
        <v>7</v>
      </c>
      <c r="O399">
        <f>VALUE(MID(B399,7,2))</f>
        <v>4</v>
      </c>
      <c r="P399">
        <f>IF(A399="臨時會",VALUE(MID(B399,13,2)),0)</f>
        <v>0</v>
      </c>
      <c r="Q399">
        <f>IF(A399&lt;&gt;"臨時會",VALUE(MID(B399,13,2)),VALUE(MID(B399,21,2)))</f>
        <v>8</v>
      </c>
      <c r="R399" t="str">
        <f t="shared" si="37"/>
        <v>立法院第7屆第4會期第8次</v>
      </c>
    </row>
    <row r="400" spans="1:18" x14ac:dyDescent="0.25">
      <c r="A400" t="s">
        <v>2</v>
      </c>
      <c r="B400" t="s">
        <v>1112</v>
      </c>
      <c r="C400" t="s">
        <v>178</v>
      </c>
      <c r="D400" t="str">
        <f>IF(A400="常會","http://lci.ly.gov.tw/LyLCEW/html/agendarec/02/"&amp;MID(B400,2,2)&amp;"/"&amp;MID(B400,7,2)&amp;"/"&amp;MID(B400,13,2)&amp;"/LCEWC03_"&amp;MID(B400,2,2)&amp;MID(B400,7,2)&amp;MID(B400,13,2)&amp;".htm","")</f>
        <v>http://lci.ly.gov.tw/LyLCEW/html/agendarec/02/07/04/07/LCEWC03_070407.htm</v>
      </c>
      <c r="E400" t="str">
        <f>IF(A400="常會","http://lci.ly.gov.tw/LyLCEW/html/agendarec1/02/"&amp;MID(B400,2,2)&amp;"/"&amp;MID(B400,7,2)&amp;"/"&amp;MID(B400,13,2)&amp;"/LCEWC03_"&amp;MID(B400,2,2)&amp;MID(B400,7,2)&amp;MID(B400,13,2)&amp;".htm","")</f>
        <v>http://lci.ly.gov.tw/LyLCEW/html/agendarec1/02/07/04/07/LCEWC03_070407.htm</v>
      </c>
      <c r="F400" t="str">
        <f>IF(A400="臨時會","http://lci.ly.gov.tw/LyLCEW/html/agendarec1/03/"&amp;MID(B400,2,2)&amp;"/"&amp;MID(B400,7,2)&amp;"/"&amp;MID(B400,13,2)&amp;"/"&amp;MID(B400,21,2)&amp;"/LCEWC03_"&amp;MID(B400,2,2)&amp;MID(B400,7,2)&amp;MID(B400,13,2)&amp;MID(B400,21,2)&amp;".htm","")</f>
        <v/>
      </c>
      <c r="G400" s="1" t="str">
        <f>IF(A400="臨時會","https://lci.ly.gov.tw/LyLCEW/html/agendarec/03/"&amp;MID(B400,2,2)&amp;"/"&amp;MID(B400,7,2)&amp;"/"&amp;MID(B400,13,2)&amp;"/LCEWC03_"&amp;MID(B400,2,2)&amp;MID(B400,7,2)&amp;MID(B400,13,2)&amp;".htm","")</f>
        <v/>
      </c>
      <c r="H400" s="1" t="str">
        <f>IF(A400="臨時會","https://lci.ly.gov.tw/LyLCEW/html/agendarec1/03/"&amp;MID(B400,2,2)&amp;"/"&amp;MID(B400,7,2)&amp;"/"&amp;MID(B400,13,2)&amp;"/LCEWC03_"&amp;MID(B400,2,2)&amp;MID(B400,7,2)&amp;MID(B400,13,2)&amp;".htm","")</f>
        <v/>
      </c>
      <c r="I400" s="1" t="str">
        <f>IF(A400="臨時會","https://lci.ly.gov.tw/LyLCEW/html/agendarec1/03/"&amp;MID(B400,2,2)&amp;"/"&amp;MID(B400,7,2)&amp;"/"&amp;MID(B400,13,2)&amp;"/"&amp;MID(B400,21,2)&amp;"/LCEWC03_"&amp;MID(B400,2,2)&amp;MID(B400,7,2)&amp;MID(B400,21,2)&amp;".htm","")</f>
        <v/>
      </c>
      <c r="J400" s="1" t="str">
        <f>IF(A400="臨時會","http://lci.ly.gov.tw/LyLCEW/html/agendarec1/03/"&amp;MID(B400,2,2)&amp;"/"&amp;MID(B400,7,2)&amp;"/"&amp;MID(B400,13,2)&amp;"/"&amp;MID(B400,21,2)&amp;"/LCEWC03_"&amp;MID(B400,2,2)&amp;MID(B400,7,2)&amp;MID(B400,13,2)&amp;MID(B400,21,2)&amp;".htm","")</f>
        <v/>
      </c>
      <c r="K400" t="str">
        <f>IF(A400="談話會","https://lci.ly.gov.tw/LyLCEW/html/agendarec1/04/"&amp;MID(B400,2,2)&amp;"/"&amp;MID(B400,7,2)&amp;"/"&amp;MID(B400,13,2)&amp;"/LCEWC03_"&amp;MID(B400,2,2)&amp;MID(B400,7,2)&amp;MID(B400,13,2)&amp;".htm","")</f>
        <v/>
      </c>
      <c r="L400" t="str">
        <f>IF(A400="全院委員會","https://lci.ly.gov.tw/LyLCEW/html/agendarec1/01/"&amp;MID(B400,2,2)&amp;"/"&amp;MID(B400,7,2)&amp;"/"&amp;MID(B400,13,2)&amp;"/LCEWC03_"&amp;MID(B400,2,2)&amp;MID(B400,7,2)&amp;MID(B400,13,2)&amp;".htm","")</f>
        <v/>
      </c>
      <c r="M400" t="str">
        <f>IF(A400="臨時會(全院委員會)","https://lci.ly.gov.tw/LyLCEW/html/agendarec1/05/"&amp;MID(B400,2,2)&amp;"/"&amp;MID(B400,7,2)&amp;"/"&amp;MID(B400,13,2)&amp;"/"&amp;MID(B400,21,2)&amp;"/LCEWC03_"&amp;MID(B400,2,2)&amp;MID(B400,7,2)&amp;MID(B400,13,2)&amp;MID(B400,21,2)&amp;".htm","")</f>
        <v/>
      </c>
      <c r="N400">
        <f>VALUE(MID(B400,2,2))</f>
        <v>7</v>
      </c>
      <c r="O400">
        <f>VALUE(MID(B400,7,2))</f>
        <v>4</v>
      </c>
      <c r="P400">
        <f>IF(A400="臨時會",VALUE(MID(B400,13,2)),0)</f>
        <v>0</v>
      </c>
      <c r="Q400">
        <f>IF(A400&lt;&gt;"臨時會",VALUE(MID(B400,13,2)),VALUE(MID(B400,21,2)))</f>
        <v>7</v>
      </c>
      <c r="R400" t="str">
        <f t="shared" si="37"/>
        <v>立法院第7屆第4會期第7次</v>
      </c>
    </row>
    <row r="401" spans="1:18" x14ac:dyDescent="0.25">
      <c r="A401" t="s">
        <v>2</v>
      </c>
      <c r="B401" t="s">
        <v>1113</v>
      </c>
      <c r="C401" t="s">
        <v>179</v>
      </c>
      <c r="D401" t="str">
        <f>IF(A401="常會","http://lci.ly.gov.tw/LyLCEW/html/agendarec/02/"&amp;MID(B401,2,2)&amp;"/"&amp;MID(B401,7,2)&amp;"/"&amp;MID(B401,13,2)&amp;"/LCEWC03_"&amp;MID(B401,2,2)&amp;MID(B401,7,2)&amp;MID(B401,13,2)&amp;".htm","")</f>
        <v>http://lci.ly.gov.tw/LyLCEW/html/agendarec/02/07/04/06/LCEWC03_070406.htm</v>
      </c>
      <c r="E401" t="str">
        <f>IF(A401="常會","http://lci.ly.gov.tw/LyLCEW/html/agendarec1/02/"&amp;MID(B401,2,2)&amp;"/"&amp;MID(B401,7,2)&amp;"/"&amp;MID(B401,13,2)&amp;"/LCEWC03_"&amp;MID(B401,2,2)&amp;MID(B401,7,2)&amp;MID(B401,13,2)&amp;".htm","")</f>
        <v>http://lci.ly.gov.tw/LyLCEW/html/agendarec1/02/07/04/06/LCEWC03_070406.htm</v>
      </c>
      <c r="F401" t="str">
        <f>IF(A401="臨時會","http://lci.ly.gov.tw/LyLCEW/html/agendarec1/03/"&amp;MID(B401,2,2)&amp;"/"&amp;MID(B401,7,2)&amp;"/"&amp;MID(B401,13,2)&amp;"/"&amp;MID(B401,21,2)&amp;"/LCEWC03_"&amp;MID(B401,2,2)&amp;MID(B401,7,2)&amp;MID(B401,13,2)&amp;MID(B401,21,2)&amp;".htm","")</f>
        <v/>
      </c>
      <c r="G401" s="1" t="str">
        <f>IF(A401="臨時會","https://lci.ly.gov.tw/LyLCEW/html/agendarec/03/"&amp;MID(B401,2,2)&amp;"/"&amp;MID(B401,7,2)&amp;"/"&amp;MID(B401,13,2)&amp;"/LCEWC03_"&amp;MID(B401,2,2)&amp;MID(B401,7,2)&amp;MID(B401,13,2)&amp;".htm","")</f>
        <v/>
      </c>
      <c r="H401" s="1" t="str">
        <f>IF(A401="臨時會","https://lci.ly.gov.tw/LyLCEW/html/agendarec1/03/"&amp;MID(B401,2,2)&amp;"/"&amp;MID(B401,7,2)&amp;"/"&amp;MID(B401,13,2)&amp;"/LCEWC03_"&amp;MID(B401,2,2)&amp;MID(B401,7,2)&amp;MID(B401,13,2)&amp;".htm","")</f>
        <v/>
      </c>
      <c r="I401" s="1" t="str">
        <f>IF(A401="臨時會","https://lci.ly.gov.tw/LyLCEW/html/agendarec1/03/"&amp;MID(B401,2,2)&amp;"/"&amp;MID(B401,7,2)&amp;"/"&amp;MID(B401,13,2)&amp;"/"&amp;MID(B401,21,2)&amp;"/LCEWC03_"&amp;MID(B401,2,2)&amp;MID(B401,7,2)&amp;MID(B401,21,2)&amp;".htm","")</f>
        <v/>
      </c>
      <c r="J401" s="1" t="str">
        <f>IF(A401="臨時會","http://lci.ly.gov.tw/LyLCEW/html/agendarec1/03/"&amp;MID(B401,2,2)&amp;"/"&amp;MID(B401,7,2)&amp;"/"&amp;MID(B401,13,2)&amp;"/"&amp;MID(B401,21,2)&amp;"/LCEWC03_"&amp;MID(B401,2,2)&amp;MID(B401,7,2)&amp;MID(B401,13,2)&amp;MID(B401,21,2)&amp;".htm","")</f>
        <v/>
      </c>
      <c r="K401" t="str">
        <f>IF(A401="談話會","https://lci.ly.gov.tw/LyLCEW/html/agendarec1/04/"&amp;MID(B401,2,2)&amp;"/"&amp;MID(B401,7,2)&amp;"/"&amp;MID(B401,13,2)&amp;"/LCEWC03_"&amp;MID(B401,2,2)&amp;MID(B401,7,2)&amp;MID(B401,13,2)&amp;".htm","")</f>
        <v/>
      </c>
      <c r="L401" t="str">
        <f>IF(A401="全院委員會","https://lci.ly.gov.tw/LyLCEW/html/agendarec1/01/"&amp;MID(B401,2,2)&amp;"/"&amp;MID(B401,7,2)&amp;"/"&amp;MID(B401,13,2)&amp;"/LCEWC03_"&amp;MID(B401,2,2)&amp;MID(B401,7,2)&amp;MID(B401,13,2)&amp;".htm","")</f>
        <v/>
      </c>
      <c r="M401" t="str">
        <f>IF(A401="臨時會(全院委員會)","https://lci.ly.gov.tw/LyLCEW/html/agendarec1/05/"&amp;MID(B401,2,2)&amp;"/"&amp;MID(B401,7,2)&amp;"/"&amp;MID(B401,13,2)&amp;"/"&amp;MID(B401,21,2)&amp;"/LCEWC03_"&amp;MID(B401,2,2)&amp;MID(B401,7,2)&amp;MID(B401,13,2)&amp;MID(B401,21,2)&amp;".htm","")</f>
        <v/>
      </c>
      <c r="N401">
        <f>VALUE(MID(B401,2,2))</f>
        <v>7</v>
      </c>
      <c r="O401">
        <f>VALUE(MID(B401,7,2))</f>
        <v>4</v>
      </c>
      <c r="P401">
        <f>IF(A401="臨時會",VALUE(MID(B401,13,2)),0)</f>
        <v>0</v>
      </c>
      <c r="Q401">
        <f>IF(A401&lt;&gt;"臨時會",VALUE(MID(B401,13,2)),VALUE(MID(B401,21,2)))</f>
        <v>6</v>
      </c>
      <c r="R401" t="str">
        <f t="shared" si="37"/>
        <v>立法院第7屆第4會期第6次</v>
      </c>
    </row>
    <row r="402" spans="1:18" x14ac:dyDescent="0.25">
      <c r="A402" t="s">
        <v>2</v>
      </c>
      <c r="B402" t="s">
        <v>1114</v>
      </c>
      <c r="C402" t="s">
        <v>180</v>
      </c>
      <c r="D402" t="str">
        <f>IF(A402="常會","http://lci.ly.gov.tw/LyLCEW/html/agendarec/02/"&amp;MID(B402,2,2)&amp;"/"&amp;MID(B402,7,2)&amp;"/"&amp;MID(B402,13,2)&amp;"/LCEWC03_"&amp;MID(B402,2,2)&amp;MID(B402,7,2)&amp;MID(B402,13,2)&amp;".htm","")</f>
        <v>http://lci.ly.gov.tw/LyLCEW/html/agendarec/02/07/04/05/LCEWC03_070405.htm</v>
      </c>
      <c r="E402" t="str">
        <f>IF(A402="常會","http://lci.ly.gov.tw/LyLCEW/html/agendarec1/02/"&amp;MID(B402,2,2)&amp;"/"&amp;MID(B402,7,2)&amp;"/"&amp;MID(B402,13,2)&amp;"/LCEWC03_"&amp;MID(B402,2,2)&amp;MID(B402,7,2)&amp;MID(B402,13,2)&amp;".htm","")</f>
        <v>http://lci.ly.gov.tw/LyLCEW/html/agendarec1/02/07/04/05/LCEWC03_070405.htm</v>
      </c>
      <c r="F402" t="str">
        <f>IF(A402="臨時會","http://lci.ly.gov.tw/LyLCEW/html/agendarec1/03/"&amp;MID(B402,2,2)&amp;"/"&amp;MID(B402,7,2)&amp;"/"&amp;MID(B402,13,2)&amp;"/"&amp;MID(B402,21,2)&amp;"/LCEWC03_"&amp;MID(B402,2,2)&amp;MID(B402,7,2)&amp;MID(B402,13,2)&amp;MID(B402,21,2)&amp;".htm","")</f>
        <v/>
      </c>
      <c r="G402" s="1" t="str">
        <f>IF(A402="臨時會","https://lci.ly.gov.tw/LyLCEW/html/agendarec/03/"&amp;MID(B402,2,2)&amp;"/"&amp;MID(B402,7,2)&amp;"/"&amp;MID(B402,13,2)&amp;"/LCEWC03_"&amp;MID(B402,2,2)&amp;MID(B402,7,2)&amp;MID(B402,13,2)&amp;".htm","")</f>
        <v/>
      </c>
      <c r="H402" s="1" t="str">
        <f>IF(A402="臨時會","https://lci.ly.gov.tw/LyLCEW/html/agendarec1/03/"&amp;MID(B402,2,2)&amp;"/"&amp;MID(B402,7,2)&amp;"/"&amp;MID(B402,13,2)&amp;"/LCEWC03_"&amp;MID(B402,2,2)&amp;MID(B402,7,2)&amp;MID(B402,13,2)&amp;".htm","")</f>
        <v/>
      </c>
      <c r="I402" s="1" t="str">
        <f>IF(A402="臨時會","https://lci.ly.gov.tw/LyLCEW/html/agendarec1/03/"&amp;MID(B402,2,2)&amp;"/"&amp;MID(B402,7,2)&amp;"/"&amp;MID(B402,13,2)&amp;"/"&amp;MID(B402,21,2)&amp;"/LCEWC03_"&amp;MID(B402,2,2)&amp;MID(B402,7,2)&amp;MID(B402,21,2)&amp;".htm","")</f>
        <v/>
      </c>
      <c r="J402" s="1" t="str">
        <f>IF(A402="臨時會","http://lci.ly.gov.tw/LyLCEW/html/agendarec1/03/"&amp;MID(B402,2,2)&amp;"/"&amp;MID(B402,7,2)&amp;"/"&amp;MID(B402,13,2)&amp;"/"&amp;MID(B402,21,2)&amp;"/LCEWC03_"&amp;MID(B402,2,2)&amp;MID(B402,7,2)&amp;MID(B402,13,2)&amp;MID(B402,21,2)&amp;".htm","")</f>
        <v/>
      </c>
      <c r="K402" t="str">
        <f>IF(A402="談話會","https://lci.ly.gov.tw/LyLCEW/html/agendarec1/04/"&amp;MID(B402,2,2)&amp;"/"&amp;MID(B402,7,2)&amp;"/"&amp;MID(B402,13,2)&amp;"/LCEWC03_"&amp;MID(B402,2,2)&amp;MID(B402,7,2)&amp;MID(B402,13,2)&amp;".htm","")</f>
        <v/>
      </c>
      <c r="L402" t="str">
        <f>IF(A402="全院委員會","https://lci.ly.gov.tw/LyLCEW/html/agendarec1/01/"&amp;MID(B402,2,2)&amp;"/"&amp;MID(B402,7,2)&amp;"/"&amp;MID(B402,13,2)&amp;"/LCEWC03_"&amp;MID(B402,2,2)&amp;MID(B402,7,2)&amp;MID(B402,13,2)&amp;".htm","")</f>
        <v/>
      </c>
      <c r="M402" t="str">
        <f>IF(A402="臨時會(全院委員會)","https://lci.ly.gov.tw/LyLCEW/html/agendarec1/05/"&amp;MID(B402,2,2)&amp;"/"&amp;MID(B402,7,2)&amp;"/"&amp;MID(B402,13,2)&amp;"/"&amp;MID(B402,21,2)&amp;"/LCEWC03_"&amp;MID(B402,2,2)&amp;MID(B402,7,2)&amp;MID(B402,13,2)&amp;MID(B402,21,2)&amp;".htm","")</f>
        <v/>
      </c>
      <c r="N402">
        <f>VALUE(MID(B402,2,2))</f>
        <v>7</v>
      </c>
      <c r="O402">
        <f>VALUE(MID(B402,7,2))</f>
        <v>4</v>
      </c>
      <c r="P402">
        <f>IF(A402="臨時會",VALUE(MID(B402,13,2)),0)</f>
        <v>0</v>
      </c>
      <c r="Q402">
        <f>IF(A402&lt;&gt;"臨時會",VALUE(MID(B402,13,2)),VALUE(MID(B402,21,2)))</f>
        <v>5</v>
      </c>
      <c r="R402" t="str">
        <f t="shared" si="37"/>
        <v>立法院第7屆第4會期第5次</v>
      </c>
    </row>
    <row r="403" spans="1:18" x14ac:dyDescent="0.25">
      <c r="A403" t="s">
        <v>2</v>
      </c>
      <c r="B403" t="s">
        <v>1115</v>
      </c>
      <c r="C403" t="s">
        <v>181</v>
      </c>
      <c r="D403" t="str">
        <f>IF(A403="常會","http://lci.ly.gov.tw/LyLCEW/html/agendarec/02/"&amp;MID(B403,2,2)&amp;"/"&amp;MID(B403,7,2)&amp;"/"&amp;MID(B403,13,2)&amp;"/LCEWC03_"&amp;MID(B403,2,2)&amp;MID(B403,7,2)&amp;MID(B403,13,2)&amp;".htm","")</f>
        <v>http://lci.ly.gov.tw/LyLCEW/html/agendarec/02/07/04/04/LCEWC03_070404.htm</v>
      </c>
      <c r="E403" t="str">
        <f>IF(A403="常會","http://lci.ly.gov.tw/LyLCEW/html/agendarec1/02/"&amp;MID(B403,2,2)&amp;"/"&amp;MID(B403,7,2)&amp;"/"&amp;MID(B403,13,2)&amp;"/LCEWC03_"&amp;MID(B403,2,2)&amp;MID(B403,7,2)&amp;MID(B403,13,2)&amp;".htm","")</f>
        <v>http://lci.ly.gov.tw/LyLCEW/html/agendarec1/02/07/04/04/LCEWC03_070404.htm</v>
      </c>
      <c r="F403" t="str">
        <f>IF(A403="臨時會","http://lci.ly.gov.tw/LyLCEW/html/agendarec1/03/"&amp;MID(B403,2,2)&amp;"/"&amp;MID(B403,7,2)&amp;"/"&amp;MID(B403,13,2)&amp;"/"&amp;MID(B403,21,2)&amp;"/LCEWC03_"&amp;MID(B403,2,2)&amp;MID(B403,7,2)&amp;MID(B403,13,2)&amp;MID(B403,21,2)&amp;".htm","")</f>
        <v/>
      </c>
      <c r="G403" s="1" t="str">
        <f>IF(A403="臨時會","https://lci.ly.gov.tw/LyLCEW/html/agendarec/03/"&amp;MID(B403,2,2)&amp;"/"&amp;MID(B403,7,2)&amp;"/"&amp;MID(B403,13,2)&amp;"/LCEWC03_"&amp;MID(B403,2,2)&amp;MID(B403,7,2)&amp;MID(B403,13,2)&amp;".htm","")</f>
        <v/>
      </c>
      <c r="H403" s="1" t="str">
        <f>IF(A403="臨時會","https://lci.ly.gov.tw/LyLCEW/html/agendarec1/03/"&amp;MID(B403,2,2)&amp;"/"&amp;MID(B403,7,2)&amp;"/"&amp;MID(B403,13,2)&amp;"/LCEWC03_"&amp;MID(B403,2,2)&amp;MID(B403,7,2)&amp;MID(B403,13,2)&amp;".htm","")</f>
        <v/>
      </c>
      <c r="I403" s="1" t="str">
        <f>IF(A403="臨時會","https://lci.ly.gov.tw/LyLCEW/html/agendarec1/03/"&amp;MID(B403,2,2)&amp;"/"&amp;MID(B403,7,2)&amp;"/"&amp;MID(B403,13,2)&amp;"/"&amp;MID(B403,21,2)&amp;"/LCEWC03_"&amp;MID(B403,2,2)&amp;MID(B403,7,2)&amp;MID(B403,21,2)&amp;".htm","")</f>
        <v/>
      </c>
      <c r="J403" s="1" t="str">
        <f>IF(A403="臨時會","http://lci.ly.gov.tw/LyLCEW/html/agendarec1/03/"&amp;MID(B403,2,2)&amp;"/"&amp;MID(B403,7,2)&amp;"/"&amp;MID(B403,13,2)&amp;"/"&amp;MID(B403,21,2)&amp;"/LCEWC03_"&amp;MID(B403,2,2)&amp;MID(B403,7,2)&amp;MID(B403,13,2)&amp;MID(B403,21,2)&amp;".htm","")</f>
        <v/>
      </c>
      <c r="K403" t="str">
        <f>IF(A403="談話會","https://lci.ly.gov.tw/LyLCEW/html/agendarec1/04/"&amp;MID(B403,2,2)&amp;"/"&amp;MID(B403,7,2)&amp;"/"&amp;MID(B403,13,2)&amp;"/LCEWC03_"&amp;MID(B403,2,2)&amp;MID(B403,7,2)&amp;MID(B403,13,2)&amp;".htm","")</f>
        <v/>
      </c>
      <c r="L403" t="str">
        <f>IF(A403="全院委員會","https://lci.ly.gov.tw/LyLCEW/html/agendarec1/01/"&amp;MID(B403,2,2)&amp;"/"&amp;MID(B403,7,2)&amp;"/"&amp;MID(B403,13,2)&amp;"/LCEWC03_"&amp;MID(B403,2,2)&amp;MID(B403,7,2)&amp;MID(B403,13,2)&amp;".htm","")</f>
        <v/>
      </c>
      <c r="M403" t="str">
        <f>IF(A403="臨時會(全院委員會)","https://lci.ly.gov.tw/LyLCEW/html/agendarec1/05/"&amp;MID(B403,2,2)&amp;"/"&amp;MID(B403,7,2)&amp;"/"&amp;MID(B403,13,2)&amp;"/"&amp;MID(B403,21,2)&amp;"/LCEWC03_"&amp;MID(B403,2,2)&amp;MID(B403,7,2)&amp;MID(B403,13,2)&amp;MID(B403,21,2)&amp;".htm","")</f>
        <v/>
      </c>
      <c r="N403">
        <f>VALUE(MID(B403,2,2))</f>
        <v>7</v>
      </c>
      <c r="O403">
        <f>VALUE(MID(B403,7,2))</f>
        <v>4</v>
      </c>
      <c r="P403">
        <f>IF(A403="臨時會",VALUE(MID(B403,13,2)),0)</f>
        <v>0</v>
      </c>
      <c r="Q403">
        <f>IF(A403&lt;&gt;"臨時會",VALUE(MID(B403,13,2)),VALUE(MID(B403,21,2)))</f>
        <v>4</v>
      </c>
      <c r="R403" t="str">
        <f t="shared" si="37"/>
        <v>立法院第7屆第4會期第4次</v>
      </c>
    </row>
    <row r="404" spans="1:18" x14ac:dyDescent="0.25">
      <c r="A404" t="s">
        <v>2</v>
      </c>
      <c r="B404" t="s">
        <v>1116</v>
      </c>
      <c r="C404" t="s">
        <v>182</v>
      </c>
      <c r="D404" t="str">
        <f>IF(A404="常會","http://lci.ly.gov.tw/LyLCEW/html/agendarec/02/"&amp;MID(B404,2,2)&amp;"/"&amp;MID(B404,7,2)&amp;"/"&amp;MID(B404,13,2)&amp;"/LCEWC03_"&amp;MID(B404,2,2)&amp;MID(B404,7,2)&amp;MID(B404,13,2)&amp;".htm","")</f>
        <v>http://lci.ly.gov.tw/LyLCEW/html/agendarec/02/07/04/03/LCEWC03_070403.htm</v>
      </c>
      <c r="E404" t="str">
        <f>IF(A404="常會","http://lci.ly.gov.tw/LyLCEW/html/agendarec1/02/"&amp;MID(B404,2,2)&amp;"/"&amp;MID(B404,7,2)&amp;"/"&amp;MID(B404,13,2)&amp;"/LCEWC03_"&amp;MID(B404,2,2)&amp;MID(B404,7,2)&amp;MID(B404,13,2)&amp;".htm","")</f>
        <v>http://lci.ly.gov.tw/LyLCEW/html/agendarec1/02/07/04/03/LCEWC03_070403.htm</v>
      </c>
      <c r="F404" t="str">
        <f>IF(A404="臨時會","http://lci.ly.gov.tw/LyLCEW/html/agendarec1/03/"&amp;MID(B404,2,2)&amp;"/"&amp;MID(B404,7,2)&amp;"/"&amp;MID(B404,13,2)&amp;"/"&amp;MID(B404,21,2)&amp;"/LCEWC03_"&amp;MID(B404,2,2)&amp;MID(B404,7,2)&amp;MID(B404,13,2)&amp;MID(B404,21,2)&amp;".htm","")</f>
        <v/>
      </c>
      <c r="G404" s="1" t="str">
        <f>IF(A404="臨時會","https://lci.ly.gov.tw/LyLCEW/html/agendarec/03/"&amp;MID(B404,2,2)&amp;"/"&amp;MID(B404,7,2)&amp;"/"&amp;MID(B404,13,2)&amp;"/LCEWC03_"&amp;MID(B404,2,2)&amp;MID(B404,7,2)&amp;MID(B404,13,2)&amp;".htm","")</f>
        <v/>
      </c>
      <c r="H404" s="1" t="str">
        <f>IF(A404="臨時會","https://lci.ly.gov.tw/LyLCEW/html/agendarec1/03/"&amp;MID(B404,2,2)&amp;"/"&amp;MID(B404,7,2)&amp;"/"&amp;MID(B404,13,2)&amp;"/LCEWC03_"&amp;MID(B404,2,2)&amp;MID(B404,7,2)&amp;MID(B404,13,2)&amp;".htm","")</f>
        <v/>
      </c>
      <c r="I404" s="1" t="str">
        <f>IF(A404="臨時會","https://lci.ly.gov.tw/LyLCEW/html/agendarec1/03/"&amp;MID(B404,2,2)&amp;"/"&amp;MID(B404,7,2)&amp;"/"&amp;MID(B404,13,2)&amp;"/"&amp;MID(B404,21,2)&amp;"/LCEWC03_"&amp;MID(B404,2,2)&amp;MID(B404,7,2)&amp;MID(B404,21,2)&amp;".htm","")</f>
        <v/>
      </c>
      <c r="J404" s="1" t="str">
        <f>IF(A404="臨時會","http://lci.ly.gov.tw/LyLCEW/html/agendarec1/03/"&amp;MID(B404,2,2)&amp;"/"&amp;MID(B404,7,2)&amp;"/"&amp;MID(B404,13,2)&amp;"/"&amp;MID(B404,21,2)&amp;"/LCEWC03_"&amp;MID(B404,2,2)&amp;MID(B404,7,2)&amp;MID(B404,13,2)&amp;MID(B404,21,2)&amp;".htm","")</f>
        <v/>
      </c>
      <c r="K404" t="str">
        <f>IF(A404="談話會","https://lci.ly.gov.tw/LyLCEW/html/agendarec1/04/"&amp;MID(B404,2,2)&amp;"/"&amp;MID(B404,7,2)&amp;"/"&amp;MID(B404,13,2)&amp;"/LCEWC03_"&amp;MID(B404,2,2)&amp;MID(B404,7,2)&amp;MID(B404,13,2)&amp;".htm","")</f>
        <v/>
      </c>
      <c r="L404" t="str">
        <f>IF(A404="全院委員會","https://lci.ly.gov.tw/LyLCEW/html/agendarec1/01/"&amp;MID(B404,2,2)&amp;"/"&amp;MID(B404,7,2)&amp;"/"&amp;MID(B404,13,2)&amp;"/LCEWC03_"&amp;MID(B404,2,2)&amp;MID(B404,7,2)&amp;MID(B404,13,2)&amp;".htm","")</f>
        <v/>
      </c>
      <c r="M404" t="str">
        <f>IF(A404="臨時會(全院委員會)","https://lci.ly.gov.tw/LyLCEW/html/agendarec1/05/"&amp;MID(B404,2,2)&amp;"/"&amp;MID(B404,7,2)&amp;"/"&amp;MID(B404,13,2)&amp;"/"&amp;MID(B404,21,2)&amp;"/LCEWC03_"&amp;MID(B404,2,2)&amp;MID(B404,7,2)&amp;MID(B404,13,2)&amp;MID(B404,21,2)&amp;".htm","")</f>
        <v/>
      </c>
      <c r="N404">
        <f>VALUE(MID(B404,2,2))</f>
        <v>7</v>
      </c>
      <c r="O404">
        <f>VALUE(MID(B404,7,2))</f>
        <v>4</v>
      </c>
      <c r="P404">
        <f>IF(A404="臨時會",VALUE(MID(B404,13,2)),0)</f>
        <v>0</v>
      </c>
      <c r="Q404">
        <f>IF(A404&lt;&gt;"臨時會",VALUE(MID(B404,13,2)),VALUE(MID(B404,21,2)))</f>
        <v>3</v>
      </c>
      <c r="R404" t="str">
        <f t="shared" si="37"/>
        <v>立法院第7屆第4會期第3次</v>
      </c>
    </row>
    <row r="405" spans="1:18" x14ac:dyDescent="0.25">
      <c r="A405" t="s">
        <v>2</v>
      </c>
      <c r="B405" t="s">
        <v>1117</v>
      </c>
      <c r="C405" t="s">
        <v>183</v>
      </c>
      <c r="D405" t="str">
        <f>IF(A405="常會","http://lci.ly.gov.tw/LyLCEW/html/agendarec/02/"&amp;MID(B405,2,2)&amp;"/"&amp;MID(B405,7,2)&amp;"/"&amp;MID(B405,13,2)&amp;"/LCEWC03_"&amp;MID(B405,2,2)&amp;MID(B405,7,2)&amp;MID(B405,13,2)&amp;".htm","")</f>
        <v>http://lci.ly.gov.tw/LyLCEW/html/agendarec/02/07/04/02/LCEWC03_070402.htm</v>
      </c>
      <c r="E405" t="str">
        <f>IF(A405="常會","http://lci.ly.gov.tw/LyLCEW/html/agendarec1/02/"&amp;MID(B405,2,2)&amp;"/"&amp;MID(B405,7,2)&amp;"/"&amp;MID(B405,13,2)&amp;"/LCEWC03_"&amp;MID(B405,2,2)&amp;MID(B405,7,2)&amp;MID(B405,13,2)&amp;".htm","")</f>
        <v>http://lci.ly.gov.tw/LyLCEW/html/agendarec1/02/07/04/02/LCEWC03_070402.htm</v>
      </c>
      <c r="F405" t="str">
        <f>IF(A405="臨時會","http://lci.ly.gov.tw/LyLCEW/html/agendarec1/03/"&amp;MID(B405,2,2)&amp;"/"&amp;MID(B405,7,2)&amp;"/"&amp;MID(B405,13,2)&amp;"/"&amp;MID(B405,21,2)&amp;"/LCEWC03_"&amp;MID(B405,2,2)&amp;MID(B405,7,2)&amp;MID(B405,13,2)&amp;MID(B405,21,2)&amp;".htm","")</f>
        <v/>
      </c>
      <c r="G405" s="1" t="str">
        <f>IF(A405="臨時會","https://lci.ly.gov.tw/LyLCEW/html/agendarec/03/"&amp;MID(B405,2,2)&amp;"/"&amp;MID(B405,7,2)&amp;"/"&amp;MID(B405,13,2)&amp;"/LCEWC03_"&amp;MID(B405,2,2)&amp;MID(B405,7,2)&amp;MID(B405,13,2)&amp;".htm","")</f>
        <v/>
      </c>
      <c r="H405" s="1" t="str">
        <f>IF(A405="臨時會","https://lci.ly.gov.tw/LyLCEW/html/agendarec1/03/"&amp;MID(B405,2,2)&amp;"/"&amp;MID(B405,7,2)&amp;"/"&amp;MID(B405,13,2)&amp;"/LCEWC03_"&amp;MID(B405,2,2)&amp;MID(B405,7,2)&amp;MID(B405,13,2)&amp;".htm","")</f>
        <v/>
      </c>
      <c r="I405" s="1" t="str">
        <f>IF(A405="臨時會","https://lci.ly.gov.tw/LyLCEW/html/agendarec1/03/"&amp;MID(B405,2,2)&amp;"/"&amp;MID(B405,7,2)&amp;"/"&amp;MID(B405,13,2)&amp;"/"&amp;MID(B405,21,2)&amp;"/LCEWC03_"&amp;MID(B405,2,2)&amp;MID(B405,7,2)&amp;MID(B405,21,2)&amp;".htm","")</f>
        <v/>
      </c>
      <c r="J405" s="1" t="str">
        <f>IF(A405="臨時會","http://lci.ly.gov.tw/LyLCEW/html/agendarec1/03/"&amp;MID(B405,2,2)&amp;"/"&amp;MID(B405,7,2)&amp;"/"&amp;MID(B405,13,2)&amp;"/"&amp;MID(B405,21,2)&amp;"/LCEWC03_"&amp;MID(B405,2,2)&amp;MID(B405,7,2)&amp;MID(B405,13,2)&amp;MID(B405,21,2)&amp;".htm","")</f>
        <v/>
      </c>
      <c r="K405" t="str">
        <f>IF(A405="談話會","https://lci.ly.gov.tw/LyLCEW/html/agendarec1/04/"&amp;MID(B405,2,2)&amp;"/"&amp;MID(B405,7,2)&amp;"/"&amp;MID(B405,13,2)&amp;"/LCEWC03_"&amp;MID(B405,2,2)&amp;MID(B405,7,2)&amp;MID(B405,13,2)&amp;".htm","")</f>
        <v/>
      </c>
      <c r="L405" t="str">
        <f>IF(A405="全院委員會","https://lci.ly.gov.tw/LyLCEW/html/agendarec1/01/"&amp;MID(B405,2,2)&amp;"/"&amp;MID(B405,7,2)&amp;"/"&amp;MID(B405,13,2)&amp;"/LCEWC03_"&amp;MID(B405,2,2)&amp;MID(B405,7,2)&amp;MID(B405,13,2)&amp;".htm","")</f>
        <v/>
      </c>
      <c r="M405" t="str">
        <f>IF(A405="臨時會(全院委員會)","https://lci.ly.gov.tw/LyLCEW/html/agendarec1/05/"&amp;MID(B405,2,2)&amp;"/"&amp;MID(B405,7,2)&amp;"/"&amp;MID(B405,13,2)&amp;"/"&amp;MID(B405,21,2)&amp;"/LCEWC03_"&amp;MID(B405,2,2)&amp;MID(B405,7,2)&amp;MID(B405,13,2)&amp;MID(B405,21,2)&amp;".htm","")</f>
        <v/>
      </c>
      <c r="N405">
        <f>VALUE(MID(B405,2,2))</f>
        <v>7</v>
      </c>
      <c r="O405">
        <f>VALUE(MID(B405,7,2))</f>
        <v>4</v>
      </c>
      <c r="P405">
        <f>IF(A405="臨時會",VALUE(MID(B405,13,2)),0)</f>
        <v>0</v>
      </c>
      <c r="Q405">
        <f>IF(A405&lt;&gt;"臨時會",VALUE(MID(B405,13,2)),VALUE(MID(B405,21,2)))</f>
        <v>2</v>
      </c>
      <c r="R405" t="str">
        <f t="shared" ref="R405:R468" si="38">"立法院第"&amp;N405&amp;"屆第"&amp;O405&amp;"會期第"&amp;Q405&amp;"次"</f>
        <v>立法院第7屆第4會期第2次</v>
      </c>
    </row>
    <row r="406" spans="1:18" x14ac:dyDescent="0.25">
      <c r="A406" t="s">
        <v>2</v>
      </c>
      <c r="B406" t="s">
        <v>1118</v>
      </c>
      <c r="C406" t="s">
        <v>184</v>
      </c>
      <c r="D406" t="str">
        <f>IF(A406="常會","http://lci.ly.gov.tw/LyLCEW/html/agendarec/02/"&amp;MID(B406,2,2)&amp;"/"&amp;MID(B406,7,2)&amp;"/"&amp;MID(B406,13,2)&amp;"/LCEWC03_"&amp;MID(B406,2,2)&amp;MID(B406,7,2)&amp;MID(B406,13,2)&amp;".htm","")</f>
        <v>http://lci.ly.gov.tw/LyLCEW/html/agendarec/02/07/04/01/LCEWC03_070401.htm</v>
      </c>
      <c r="E406" t="str">
        <f>IF(A406="常會","http://lci.ly.gov.tw/LyLCEW/html/agendarec1/02/"&amp;MID(B406,2,2)&amp;"/"&amp;MID(B406,7,2)&amp;"/"&amp;MID(B406,13,2)&amp;"/LCEWC03_"&amp;MID(B406,2,2)&amp;MID(B406,7,2)&amp;MID(B406,13,2)&amp;".htm","")</f>
        <v>http://lci.ly.gov.tw/LyLCEW/html/agendarec1/02/07/04/01/LCEWC03_070401.htm</v>
      </c>
      <c r="F406" t="str">
        <f>IF(A406="臨時會","http://lci.ly.gov.tw/LyLCEW/html/agendarec1/03/"&amp;MID(B406,2,2)&amp;"/"&amp;MID(B406,7,2)&amp;"/"&amp;MID(B406,13,2)&amp;"/"&amp;MID(B406,21,2)&amp;"/LCEWC03_"&amp;MID(B406,2,2)&amp;MID(B406,7,2)&amp;MID(B406,13,2)&amp;MID(B406,21,2)&amp;".htm","")</f>
        <v/>
      </c>
      <c r="G406" s="1" t="str">
        <f>IF(A406="臨時會","https://lci.ly.gov.tw/LyLCEW/html/agendarec/03/"&amp;MID(B406,2,2)&amp;"/"&amp;MID(B406,7,2)&amp;"/"&amp;MID(B406,13,2)&amp;"/LCEWC03_"&amp;MID(B406,2,2)&amp;MID(B406,7,2)&amp;MID(B406,13,2)&amp;".htm","")</f>
        <v/>
      </c>
      <c r="H406" s="1" t="str">
        <f>IF(A406="臨時會","https://lci.ly.gov.tw/LyLCEW/html/agendarec1/03/"&amp;MID(B406,2,2)&amp;"/"&amp;MID(B406,7,2)&amp;"/"&amp;MID(B406,13,2)&amp;"/LCEWC03_"&amp;MID(B406,2,2)&amp;MID(B406,7,2)&amp;MID(B406,13,2)&amp;".htm","")</f>
        <v/>
      </c>
      <c r="I406" s="1" t="str">
        <f>IF(A406="臨時會","https://lci.ly.gov.tw/LyLCEW/html/agendarec1/03/"&amp;MID(B406,2,2)&amp;"/"&amp;MID(B406,7,2)&amp;"/"&amp;MID(B406,13,2)&amp;"/"&amp;MID(B406,21,2)&amp;"/LCEWC03_"&amp;MID(B406,2,2)&amp;MID(B406,7,2)&amp;MID(B406,21,2)&amp;".htm","")</f>
        <v/>
      </c>
      <c r="J406" s="1" t="str">
        <f>IF(A406="臨時會","http://lci.ly.gov.tw/LyLCEW/html/agendarec1/03/"&amp;MID(B406,2,2)&amp;"/"&amp;MID(B406,7,2)&amp;"/"&amp;MID(B406,13,2)&amp;"/"&amp;MID(B406,21,2)&amp;"/LCEWC03_"&amp;MID(B406,2,2)&amp;MID(B406,7,2)&amp;MID(B406,13,2)&amp;MID(B406,21,2)&amp;".htm","")</f>
        <v/>
      </c>
      <c r="K406" t="str">
        <f>IF(A406="談話會","https://lci.ly.gov.tw/LyLCEW/html/agendarec1/04/"&amp;MID(B406,2,2)&amp;"/"&amp;MID(B406,7,2)&amp;"/"&amp;MID(B406,13,2)&amp;"/LCEWC03_"&amp;MID(B406,2,2)&amp;MID(B406,7,2)&amp;MID(B406,13,2)&amp;".htm","")</f>
        <v/>
      </c>
      <c r="L406" t="str">
        <f>IF(A406="全院委員會","https://lci.ly.gov.tw/LyLCEW/html/agendarec1/01/"&amp;MID(B406,2,2)&amp;"/"&amp;MID(B406,7,2)&amp;"/"&amp;MID(B406,13,2)&amp;"/LCEWC03_"&amp;MID(B406,2,2)&amp;MID(B406,7,2)&amp;MID(B406,13,2)&amp;".htm","")</f>
        <v/>
      </c>
      <c r="M406" t="str">
        <f>IF(A406="臨時會(全院委員會)","https://lci.ly.gov.tw/LyLCEW/html/agendarec1/05/"&amp;MID(B406,2,2)&amp;"/"&amp;MID(B406,7,2)&amp;"/"&amp;MID(B406,13,2)&amp;"/"&amp;MID(B406,21,2)&amp;"/LCEWC03_"&amp;MID(B406,2,2)&amp;MID(B406,7,2)&amp;MID(B406,13,2)&amp;MID(B406,21,2)&amp;".htm","")</f>
        <v/>
      </c>
      <c r="N406">
        <f>VALUE(MID(B406,2,2))</f>
        <v>7</v>
      </c>
      <c r="O406">
        <f>VALUE(MID(B406,7,2))</f>
        <v>4</v>
      </c>
      <c r="P406">
        <f>IF(A406="臨時會",VALUE(MID(B406,13,2)),0)</f>
        <v>0</v>
      </c>
      <c r="Q406">
        <f>IF(A406&lt;&gt;"臨時會",VALUE(MID(B406,13,2)),VALUE(MID(B406,21,2)))</f>
        <v>1</v>
      </c>
      <c r="R406" t="str">
        <f t="shared" si="38"/>
        <v>立法院第7屆第4會期第1次</v>
      </c>
    </row>
    <row r="407" spans="1:18" x14ac:dyDescent="0.25">
      <c r="A407" t="s">
        <v>0</v>
      </c>
      <c r="B407" t="s">
        <v>1101</v>
      </c>
      <c r="C407" t="s">
        <v>167</v>
      </c>
      <c r="D407" t="str">
        <f>IF(A407="常會","http://lci.ly.gov.tw/LyLCEW/html/agendarec/02/"&amp;MID(B407,2,2)&amp;"/"&amp;MID(B407,7,2)&amp;"/"&amp;MID(B407,13,2)&amp;"/LCEWC03_"&amp;MID(B407,2,2)&amp;MID(B407,7,2)&amp;MID(B407,13,2)&amp;".htm","")</f>
        <v/>
      </c>
      <c r="E407" t="str">
        <f>IF(A407="常會","http://lci.ly.gov.tw/LyLCEW/html/agendarec1/02/"&amp;MID(B407,2,2)&amp;"/"&amp;MID(B407,7,2)&amp;"/"&amp;MID(B407,13,2)&amp;"/LCEWC03_"&amp;MID(B407,2,2)&amp;MID(B407,7,2)&amp;MID(B407,13,2)&amp;".htm","")</f>
        <v/>
      </c>
      <c r="F407" t="str">
        <f>IF(A407="臨時會","http://lci.ly.gov.tw/LyLCEW/html/agendarec1/03/"&amp;MID(B407,2,2)&amp;"/"&amp;MID(B407,7,2)&amp;"/"&amp;MID(B407,13,2)&amp;"/"&amp;MID(B407,21,2)&amp;"/LCEWC03_"&amp;MID(B407,2,2)&amp;MID(B407,7,2)&amp;MID(B407,13,2)&amp;MID(B407,21,2)&amp;".htm","")</f>
        <v>http://lci.ly.gov.tw/LyLCEW/html/agendarec1/03/07/04/01/01/LCEWC03_07040101.htm</v>
      </c>
      <c r="G407" s="1" t="str">
        <f>IF(A407="臨時會","https://lci.ly.gov.tw/LyLCEW/html/agendarec/03/"&amp;MID(B407,2,2)&amp;"/"&amp;MID(B407,7,2)&amp;"/"&amp;MID(B407,13,2)&amp;"/LCEWC03_"&amp;MID(B407,2,2)&amp;MID(B407,7,2)&amp;MID(B407,13,2)&amp;".htm","")</f>
        <v>https://lci.ly.gov.tw/LyLCEW/html/agendarec/03/07/04/01/LCEWC03_070401.htm</v>
      </c>
      <c r="H407" s="1" t="str">
        <f>IF(A407="臨時會","https://lci.ly.gov.tw/LyLCEW/html/agendarec1/03/"&amp;MID(B407,2,2)&amp;"/"&amp;MID(B407,7,2)&amp;"/"&amp;MID(B407,13,2)&amp;"/LCEWC03_"&amp;MID(B407,2,2)&amp;MID(B407,7,2)&amp;MID(B407,13,2)&amp;".htm","")</f>
        <v>https://lci.ly.gov.tw/LyLCEW/html/agendarec1/03/07/04/01/LCEWC03_070401.htm</v>
      </c>
      <c r="I407" s="1" t="str">
        <f>IF(A407="臨時會","https://lci.ly.gov.tw/LyLCEW/html/agendarec1/03/"&amp;MID(B407,2,2)&amp;"/"&amp;MID(B407,7,2)&amp;"/"&amp;MID(B407,13,2)&amp;"/"&amp;MID(B407,21,2)&amp;"/LCEWC03_"&amp;MID(B407,2,2)&amp;MID(B407,7,2)&amp;MID(B407,21,2)&amp;".htm","")</f>
        <v>https://lci.ly.gov.tw/LyLCEW/html/agendarec1/03/07/04/01/01/LCEWC03_070401.htm</v>
      </c>
      <c r="J407" s="1" t="str">
        <f>IF(A407="臨時會","http://lci.ly.gov.tw/LyLCEW/html/agendarec1/03/"&amp;MID(B407,2,2)&amp;"/"&amp;MID(B407,7,2)&amp;"/"&amp;MID(B407,13,2)&amp;"/"&amp;MID(B407,21,2)&amp;"/LCEWC03_"&amp;MID(B407,2,2)&amp;MID(B407,7,2)&amp;MID(B407,13,2)&amp;MID(B407,21,2)&amp;".htm","")</f>
        <v>http://lci.ly.gov.tw/LyLCEW/html/agendarec1/03/07/04/01/01/LCEWC03_07040101.htm</v>
      </c>
      <c r="K407" t="str">
        <f>IF(A407="談話會","https://lci.ly.gov.tw/LyLCEW/html/agendarec1/04/"&amp;MID(B407,2,2)&amp;"/"&amp;MID(B407,7,2)&amp;"/"&amp;MID(B407,13,2)&amp;"/LCEWC03_"&amp;MID(B407,2,2)&amp;MID(B407,7,2)&amp;MID(B407,13,2)&amp;".htm","")</f>
        <v/>
      </c>
      <c r="L407" t="str">
        <f>IF(A407="全院委員會","https://lci.ly.gov.tw/LyLCEW/html/agendarec1/01/"&amp;MID(B407,2,2)&amp;"/"&amp;MID(B407,7,2)&amp;"/"&amp;MID(B407,13,2)&amp;"/LCEWC03_"&amp;MID(B407,2,2)&amp;MID(B407,7,2)&amp;MID(B407,13,2)&amp;".htm","")</f>
        <v/>
      </c>
      <c r="M407" t="str">
        <f>IF(A407="臨時會(全院委員會)","https://lci.ly.gov.tw/LyLCEW/html/agendarec1/05/"&amp;MID(B407,2,2)&amp;"/"&amp;MID(B407,7,2)&amp;"/"&amp;MID(B407,13,2)&amp;"/"&amp;MID(B407,21,2)&amp;"/LCEWC03_"&amp;MID(B407,2,2)&amp;MID(B407,7,2)&amp;MID(B407,13,2)&amp;MID(B407,21,2)&amp;".htm","")</f>
        <v/>
      </c>
      <c r="N407">
        <f>VALUE(MID(B407,2,2))</f>
        <v>7</v>
      </c>
      <c r="O407">
        <f>VALUE(MID(B407,7,2))</f>
        <v>4</v>
      </c>
      <c r="P407">
        <f>IF(A407="臨時會",VALUE(MID(B407,13,2)),0)</f>
        <v>1</v>
      </c>
      <c r="Q407">
        <f>IF(A407&lt;&gt;"臨時會",VALUE(MID(B407,13,2)),VALUE(MID(B407,21,2)))</f>
        <v>1</v>
      </c>
      <c r="R407" t="str">
        <f t="shared" si="38"/>
        <v>立法院第7屆第4會期第1次</v>
      </c>
    </row>
    <row r="408" spans="1:18" x14ac:dyDescent="0.25">
      <c r="A408" t="s">
        <v>2</v>
      </c>
      <c r="B408" t="s">
        <v>1120</v>
      </c>
      <c r="C408" t="s">
        <v>186</v>
      </c>
      <c r="D408" t="str">
        <f>IF(A408="常會","http://lci.ly.gov.tw/LyLCEW/html/agendarec/02/"&amp;MID(B408,2,2)&amp;"/"&amp;MID(B408,7,2)&amp;"/"&amp;MID(B408,13,2)&amp;"/LCEWC03_"&amp;MID(B408,2,2)&amp;MID(B408,7,2)&amp;MID(B408,13,2)&amp;".htm","")</f>
        <v>http://lci.ly.gov.tw/LyLCEW/html/agendarec/02/07/03/17/LCEWC03_070317.htm</v>
      </c>
      <c r="E408" t="str">
        <f>IF(A408="常會","http://lci.ly.gov.tw/LyLCEW/html/agendarec1/02/"&amp;MID(B408,2,2)&amp;"/"&amp;MID(B408,7,2)&amp;"/"&amp;MID(B408,13,2)&amp;"/LCEWC03_"&amp;MID(B408,2,2)&amp;MID(B408,7,2)&amp;MID(B408,13,2)&amp;".htm","")</f>
        <v>http://lci.ly.gov.tw/LyLCEW/html/agendarec1/02/07/03/17/LCEWC03_070317.htm</v>
      </c>
      <c r="F408" t="str">
        <f>IF(A408="臨時會","http://lci.ly.gov.tw/LyLCEW/html/agendarec1/03/"&amp;MID(B408,2,2)&amp;"/"&amp;MID(B408,7,2)&amp;"/"&amp;MID(B408,13,2)&amp;"/"&amp;MID(B408,21,2)&amp;"/LCEWC03_"&amp;MID(B408,2,2)&amp;MID(B408,7,2)&amp;MID(B408,13,2)&amp;MID(B408,21,2)&amp;".htm","")</f>
        <v/>
      </c>
      <c r="G408" s="1" t="str">
        <f>IF(A408="臨時會","https://lci.ly.gov.tw/LyLCEW/html/agendarec/03/"&amp;MID(B408,2,2)&amp;"/"&amp;MID(B408,7,2)&amp;"/"&amp;MID(B408,13,2)&amp;"/LCEWC03_"&amp;MID(B408,2,2)&amp;MID(B408,7,2)&amp;MID(B408,13,2)&amp;".htm","")</f>
        <v/>
      </c>
      <c r="H408" s="1" t="str">
        <f>IF(A408="臨時會","https://lci.ly.gov.tw/LyLCEW/html/agendarec1/03/"&amp;MID(B408,2,2)&amp;"/"&amp;MID(B408,7,2)&amp;"/"&amp;MID(B408,13,2)&amp;"/LCEWC03_"&amp;MID(B408,2,2)&amp;MID(B408,7,2)&amp;MID(B408,13,2)&amp;".htm","")</f>
        <v/>
      </c>
      <c r="I408" s="1" t="str">
        <f>IF(A408="臨時會","https://lci.ly.gov.tw/LyLCEW/html/agendarec1/03/"&amp;MID(B408,2,2)&amp;"/"&amp;MID(B408,7,2)&amp;"/"&amp;MID(B408,13,2)&amp;"/"&amp;MID(B408,21,2)&amp;"/LCEWC03_"&amp;MID(B408,2,2)&amp;MID(B408,7,2)&amp;MID(B408,21,2)&amp;".htm","")</f>
        <v/>
      </c>
      <c r="J408" s="1" t="str">
        <f>IF(A408="臨時會","http://lci.ly.gov.tw/LyLCEW/html/agendarec1/03/"&amp;MID(B408,2,2)&amp;"/"&amp;MID(B408,7,2)&amp;"/"&amp;MID(B408,13,2)&amp;"/"&amp;MID(B408,21,2)&amp;"/LCEWC03_"&amp;MID(B408,2,2)&amp;MID(B408,7,2)&amp;MID(B408,13,2)&amp;MID(B408,21,2)&amp;".htm","")</f>
        <v/>
      </c>
      <c r="K408" t="str">
        <f>IF(A408="談話會","https://lci.ly.gov.tw/LyLCEW/html/agendarec1/04/"&amp;MID(B408,2,2)&amp;"/"&amp;MID(B408,7,2)&amp;"/"&amp;MID(B408,13,2)&amp;"/LCEWC03_"&amp;MID(B408,2,2)&amp;MID(B408,7,2)&amp;MID(B408,13,2)&amp;".htm","")</f>
        <v/>
      </c>
      <c r="L408" t="str">
        <f>IF(A408="全院委員會","https://lci.ly.gov.tw/LyLCEW/html/agendarec1/01/"&amp;MID(B408,2,2)&amp;"/"&amp;MID(B408,7,2)&amp;"/"&amp;MID(B408,13,2)&amp;"/LCEWC03_"&amp;MID(B408,2,2)&amp;MID(B408,7,2)&amp;MID(B408,13,2)&amp;".htm","")</f>
        <v/>
      </c>
      <c r="M408" t="str">
        <f>IF(A408="臨時會(全院委員會)","https://lci.ly.gov.tw/LyLCEW/html/agendarec1/05/"&amp;MID(B408,2,2)&amp;"/"&amp;MID(B408,7,2)&amp;"/"&amp;MID(B408,13,2)&amp;"/"&amp;MID(B408,21,2)&amp;"/LCEWC03_"&amp;MID(B408,2,2)&amp;MID(B408,7,2)&amp;MID(B408,13,2)&amp;MID(B408,21,2)&amp;".htm","")</f>
        <v/>
      </c>
      <c r="N408">
        <f>VALUE(MID(B408,2,2))</f>
        <v>7</v>
      </c>
      <c r="O408">
        <f>VALUE(MID(B408,7,2))</f>
        <v>3</v>
      </c>
      <c r="P408">
        <f>IF(A408="臨時會",VALUE(MID(B408,13,2)),0)</f>
        <v>0</v>
      </c>
      <c r="Q408">
        <f>IF(A408&lt;&gt;"臨時會",VALUE(MID(B408,13,2)),VALUE(MID(B408,21,2)))</f>
        <v>17</v>
      </c>
      <c r="R408" t="str">
        <f t="shared" si="38"/>
        <v>立法院第7屆第3會期第17次</v>
      </c>
    </row>
    <row r="409" spans="1:18" x14ac:dyDescent="0.25">
      <c r="A409" t="s">
        <v>2</v>
      </c>
      <c r="B409" t="s">
        <v>1121</v>
      </c>
      <c r="C409" t="s">
        <v>187</v>
      </c>
      <c r="D409" t="str">
        <f>IF(A409="常會","http://lci.ly.gov.tw/LyLCEW/html/agendarec/02/"&amp;MID(B409,2,2)&amp;"/"&amp;MID(B409,7,2)&amp;"/"&amp;MID(B409,13,2)&amp;"/LCEWC03_"&amp;MID(B409,2,2)&amp;MID(B409,7,2)&amp;MID(B409,13,2)&amp;".htm","")</f>
        <v>http://lci.ly.gov.tw/LyLCEW/html/agendarec/02/07/03/16/LCEWC03_070316.htm</v>
      </c>
      <c r="E409" t="str">
        <f>IF(A409="常會","http://lci.ly.gov.tw/LyLCEW/html/agendarec1/02/"&amp;MID(B409,2,2)&amp;"/"&amp;MID(B409,7,2)&amp;"/"&amp;MID(B409,13,2)&amp;"/LCEWC03_"&amp;MID(B409,2,2)&amp;MID(B409,7,2)&amp;MID(B409,13,2)&amp;".htm","")</f>
        <v>http://lci.ly.gov.tw/LyLCEW/html/agendarec1/02/07/03/16/LCEWC03_070316.htm</v>
      </c>
      <c r="F409" t="str">
        <f>IF(A409="臨時會","http://lci.ly.gov.tw/LyLCEW/html/agendarec1/03/"&amp;MID(B409,2,2)&amp;"/"&amp;MID(B409,7,2)&amp;"/"&amp;MID(B409,13,2)&amp;"/"&amp;MID(B409,21,2)&amp;"/LCEWC03_"&amp;MID(B409,2,2)&amp;MID(B409,7,2)&amp;MID(B409,13,2)&amp;MID(B409,21,2)&amp;".htm","")</f>
        <v/>
      </c>
      <c r="G409" s="1" t="str">
        <f>IF(A409="臨時會","https://lci.ly.gov.tw/LyLCEW/html/agendarec/03/"&amp;MID(B409,2,2)&amp;"/"&amp;MID(B409,7,2)&amp;"/"&amp;MID(B409,13,2)&amp;"/LCEWC03_"&amp;MID(B409,2,2)&amp;MID(B409,7,2)&amp;MID(B409,13,2)&amp;".htm","")</f>
        <v/>
      </c>
      <c r="H409" s="1" t="str">
        <f>IF(A409="臨時會","https://lci.ly.gov.tw/LyLCEW/html/agendarec1/03/"&amp;MID(B409,2,2)&amp;"/"&amp;MID(B409,7,2)&amp;"/"&amp;MID(B409,13,2)&amp;"/LCEWC03_"&amp;MID(B409,2,2)&amp;MID(B409,7,2)&amp;MID(B409,13,2)&amp;".htm","")</f>
        <v/>
      </c>
      <c r="I409" s="1" t="str">
        <f>IF(A409="臨時會","https://lci.ly.gov.tw/LyLCEW/html/agendarec1/03/"&amp;MID(B409,2,2)&amp;"/"&amp;MID(B409,7,2)&amp;"/"&amp;MID(B409,13,2)&amp;"/"&amp;MID(B409,21,2)&amp;"/LCEWC03_"&amp;MID(B409,2,2)&amp;MID(B409,7,2)&amp;MID(B409,21,2)&amp;".htm","")</f>
        <v/>
      </c>
      <c r="J409" s="1" t="str">
        <f>IF(A409="臨時會","http://lci.ly.gov.tw/LyLCEW/html/agendarec1/03/"&amp;MID(B409,2,2)&amp;"/"&amp;MID(B409,7,2)&amp;"/"&amp;MID(B409,13,2)&amp;"/"&amp;MID(B409,21,2)&amp;"/LCEWC03_"&amp;MID(B409,2,2)&amp;MID(B409,7,2)&amp;MID(B409,13,2)&amp;MID(B409,21,2)&amp;".htm","")</f>
        <v/>
      </c>
      <c r="K409" t="str">
        <f>IF(A409="談話會","https://lci.ly.gov.tw/LyLCEW/html/agendarec1/04/"&amp;MID(B409,2,2)&amp;"/"&amp;MID(B409,7,2)&amp;"/"&amp;MID(B409,13,2)&amp;"/LCEWC03_"&amp;MID(B409,2,2)&amp;MID(B409,7,2)&amp;MID(B409,13,2)&amp;".htm","")</f>
        <v/>
      </c>
      <c r="L409" t="str">
        <f>IF(A409="全院委員會","https://lci.ly.gov.tw/LyLCEW/html/agendarec1/01/"&amp;MID(B409,2,2)&amp;"/"&amp;MID(B409,7,2)&amp;"/"&amp;MID(B409,13,2)&amp;"/LCEWC03_"&amp;MID(B409,2,2)&amp;MID(B409,7,2)&amp;MID(B409,13,2)&amp;".htm","")</f>
        <v/>
      </c>
      <c r="M409" t="str">
        <f>IF(A409="臨時會(全院委員會)","https://lci.ly.gov.tw/LyLCEW/html/agendarec1/05/"&amp;MID(B409,2,2)&amp;"/"&amp;MID(B409,7,2)&amp;"/"&amp;MID(B409,13,2)&amp;"/"&amp;MID(B409,21,2)&amp;"/LCEWC03_"&amp;MID(B409,2,2)&amp;MID(B409,7,2)&amp;MID(B409,13,2)&amp;MID(B409,21,2)&amp;".htm","")</f>
        <v/>
      </c>
      <c r="N409">
        <f>VALUE(MID(B409,2,2))</f>
        <v>7</v>
      </c>
      <c r="O409">
        <f>VALUE(MID(B409,7,2))</f>
        <v>3</v>
      </c>
      <c r="P409">
        <f>IF(A409="臨時會",VALUE(MID(B409,13,2)),0)</f>
        <v>0</v>
      </c>
      <c r="Q409">
        <f>IF(A409&lt;&gt;"臨時會",VALUE(MID(B409,13,2)),VALUE(MID(B409,21,2)))</f>
        <v>16</v>
      </c>
      <c r="R409" t="str">
        <f t="shared" si="38"/>
        <v>立法院第7屆第3會期第16次</v>
      </c>
    </row>
    <row r="410" spans="1:18" x14ac:dyDescent="0.25">
      <c r="A410" t="s">
        <v>2</v>
      </c>
      <c r="B410" t="s">
        <v>1122</v>
      </c>
      <c r="C410" t="s">
        <v>188</v>
      </c>
      <c r="D410" t="str">
        <f>IF(A410="常會","http://lci.ly.gov.tw/LyLCEW/html/agendarec/02/"&amp;MID(B410,2,2)&amp;"/"&amp;MID(B410,7,2)&amp;"/"&amp;MID(B410,13,2)&amp;"/LCEWC03_"&amp;MID(B410,2,2)&amp;MID(B410,7,2)&amp;MID(B410,13,2)&amp;".htm","")</f>
        <v>http://lci.ly.gov.tw/LyLCEW/html/agendarec/02/07/03/15/LCEWC03_070315.htm</v>
      </c>
      <c r="E410" t="str">
        <f>IF(A410="常會","http://lci.ly.gov.tw/LyLCEW/html/agendarec1/02/"&amp;MID(B410,2,2)&amp;"/"&amp;MID(B410,7,2)&amp;"/"&amp;MID(B410,13,2)&amp;"/LCEWC03_"&amp;MID(B410,2,2)&amp;MID(B410,7,2)&amp;MID(B410,13,2)&amp;".htm","")</f>
        <v>http://lci.ly.gov.tw/LyLCEW/html/agendarec1/02/07/03/15/LCEWC03_070315.htm</v>
      </c>
      <c r="F410" t="str">
        <f>IF(A410="臨時會","http://lci.ly.gov.tw/LyLCEW/html/agendarec1/03/"&amp;MID(B410,2,2)&amp;"/"&amp;MID(B410,7,2)&amp;"/"&amp;MID(B410,13,2)&amp;"/"&amp;MID(B410,21,2)&amp;"/LCEWC03_"&amp;MID(B410,2,2)&amp;MID(B410,7,2)&amp;MID(B410,13,2)&amp;MID(B410,21,2)&amp;".htm","")</f>
        <v/>
      </c>
      <c r="G410" s="1" t="str">
        <f>IF(A410="臨時會","https://lci.ly.gov.tw/LyLCEW/html/agendarec/03/"&amp;MID(B410,2,2)&amp;"/"&amp;MID(B410,7,2)&amp;"/"&amp;MID(B410,13,2)&amp;"/LCEWC03_"&amp;MID(B410,2,2)&amp;MID(B410,7,2)&amp;MID(B410,13,2)&amp;".htm","")</f>
        <v/>
      </c>
      <c r="H410" s="1" t="str">
        <f>IF(A410="臨時會","https://lci.ly.gov.tw/LyLCEW/html/agendarec1/03/"&amp;MID(B410,2,2)&amp;"/"&amp;MID(B410,7,2)&amp;"/"&amp;MID(B410,13,2)&amp;"/LCEWC03_"&amp;MID(B410,2,2)&amp;MID(B410,7,2)&amp;MID(B410,13,2)&amp;".htm","")</f>
        <v/>
      </c>
      <c r="I410" s="1" t="str">
        <f>IF(A410="臨時會","https://lci.ly.gov.tw/LyLCEW/html/agendarec1/03/"&amp;MID(B410,2,2)&amp;"/"&amp;MID(B410,7,2)&amp;"/"&amp;MID(B410,13,2)&amp;"/"&amp;MID(B410,21,2)&amp;"/LCEWC03_"&amp;MID(B410,2,2)&amp;MID(B410,7,2)&amp;MID(B410,21,2)&amp;".htm","")</f>
        <v/>
      </c>
      <c r="J410" s="1" t="str">
        <f>IF(A410="臨時會","http://lci.ly.gov.tw/LyLCEW/html/agendarec1/03/"&amp;MID(B410,2,2)&amp;"/"&amp;MID(B410,7,2)&amp;"/"&amp;MID(B410,13,2)&amp;"/"&amp;MID(B410,21,2)&amp;"/LCEWC03_"&amp;MID(B410,2,2)&amp;MID(B410,7,2)&amp;MID(B410,13,2)&amp;MID(B410,21,2)&amp;".htm","")</f>
        <v/>
      </c>
      <c r="K410" t="str">
        <f>IF(A410="談話會","https://lci.ly.gov.tw/LyLCEW/html/agendarec1/04/"&amp;MID(B410,2,2)&amp;"/"&amp;MID(B410,7,2)&amp;"/"&amp;MID(B410,13,2)&amp;"/LCEWC03_"&amp;MID(B410,2,2)&amp;MID(B410,7,2)&amp;MID(B410,13,2)&amp;".htm","")</f>
        <v/>
      </c>
      <c r="L410" t="str">
        <f>IF(A410="全院委員會","https://lci.ly.gov.tw/LyLCEW/html/agendarec1/01/"&amp;MID(B410,2,2)&amp;"/"&amp;MID(B410,7,2)&amp;"/"&amp;MID(B410,13,2)&amp;"/LCEWC03_"&amp;MID(B410,2,2)&amp;MID(B410,7,2)&amp;MID(B410,13,2)&amp;".htm","")</f>
        <v/>
      </c>
      <c r="M410" t="str">
        <f>IF(A410="臨時會(全院委員會)","https://lci.ly.gov.tw/LyLCEW/html/agendarec1/05/"&amp;MID(B410,2,2)&amp;"/"&amp;MID(B410,7,2)&amp;"/"&amp;MID(B410,13,2)&amp;"/"&amp;MID(B410,21,2)&amp;"/LCEWC03_"&amp;MID(B410,2,2)&amp;MID(B410,7,2)&amp;MID(B410,13,2)&amp;MID(B410,21,2)&amp;".htm","")</f>
        <v/>
      </c>
      <c r="N410">
        <f>VALUE(MID(B410,2,2))</f>
        <v>7</v>
      </c>
      <c r="O410">
        <f>VALUE(MID(B410,7,2))</f>
        <v>3</v>
      </c>
      <c r="P410">
        <f>IF(A410="臨時會",VALUE(MID(B410,13,2)),0)</f>
        <v>0</v>
      </c>
      <c r="Q410">
        <f>IF(A410&lt;&gt;"臨時會",VALUE(MID(B410,13,2)),VALUE(MID(B410,21,2)))</f>
        <v>15</v>
      </c>
      <c r="R410" t="str">
        <f t="shared" si="38"/>
        <v>立法院第7屆第3會期第15次</v>
      </c>
    </row>
    <row r="411" spans="1:18" x14ac:dyDescent="0.25">
      <c r="A411" t="s">
        <v>2</v>
      </c>
      <c r="B411" t="s">
        <v>1123</v>
      </c>
      <c r="C411" t="s">
        <v>189</v>
      </c>
      <c r="D411" t="str">
        <f>IF(A411="常會","http://lci.ly.gov.tw/LyLCEW/html/agendarec/02/"&amp;MID(B411,2,2)&amp;"/"&amp;MID(B411,7,2)&amp;"/"&amp;MID(B411,13,2)&amp;"/LCEWC03_"&amp;MID(B411,2,2)&amp;MID(B411,7,2)&amp;MID(B411,13,2)&amp;".htm","")</f>
        <v>http://lci.ly.gov.tw/LyLCEW/html/agendarec/02/07/03/14/LCEWC03_070314.htm</v>
      </c>
      <c r="E411" t="str">
        <f>IF(A411="常會","http://lci.ly.gov.tw/LyLCEW/html/agendarec1/02/"&amp;MID(B411,2,2)&amp;"/"&amp;MID(B411,7,2)&amp;"/"&amp;MID(B411,13,2)&amp;"/LCEWC03_"&amp;MID(B411,2,2)&amp;MID(B411,7,2)&amp;MID(B411,13,2)&amp;".htm","")</f>
        <v>http://lci.ly.gov.tw/LyLCEW/html/agendarec1/02/07/03/14/LCEWC03_070314.htm</v>
      </c>
      <c r="F411" t="str">
        <f>IF(A411="臨時會","http://lci.ly.gov.tw/LyLCEW/html/agendarec1/03/"&amp;MID(B411,2,2)&amp;"/"&amp;MID(B411,7,2)&amp;"/"&amp;MID(B411,13,2)&amp;"/"&amp;MID(B411,21,2)&amp;"/LCEWC03_"&amp;MID(B411,2,2)&amp;MID(B411,7,2)&amp;MID(B411,13,2)&amp;MID(B411,21,2)&amp;".htm","")</f>
        <v/>
      </c>
      <c r="G411" s="1" t="str">
        <f>IF(A411="臨時會","https://lci.ly.gov.tw/LyLCEW/html/agendarec/03/"&amp;MID(B411,2,2)&amp;"/"&amp;MID(B411,7,2)&amp;"/"&amp;MID(B411,13,2)&amp;"/LCEWC03_"&amp;MID(B411,2,2)&amp;MID(B411,7,2)&amp;MID(B411,13,2)&amp;".htm","")</f>
        <v/>
      </c>
      <c r="H411" s="1" t="str">
        <f>IF(A411="臨時會","https://lci.ly.gov.tw/LyLCEW/html/agendarec1/03/"&amp;MID(B411,2,2)&amp;"/"&amp;MID(B411,7,2)&amp;"/"&amp;MID(B411,13,2)&amp;"/LCEWC03_"&amp;MID(B411,2,2)&amp;MID(B411,7,2)&amp;MID(B411,13,2)&amp;".htm","")</f>
        <v/>
      </c>
      <c r="I411" s="1" t="str">
        <f>IF(A411="臨時會","https://lci.ly.gov.tw/LyLCEW/html/agendarec1/03/"&amp;MID(B411,2,2)&amp;"/"&amp;MID(B411,7,2)&amp;"/"&amp;MID(B411,13,2)&amp;"/"&amp;MID(B411,21,2)&amp;"/LCEWC03_"&amp;MID(B411,2,2)&amp;MID(B411,7,2)&amp;MID(B411,21,2)&amp;".htm","")</f>
        <v/>
      </c>
      <c r="J411" s="1" t="str">
        <f>IF(A411="臨時會","http://lci.ly.gov.tw/LyLCEW/html/agendarec1/03/"&amp;MID(B411,2,2)&amp;"/"&amp;MID(B411,7,2)&amp;"/"&amp;MID(B411,13,2)&amp;"/"&amp;MID(B411,21,2)&amp;"/LCEWC03_"&amp;MID(B411,2,2)&amp;MID(B411,7,2)&amp;MID(B411,13,2)&amp;MID(B411,21,2)&amp;".htm","")</f>
        <v/>
      </c>
      <c r="K411" t="str">
        <f>IF(A411="談話會","https://lci.ly.gov.tw/LyLCEW/html/agendarec1/04/"&amp;MID(B411,2,2)&amp;"/"&amp;MID(B411,7,2)&amp;"/"&amp;MID(B411,13,2)&amp;"/LCEWC03_"&amp;MID(B411,2,2)&amp;MID(B411,7,2)&amp;MID(B411,13,2)&amp;".htm","")</f>
        <v/>
      </c>
      <c r="L411" t="str">
        <f>IF(A411="全院委員會","https://lci.ly.gov.tw/LyLCEW/html/agendarec1/01/"&amp;MID(B411,2,2)&amp;"/"&amp;MID(B411,7,2)&amp;"/"&amp;MID(B411,13,2)&amp;"/LCEWC03_"&amp;MID(B411,2,2)&amp;MID(B411,7,2)&amp;MID(B411,13,2)&amp;".htm","")</f>
        <v/>
      </c>
      <c r="M411" t="str">
        <f>IF(A411="臨時會(全院委員會)","https://lci.ly.gov.tw/LyLCEW/html/agendarec1/05/"&amp;MID(B411,2,2)&amp;"/"&amp;MID(B411,7,2)&amp;"/"&amp;MID(B411,13,2)&amp;"/"&amp;MID(B411,21,2)&amp;"/LCEWC03_"&amp;MID(B411,2,2)&amp;MID(B411,7,2)&amp;MID(B411,13,2)&amp;MID(B411,21,2)&amp;".htm","")</f>
        <v/>
      </c>
      <c r="N411">
        <f>VALUE(MID(B411,2,2))</f>
        <v>7</v>
      </c>
      <c r="O411">
        <f>VALUE(MID(B411,7,2))</f>
        <v>3</v>
      </c>
      <c r="P411">
        <f>IF(A411="臨時會",VALUE(MID(B411,13,2)),0)</f>
        <v>0</v>
      </c>
      <c r="Q411">
        <f>IF(A411&lt;&gt;"臨時會",VALUE(MID(B411,13,2)),VALUE(MID(B411,21,2)))</f>
        <v>14</v>
      </c>
      <c r="R411" t="str">
        <f t="shared" si="38"/>
        <v>立法院第7屆第3會期第14次</v>
      </c>
    </row>
    <row r="412" spans="1:18" x14ac:dyDescent="0.25">
      <c r="A412" t="s">
        <v>2</v>
      </c>
      <c r="B412" t="s">
        <v>1074</v>
      </c>
      <c r="C412" t="s">
        <v>140</v>
      </c>
      <c r="D412" t="str">
        <f>IF(A412="常會","http://lci.ly.gov.tw/LyLCEW/html/agendarec/02/"&amp;MID(B412,2,2)&amp;"/"&amp;MID(B412,7,2)&amp;"/"&amp;MID(B412,13,2)&amp;"/LCEWC03_"&amp;MID(B412,2,2)&amp;MID(B412,7,2)&amp;MID(B412,13,2)&amp;".htm","")</f>
        <v>http://lci.ly.gov.tw/LyLCEW/html/agendarec/02/07/03/13/LCEWC03_070313.htm</v>
      </c>
      <c r="E412" t="str">
        <f>IF(A412="常會","http://lci.ly.gov.tw/LyLCEW/html/agendarec1/02/"&amp;MID(B412,2,2)&amp;"/"&amp;MID(B412,7,2)&amp;"/"&amp;MID(B412,13,2)&amp;"/LCEWC03_"&amp;MID(B412,2,2)&amp;MID(B412,7,2)&amp;MID(B412,13,2)&amp;".htm","")</f>
        <v>http://lci.ly.gov.tw/LyLCEW/html/agendarec1/02/07/03/13/LCEWC03_070313.htm</v>
      </c>
      <c r="F412" t="str">
        <f>IF(A412="臨時會","http://lci.ly.gov.tw/LyLCEW/html/agendarec1/03/"&amp;MID(B412,2,2)&amp;"/"&amp;MID(B412,7,2)&amp;"/"&amp;MID(B412,13,2)&amp;"/"&amp;MID(B412,21,2)&amp;"/LCEWC03_"&amp;MID(B412,2,2)&amp;MID(B412,7,2)&amp;MID(B412,13,2)&amp;MID(B412,21,2)&amp;".htm","")</f>
        <v/>
      </c>
      <c r="G412" s="1" t="str">
        <f>IF(A412="臨時會","https://lci.ly.gov.tw/LyLCEW/html/agendarec/03/"&amp;MID(B412,2,2)&amp;"/"&amp;MID(B412,7,2)&amp;"/"&amp;MID(B412,13,2)&amp;"/LCEWC03_"&amp;MID(B412,2,2)&amp;MID(B412,7,2)&amp;MID(B412,13,2)&amp;".htm","")</f>
        <v/>
      </c>
      <c r="H412" s="1" t="str">
        <f>IF(A412="臨時會","https://lci.ly.gov.tw/LyLCEW/html/agendarec1/03/"&amp;MID(B412,2,2)&amp;"/"&amp;MID(B412,7,2)&amp;"/"&amp;MID(B412,13,2)&amp;"/LCEWC03_"&amp;MID(B412,2,2)&amp;MID(B412,7,2)&amp;MID(B412,13,2)&amp;".htm","")</f>
        <v/>
      </c>
      <c r="I412" s="1" t="str">
        <f>IF(A412="臨時會","https://lci.ly.gov.tw/LyLCEW/html/agendarec1/03/"&amp;MID(B412,2,2)&amp;"/"&amp;MID(B412,7,2)&amp;"/"&amp;MID(B412,13,2)&amp;"/"&amp;MID(B412,21,2)&amp;"/LCEWC03_"&amp;MID(B412,2,2)&amp;MID(B412,7,2)&amp;MID(B412,21,2)&amp;".htm","")</f>
        <v/>
      </c>
      <c r="J412" s="1" t="str">
        <f>IF(A412="臨時會","http://lci.ly.gov.tw/LyLCEW/html/agendarec1/03/"&amp;MID(B412,2,2)&amp;"/"&amp;MID(B412,7,2)&amp;"/"&amp;MID(B412,13,2)&amp;"/"&amp;MID(B412,21,2)&amp;"/LCEWC03_"&amp;MID(B412,2,2)&amp;MID(B412,7,2)&amp;MID(B412,13,2)&amp;MID(B412,21,2)&amp;".htm","")</f>
        <v/>
      </c>
      <c r="K412" t="str">
        <f>IF(A412="談話會","https://lci.ly.gov.tw/LyLCEW/html/agendarec1/04/"&amp;MID(B412,2,2)&amp;"/"&amp;MID(B412,7,2)&amp;"/"&amp;MID(B412,13,2)&amp;"/LCEWC03_"&amp;MID(B412,2,2)&amp;MID(B412,7,2)&amp;MID(B412,13,2)&amp;".htm","")</f>
        <v/>
      </c>
      <c r="L412" t="str">
        <f>IF(A412="全院委員會","https://lci.ly.gov.tw/LyLCEW/html/agendarec1/01/"&amp;MID(B412,2,2)&amp;"/"&amp;MID(B412,7,2)&amp;"/"&amp;MID(B412,13,2)&amp;"/LCEWC03_"&amp;MID(B412,2,2)&amp;MID(B412,7,2)&amp;MID(B412,13,2)&amp;".htm","")</f>
        <v/>
      </c>
      <c r="M412" t="str">
        <f>IF(A412="臨時會(全院委員會)","https://lci.ly.gov.tw/LyLCEW/html/agendarec1/05/"&amp;MID(B412,2,2)&amp;"/"&amp;MID(B412,7,2)&amp;"/"&amp;MID(B412,13,2)&amp;"/"&amp;MID(B412,21,2)&amp;"/LCEWC03_"&amp;MID(B412,2,2)&amp;MID(B412,7,2)&amp;MID(B412,13,2)&amp;MID(B412,21,2)&amp;".htm","")</f>
        <v/>
      </c>
      <c r="N412">
        <f>VALUE(MID(B412,2,2))</f>
        <v>7</v>
      </c>
      <c r="O412">
        <f>VALUE(MID(B412,7,2))</f>
        <v>3</v>
      </c>
      <c r="P412">
        <f>IF(A412="臨時會",VALUE(MID(B412,13,2)),0)</f>
        <v>0</v>
      </c>
      <c r="Q412">
        <f>IF(A412&lt;&gt;"臨時會",VALUE(MID(B412,13,2)),VALUE(MID(B412,21,2)))</f>
        <v>13</v>
      </c>
      <c r="R412" t="str">
        <f t="shared" si="38"/>
        <v>立法院第7屆第3會期第13次</v>
      </c>
    </row>
    <row r="413" spans="1:18" x14ac:dyDescent="0.25">
      <c r="A413" t="s">
        <v>2</v>
      </c>
      <c r="B413" t="s">
        <v>1075</v>
      </c>
      <c r="C413" t="s">
        <v>141</v>
      </c>
      <c r="D413" t="str">
        <f>IF(A413="常會","http://lci.ly.gov.tw/LyLCEW/html/agendarec/02/"&amp;MID(B413,2,2)&amp;"/"&amp;MID(B413,7,2)&amp;"/"&amp;MID(B413,13,2)&amp;"/LCEWC03_"&amp;MID(B413,2,2)&amp;MID(B413,7,2)&amp;MID(B413,13,2)&amp;".htm","")</f>
        <v>http://lci.ly.gov.tw/LyLCEW/html/agendarec/02/07/03/12/LCEWC03_070312.htm</v>
      </c>
      <c r="E413" t="str">
        <f>IF(A413="常會","http://lci.ly.gov.tw/LyLCEW/html/agendarec1/02/"&amp;MID(B413,2,2)&amp;"/"&amp;MID(B413,7,2)&amp;"/"&amp;MID(B413,13,2)&amp;"/LCEWC03_"&amp;MID(B413,2,2)&amp;MID(B413,7,2)&amp;MID(B413,13,2)&amp;".htm","")</f>
        <v>http://lci.ly.gov.tw/LyLCEW/html/agendarec1/02/07/03/12/LCEWC03_070312.htm</v>
      </c>
      <c r="F413" t="str">
        <f>IF(A413="臨時會","http://lci.ly.gov.tw/LyLCEW/html/agendarec1/03/"&amp;MID(B413,2,2)&amp;"/"&amp;MID(B413,7,2)&amp;"/"&amp;MID(B413,13,2)&amp;"/"&amp;MID(B413,21,2)&amp;"/LCEWC03_"&amp;MID(B413,2,2)&amp;MID(B413,7,2)&amp;MID(B413,13,2)&amp;MID(B413,21,2)&amp;".htm","")</f>
        <v/>
      </c>
      <c r="G413" s="1" t="str">
        <f>IF(A413="臨時會","https://lci.ly.gov.tw/LyLCEW/html/agendarec/03/"&amp;MID(B413,2,2)&amp;"/"&amp;MID(B413,7,2)&amp;"/"&amp;MID(B413,13,2)&amp;"/LCEWC03_"&amp;MID(B413,2,2)&amp;MID(B413,7,2)&amp;MID(B413,13,2)&amp;".htm","")</f>
        <v/>
      </c>
      <c r="H413" s="1" t="str">
        <f>IF(A413="臨時會","https://lci.ly.gov.tw/LyLCEW/html/agendarec1/03/"&amp;MID(B413,2,2)&amp;"/"&amp;MID(B413,7,2)&amp;"/"&amp;MID(B413,13,2)&amp;"/LCEWC03_"&amp;MID(B413,2,2)&amp;MID(B413,7,2)&amp;MID(B413,13,2)&amp;".htm","")</f>
        <v/>
      </c>
      <c r="I413" s="1" t="str">
        <f>IF(A413="臨時會","https://lci.ly.gov.tw/LyLCEW/html/agendarec1/03/"&amp;MID(B413,2,2)&amp;"/"&amp;MID(B413,7,2)&amp;"/"&amp;MID(B413,13,2)&amp;"/"&amp;MID(B413,21,2)&amp;"/LCEWC03_"&amp;MID(B413,2,2)&amp;MID(B413,7,2)&amp;MID(B413,21,2)&amp;".htm","")</f>
        <v/>
      </c>
      <c r="J413" s="1" t="str">
        <f>IF(A413="臨時會","http://lci.ly.gov.tw/LyLCEW/html/agendarec1/03/"&amp;MID(B413,2,2)&amp;"/"&amp;MID(B413,7,2)&amp;"/"&amp;MID(B413,13,2)&amp;"/"&amp;MID(B413,21,2)&amp;"/LCEWC03_"&amp;MID(B413,2,2)&amp;MID(B413,7,2)&amp;MID(B413,13,2)&amp;MID(B413,21,2)&amp;".htm","")</f>
        <v/>
      </c>
      <c r="K413" t="str">
        <f>IF(A413="談話會","https://lci.ly.gov.tw/LyLCEW/html/agendarec1/04/"&amp;MID(B413,2,2)&amp;"/"&amp;MID(B413,7,2)&amp;"/"&amp;MID(B413,13,2)&amp;"/LCEWC03_"&amp;MID(B413,2,2)&amp;MID(B413,7,2)&amp;MID(B413,13,2)&amp;".htm","")</f>
        <v/>
      </c>
      <c r="L413" t="str">
        <f>IF(A413="全院委員會","https://lci.ly.gov.tw/LyLCEW/html/agendarec1/01/"&amp;MID(B413,2,2)&amp;"/"&amp;MID(B413,7,2)&amp;"/"&amp;MID(B413,13,2)&amp;"/LCEWC03_"&amp;MID(B413,2,2)&amp;MID(B413,7,2)&amp;MID(B413,13,2)&amp;".htm","")</f>
        <v/>
      </c>
      <c r="M413" t="str">
        <f>IF(A413="臨時會(全院委員會)","https://lci.ly.gov.tw/LyLCEW/html/agendarec1/05/"&amp;MID(B413,2,2)&amp;"/"&amp;MID(B413,7,2)&amp;"/"&amp;MID(B413,13,2)&amp;"/"&amp;MID(B413,21,2)&amp;"/LCEWC03_"&amp;MID(B413,2,2)&amp;MID(B413,7,2)&amp;MID(B413,13,2)&amp;MID(B413,21,2)&amp;".htm","")</f>
        <v/>
      </c>
      <c r="N413">
        <f>VALUE(MID(B413,2,2))</f>
        <v>7</v>
      </c>
      <c r="O413">
        <f>VALUE(MID(B413,7,2))</f>
        <v>3</v>
      </c>
      <c r="P413">
        <f>IF(A413="臨時會",VALUE(MID(B413,13,2)),0)</f>
        <v>0</v>
      </c>
      <c r="Q413">
        <f>IF(A413&lt;&gt;"臨時會",VALUE(MID(B413,13,2)),VALUE(MID(B413,21,2)))</f>
        <v>12</v>
      </c>
      <c r="R413" t="str">
        <f t="shared" si="38"/>
        <v>立法院第7屆第3會期第12次</v>
      </c>
    </row>
    <row r="414" spans="1:18" x14ac:dyDescent="0.25">
      <c r="A414" t="s">
        <v>2</v>
      </c>
      <c r="B414" t="s">
        <v>1076</v>
      </c>
      <c r="C414" t="s">
        <v>142</v>
      </c>
      <c r="D414" t="str">
        <f>IF(A414="常會","http://lci.ly.gov.tw/LyLCEW/html/agendarec/02/"&amp;MID(B414,2,2)&amp;"/"&amp;MID(B414,7,2)&amp;"/"&amp;MID(B414,13,2)&amp;"/LCEWC03_"&amp;MID(B414,2,2)&amp;MID(B414,7,2)&amp;MID(B414,13,2)&amp;".htm","")</f>
        <v>http://lci.ly.gov.tw/LyLCEW/html/agendarec/02/07/03/11/LCEWC03_070311.htm</v>
      </c>
      <c r="E414" t="str">
        <f>IF(A414="常會","http://lci.ly.gov.tw/LyLCEW/html/agendarec1/02/"&amp;MID(B414,2,2)&amp;"/"&amp;MID(B414,7,2)&amp;"/"&amp;MID(B414,13,2)&amp;"/LCEWC03_"&amp;MID(B414,2,2)&amp;MID(B414,7,2)&amp;MID(B414,13,2)&amp;".htm","")</f>
        <v>http://lci.ly.gov.tw/LyLCEW/html/agendarec1/02/07/03/11/LCEWC03_070311.htm</v>
      </c>
      <c r="F414" t="str">
        <f>IF(A414="臨時會","http://lci.ly.gov.tw/LyLCEW/html/agendarec1/03/"&amp;MID(B414,2,2)&amp;"/"&amp;MID(B414,7,2)&amp;"/"&amp;MID(B414,13,2)&amp;"/"&amp;MID(B414,21,2)&amp;"/LCEWC03_"&amp;MID(B414,2,2)&amp;MID(B414,7,2)&amp;MID(B414,13,2)&amp;MID(B414,21,2)&amp;".htm","")</f>
        <v/>
      </c>
      <c r="G414" s="1" t="str">
        <f>IF(A414="臨時會","https://lci.ly.gov.tw/LyLCEW/html/agendarec/03/"&amp;MID(B414,2,2)&amp;"/"&amp;MID(B414,7,2)&amp;"/"&amp;MID(B414,13,2)&amp;"/LCEWC03_"&amp;MID(B414,2,2)&amp;MID(B414,7,2)&amp;MID(B414,13,2)&amp;".htm","")</f>
        <v/>
      </c>
      <c r="H414" s="1" t="str">
        <f>IF(A414="臨時會","https://lci.ly.gov.tw/LyLCEW/html/agendarec1/03/"&amp;MID(B414,2,2)&amp;"/"&amp;MID(B414,7,2)&amp;"/"&amp;MID(B414,13,2)&amp;"/LCEWC03_"&amp;MID(B414,2,2)&amp;MID(B414,7,2)&amp;MID(B414,13,2)&amp;".htm","")</f>
        <v/>
      </c>
      <c r="I414" s="1" t="str">
        <f>IF(A414="臨時會","https://lci.ly.gov.tw/LyLCEW/html/agendarec1/03/"&amp;MID(B414,2,2)&amp;"/"&amp;MID(B414,7,2)&amp;"/"&amp;MID(B414,13,2)&amp;"/"&amp;MID(B414,21,2)&amp;"/LCEWC03_"&amp;MID(B414,2,2)&amp;MID(B414,7,2)&amp;MID(B414,21,2)&amp;".htm","")</f>
        <v/>
      </c>
      <c r="J414" s="1" t="str">
        <f>IF(A414="臨時會","http://lci.ly.gov.tw/LyLCEW/html/agendarec1/03/"&amp;MID(B414,2,2)&amp;"/"&amp;MID(B414,7,2)&amp;"/"&amp;MID(B414,13,2)&amp;"/"&amp;MID(B414,21,2)&amp;"/LCEWC03_"&amp;MID(B414,2,2)&amp;MID(B414,7,2)&amp;MID(B414,13,2)&amp;MID(B414,21,2)&amp;".htm","")</f>
        <v/>
      </c>
      <c r="K414" t="str">
        <f>IF(A414="談話會","https://lci.ly.gov.tw/LyLCEW/html/agendarec1/04/"&amp;MID(B414,2,2)&amp;"/"&amp;MID(B414,7,2)&amp;"/"&amp;MID(B414,13,2)&amp;"/LCEWC03_"&amp;MID(B414,2,2)&amp;MID(B414,7,2)&amp;MID(B414,13,2)&amp;".htm","")</f>
        <v/>
      </c>
      <c r="L414" t="str">
        <f>IF(A414="全院委員會","https://lci.ly.gov.tw/LyLCEW/html/agendarec1/01/"&amp;MID(B414,2,2)&amp;"/"&amp;MID(B414,7,2)&amp;"/"&amp;MID(B414,13,2)&amp;"/LCEWC03_"&amp;MID(B414,2,2)&amp;MID(B414,7,2)&amp;MID(B414,13,2)&amp;".htm","")</f>
        <v/>
      </c>
      <c r="M414" t="str">
        <f>IF(A414="臨時會(全院委員會)","https://lci.ly.gov.tw/LyLCEW/html/agendarec1/05/"&amp;MID(B414,2,2)&amp;"/"&amp;MID(B414,7,2)&amp;"/"&amp;MID(B414,13,2)&amp;"/"&amp;MID(B414,21,2)&amp;"/LCEWC03_"&amp;MID(B414,2,2)&amp;MID(B414,7,2)&amp;MID(B414,13,2)&amp;MID(B414,21,2)&amp;".htm","")</f>
        <v/>
      </c>
      <c r="N414">
        <f>VALUE(MID(B414,2,2))</f>
        <v>7</v>
      </c>
      <c r="O414">
        <f>VALUE(MID(B414,7,2))</f>
        <v>3</v>
      </c>
      <c r="P414">
        <f>IF(A414="臨時會",VALUE(MID(B414,13,2)),0)</f>
        <v>0</v>
      </c>
      <c r="Q414">
        <f>IF(A414&lt;&gt;"臨時會",VALUE(MID(B414,13,2)),VALUE(MID(B414,21,2)))</f>
        <v>11</v>
      </c>
      <c r="R414" t="str">
        <f t="shared" si="38"/>
        <v>立法院第7屆第3會期第11次</v>
      </c>
    </row>
    <row r="415" spans="1:18" x14ac:dyDescent="0.25">
      <c r="A415" t="s">
        <v>2</v>
      </c>
      <c r="B415" t="s">
        <v>1077</v>
      </c>
      <c r="C415" t="s">
        <v>143</v>
      </c>
      <c r="D415" t="str">
        <f>IF(A415="常會","http://lci.ly.gov.tw/LyLCEW/html/agendarec/02/"&amp;MID(B415,2,2)&amp;"/"&amp;MID(B415,7,2)&amp;"/"&amp;MID(B415,13,2)&amp;"/LCEWC03_"&amp;MID(B415,2,2)&amp;MID(B415,7,2)&amp;MID(B415,13,2)&amp;".htm","")</f>
        <v>http://lci.ly.gov.tw/LyLCEW/html/agendarec/02/07/03/10/LCEWC03_070310.htm</v>
      </c>
      <c r="E415" t="str">
        <f>IF(A415="常會","http://lci.ly.gov.tw/LyLCEW/html/agendarec1/02/"&amp;MID(B415,2,2)&amp;"/"&amp;MID(B415,7,2)&amp;"/"&amp;MID(B415,13,2)&amp;"/LCEWC03_"&amp;MID(B415,2,2)&amp;MID(B415,7,2)&amp;MID(B415,13,2)&amp;".htm","")</f>
        <v>http://lci.ly.gov.tw/LyLCEW/html/agendarec1/02/07/03/10/LCEWC03_070310.htm</v>
      </c>
      <c r="F415" t="str">
        <f>IF(A415="臨時會","http://lci.ly.gov.tw/LyLCEW/html/agendarec1/03/"&amp;MID(B415,2,2)&amp;"/"&amp;MID(B415,7,2)&amp;"/"&amp;MID(B415,13,2)&amp;"/"&amp;MID(B415,21,2)&amp;"/LCEWC03_"&amp;MID(B415,2,2)&amp;MID(B415,7,2)&amp;MID(B415,13,2)&amp;MID(B415,21,2)&amp;".htm","")</f>
        <v/>
      </c>
      <c r="G415" s="1" t="str">
        <f>IF(A415="臨時會","https://lci.ly.gov.tw/LyLCEW/html/agendarec/03/"&amp;MID(B415,2,2)&amp;"/"&amp;MID(B415,7,2)&amp;"/"&amp;MID(B415,13,2)&amp;"/LCEWC03_"&amp;MID(B415,2,2)&amp;MID(B415,7,2)&amp;MID(B415,13,2)&amp;".htm","")</f>
        <v/>
      </c>
      <c r="H415" s="1" t="str">
        <f>IF(A415="臨時會","https://lci.ly.gov.tw/LyLCEW/html/agendarec1/03/"&amp;MID(B415,2,2)&amp;"/"&amp;MID(B415,7,2)&amp;"/"&amp;MID(B415,13,2)&amp;"/LCEWC03_"&amp;MID(B415,2,2)&amp;MID(B415,7,2)&amp;MID(B415,13,2)&amp;".htm","")</f>
        <v/>
      </c>
      <c r="I415" s="1" t="str">
        <f>IF(A415="臨時會","https://lci.ly.gov.tw/LyLCEW/html/agendarec1/03/"&amp;MID(B415,2,2)&amp;"/"&amp;MID(B415,7,2)&amp;"/"&amp;MID(B415,13,2)&amp;"/"&amp;MID(B415,21,2)&amp;"/LCEWC03_"&amp;MID(B415,2,2)&amp;MID(B415,7,2)&amp;MID(B415,21,2)&amp;".htm","")</f>
        <v/>
      </c>
      <c r="J415" s="1" t="str">
        <f>IF(A415="臨時會","http://lci.ly.gov.tw/LyLCEW/html/agendarec1/03/"&amp;MID(B415,2,2)&amp;"/"&amp;MID(B415,7,2)&amp;"/"&amp;MID(B415,13,2)&amp;"/"&amp;MID(B415,21,2)&amp;"/LCEWC03_"&amp;MID(B415,2,2)&amp;MID(B415,7,2)&amp;MID(B415,13,2)&amp;MID(B415,21,2)&amp;".htm","")</f>
        <v/>
      </c>
      <c r="K415" t="str">
        <f>IF(A415="談話會","https://lci.ly.gov.tw/LyLCEW/html/agendarec1/04/"&amp;MID(B415,2,2)&amp;"/"&amp;MID(B415,7,2)&amp;"/"&amp;MID(B415,13,2)&amp;"/LCEWC03_"&amp;MID(B415,2,2)&amp;MID(B415,7,2)&amp;MID(B415,13,2)&amp;".htm","")</f>
        <v/>
      </c>
      <c r="L415" t="str">
        <f>IF(A415="全院委員會","https://lci.ly.gov.tw/LyLCEW/html/agendarec1/01/"&amp;MID(B415,2,2)&amp;"/"&amp;MID(B415,7,2)&amp;"/"&amp;MID(B415,13,2)&amp;"/LCEWC03_"&amp;MID(B415,2,2)&amp;MID(B415,7,2)&amp;MID(B415,13,2)&amp;".htm","")</f>
        <v/>
      </c>
      <c r="M415" t="str">
        <f>IF(A415="臨時會(全院委員會)","https://lci.ly.gov.tw/LyLCEW/html/agendarec1/05/"&amp;MID(B415,2,2)&amp;"/"&amp;MID(B415,7,2)&amp;"/"&amp;MID(B415,13,2)&amp;"/"&amp;MID(B415,21,2)&amp;"/LCEWC03_"&amp;MID(B415,2,2)&amp;MID(B415,7,2)&amp;MID(B415,13,2)&amp;MID(B415,21,2)&amp;".htm","")</f>
        <v/>
      </c>
      <c r="N415">
        <f>VALUE(MID(B415,2,2))</f>
        <v>7</v>
      </c>
      <c r="O415">
        <f>VALUE(MID(B415,7,2))</f>
        <v>3</v>
      </c>
      <c r="P415">
        <f>IF(A415="臨時會",VALUE(MID(B415,13,2)),0)</f>
        <v>0</v>
      </c>
      <c r="Q415">
        <f>IF(A415&lt;&gt;"臨時會",VALUE(MID(B415,13,2)),VALUE(MID(B415,21,2)))</f>
        <v>10</v>
      </c>
      <c r="R415" t="str">
        <f t="shared" si="38"/>
        <v>立法院第7屆第3會期第10次</v>
      </c>
    </row>
    <row r="416" spans="1:18" x14ac:dyDescent="0.25">
      <c r="A416" t="s">
        <v>2</v>
      </c>
      <c r="B416" t="s">
        <v>1078</v>
      </c>
      <c r="C416" t="s">
        <v>144</v>
      </c>
      <c r="D416" t="str">
        <f>IF(A416="常會","http://lci.ly.gov.tw/LyLCEW/html/agendarec/02/"&amp;MID(B416,2,2)&amp;"/"&amp;MID(B416,7,2)&amp;"/"&amp;MID(B416,13,2)&amp;"/LCEWC03_"&amp;MID(B416,2,2)&amp;MID(B416,7,2)&amp;MID(B416,13,2)&amp;".htm","")</f>
        <v>http://lci.ly.gov.tw/LyLCEW/html/agendarec/02/07/03/09/LCEWC03_070309.htm</v>
      </c>
      <c r="E416" t="str">
        <f>IF(A416="常會","http://lci.ly.gov.tw/LyLCEW/html/agendarec1/02/"&amp;MID(B416,2,2)&amp;"/"&amp;MID(B416,7,2)&amp;"/"&amp;MID(B416,13,2)&amp;"/LCEWC03_"&amp;MID(B416,2,2)&amp;MID(B416,7,2)&amp;MID(B416,13,2)&amp;".htm","")</f>
        <v>http://lci.ly.gov.tw/LyLCEW/html/agendarec1/02/07/03/09/LCEWC03_070309.htm</v>
      </c>
      <c r="F416" t="str">
        <f>IF(A416="臨時會","http://lci.ly.gov.tw/LyLCEW/html/agendarec1/03/"&amp;MID(B416,2,2)&amp;"/"&amp;MID(B416,7,2)&amp;"/"&amp;MID(B416,13,2)&amp;"/"&amp;MID(B416,21,2)&amp;"/LCEWC03_"&amp;MID(B416,2,2)&amp;MID(B416,7,2)&amp;MID(B416,13,2)&amp;MID(B416,21,2)&amp;".htm","")</f>
        <v/>
      </c>
      <c r="G416" s="1" t="str">
        <f>IF(A416="臨時會","https://lci.ly.gov.tw/LyLCEW/html/agendarec/03/"&amp;MID(B416,2,2)&amp;"/"&amp;MID(B416,7,2)&amp;"/"&amp;MID(B416,13,2)&amp;"/LCEWC03_"&amp;MID(B416,2,2)&amp;MID(B416,7,2)&amp;MID(B416,13,2)&amp;".htm","")</f>
        <v/>
      </c>
      <c r="H416" s="1" t="str">
        <f>IF(A416="臨時會","https://lci.ly.gov.tw/LyLCEW/html/agendarec1/03/"&amp;MID(B416,2,2)&amp;"/"&amp;MID(B416,7,2)&amp;"/"&amp;MID(B416,13,2)&amp;"/LCEWC03_"&amp;MID(B416,2,2)&amp;MID(B416,7,2)&amp;MID(B416,13,2)&amp;".htm","")</f>
        <v/>
      </c>
      <c r="I416" s="1" t="str">
        <f>IF(A416="臨時會","https://lci.ly.gov.tw/LyLCEW/html/agendarec1/03/"&amp;MID(B416,2,2)&amp;"/"&amp;MID(B416,7,2)&amp;"/"&amp;MID(B416,13,2)&amp;"/"&amp;MID(B416,21,2)&amp;"/LCEWC03_"&amp;MID(B416,2,2)&amp;MID(B416,7,2)&amp;MID(B416,21,2)&amp;".htm","")</f>
        <v/>
      </c>
      <c r="J416" s="1" t="str">
        <f>IF(A416="臨時會","http://lci.ly.gov.tw/LyLCEW/html/agendarec1/03/"&amp;MID(B416,2,2)&amp;"/"&amp;MID(B416,7,2)&amp;"/"&amp;MID(B416,13,2)&amp;"/"&amp;MID(B416,21,2)&amp;"/LCEWC03_"&amp;MID(B416,2,2)&amp;MID(B416,7,2)&amp;MID(B416,13,2)&amp;MID(B416,21,2)&amp;".htm","")</f>
        <v/>
      </c>
      <c r="K416" t="str">
        <f>IF(A416="談話會","https://lci.ly.gov.tw/LyLCEW/html/agendarec1/04/"&amp;MID(B416,2,2)&amp;"/"&amp;MID(B416,7,2)&amp;"/"&amp;MID(B416,13,2)&amp;"/LCEWC03_"&amp;MID(B416,2,2)&amp;MID(B416,7,2)&amp;MID(B416,13,2)&amp;".htm","")</f>
        <v/>
      </c>
      <c r="L416" t="str">
        <f>IF(A416="全院委員會","https://lci.ly.gov.tw/LyLCEW/html/agendarec1/01/"&amp;MID(B416,2,2)&amp;"/"&amp;MID(B416,7,2)&amp;"/"&amp;MID(B416,13,2)&amp;"/LCEWC03_"&amp;MID(B416,2,2)&amp;MID(B416,7,2)&amp;MID(B416,13,2)&amp;".htm","")</f>
        <v/>
      </c>
      <c r="M416" t="str">
        <f>IF(A416="臨時會(全院委員會)","https://lci.ly.gov.tw/LyLCEW/html/agendarec1/05/"&amp;MID(B416,2,2)&amp;"/"&amp;MID(B416,7,2)&amp;"/"&amp;MID(B416,13,2)&amp;"/"&amp;MID(B416,21,2)&amp;"/LCEWC03_"&amp;MID(B416,2,2)&amp;MID(B416,7,2)&amp;MID(B416,13,2)&amp;MID(B416,21,2)&amp;".htm","")</f>
        <v/>
      </c>
      <c r="N416">
        <f>VALUE(MID(B416,2,2))</f>
        <v>7</v>
      </c>
      <c r="O416">
        <f>VALUE(MID(B416,7,2))</f>
        <v>3</v>
      </c>
      <c r="P416">
        <f>IF(A416="臨時會",VALUE(MID(B416,13,2)),0)</f>
        <v>0</v>
      </c>
      <c r="Q416">
        <f>IF(A416&lt;&gt;"臨時會",VALUE(MID(B416,13,2)),VALUE(MID(B416,21,2)))</f>
        <v>9</v>
      </c>
      <c r="R416" t="str">
        <f t="shared" si="38"/>
        <v>立法院第7屆第3會期第9次</v>
      </c>
    </row>
    <row r="417" spans="1:18" x14ac:dyDescent="0.25">
      <c r="A417" t="s">
        <v>2</v>
      </c>
      <c r="B417" t="s">
        <v>1079</v>
      </c>
      <c r="C417" t="s">
        <v>145</v>
      </c>
      <c r="D417" t="str">
        <f>IF(A417="常會","http://lci.ly.gov.tw/LyLCEW/html/agendarec/02/"&amp;MID(B417,2,2)&amp;"/"&amp;MID(B417,7,2)&amp;"/"&amp;MID(B417,13,2)&amp;"/LCEWC03_"&amp;MID(B417,2,2)&amp;MID(B417,7,2)&amp;MID(B417,13,2)&amp;".htm","")</f>
        <v>http://lci.ly.gov.tw/LyLCEW/html/agendarec/02/07/03/08/LCEWC03_070308.htm</v>
      </c>
      <c r="E417" t="str">
        <f>IF(A417="常會","http://lci.ly.gov.tw/LyLCEW/html/agendarec1/02/"&amp;MID(B417,2,2)&amp;"/"&amp;MID(B417,7,2)&amp;"/"&amp;MID(B417,13,2)&amp;"/LCEWC03_"&amp;MID(B417,2,2)&amp;MID(B417,7,2)&amp;MID(B417,13,2)&amp;".htm","")</f>
        <v>http://lci.ly.gov.tw/LyLCEW/html/agendarec1/02/07/03/08/LCEWC03_070308.htm</v>
      </c>
      <c r="F417" t="str">
        <f>IF(A417="臨時會","http://lci.ly.gov.tw/LyLCEW/html/agendarec1/03/"&amp;MID(B417,2,2)&amp;"/"&amp;MID(B417,7,2)&amp;"/"&amp;MID(B417,13,2)&amp;"/"&amp;MID(B417,21,2)&amp;"/LCEWC03_"&amp;MID(B417,2,2)&amp;MID(B417,7,2)&amp;MID(B417,13,2)&amp;MID(B417,21,2)&amp;".htm","")</f>
        <v/>
      </c>
      <c r="G417" s="1" t="str">
        <f>IF(A417="臨時會","https://lci.ly.gov.tw/LyLCEW/html/agendarec/03/"&amp;MID(B417,2,2)&amp;"/"&amp;MID(B417,7,2)&amp;"/"&amp;MID(B417,13,2)&amp;"/LCEWC03_"&amp;MID(B417,2,2)&amp;MID(B417,7,2)&amp;MID(B417,13,2)&amp;".htm","")</f>
        <v/>
      </c>
      <c r="H417" s="1" t="str">
        <f>IF(A417="臨時會","https://lci.ly.gov.tw/LyLCEW/html/agendarec1/03/"&amp;MID(B417,2,2)&amp;"/"&amp;MID(B417,7,2)&amp;"/"&amp;MID(B417,13,2)&amp;"/LCEWC03_"&amp;MID(B417,2,2)&amp;MID(B417,7,2)&amp;MID(B417,13,2)&amp;".htm","")</f>
        <v/>
      </c>
      <c r="I417" s="1" t="str">
        <f>IF(A417="臨時會","https://lci.ly.gov.tw/LyLCEW/html/agendarec1/03/"&amp;MID(B417,2,2)&amp;"/"&amp;MID(B417,7,2)&amp;"/"&amp;MID(B417,13,2)&amp;"/"&amp;MID(B417,21,2)&amp;"/LCEWC03_"&amp;MID(B417,2,2)&amp;MID(B417,7,2)&amp;MID(B417,21,2)&amp;".htm","")</f>
        <v/>
      </c>
      <c r="J417" s="1" t="str">
        <f>IF(A417="臨時會","http://lci.ly.gov.tw/LyLCEW/html/agendarec1/03/"&amp;MID(B417,2,2)&amp;"/"&amp;MID(B417,7,2)&amp;"/"&amp;MID(B417,13,2)&amp;"/"&amp;MID(B417,21,2)&amp;"/LCEWC03_"&amp;MID(B417,2,2)&amp;MID(B417,7,2)&amp;MID(B417,13,2)&amp;MID(B417,21,2)&amp;".htm","")</f>
        <v/>
      </c>
      <c r="K417" t="str">
        <f>IF(A417="談話會","https://lci.ly.gov.tw/LyLCEW/html/agendarec1/04/"&amp;MID(B417,2,2)&amp;"/"&amp;MID(B417,7,2)&amp;"/"&amp;MID(B417,13,2)&amp;"/LCEWC03_"&amp;MID(B417,2,2)&amp;MID(B417,7,2)&amp;MID(B417,13,2)&amp;".htm","")</f>
        <v/>
      </c>
      <c r="L417" t="str">
        <f>IF(A417="全院委員會","https://lci.ly.gov.tw/LyLCEW/html/agendarec1/01/"&amp;MID(B417,2,2)&amp;"/"&amp;MID(B417,7,2)&amp;"/"&amp;MID(B417,13,2)&amp;"/LCEWC03_"&amp;MID(B417,2,2)&amp;MID(B417,7,2)&amp;MID(B417,13,2)&amp;".htm","")</f>
        <v/>
      </c>
      <c r="M417" t="str">
        <f>IF(A417="臨時會(全院委員會)","https://lci.ly.gov.tw/LyLCEW/html/agendarec1/05/"&amp;MID(B417,2,2)&amp;"/"&amp;MID(B417,7,2)&amp;"/"&amp;MID(B417,13,2)&amp;"/"&amp;MID(B417,21,2)&amp;"/LCEWC03_"&amp;MID(B417,2,2)&amp;MID(B417,7,2)&amp;MID(B417,13,2)&amp;MID(B417,21,2)&amp;".htm","")</f>
        <v/>
      </c>
      <c r="N417">
        <f>VALUE(MID(B417,2,2))</f>
        <v>7</v>
      </c>
      <c r="O417">
        <f>VALUE(MID(B417,7,2))</f>
        <v>3</v>
      </c>
      <c r="P417">
        <f>IF(A417="臨時會",VALUE(MID(B417,13,2)),0)</f>
        <v>0</v>
      </c>
      <c r="Q417">
        <f>IF(A417&lt;&gt;"臨時會",VALUE(MID(B417,13,2)),VALUE(MID(B417,21,2)))</f>
        <v>8</v>
      </c>
      <c r="R417" t="str">
        <f t="shared" si="38"/>
        <v>立法院第7屆第3會期第8次</v>
      </c>
    </row>
    <row r="418" spans="1:18" x14ac:dyDescent="0.25">
      <c r="A418" t="s">
        <v>2</v>
      </c>
      <c r="B418" t="s">
        <v>1080</v>
      </c>
      <c r="C418" t="s">
        <v>146</v>
      </c>
      <c r="D418" t="str">
        <f>IF(A418="常會","http://lci.ly.gov.tw/LyLCEW/html/agendarec/02/"&amp;MID(B418,2,2)&amp;"/"&amp;MID(B418,7,2)&amp;"/"&amp;MID(B418,13,2)&amp;"/LCEWC03_"&amp;MID(B418,2,2)&amp;MID(B418,7,2)&amp;MID(B418,13,2)&amp;".htm","")</f>
        <v>http://lci.ly.gov.tw/LyLCEW/html/agendarec/02/07/03/07/LCEWC03_070307.htm</v>
      </c>
      <c r="E418" t="str">
        <f>IF(A418="常會","http://lci.ly.gov.tw/LyLCEW/html/agendarec1/02/"&amp;MID(B418,2,2)&amp;"/"&amp;MID(B418,7,2)&amp;"/"&amp;MID(B418,13,2)&amp;"/LCEWC03_"&amp;MID(B418,2,2)&amp;MID(B418,7,2)&amp;MID(B418,13,2)&amp;".htm","")</f>
        <v>http://lci.ly.gov.tw/LyLCEW/html/agendarec1/02/07/03/07/LCEWC03_070307.htm</v>
      </c>
      <c r="F418" t="str">
        <f>IF(A418="臨時會","http://lci.ly.gov.tw/LyLCEW/html/agendarec1/03/"&amp;MID(B418,2,2)&amp;"/"&amp;MID(B418,7,2)&amp;"/"&amp;MID(B418,13,2)&amp;"/"&amp;MID(B418,21,2)&amp;"/LCEWC03_"&amp;MID(B418,2,2)&amp;MID(B418,7,2)&amp;MID(B418,13,2)&amp;MID(B418,21,2)&amp;".htm","")</f>
        <v/>
      </c>
      <c r="G418" s="1" t="str">
        <f>IF(A418="臨時會","https://lci.ly.gov.tw/LyLCEW/html/agendarec/03/"&amp;MID(B418,2,2)&amp;"/"&amp;MID(B418,7,2)&amp;"/"&amp;MID(B418,13,2)&amp;"/LCEWC03_"&amp;MID(B418,2,2)&amp;MID(B418,7,2)&amp;MID(B418,13,2)&amp;".htm","")</f>
        <v/>
      </c>
      <c r="H418" s="1" t="str">
        <f>IF(A418="臨時會","https://lci.ly.gov.tw/LyLCEW/html/agendarec1/03/"&amp;MID(B418,2,2)&amp;"/"&amp;MID(B418,7,2)&amp;"/"&amp;MID(B418,13,2)&amp;"/LCEWC03_"&amp;MID(B418,2,2)&amp;MID(B418,7,2)&amp;MID(B418,13,2)&amp;".htm","")</f>
        <v/>
      </c>
      <c r="I418" s="1" t="str">
        <f>IF(A418="臨時會","https://lci.ly.gov.tw/LyLCEW/html/agendarec1/03/"&amp;MID(B418,2,2)&amp;"/"&amp;MID(B418,7,2)&amp;"/"&amp;MID(B418,13,2)&amp;"/"&amp;MID(B418,21,2)&amp;"/LCEWC03_"&amp;MID(B418,2,2)&amp;MID(B418,7,2)&amp;MID(B418,21,2)&amp;".htm","")</f>
        <v/>
      </c>
      <c r="J418" s="1" t="str">
        <f>IF(A418="臨時會","http://lci.ly.gov.tw/LyLCEW/html/agendarec1/03/"&amp;MID(B418,2,2)&amp;"/"&amp;MID(B418,7,2)&amp;"/"&amp;MID(B418,13,2)&amp;"/"&amp;MID(B418,21,2)&amp;"/LCEWC03_"&amp;MID(B418,2,2)&amp;MID(B418,7,2)&amp;MID(B418,13,2)&amp;MID(B418,21,2)&amp;".htm","")</f>
        <v/>
      </c>
      <c r="K418" t="str">
        <f>IF(A418="談話會","https://lci.ly.gov.tw/LyLCEW/html/agendarec1/04/"&amp;MID(B418,2,2)&amp;"/"&amp;MID(B418,7,2)&amp;"/"&amp;MID(B418,13,2)&amp;"/LCEWC03_"&amp;MID(B418,2,2)&amp;MID(B418,7,2)&amp;MID(B418,13,2)&amp;".htm","")</f>
        <v/>
      </c>
      <c r="L418" t="str">
        <f>IF(A418="全院委員會","https://lci.ly.gov.tw/LyLCEW/html/agendarec1/01/"&amp;MID(B418,2,2)&amp;"/"&amp;MID(B418,7,2)&amp;"/"&amp;MID(B418,13,2)&amp;"/LCEWC03_"&amp;MID(B418,2,2)&amp;MID(B418,7,2)&amp;MID(B418,13,2)&amp;".htm","")</f>
        <v/>
      </c>
      <c r="M418" t="str">
        <f>IF(A418="臨時會(全院委員會)","https://lci.ly.gov.tw/LyLCEW/html/agendarec1/05/"&amp;MID(B418,2,2)&amp;"/"&amp;MID(B418,7,2)&amp;"/"&amp;MID(B418,13,2)&amp;"/"&amp;MID(B418,21,2)&amp;"/LCEWC03_"&amp;MID(B418,2,2)&amp;MID(B418,7,2)&amp;MID(B418,13,2)&amp;MID(B418,21,2)&amp;".htm","")</f>
        <v/>
      </c>
      <c r="N418">
        <f>VALUE(MID(B418,2,2))</f>
        <v>7</v>
      </c>
      <c r="O418">
        <f>VALUE(MID(B418,7,2))</f>
        <v>3</v>
      </c>
      <c r="P418">
        <f>IF(A418="臨時會",VALUE(MID(B418,13,2)),0)</f>
        <v>0</v>
      </c>
      <c r="Q418">
        <f>IF(A418&lt;&gt;"臨時會",VALUE(MID(B418,13,2)),VALUE(MID(B418,21,2)))</f>
        <v>7</v>
      </c>
      <c r="R418" t="str">
        <f t="shared" si="38"/>
        <v>立法院第7屆第3會期第7次</v>
      </c>
    </row>
    <row r="419" spans="1:18" x14ac:dyDescent="0.25">
      <c r="A419" t="s">
        <v>2</v>
      </c>
      <c r="B419" t="s">
        <v>1081</v>
      </c>
      <c r="C419" t="s">
        <v>147</v>
      </c>
      <c r="D419" t="str">
        <f>IF(A419="常會","http://lci.ly.gov.tw/LyLCEW/html/agendarec/02/"&amp;MID(B419,2,2)&amp;"/"&amp;MID(B419,7,2)&amp;"/"&amp;MID(B419,13,2)&amp;"/LCEWC03_"&amp;MID(B419,2,2)&amp;MID(B419,7,2)&amp;MID(B419,13,2)&amp;".htm","")</f>
        <v>http://lci.ly.gov.tw/LyLCEW/html/agendarec/02/07/03/06/LCEWC03_070306.htm</v>
      </c>
      <c r="E419" t="str">
        <f>IF(A419="常會","http://lci.ly.gov.tw/LyLCEW/html/agendarec1/02/"&amp;MID(B419,2,2)&amp;"/"&amp;MID(B419,7,2)&amp;"/"&amp;MID(B419,13,2)&amp;"/LCEWC03_"&amp;MID(B419,2,2)&amp;MID(B419,7,2)&amp;MID(B419,13,2)&amp;".htm","")</f>
        <v>http://lci.ly.gov.tw/LyLCEW/html/agendarec1/02/07/03/06/LCEWC03_070306.htm</v>
      </c>
      <c r="F419" t="str">
        <f>IF(A419="臨時會","http://lci.ly.gov.tw/LyLCEW/html/agendarec1/03/"&amp;MID(B419,2,2)&amp;"/"&amp;MID(B419,7,2)&amp;"/"&amp;MID(B419,13,2)&amp;"/"&amp;MID(B419,21,2)&amp;"/LCEWC03_"&amp;MID(B419,2,2)&amp;MID(B419,7,2)&amp;MID(B419,13,2)&amp;MID(B419,21,2)&amp;".htm","")</f>
        <v/>
      </c>
      <c r="G419" s="1" t="str">
        <f>IF(A419="臨時會","https://lci.ly.gov.tw/LyLCEW/html/agendarec/03/"&amp;MID(B419,2,2)&amp;"/"&amp;MID(B419,7,2)&amp;"/"&amp;MID(B419,13,2)&amp;"/LCEWC03_"&amp;MID(B419,2,2)&amp;MID(B419,7,2)&amp;MID(B419,13,2)&amp;".htm","")</f>
        <v/>
      </c>
      <c r="H419" s="1" t="str">
        <f>IF(A419="臨時會","https://lci.ly.gov.tw/LyLCEW/html/agendarec1/03/"&amp;MID(B419,2,2)&amp;"/"&amp;MID(B419,7,2)&amp;"/"&amp;MID(B419,13,2)&amp;"/LCEWC03_"&amp;MID(B419,2,2)&amp;MID(B419,7,2)&amp;MID(B419,13,2)&amp;".htm","")</f>
        <v/>
      </c>
      <c r="I419" s="1" t="str">
        <f>IF(A419="臨時會","https://lci.ly.gov.tw/LyLCEW/html/agendarec1/03/"&amp;MID(B419,2,2)&amp;"/"&amp;MID(B419,7,2)&amp;"/"&amp;MID(B419,13,2)&amp;"/"&amp;MID(B419,21,2)&amp;"/LCEWC03_"&amp;MID(B419,2,2)&amp;MID(B419,7,2)&amp;MID(B419,21,2)&amp;".htm","")</f>
        <v/>
      </c>
      <c r="J419" s="1" t="str">
        <f>IF(A419="臨時會","http://lci.ly.gov.tw/LyLCEW/html/agendarec1/03/"&amp;MID(B419,2,2)&amp;"/"&amp;MID(B419,7,2)&amp;"/"&amp;MID(B419,13,2)&amp;"/"&amp;MID(B419,21,2)&amp;"/LCEWC03_"&amp;MID(B419,2,2)&amp;MID(B419,7,2)&amp;MID(B419,13,2)&amp;MID(B419,21,2)&amp;".htm","")</f>
        <v/>
      </c>
      <c r="K419" t="str">
        <f>IF(A419="談話會","https://lci.ly.gov.tw/LyLCEW/html/agendarec1/04/"&amp;MID(B419,2,2)&amp;"/"&amp;MID(B419,7,2)&amp;"/"&amp;MID(B419,13,2)&amp;"/LCEWC03_"&amp;MID(B419,2,2)&amp;MID(B419,7,2)&amp;MID(B419,13,2)&amp;".htm","")</f>
        <v/>
      </c>
      <c r="L419" t="str">
        <f>IF(A419="全院委員會","https://lci.ly.gov.tw/LyLCEW/html/agendarec1/01/"&amp;MID(B419,2,2)&amp;"/"&amp;MID(B419,7,2)&amp;"/"&amp;MID(B419,13,2)&amp;"/LCEWC03_"&amp;MID(B419,2,2)&amp;MID(B419,7,2)&amp;MID(B419,13,2)&amp;".htm","")</f>
        <v/>
      </c>
      <c r="M419" t="str">
        <f>IF(A419="臨時會(全院委員會)","https://lci.ly.gov.tw/LyLCEW/html/agendarec1/05/"&amp;MID(B419,2,2)&amp;"/"&amp;MID(B419,7,2)&amp;"/"&amp;MID(B419,13,2)&amp;"/"&amp;MID(B419,21,2)&amp;"/LCEWC03_"&amp;MID(B419,2,2)&amp;MID(B419,7,2)&amp;MID(B419,13,2)&amp;MID(B419,21,2)&amp;".htm","")</f>
        <v/>
      </c>
      <c r="N419">
        <f>VALUE(MID(B419,2,2))</f>
        <v>7</v>
      </c>
      <c r="O419">
        <f>VALUE(MID(B419,7,2))</f>
        <v>3</v>
      </c>
      <c r="P419">
        <f>IF(A419="臨時會",VALUE(MID(B419,13,2)),0)</f>
        <v>0</v>
      </c>
      <c r="Q419">
        <f>IF(A419&lt;&gt;"臨時會",VALUE(MID(B419,13,2)),VALUE(MID(B419,21,2)))</f>
        <v>6</v>
      </c>
      <c r="R419" t="str">
        <f t="shared" si="38"/>
        <v>立法院第7屆第3會期第6次</v>
      </c>
    </row>
    <row r="420" spans="1:18" x14ac:dyDescent="0.25">
      <c r="A420" t="s">
        <v>2</v>
      </c>
      <c r="B420" t="s">
        <v>1082</v>
      </c>
      <c r="C420" t="s">
        <v>148</v>
      </c>
      <c r="D420" t="str">
        <f>IF(A420="常會","http://lci.ly.gov.tw/LyLCEW/html/agendarec/02/"&amp;MID(B420,2,2)&amp;"/"&amp;MID(B420,7,2)&amp;"/"&amp;MID(B420,13,2)&amp;"/LCEWC03_"&amp;MID(B420,2,2)&amp;MID(B420,7,2)&amp;MID(B420,13,2)&amp;".htm","")</f>
        <v>http://lci.ly.gov.tw/LyLCEW/html/agendarec/02/07/03/05/LCEWC03_070305.htm</v>
      </c>
      <c r="E420" t="str">
        <f>IF(A420="常會","http://lci.ly.gov.tw/LyLCEW/html/agendarec1/02/"&amp;MID(B420,2,2)&amp;"/"&amp;MID(B420,7,2)&amp;"/"&amp;MID(B420,13,2)&amp;"/LCEWC03_"&amp;MID(B420,2,2)&amp;MID(B420,7,2)&amp;MID(B420,13,2)&amp;".htm","")</f>
        <v>http://lci.ly.gov.tw/LyLCEW/html/agendarec1/02/07/03/05/LCEWC03_070305.htm</v>
      </c>
      <c r="F420" t="str">
        <f>IF(A420="臨時會","http://lci.ly.gov.tw/LyLCEW/html/agendarec1/03/"&amp;MID(B420,2,2)&amp;"/"&amp;MID(B420,7,2)&amp;"/"&amp;MID(B420,13,2)&amp;"/"&amp;MID(B420,21,2)&amp;"/LCEWC03_"&amp;MID(B420,2,2)&amp;MID(B420,7,2)&amp;MID(B420,13,2)&amp;MID(B420,21,2)&amp;".htm","")</f>
        <v/>
      </c>
      <c r="G420" s="1" t="str">
        <f>IF(A420="臨時會","https://lci.ly.gov.tw/LyLCEW/html/agendarec/03/"&amp;MID(B420,2,2)&amp;"/"&amp;MID(B420,7,2)&amp;"/"&amp;MID(B420,13,2)&amp;"/LCEWC03_"&amp;MID(B420,2,2)&amp;MID(B420,7,2)&amp;MID(B420,13,2)&amp;".htm","")</f>
        <v/>
      </c>
      <c r="H420" s="1" t="str">
        <f>IF(A420="臨時會","https://lci.ly.gov.tw/LyLCEW/html/agendarec1/03/"&amp;MID(B420,2,2)&amp;"/"&amp;MID(B420,7,2)&amp;"/"&amp;MID(B420,13,2)&amp;"/LCEWC03_"&amp;MID(B420,2,2)&amp;MID(B420,7,2)&amp;MID(B420,13,2)&amp;".htm","")</f>
        <v/>
      </c>
      <c r="I420" s="1" t="str">
        <f>IF(A420="臨時會","https://lci.ly.gov.tw/LyLCEW/html/agendarec1/03/"&amp;MID(B420,2,2)&amp;"/"&amp;MID(B420,7,2)&amp;"/"&amp;MID(B420,13,2)&amp;"/"&amp;MID(B420,21,2)&amp;"/LCEWC03_"&amp;MID(B420,2,2)&amp;MID(B420,7,2)&amp;MID(B420,21,2)&amp;".htm","")</f>
        <v/>
      </c>
      <c r="J420" s="1" t="str">
        <f>IF(A420="臨時會","http://lci.ly.gov.tw/LyLCEW/html/agendarec1/03/"&amp;MID(B420,2,2)&amp;"/"&amp;MID(B420,7,2)&amp;"/"&amp;MID(B420,13,2)&amp;"/"&amp;MID(B420,21,2)&amp;"/LCEWC03_"&amp;MID(B420,2,2)&amp;MID(B420,7,2)&amp;MID(B420,13,2)&amp;MID(B420,21,2)&amp;".htm","")</f>
        <v/>
      </c>
      <c r="K420" t="str">
        <f>IF(A420="談話會","https://lci.ly.gov.tw/LyLCEW/html/agendarec1/04/"&amp;MID(B420,2,2)&amp;"/"&amp;MID(B420,7,2)&amp;"/"&amp;MID(B420,13,2)&amp;"/LCEWC03_"&amp;MID(B420,2,2)&amp;MID(B420,7,2)&amp;MID(B420,13,2)&amp;".htm","")</f>
        <v/>
      </c>
      <c r="L420" t="str">
        <f>IF(A420="全院委員會","https://lci.ly.gov.tw/LyLCEW/html/agendarec1/01/"&amp;MID(B420,2,2)&amp;"/"&amp;MID(B420,7,2)&amp;"/"&amp;MID(B420,13,2)&amp;"/LCEWC03_"&amp;MID(B420,2,2)&amp;MID(B420,7,2)&amp;MID(B420,13,2)&amp;".htm","")</f>
        <v/>
      </c>
      <c r="M420" t="str">
        <f>IF(A420="臨時會(全院委員會)","https://lci.ly.gov.tw/LyLCEW/html/agendarec1/05/"&amp;MID(B420,2,2)&amp;"/"&amp;MID(B420,7,2)&amp;"/"&amp;MID(B420,13,2)&amp;"/"&amp;MID(B420,21,2)&amp;"/LCEWC03_"&amp;MID(B420,2,2)&amp;MID(B420,7,2)&amp;MID(B420,13,2)&amp;MID(B420,21,2)&amp;".htm","")</f>
        <v/>
      </c>
      <c r="N420">
        <f>VALUE(MID(B420,2,2))</f>
        <v>7</v>
      </c>
      <c r="O420">
        <f>VALUE(MID(B420,7,2))</f>
        <v>3</v>
      </c>
      <c r="P420">
        <f>IF(A420="臨時會",VALUE(MID(B420,13,2)),0)</f>
        <v>0</v>
      </c>
      <c r="Q420">
        <f>IF(A420&lt;&gt;"臨時會",VALUE(MID(B420,13,2)),VALUE(MID(B420,21,2)))</f>
        <v>5</v>
      </c>
      <c r="R420" t="str">
        <f t="shared" si="38"/>
        <v>立法院第7屆第3會期第5次</v>
      </c>
    </row>
    <row r="421" spans="1:18" x14ac:dyDescent="0.25">
      <c r="A421" t="s">
        <v>2</v>
      </c>
      <c r="B421" t="s">
        <v>1083</v>
      </c>
      <c r="C421" t="s">
        <v>149</v>
      </c>
      <c r="D421" t="str">
        <f>IF(A421="常會","http://lci.ly.gov.tw/LyLCEW/html/agendarec/02/"&amp;MID(B421,2,2)&amp;"/"&amp;MID(B421,7,2)&amp;"/"&amp;MID(B421,13,2)&amp;"/LCEWC03_"&amp;MID(B421,2,2)&amp;MID(B421,7,2)&amp;MID(B421,13,2)&amp;".htm","")</f>
        <v>http://lci.ly.gov.tw/LyLCEW/html/agendarec/02/07/03/04/LCEWC03_070304.htm</v>
      </c>
      <c r="E421" t="str">
        <f>IF(A421="常會","http://lci.ly.gov.tw/LyLCEW/html/agendarec1/02/"&amp;MID(B421,2,2)&amp;"/"&amp;MID(B421,7,2)&amp;"/"&amp;MID(B421,13,2)&amp;"/LCEWC03_"&amp;MID(B421,2,2)&amp;MID(B421,7,2)&amp;MID(B421,13,2)&amp;".htm","")</f>
        <v>http://lci.ly.gov.tw/LyLCEW/html/agendarec1/02/07/03/04/LCEWC03_070304.htm</v>
      </c>
      <c r="F421" t="str">
        <f>IF(A421="臨時會","http://lci.ly.gov.tw/LyLCEW/html/agendarec1/03/"&amp;MID(B421,2,2)&amp;"/"&amp;MID(B421,7,2)&amp;"/"&amp;MID(B421,13,2)&amp;"/"&amp;MID(B421,21,2)&amp;"/LCEWC03_"&amp;MID(B421,2,2)&amp;MID(B421,7,2)&amp;MID(B421,13,2)&amp;MID(B421,21,2)&amp;".htm","")</f>
        <v/>
      </c>
      <c r="G421" s="1" t="str">
        <f>IF(A421="臨時會","https://lci.ly.gov.tw/LyLCEW/html/agendarec/03/"&amp;MID(B421,2,2)&amp;"/"&amp;MID(B421,7,2)&amp;"/"&amp;MID(B421,13,2)&amp;"/LCEWC03_"&amp;MID(B421,2,2)&amp;MID(B421,7,2)&amp;MID(B421,13,2)&amp;".htm","")</f>
        <v/>
      </c>
      <c r="H421" s="1" t="str">
        <f>IF(A421="臨時會","https://lci.ly.gov.tw/LyLCEW/html/agendarec1/03/"&amp;MID(B421,2,2)&amp;"/"&amp;MID(B421,7,2)&amp;"/"&amp;MID(B421,13,2)&amp;"/LCEWC03_"&amp;MID(B421,2,2)&amp;MID(B421,7,2)&amp;MID(B421,13,2)&amp;".htm","")</f>
        <v/>
      </c>
      <c r="I421" s="1" t="str">
        <f>IF(A421="臨時會","https://lci.ly.gov.tw/LyLCEW/html/agendarec1/03/"&amp;MID(B421,2,2)&amp;"/"&amp;MID(B421,7,2)&amp;"/"&amp;MID(B421,13,2)&amp;"/"&amp;MID(B421,21,2)&amp;"/LCEWC03_"&amp;MID(B421,2,2)&amp;MID(B421,7,2)&amp;MID(B421,21,2)&amp;".htm","")</f>
        <v/>
      </c>
      <c r="J421" s="1" t="str">
        <f>IF(A421="臨時會","http://lci.ly.gov.tw/LyLCEW/html/agendarec1/03/"&amp;MID(B421,2,2)&amp;"/"&amp;MID(B421,7,2)&amp;"/"&amp;MID(B421,13,2)&amp;"/"&amp;MID(B421,21,2)&amp;"/LCEWC03_"&amp;MID(B421,2,2)&amp;MID(B421,7,2)&amp;MID(B421,13,2)&amp;MID(B421,21,2)&amp;".htm","")</f>
        <v/>
      </c>
      <c r="K421" t="str">
        <f>IF(A421="談話會","https://lci.ly.gov.tw/LyLCEW/html/agendarec1/04/"&amp;MID(B421,2,2)&amp;"/"&amp;MID(B421,7,2)&amp;"/"&amp;MID(B421,13,2)&amp;"/LCEWC03_"&amp;MID(B421,2,2)&amp;MID(B421,7,2)&amp;MID(B421,13,2)&amp;".htm","")</f>
        <v/>
      </c>
      <c r="L421" t="str">
        <f>IF(A421="全院委員會","https://lci.ly.gov.tw/LyLCEW/html/agendarec1/01/"&amp;MID(B421,2,2)&amp;"/"&amp;MID(B421,7,2)&amp;"/"&amp;MID(B421,13,2)&amp;"/LCEWC03_"&amp;MID(B421,2,2)&amp;MID(B421,7,2)&amp;MID(B421,13,2)&amp;".htm","")</f>
        <v/>
      </c>
      <c r="M421" t="str">
        <f>IF(A421="臨時會(全院委員會)","https://lci.ly.gov.tw/LyLCEW/html/agendarec1/05/"&amp;MID(B421,2,2)&amp;"/"&amp;MID(B421,7,2)&amp;"/"&amp;MID(B421,13,2)&amp;"/"&amp;MID(B421,21,2)&amp;"/LCEWC03_"&amp;MID(B421,2,2)&amp;MID(B421,7,2)&amp;MID(B421,13,2)&amp;MID(B421,21,2)&amp;".htm","")</f>
        <v/>
      </c>
      <c r="N421">
        <f>VALUE(MID(B421,2,2))</f>
        <v>7</v>
      </c>
      <c r="O421">
        <f>VALUE(MID(B421,7,2))</f>
        <v>3</v>
      </c>
      <c r="P421">
        <f>IF(A421="臨時會",VALUE(MID(B421,13,2)),0)</f>
        <v>0</v>
      </c>
      <c r="Q421">
        <f>IF(A421&lt;&gt;"臨時會",VALUE(MID(B421,13,2)),VALUE(MID(B421,21,2)))</f>
        <v>4</v>
      </c>
      <c r="R421" t="str">
        <f t="shared" si="38"/>
        <v>立法院第7屆第3會期第4次</v>
      </c>
    </row>
    <row r="422" spans="1:18" x14ac:dyDescent="0.25">
      <c r="A422" t="s">
        <v>2</v>
      </c>
      <c r="B422" t="s">
        <v>1084</v>
      </c>
      <c r="C422" t="s">
        <v>150</v>
      </c>
      <c r="D422" t="str">
        <f>IF(A422="常會","http://lci.ly.gov.tw/LyLCEW/html/agendarec/02/"&amp;MID(B422,2,2)&amp;"/"&amp;MID(B422,7,2)&amp;"/"&amp;MID(B422,13,2)&amp;"/LCEWC03_"&amp;MID(B422,2,2)&amp;MID(B422,7,2)&amp;MID(B422,13,2)&amp;".htm","")</f>
        <v>http://lci.ly.gov.tw/LyLCEW/html/agendarec/02/07/03/03/LCEWC03_070303.htm</v>
      </c>
      <c r="E422" t="str">
        <f>IF(A422="常會","http://lci.ly.gov.tw/LyLCEW/html/agendarec1/02/"&amp;MID(B422,2,2)&amp;"/"&amp;MID(B422,7,2)&amp;"/"&amp;MID(B422,13,2)&amp;"/LCEWC03_"&amp;MID(B422,2,2)&amp;MID(B422,7,2)&amp;MID(B422,13,2)&amp;".htm","")</f>
        <v>http://lci.ly.gov.tw/LyLCEW/html/agendarec1/02/07/03/03/LCEWC03_070303.htm</v>
      </c>
      <c r="F422" t="str">
        <f>IF(A422="臨時會","http://lci.ly.gov.tw/LyLCEW/html/agendarec1/03/"&amp;MID(B422,2,2)&amp;"/"&amp;MID(B422,7,2)&amp;"/"&amp;MID(B422,13,2)&amp;"/"&amp;MID(B422,21,2)&amp;"/LCEWC03_"&amp;MID(B422,2,2)&amp;MID(B422,7,2)&amp;MID(B422,13,2)&amp;MID(B422,21,2)&amp;".htm","")</f>
        <v/>
      </c>
      <c r="G422" s="1" t="str">
        <f>IF(A422="臨時會","https://lci.ly.gov.tw/LyLCEW/html/agendarec/03/"&amp;MID(B422,2,2)&amp;"/"&amp;MID(B422,7,2)&amp;"/"&amp;MID(B422,13,2)&amp;"/LCEWC03_"&amp;MID(B422,2,2)&amp;MID(B422,7,2)&amp;MID(B422,13,2)&amp;".htm","")</f>
        <v/>
      </c>
      <c r="H422" s="1" t="str">
        <f>IF(A422="臨時會","https://lci.ly.gov.tw/LyLCEW/html/agendarec1/03/"&amp;MID(B422,2,2)&amp;"/"&amp;MID(B422,7,2)&amp;"/"&amp;MID(B422,13,2)&amp;"/LCEWC03_"&amp;MID(B422,2,2)&amp;MID(B422,7,2)&amp;MID(B422,13,2)&amp;".htm","")</f>
        <v/>
      </c>
      <c r="I422" s="1" t="str">
        <f>IF(A422="臨時會","https://lci.ly.gov.tw/LyLCEW/html/agendarec1/03/"&amp;MID(B422,2,2)&amp;"/"&amp;MID(B422,7,2)&amp;"/"&amp;MID(B422,13,2)&amp;"/"&amp;MID(B422,21,2)&amp;"/LCEWC03_"&amp;MID(B422,2,2)&amp;MID(B422,7,2)&amp;MID(B422,21,2)&amp;".htm","")</f>
        <v/>
      </c>
      <c r="J422" s="1" t="str">
        <f>IF(A422="臨時會","http://lci.ly.gov.tw/LyLCEW/html/agendarec1/03/"&amp;MID(B422,2,2)&amp;"/"&amp;MID(B422,7,2)&amp;"/"&amp;MID(B422,13,2)&amp;"/"&amp;MID(B422,21,2)&amp;"/LCEWC03_"&amp;MID(B422,2,2)&amp;MID(B422,7,2)&amp;MID(B422,13,2)&amp;MID(B422,21,2)&amp;".htm","")</f>
        <v/>
      </c>
      <c r="K422" t="str">
        <f>IF(A422="談話會","https://lci.ly.gov.tw/LyLCEW/html/agendarec1/04/"&amp;MID(B422,2,2)&amp;"/"&amp;MID(B422,7,2)&amp;"/"&amp;MID(B422,13,2)&amp;"/LCEWC03_"&amp;MID(B422,2,2)&amp;MID(B422,7,2)&amp;MID(B422,13,2)&amp;".htm","")</f>
        <v/>
      </c>
      <c r="L422" t="str">
        <f>IF(A422="全院委員會","https://lci.ly.gov.tw/LyLCEW/html/agendarec1/01/"&amp;MID(B422,2,2)&amp;"/"&amp;MID(B422,7,2)&amp;"/"&amp;MID(B422,13,2)&amp;"/LCEWC03_"&amp;MID(B422,2,2)&amp;MID(B422,7,2)&amp;MID(B422,13,2)&amp;".htm","")</f>
        <v/>
      </c>
      <c r="M422" t="str">
        <f>IF(A422="臨時會(全院委員會)","https://lci.ly.gov.tw/LyLCEW/html/agendarec1/05/"&amp;MID(B422,2,2)&amp;"/"&amp;MID(B422,7,2)&amp;"/"&amp;MID(B422,13,2)&amp;"/"&amp;MID(B422,21,2)&amp;"/LCEWC03_"&amp;MID(B422,2,2)&amp;MID(B422,7,2)&amp;MID(B422,13,2)&amp;MID(B422,21,2)&amp;".htm","")</f>
        <v/>
      </c>
      <c r="N422">
        <f>VALUE(MID(B422,2,2))</f>
        <v>7</v>
      </c>
      <c r="O422">
        <f>VALUE(MID(B422,7,2))</f>
        <v>3</v>
      </c>
      <c r="P422">
        <f>IF(A422="臨時會",VALUE(MID(B422,13,2)),0)</f>
        <v>0</v>
      </c>
      <c r="Q422">
        <f>IF(A422&lt;&gt;"臨時會",VALUE(MID(B422,13,2)),VALUE(MID(B422,21,2)))</f>
        <v>3</v>
      </c>
      <c r="R422" t="str">
        <f t="shared" si="38"/>
        <v>立法院第7屆第3會期第3次</v>
      </c>
    </row>
    <row r="423" spans="1:18" x14ac:dyDescent="0.25">
      <c r="A423" t="s">
        <v>2</v>
      </c>
      <c r="B423" t="s">
        <v>1085</v>
      </c>
      <c r="C423" t="s">
        <v>151</v>
      </c>
      <c r="D423" t="str">
        <f>IF(A423="常會","http://lci.ly.gov.tw/LyLCEW/html/agendarec/02/"&amp;MID(B423,2,2)&amp;"/"&amp;MID(B423,7,2)&amp;"/"&amp;MID(B423,13,2)&amp;"/LCEWC03_"&amp;MID(B423,2,2)&amp;MID(B423,7,2)&amp;MID(B423,13,2)&amp;".htm","")</f>
        <v>http://lci.ly.gov.tw/LyLCEW/html/agendarec/02/07/03/02/LCEWC03_070302.htm</v>
      </c>
      <c r="E423" t="str">
        <f>IF(A423="常會","http://lci.ly.gov.tw/LyLCEW/html/agendarec1/02/"&amp;MID(B423,2,2)&amp;"/"&amp;MID(B423,7,2)&amp;"/"&amp;MID(B423,13,2)&amp;"/LCEWC03_"&amp;MID(B423,2,2)&amp;MID(B423,7,2)&amp;MID(B423,13,2)&amp;".htm","")</f>
        <v>http://lci.ly.gov.tw/LyLCEW/html/agendarec1/02/07/03/02/LCEWC03_070302.htm</v>
      </c>
      <c r="F423" t="str">
        <f>IF(A423="臨時會","http://lci.ly.gov.tw/LyLCEW/html/agendarec1/03/"&amp;MID(B423,2,2)&amp;"/"&amp;MID(B423,7,2)&amp;"/"&amp;MID(B423,13,2)&amp;"/"&amp;MID(B423,21,2)&amp;"/LCEWC03_"&amp;MID(B423,2,2)&amp;MID(B423,7,2)&amp;MID(B423,13,2)&amp;MID(B423,21,2)&amp;".htm","")</f>
        <v/>
      </c>
      <c r="G423" s="1" t="str">
        <f>IF(A423="臨時會","https://lci.ly.gov.tw/LyLCEW/html/agendarec/03/"&amp;MID(B423,2,2)&amp;"/"&amp;MID(B423,7,2)&amp;"/"&amp;MID(B423,13,2)&amp;"/LCEWC03_"&amp;MID(B423,2,2)&amp;MID(B423,7,2)&amp;MID(B423,13,2)&amp;".htm","")</f>
        <v/>
      </c>
      <c r="H423" s="1" t="str">
        <f>IF(A423="臨時會","https://lci.ly.gov.tw/LyLCEW/html/agendarec1/03/"&amp;MID(B423,2,2)&amp;"/"&amp;MID(B423,7,2)&amp;"/"&amp;MID(B423,13,2)&amp;"/LCEWC03_"&amp;MID(B423,2,2)&amp;MID(B423,7,2)&amp;MID(B423,13,2)&amp;".htm","")</f>
        <v/>
      </c>
      <c r="I423" s="1" t="str">
        <f>IF(A423="臨時會","https://lci.ly.gov.tw/LyLCEW/html/agendarec1/03/"&amp;MID(B423,2,2)&amp;"/"&amp;MID(B423,7,2)&amp;"/"&amp;MID(B423,13,2)&amp;"/"&amp;MID(B423,21,2)&amp;"/LCEWC03_"&amp;MID(B423,2,2)&amp;MID(B423,7,2)&amp;MID(B423,21,2)&amp;".htm","")</f>
        <v/>
      </c>
      <c r="J423" s="1" t="str">
        <f>IF(A423="臨時會","http://lci.ly.gov.tw/LyLCEW/html/agendarec1/03/"&amp;MID(B423,2,2)&amp;"/"&amp;MID(B423,7,2)&amp;"/"&amp;MID(B423,13,2)&amp;"/"&amp;MID(B423,21,2)&amp;"/LCEWC03_"&amp;MID(B423,2,2)&amp;MID(B423,7,2)&amp;MID(B423,13,2)&amp;MID(B423,21,2)&amp;".htm","")</f>
        <v/>
      </c>
      <c r="K423" t="str">
        <f>IF(A423="談話會","https://lci.ly.gov.tw/LyLCEW/html/agendarec1/04/"&amp;MID(B423,2,2)&amp;"/"&amp;MID(B423,7,2)&amp;"/"&amp;MID(B423,13,2)&amp;"/LCEWC03_"&amp;MID(B423,2,2)&amp;MID(B423,7,2)&amp;MID(B423,13,2)&amp;".htm","")</f>
        <v/>
      </c>
      <c r="L423" t="str">
        <f>IF(A423="全院委員會","https://lci.ly.gov.tw/LyLCEW/html/agendarec1/01/"&amp;MID(B423,2,2)&amp;"/"&amp;MID(B423,7,2)&amp;"/"&amp;MID(B423,13,2)&amp;"/LCEWC03_"&amp;MID(B423,2,2)&amp;MID(B423,7,2)&amp;MID(B423,13,2)&amp;".htm","")</f>
        <v/>
      </c>
      <c r="M423" t="str">
        <f>IF(A423="臨時會(全院委員會)","https://lci.ly.gov.tw/LyLCEW/html/agendarec1/05/"&amp;MID(B423,2,2)&amp;"/"&amp;MID(B423,7,2)&amp;"/"&amp;MID(B423,13,2)&amp;"/"&amp;MID(B423,21,2)&amp;"/LCEWC03_"&amp;MID(B423,2,2)&amp;MID(B423,7,2)&amp;MID(B423,13,2)&amp;MID(B423,21,2)&amp;".htm","")</f>
        <v/>
      </c>
      <c r="N423">
        <f>VALUE(MID(B423,2,2))</f>
        <v>7</v>
      </c>
      <c r="O423">
        <f>VALUE(MID(B423,7,2))</f>
        <v>3</v>
      </c>
      <c r="P423">
        <f>IF(A423="臨時會",VALUE(MID(B423,13,2)),0)</f>
        <v>0</v>
      </c>
      <c r="Q423">
        <f>IF(A423&lt;&gt;"臨時會",VALUE(MID(B423,13,2)),VALUE(MID(B423,21,2)))</f>
        <v>2</v>
      </c>
      <c r="R423" t="str">
        <f t="shared" si="38"/>
        <v>立法院第7屆第3會期第2次</v>
      </c>
    </row>
    <row r="424" spans="1:18" x14ac:dyDescent="0.25">
      <c r="A424" t="s">
        <v>2</v>
      </c>
      <c r="B424" t="s">
        <v>1086</v>
      </c>
      <c r="C424" t="s">
        <v>152</v>
      </c>
      <c r="D424" t="str">
        <f>IF(A424="常會","http://lci.ly.gov.tw/LyLCEW/html/agendarec/02/"&amp;MID(B424,2,2)&amp;"/"&amp;MID(B424,7,2)&amp;"/"&amp;MID(B424,13,2)&amp;"/LCEWC03_"&amp;MID(B424,2,2)&amp;MID(B424,7,2)&amp;MID(B424,13,2)&amp;".htm","")</f>
        <v>http://lci.ly.gov.tw/LyLCEW/html/agendarec/02/07/03/01/LCEWC03_070301.htm</v>
      </c>
      <c r="E424" t="str">
        <f>IF(A424="常會","http://lci.ly.gov.tw/LyLCEW/html/agendarec1/02/"&amp;MID(B424,2,2)&amp;"/"&amp;MID(B424,7,2)&amp;"/"&amp;MID(B424,13,2)&amp;"/LCEWC03_"&amp;MID(B424,2,2)&amp;MID(B424,7,2)&amp;MID(B424,13,2)&amp;".htm","")</f>
        <v>http://lci.ly.gov.tw/LyLCEW/html/agendarec1/02/07/03/01/LCEWC03_070301.htm</v>
      </c>
      <c r="F424" t="str">
        <f>IF(A424="臨時會","http://lci.ly.gov.tw/LyLCEW/html/agendarec1/03/"&amp;MID(B424,2,2)&amp;"/"&amp;MID(B424,7,2)&amp;"/"&amp;MID(B424,13,2)&amp;"/"&amp;MID(B424,21,2)&amp;"/LCEWC03_"&amp;MID(B424,2,2)&amp;MID(B424,7,2)&amp;MID(B424,13,2)&amp;MID(B424,21,2)&amp;".htm","")</f>
        <v/>
      </c>
      <c r="G424" s="1" t="str">
        <f>IF(A424="臨時會","https://lci.ly.gov.tw/LyLCEW/html/agendarec/03/"&amp;MID(B424,2,2)&amp;"/"&amp;MID(B424,7,2)&amp;"/"&amp;MID(B424,13,2)&amp;"/LCEWC03_"&amp;MID(B424,2,2)&amp;MID(B424,7,2)&amp;MID(B424,13,2)&amp;".htm","")</f>
        <v/>
      </c>
      <c r="H424" s="1" t="str">
        <f>IF(A424="臨時會","https://lci.ly.gov.tw/LyLCEW/html/agendarec1/03/"&amp;MID(B424,2,2)&amp;"/"&amp;MID(B424,7,2)&amp;"/"&amp;MID(B424,13,2)&amp;"/LCEWC03_"&amp;MID(B424,2,2)&amp;MID(B424,7,2)&amp;MID(B424,13,2)&amp;".htm","")</f>
        <v/>
      </c>
      <c r="I424" s="1" t="str">
        <f>IF(A424="臨時會","https://lci.ly.gov.tw/LyLCEW/html/agendarec1/03/"&amp;MID(B424,2,2)&amp;"/"&amp;MID(B424,7,2)&amp;"/"&amp;MID(B424,13,2)&amp;"/"&amp;MID(B424,21,2)&amp;"/LCEWC03_"&amp;MID(B424,2,2)&amp;MID(B424,7,2)&amp;MID(B424,21,2)&amp;".htm","")</f>
        <v/>
      </c>
      <c r="J424" s="1" t="str">
        <f>IF(A424="臨時會","http://lci.ly.gov.tw/LyLCEW/html/agendarec1/03/"&amp;MID(B424,2,2)&amp;"/"&amp;MID(B424,7,2)&amp;"/"&amp;MID(B424,13,2)&amp;"/"&amp;MID(B424,21,2)&amp;"/LCEWC03_"&amp;MID(B424,2,2)&amp;MID(B424,7,2)&amp;MID(B424,13,2)&amp;MID(B424,21,2)&amp;".htm","")</f>
        <v/>
      </c>
      <c r="K424" t="str">
        <f>IF(A424="談話會","https://lci.ly.gov.tw/LyLCEW/html/agendarec1/04/"&amp;MID(B424,2,2)&amp;"/"&amp;MID(B424,7,2)&amp;"/"&amp;MID(B424,13,2)&amp;"/LCEWC03_"&amp;MID(B424,2,2)&amp;MID(B424,7,2)&amp;MID(B424,13,2)&amp;".htm","")</f>
        <v/>
      </c>
      <c r="L424" t="str">
        <f>IF(A424="全院委員會","https://lci.ly.gov.tw/LyLCEW/html/agendarec1/01/"&amp;MID(B424,2,2)&amp;"/"&amp;MID(B424,7,2)&amp;"/"&amp;MID(B424,13,2)&amp;"/LCEWC03_"&amp;MID(B424,2,2)&amp;MID(B424,7,2)&amp;MID(B424,13,2)&amp;".htm","")</f>
        <v/>
      </c>
      <c r="M424" t="str">
        <f>IF(A424="臨時會(全院委員會)","https://lci.ly.gov.tw/LyLCEW/html/agendarec1/05/"&amp;MID(B424,2,2)&amp;"/"&amp;MID(B424,7,2)&amp;"/"&amp;MID(B424,13,2)&amp;"/"&amp;MID(B424,21,2)&amp;"/LCEWC03_"&amp;MID(B424,2,2)&amp;MID(B424,7,2)&amp;MID(B424,13,2)&amp;MID(B424,21,2)&amp;".htm","")</f>
        <v/>
      </c>
      <c r="N424">
        <f>VALUE(MID(B424,2,2))</f>
        <v>7</v>
      </c>
      <c r="O424">
        <f>VALUE(MID(B424,7,2))</f>
        <v>3</v>
      </c>
      <c r="P424">
        <f>IF(A424="臨時會",VALUE(MID(B424,13,2)),0)</f>
        <v>0</v>
      </c>
      <c r="Q424">
        <f>IF(A424&lt;&gt;"臨時會",VALUE(MID(B424,13,2)),VALUE(MID(B424,21,2)))</f>
        <v>1</v>
      </c>
      <c r="R424" t="str">
        <f t="shared" si="38"/>
        <v>立法院第7屆第3會期第1次</v>
      </c>
    </row>
    <row r="425" spans="1:18" x14ac:dyDescent="0.25">
      <c r="A425" t="s">
        <v>0</v>
      </c>
      <c r="B425" t="s">
        <v>1119</v>
      </c>
      <c r="C425" t="s">
        <v>185</v>
      </c>
      <c r="D425" t="str">
        <f>IF(A425="常會","http://lci.ly.gov.tw/LyLCEW/html/agendarec/02/"&amp;MID(B425,2,2)&amp;"/"&amp;MID(B425,7,2)&amp;"/"&amp;MID(B425,13,2)&amp;"/LCEWC03_"&amp;MID(B425,2,2)&amp;MID(B425,7,2)&amp;MID(B425,13,2)&amp;".htm","")</f>
        <v/>
      </c>
      <c r="E425" t="str">
        <f>IF(A425="常會","http://lci.ly.gov.tw/LyLCEW/html/agendarec1/02/"&amp;MID(B425,2,2)&amp;"/"&amp;MID(B425,7,2)&amp;"/"&amp;MID(B425,13,2)&amp;"/LCEWC03_"&amp;MID(B425,2,2)&amp;MID(B425,7,2)&amp;MID(B425,13,2)&amp;".htm","")</f>
        <v/>
      </c>
      <c r="F425" t="str">
        <f>IF(A425="臨時會","http://lci.ly.gov.tw/LyLCEW/html/agendarec1/03/"&amp;MID(B425,2,2)&amp;"/"&amp;MID(B425,7,2)&amp;"/"&amp;MID(B425,13,2)&amp;"/"&amp;MID(B425,21,2)&amp;"/LCEWC03_"&amp;MID(B425,2,2)&amp;MID(B425,7,2)&amp;MID(B425,13,2)&amp;MID(B425,21,2)&amp;".htm","")</f>
        <v>http://lci.ly.gov.tw/LyLCEW/html/agendarec1/03/07/03/01/01/LCEWC03_07030101.htm</v>
      </c>
      <c r="G425" s="1" t="str">
        <f>IF(A425="臨時會","https://lci.ly.gov.tw/LyLCEW/html/agendarec/03/"&amp;MID(B425,2,2)&amp;"/"&amp;MID(B425,7,2)&amp;"/"&amp;MID(B425,13,2)&amp;"/LCEWC03_"&amp;MID(B425,2,2)&amp;MID(B425,7,2)&amp;MID(B425,13,2)&amp;".htm","")</f>
        <v>https://lci.ly.gov.tw/LyLCEW/html/agendarec/03/07/03/01/LCEWC03_070301.htm</v>
      </c>
      <c r="H425" s="1" t="str">
        <f>IF(A425="臨時會","https://lci.ly.gov.tw/LyLCEW/html/agendarec1/03/"&amp;MID(B425,2,2)&amp;"/"&amp;MID(B425,7,2)&amp;"/"&amp;MID(B425,13,2)&amp;"/LCEWC03_"&amp;MID(B425,2,2)&amp;MID(B425,7,2)&amp;MID(B425,13,2)&amp;".htm","")</f>
        <v>https://lci.ly.gov.tw/LyLCEW/html/agendarec1/03/07/03/01/LCEWC03_070301.htm</v>
      </c>
      <c r="I425" s="1" t="str">
        <f>IF(A425="臨時會","https://lci.ly.gov.tw/LyLCEW/html/agendarec1/03/"&amp;MID(B425,2,2)&amp;"/"&amp;MID(B425,7,2)&amp;"/"&amp;MID(B425,13,2)&amp;"/"&amp;MID(B425,21,2)&amp;"/LCEWC03_"&amp;MID(B425,2,2)&amp;MID(B425,7,2)&amp;MID(B425,21,2)&amp;".htm","")</f>
        <v>https://lci.ly.gov.tw/LyLCEW/html/agendarec1/03/07/03/01/01/LCEWC03_070301.htm</v>
      </c>
      <c r="J425" s="1" t="str">
        <f>IF(A425="臨時會","http://lci.ly.gov.tw/LyLCEW/html/agendarec1/03/"&amp;MID(B425,2,2)&amp;"/"&amp;MID(B425,7,2)&amp;"/"&amp;MID(B425,13,2)&amp;"/"&amp;MID(B425,21,2)&amp;"/LCEWC03_"&amp;MID(B425,2,2)&amp;MID(B425,7,2)&amp;MID(B425,13,2)&amp;MID(B425,21,2)&amp;".htm","")</f>
        <v>http://lci.ly.gov.tw/LyLCEW/html/agendarec1/03/07/03/01/01/LCEWC03_07030101.htm</v>
      </c>
      <c r="K425" t="str">
        <f>IF(A425="談話會","https://lci.ly.gov.tw/LyLCEW/html/agendarec1/04/"&amp;MID(B425,2,2)&amp;"/"&amp;MID(B425,7,2)&amp;"/"&amp;MID(B425,13,2)&amp;"/LCEWC03_"&amp;MID(B425,2,2)&amp;MID(B425,7,2)&amp;MID(B425,13,2)&amp;".htm","")</f>
        <v/>
      </c>
      <c r="L425" t="str">
        <f>IF(A425="全院委員會","https://lci.ly.gov.tw/LyLCEW/html/agendarec1/01/"&amp;MID(B425,2,2)&amp;"/"&amp;MID(B425,7,2)&amp;"/"&amp;MID(B425,13,2)&amp;"/LCEWC03_"&amp;MID(B425,2,2)&amp;MID(B425,7,2)&amp;MID(B425,13,2)&amp;".htm","")</f>
        <v/>
      </c>
      <c r="M425" t="str">
        <f>IF(A425="臨時會(全院委員會)","https://lci.ly.gov.tw/LyLCEW/html/agendarec1/05/"&amp;MID(B425,2,2)&amp;"/"&amp;MID(B425,7,2)&amp;"/"&amp;MID(B425,13,2)&amp;"/"&amp;MID(B425,21,2)&amp;"/LCEWC03_"&amp;MID(B425,2,2)&amp;MID(B425,7,2)&amp;MID(B425,13,2)&amp;MID(B425,21,2)&amp;".htm","")</f>
        <v/>
      </c>
      <c r="N425">
        <f>VALUE(MID(B425,2,2))</f>
        <v>7</v>
      </c>
      <c r="O425">
        <f>VALUE(MID(B425,7,2))</f>
        <v>3</v>
      </c>
      <c r="P425">
        <f>IF(A425="臨時會",VALUE(MID(B425,13,2)),0)</f>
        <v>1</v>
      </c>
      <c r="Q425">
        <f>IF(A425&lt;&gt;"臨時會",VALUE(MID(B425,13,2)),VALUE(MID(B425,21,2)))</f>
        <v>1</v>
      </c>
      <c r="R425" t="str">
        <f t="shared" si="38"/>
        <v>立法院第7屆第3會期第1次</v>
      </c>
    </row>
    <row r="426" spans="1:18" x14ac:dyDescent="0.25">
      <c r="A426" t="s">
        <v>2</v>
      </c>
      <c r="B426" t="s">
        <v>1088</v>
      </c>
      <c r="C426" t="s">
        <v>154</v>
      </c>
      <c r="D426" t="str">
        <f>IF(A426="常會","http://lci.ly.gov.tw/LyLCEW/html/agendarec/02/"&amp;MID(B426,2,2)&amp;"/"&amp;MID(B426,7,2)&amp;"/"&amp;MID(B426,13,2)&amp;"/LCEWC03_"&amp;MID(B426,2,2)&amp;MID(B426,7,2)&amp;MID(B426,13,2)&amp;".htm","")</f>
        <v>http://lci.ly.gov.tw/LyLCEW/html/agendarec/02/07/02/17/LCEWC03_070217.htm</v>
      </c>
      <c r="E426" t="str">
        <f>IF(A426="常會","http://lci.ly.gov.tw/LyLCEW/html/agendarec1/02/"&amp;MID(B426,2,2)&amp;"/"&amp;MID(B426,7,2)&amp;"/"&amp;MID(B426,13,2)&amp;"/LCEWC03_"&amp;MID(B426,2,2)&amp;MID(B426,7,2)&amp;MID(B426,13,2)&amp;".htm","")</f>
        <v>http://lci.ly.gov.tw/LyLCEW/html/agendarec1/02/07/02/17/LCEWC03_070217.htm</v>
      </c>
      <c r="F426" t="str">
        <f>IF(A426="臨時會","http://lci.ly.gov.tw/LyLCEW/html/agendarec1/03/"&amp;MID(B426,2,2)&amp;"/"&amp;MID(B426,7,2)&amp;"/"&amp;MID(B426,13,2)&amp;"/"&amp;MID(B426,21,2)&amp;"/LCEWC03_"&amp;MID(B426,2,2)&amp;MID(B426,7,2)&amp;MID(B426,13,2)&amp;MID(B426,21,2)&amp;".htm","")</f>
        <v/>
      </c>
      <c r="G426" s="1" t="str">
        <f>IF(A426="臨時會","https://lci.ly.gov.tw/LyLCEW/html/agendarec/03/"&amp;MID(B426,2,2)&amp;"/"&amp;MID(B426,7,2)&amp;"/"&amp;MID(B426,13,2)&amp;"/LCEWC03_"&amp;MID(B426,2,2)&amp;MID(B426,7,2)&amp;MID(B426,13,2)&amp;".htm","")</f>
        <v/>
      </c>
      <c r="H426" s="1" t="str">
        <f>IF(A426="臨時會","https://lci.ly.gov.tw/LyLCEW/html/agendarec1/03/"&amp;MID(B426,2,2)&amp;"/"&amp;MID(B426,7,2)&amp;"/"&amp;MID(B426,13,2)&amp;"/LCEWC03_"&amp;MID(B426,2,2)&amp;MID(B426,7,2)&amp;MID(B426,13,2)&amp;".htm","")</f>
        <v/>
      </c>
      <c r="I426" s="1" t="str">
        <f>IF(A426="臨時會","https://lci.ly.gov.tw/LyLCEW/html/agendarec1/03/"&amp;MID(B426,2,2)&amp;"/"&amp;MID(B426,7,2)&amp;"/"&amp;MID(B426,13,2)&amp;"/"&amp;MID(B426,21,2)&amp;"/LCEWC03_"&amp;MID(B426,2,2)&amp;MID(B426,7,2)&amp;MID(B426,21,2)&amp;".htm","")</f>
        <v/>
      </c>
      <c r="J426" s="1" t="str">
        <f>IF(A426="臨時會","http://lci.ly.gov.tw/LyLCEW/html/agendarec1/03/"&amp;MID(B426,2,2)&amp;"/"&amp;MID(B426,7,2)&amp;"/"&amp;MID(B426,13,2)&amp;"/"&amp;MID(B426,21,2)&amp;"/LCEWC03_"&amp;MID(B426,2,2)&amp;MID(B426,7,2)&amp;MID(B426,13,2)&amp;MID(B426,21,2)&amp;".htm","")</f>
        <v/>
      </c>
      <c r="K426" t="str">
        <f>IF(A426="談話會","https://lci.ly.gov.tw/LyLCEW/html/agendarec1/04/"&amp;MID(B426,2,2)&amp;"/"&amp;MID(B426,7,2)&amp;"/"&amp;MID(B426,13,2)&amp;"/LCEWC03_"&amp;MID(B426,2,2)&amp;MID(B426,7,2)&amp;MID(B426,13,2)&amp;".htm","")</f>
        <v/>
      </c>
      <c r="L426" t="str">
        <f>IF(A426="全院委員會","https://lci.ly.gov.tw/LyLCEW/html/agendarec1/01/"&amp;MID(B426,2,2)&amp;"/"&amp;MID(B426,7,2)&amp;"/"&amp;MID(B426,13,2)&amp;"/LCEWC03_"&amp;MID(B426,2,2)&amp;MID(B426,7,2)&amp;MID(B426,13,2)&amp;".htm","")</f>
        <v/>
      </c>
      <c r="M426" t="str">
        <f>IF(A426="臨時會(全院委員會)","https://lci.ly.gov.tw/LyLCEW/html/agendarec1/05/"&amp;MID(B426,2,2)&amp;"/"&amp;MID(B426,7,2)&amp;"/"&amp;MID(B426,13,2)&amp;"/"&amp;MID(B426,21,2)&amp;"/LCEWC03_"&amp;MID(B426,2,2)&amp;MID(B426,7,2)&amp;MID(B426,13,2)&amp;MID(B426,21,2)&amp;".htm","")</f>
        <v/>
      </c>
      <c r="N426">
        <f>VALUE(MID(B426,2,2))</f>
        <v>7</v>
      </c>
      <c r="O426">
        <f>VALUE(MID(B426,7,2))</f>
        <v>2</v>
      </c>
      <c r="P426">
        <f>IF(A426="臨時會",VALUE(MID(B426,13,2)),0)</f>
        <v>0</v>
      </c>
      <c r="Q426">
        <f>IF(A426&lt;&gt;"臨時會",VALUE(MID(B426,13,2)),VALUE(MID(B426,21,2)))</f>
        <v>17</v>
      </c>
      <c r="R426" t="str">
        <f t="shared" si="38"/>
        <v>立法院第7屆第2會期第17次</v>
      </c>
    </row>
    <row r="427" spans="1:18" x14ac:dyDescent="0.25">
      <c r="A427" t="s">
        <v>2</v>
      </c>
      <c r="B427" t="s">
        <v>1089</v>
      </c>
      <c r="C427" t="s">
        <v>155</v>
      </c>
      <c r="D427" t="str">
        <f>IF(A427="常會","http://lci.ly.gov.tw/LyLCEW/html/agendarec/02/"&amp;MID(B427,2,2)&amp;"/"&amp;MID(B427,7,2)&amp;"/"&amp;MID(B427,13,2)&amp;"/LCEWC03_"&amp;MID(B427,2,2)&amp;MID(B427,7,2)&amp;MID(B427,13,2)&amp;".htm","")</f>
        <v>http://lci.ly.gov.tw/LyLCEW/html/agendarec/02/07/02/16/LCEWC03_070216.htm</v>
      </c>
      <c r="E427" t="str">
        <f>IF(A427="常會","http://lci.ly.gov.tw/LyLCEW/html/agendarec1/02/"&amp;MID(B427,2,2)&amp;"/"&amp;MID(B427,7,2)&amp;"/"&amp;MID(B427,13,2)&amp;"/LCEWC03_"&amp;MID(B427,2,2)&amp;MID(B427,7,2)&amp;MID(B427,13,2)&amp;".htm","")</f>
        <v>http://lci.ly.gov.tw/LyLCEW/html/agendarec1/02/07/02/16/LCEWC03_070216.htm</v>
      </c>
      <c r="F427" t="str">
        <f>IF(A427="臨時會","http://lci.ly.gov.tw/LyLCEW/html/agendarec1/03/"&amp;MID(B427,2,2)&amp;"/"&amp;MID(B427,7,2)&amp;"/"&amp;MID(B427,13,2)&amp;"/"&amp;MID(B427,21,2)&amp;"/LCEWC03_"&amp;MID(B427,2,2)&amp;MID(B427,7,2)&amp;MID(B427,13,2)&amp;MID(B427,21,2)&amp;".htm","")</f>
        <v/>
      </c>
      <c r="G427" s="1" t="str">
        <f>IF(A427="臨時會","https://lci.ly.gov.tw/LyLCEW/html/agendarec/03/"&amp;MID(B427,2,2)&amp;"/"&amp;MID(B427,7,2)&amp;"/"&amp;MID(B427,13,2)&amp;"/LCEWC03_"&amp;MID(B427,2,2)&amp;MID(B427,7,2)&amp;MID(B427,13,2)&amp;".htm","")</f>
        <v/>
      </c>
      <c r="H427" s="1" t="str">
        <f>IF(A427="臨時會","https://lci.ly.gov.tw/LyLCEW/html/agendarec1/03/"&amp;MID(B427,2,2)&amp;"/"&amp;MID(B427,7,2)&amp;"/"&amp;MID(B427,13,2)&amp;"/LCEWC03_"&amp;MID(B427,2,2)&amp;MID(B427,7,2)&amp;MID(B427,13,2)&amp;".htm","")</f>
        <v/>
      </c>
      <c r="I427" s="1" t="str">
        <f>IF(A427="臨時會","https://lci.ly.gov.tw/LyLCEW/html/agendarec1/03/"&amp;MID(B427,2,2)&amp;"/"&amp;MID(B427,7,2)&amp;"/"&amp;MID(B427,13,2)&amp;"/"&amp;MID(B427,21,2)&amp;"/LCEWC03_"&amp;MID(B427,2,2)&amp;MID(B427,7,2)&amp;MID(B427,21,2)&amp;".htm","")</f>
        <v/>
      </c>
      <c r="J427" s="1" t="str">
        <f>IF(A427="臨時會","http://lci.ly.gov.tw/LyLCEW/html/agendarec1/03/"&amp;MID(B427,2,2)&amp;"/"&amp;MID(B427,7,2)&amp;"/"&amp;MID(B427,13,2)&amp;"/"&amp;MID(B427,21,2)&amp;"/LCEWC03_"&amp;MID(B427,2,2)&amp;MID(B427,7,2)&amp;MID(B427,13,2)&amp;MID(B427,21,2)&amp;".htm","")</f>
        <v/>
      </c>
      <c r="K427" t="str">
        <f>IF(A427="談話會","https://lci.ly.gov.tw/LyLCEW/html/agendarec1/04/"&amp;MID(B427,2,2)&amp;"/"&amp;MID(B427,7,2)&amp;"/"&amp;MID(B427,13,2)&amp;"/LCEWC03_"&amp;MID(B427,2,2)&amp;MID(B427,7,2)&amp;MID(B427,13,2)&amp;".htm","")</f>
        <v/>
      </c>
      <c r="L427" t="str">
        <f>IF(A427="全院委員會","https://lci.ly.gov.tw/LyLCEW/html/agendarec1/01/"&amp;MID(B427,2,2)&amp;"/"&amp;MID(B427,7,2)&amp;"/"&amp;MID(B427,13,2)&amp;"/LCEWC03_"&amp;MID(B427,2,2)&amp;MID(B427,7,2)&amp;MID(B427,13,2)&amp;".htm","")</f>
        <v/>
      </c>
      <c r="M427" t="str">
        <f>IF(A427="臨時會(全院委員會)","https://lci.ly.gov.tw/LyLCEW/html/agendarec1/05/"&amp;MID(B427,2,2)&amp;"/"&amp;MID(B427,7,2)&amp;"/"&amp;MID(B427,13,2)&amp;"/"&amp;MID(B427,21,2)&amp;"/LCEWC03_"&amp;MID(B427,2,2)&amp;MID(B427,7,2)&amp;MID(B427,13,2)&amp;MID(B427,21,2)&amp;".htm","")</f>
        <v/>
      </c>
      <c r="N427">
        <f>VALUE(MID(B427,2,2))</f>
        <v>7</v>
      </c>
      <c r="O427">
        <f>VALUE(MID(B427,7,2))</f>
        <v>2</v>
      </c>
      <c r="P427">
        <f>IF(A427="臨時會",VALUE(MID(B427,13,2)),0)</f>
        <v>0</v>
      </c>
      <c r="Q427">
        <f>IF(A427&lt;&gt;"臨時會",VALUE(MID(B427,13,2)),VALUE(MID(B427,21,2)))</f>
        <v>16</v>
      </c>
      <c r="R427" t="str">
        <f t="shared" si="38"/>
        <v>立法院第7屆第2會期第16次</v>
      </c>
    </row>
    <row r="428" spans="1:18" x14ac:dyDescent="0.25">
      <c r="A428" t="s">
        <v>2</v>
      </c>
      <c r="B428" t="s">
        <v>1090</v>
      </c>
      <c r="C428" t="s">
        <v>156</v>
      </c>
      <c r="D428" t="str">
        <f>IF(A428="常會","http://lci.ly.gov.tw/LyLCEW/html/agendarec/02/"&amp;MID(B428,2,2)&amp;"/"&amp;MID(B428,7,2)&amp;"/"&amp;MID(B428,13,2)&amp;"/LCEWC03_"&amp;MID(B428,2,2)&amp;MID(B428,7,2)&amp;MID(B428,13,2)&amp;".htm","")</f>
        <v>http://lci.ly.gov.tw/LyLCEW/html/agendarec/02/07/02/15/LCEWC03_070215.htm</v>
      </c>
      <c r="E428" t="str">
        <f>IF(A428="常會","http://lci.ly.gov.tw/LyLCEW/html/agendarec1/02/"&amp;MID(B428,2,2)&amp;"/"&amp;MID(B428,7,2)&amp;"/"&amp;MID(B428,13,2)&amp;"/LCEWC03_"&amp;MID(B428,2,2)&amp;MID(B428,7,2)&amp;MID(B428,13,2)&amp;".htm","")</f>
        <v>http://lci.ly.gov.tw/LyLCEW/html/agendarec1/02/07/02/15/LCEWC03_070215.htm</v>
      </c>
      <c r="F428" t="str">
        <f>IF(A428="臨時會","http://lci.ly.gov.tw/LyLCEW/html/agendarec1/03/"&amp;MID(B428,2,2)&amp;"/"&amp;MID(B428,7,2)&amp;"/"&amp;MID(B428,13,2)&amp;"/"&amp;MID(B428,21,2)&amp;"/LCEWC03_"&amp;MID(B428,2,2)&amp;MID(B428,7,2)&amp;MID(B428,13,2)&amp;MID(B428,21,2)&amp;".htm","")</f>
        <v/>
      </c>
      <c r="G428" s="1" t="str">
        <f>IF(A428="臨時會","https://lci.ly.gov.tw/LyLCEW/html/agendarec/03/"&amp;MID(B428,2,2)&amp;"/"&amp;MID(B428,7,2)&amp;"/"&amp;MID(B428,13,2)&amp;"/LCEWC03_"&amp;MID(B428,2,2)&amp;MID(B428,7,2)&amp;MID(B428,13,2)&amp;".htm","")</f>
        <v/>
      </c>
      <c r="H428" s="1" t="str">
        <f>IF(A428="臨時會","https://lci.ly.gov.tw/LyLCEW/html/agendarec1/03/"&amp;MID(B428,2,2)&amp;"/"&amp;MID(B428,7,2)&amp;"/"&amp;MID(B428,13,2)&amp;"/LCEWC03_"&amp;MID(B428,2,2)&amp;MID(B428,7,2)&amp;MID(B428,13,2)&amp;".htm","")</f>
        <v/>
      </c>
      <c r="I428" s="1" t="str">
        <f>IF(A428="臨時會","https://lci.ly.gov.tw/LyLCEW/html/agendarec1/03/"&amp;MID(B428,2,2)&amp;"/"&amp;MID(B428,7,2)&amp;"/"&amp;MID(B428,13,2)&amp;"/"&amp;MID(B428,21,2)&amp;"/LCEWC03_"&amp;MID(B428,2,2)&amp;MID(B428,7,2)&amp;MID(B428,21,2)&amp;".htm","")</f>
        <v/>
      </c>
      <c r="J428" s="1" t="str">
        <f>IF(A428="臨時會","http://lci.ly.gov.tw/LyLCEW/html/agendarec1/03/"&amp;MID(B428,2,2)&amp;"/"&amp;MID(B428,7,2)&amp;"/"&amp;MID(B428,13,2)&amp;"/"&amp;MID(B428,21,2)&amp;"/LCEWC03_"&amp;MID(B428,2,2)&amp;MID(B428,7,2)&amp;MID(B428,13,2)&amp;MID(B428,21,2)&amp;".htm","")</f>
        <v/>
      </c>
      <c r="K428" t="str">
        <f>IF(A428="談話會","https://lci.ly.gov.tw/LyLCEW/html/agendarec1/04/"&amp;MID(B428,2,2)&amp;"/"&amp;MID(B428,7,2)&amp;"/"&amp;MID(B428,13,2)&amp;"/LCEWC03_"&amp;MID(B428,2,2)&amp;MID(B428,7,2)&amp;MID(B428,13,2)&amp;".htm","")</f>
        <v/>
      </c>
      <c r="L428" t="str">
        <f>IF(A428="全院委員會","https://lci.ly.gov.tw/LyLCEW/html/agendarec1/01/"&amp;MID(B428,2,2)&amp;"/"&amp;MID(B428,7,2)&amp;"/"&amp;MID(B428,13,2)&amp;"/LCEWC03_"&amp;MID(B428,2,2)&amp;MID(B428,7,2)&amp;MID(B428,13,2)&amp;".htm","")</f>
        <v/>
      </c>
      <c r="M428" t="str">
        <f>IF(A428="臨時會(全院委員會)","https://lci.ly.gov.tw/LyLCEW/html/agendarec1/05/"&amp;MID(B428,2,2)&amp;"/"&amp;MID(B428,7,2)&amp;"/"&amp;MID(B428,13,2)&amp;"/"&amp;MID(B428,21,2)&amp;"/LCEWC03_"&amp;MID(B428,2,2)&amp;MID(B428,7,2)&amp;MID(B428,13,2)&amp;MID(B428,21,2)&amp;".htm","")</f>
        <v/>
      </c>
      <c r="N428">
        <f>VALUE(MID(B428,2,2))</f>
        <v>7</v>
      </c>
      <c r="O428">
        <f>VALUE(MID(B428,7,2))</f>
        <v>2</v>
      </c>
      <c r="P428">
        <f>IF(A428="臨時會",VALUE(MID(B428,13,2)),0)</f>
        <v>0</v>
      </c>
      <c r="Q428">
        <f>IF(A428&lt;&gt;"臨時會",VALUE(MID(B428,13,2)),VALUE(MID(B428,21,2)))</f>
        <v>15</v>
      </c>
      <c r="R428" t="str">
        <f t="shared" si="38"/>
        <v>立法院第7屆第2會期第15次</v>
      </c>
    </row>
    <row r="429" spans="1:18" x14ac:dyDescent="0.25">
      <c r="A429" t="s">
        <v>2</v>
      </c>
      <c r="B429" t="s">
        <v>1091</v>
      </c>
      <c r="C429" t="s">
        <v>157</v>
      </c>
      <c r="D429" t="str">
        <f>IF(A429="常會","http://lci.ly.gov.tw/LyLCEW/html/agendarec/02/"&amp;MID(B429,2,2)&amp;"/"&amp;MID(B429,7,2)&amp;"/"&amp;MID(B429,13,2)&amp;"/LCEWC03_"&amp;MID(B429,2,2)&amp;MID(B429,7,2)&amp;MID(B429,13,2)&amp;".htm","")</f>
        <v>http://lci.ly.gov.tw/LyLCEW/html/agendarec/02/07/02/14/LCEWC03_070214.htm</v>
      </c>
      <c r="E429" t="str">
        <f>IF(A429="常會","http://lci.ly.gov.tw/LyLCEW/html/agendarec1/02/"&amp;MID(B429,2,2)&amp;"/"&amp;MID(B429,7,2)&amp;"/"&amp;MID(B429,13,2)&amp;"/LCEWC03_"&amp;MID(B429,2,2)&amp;MID(B429,7,2)&amp;MID(B429,13,2)&amp;".htm","")</f>
        <v>http://lci.ly.gov.tw/LyLCEW/html/agendarec1/02/07/02/14/LCEWC03_070214.htm</v>
      </c>
      <c r="F429" t="str">
        <f>IF(A429="臨時會","http://lci.ly.gov.tw/LyLCEW/html/agendarec1/03/"&amp;MID(B429,2,2)&amp;"/"&amp;MID(B429,7,2)&amp;"/"&amp;MID(B429,13,2)&amp;"/"&amp;MID(B429,21,2)&amp;"/LCEWC03_"&amp;MID(B429,2,2)&amp;MID(B429,7,2)&amp;MID(B429,13,2)&amp;MID(B429,21,2)&amp;".htm","")</f>
        <v/>
      </c>
      <c r="G429" s="1" t="str">
        <f>IF(A429="臨時會","https://lci.ly.gov.tw/LyLCEW/html/agendarec/03/"&amp;MID(B429,2,2)&amp;"/"&amp;MID(B429,7,2)&amp;"/"&amp;MID(B429,13,2)&amp;"/LCEWC03_"&amp;MID(B429,2,2)&amp;MID(B429,7,2)&amp;MID(B429,13,2)&amp;".htm","")</f>
        <v/>
      </c>
      <c r="H429" s="1" t="str">
        <f>IF(A429="臨時會","https://lci.ly.gov.tw/LyLCEW/html/agendarec1/03/"&amp;MID(B429,2,2)&amp;"/"&amp;MID(B429,7,2)&amp;"/"&amp;MID(B429,13,2)&amp;"/LCEWC03_"&amp;MID(B429,2,2)&amp;MID(B429,7,2)&amp;MID(B429,13,2)&amp;".htm","")</f>
        <v/>
      </c>
      <c r="I429" s="1" t="str">
        <f>IF(A429="臨時會","https://lci.ly.gov.tw/LyLCEW/html/agendarec1/03/"&amp;MID(B429,2,2)&amp;"/"&amp;MID(B429,7,2)&amp;"/"&amp;MID(B429,13,2)&amp;"/"&amp;MID(B429,21,2)&amp;"/LCEWC03_"&amp;MID(B429,2,2)&amp;MID(B429,7,2)&amp;MID(B429,21,2)&amp;".htm","")</f>
        <v/>
      </c>
      <c r="J429" s="1" t="str">
        <f>IF(A429="臨時會","http://lci.ly.gov.tw/LyLCEW/html/agendarec1/03/"&amp;MID(B429,2,2)&amp;"/"&amp;MID(B429,7,2)&amp;"/"&amp;MID(B429,13,2)&amp;"/"&amp;MID(B429,21,2)&amp;"/LCEWC03_"&amp;MID(B429,2,2)&amp;MID(B429,7,2)&amp;MID(B429,13,2)&amp;MID(B429,21,2)&amp;".htm","")</f>
        <v/>
      </c>
      <c r="K429" t="str">
        <f>IF(A429="談話會","https://lci.ly.gov.tw/LyLCEW/html/agendarec1/04/"&amp;MID(B429,2,2)&amp;"/"&amp;MID(B429,7,2)&amp;"/"&amp;MID(B429,13,2)&amp;"/LCEWC03_"&amp;MID(B429,2,2)&amp;MID(B429,7,2)&amp;MID(B429,13,2)&amp;".htm","")</f>
        <v/>
      </c>
      <c r="L429" t="str">
        <f>IF(A429="全院委員會","https://lci.ly.gov.tw/LyLCEW/html/agendarec1/01/"&amp;MID(B429,2,2)&amp;"/"&amp;MID(B429,7,2)&amp;"/"&amp;MID(B429,13,2)&amp;"/LCEWC03_"&amp;MID(B429,2,2)&amp;MID(B429,7,2)&amp;MID(B429,13,2)&amp;".htm","")</f>
        <v/>
      </c>
      <c r="M429" t="str">
        <f>IF(A429="臨時會(全院委員會)","https://lci.ly.gov.tw/LyLCEW/html/agendarec1/05/"&amp;MID(B429,2,2)&amp;"/"&amp;MID(B429,7,2)&amp;"/"&amp;MID(B429,13,2)&amp;"/"&amp;MID(B429,21,2)&amp;"/LCEWC03_"&amp;MID(B429,2,2)&amp;MID(B429,7,2)&amp;MID(B429,13,2)&amp;MID(B429,21,2)&amp;".htm","")</f>
        <v/>
      </c>
      <c r="N429">
        <f>VALUE(MID(B429,2,2))</f>
        <v>7</v>
      </c>
      <c r="O429">
        <f>VALUE(MID(B429,7,2))</f>
        <v>2</v>
      </c>
      <c r="P429">
        <f>IF(A429="臨時會",VALUE(MID(B429,13,2)),0)</f>
        <v>0</v>
      </c>
      <c r="Q429">
        <f>IF(A429&lt;&gt;"臨時會",VALUE(MID(B429,13,2)),VALUE(MID(B429,21,2)))</f>
        <v>14</v>
      </c>
      <c r="R429" t="str">
        <f t="shared" si="38"/>
        <v>立法院第7屆第2會期第14次</v>
      </c>
    </row>
    <row r="430" spans="1:18" x14ac:dyDescent="0.25">
      <c r="A430" t="s">
        <v>2</v>
      </c>
      <c r="B430" t="s">
        <v>1092</v>
      </c>
      <c r="C430" t="s">
        <v>158</v>
      </c>
      <c r="D430" t="str">
        <f>IF(A430="常會","http://lci.ly.gov.tw/LyLCEW/html/agendarec/02/"&amp;MID(B430,2,2)&amp;"/"&amp;MID(B430,7,2)&amp;"/"&amp;MID(B430,13,2)&amp;"/LCEWC03_"&amp;MID(B430,2,2)&amp;MID(B430,7,2)&amp;MID(B430,13,2)&amp;".htm","")</f>
        <v>http://lci.ly.gov.tw/LyLCEW/html/agendarec/02/07/02/13/LCEWC03_070213.htm</v>
      </c>
      <c r="E430" t="str">
        <f>IF(A430="常會","http://lci.ly.gov.tw/LyLCEW/html/agendarec1/02/"&amp;MID(B430,2,2)&amp;"/"&amp;MID(B430,7,2)&amp;"/"&amp;MID(B430,13,2)&amp;"/LCEWC03_"&amp;MID(B430,2,2)&amp;MID(B430,7,2)&amp;MID(B430,13,2)&amp;".htm","")</f>
        <v>http://lci.ly.gov.tw/LyLCEW/html/agendarec1/02/07/02/13/LCEWC03_070213.htm</v>
      </c>
      <c r="F430" t="str">
        <f>IF(A430="臨時會","http://lci.ly.gov.tw/LyLCEW/html/agendarec1/03/"&amp;MID(B430,2,2)&amp;"/"&amp;MID(B430,7,2)&amp;"/"&amp;MID(B430,13,2)&amp;"/"&amp;MID(B430,21,2)&amp;"/LCEWC03_"&amp;MID(B430,2,2)&amp;MID(B430,7,2)&amp;MID(B430,13,2)&amp;MID(B430,21,2)&amp;".htm","")</f>
        <v/>
      </c>
      <c r="G430" s="1" t="str">
        <f>IF(A430="臨時會","https://lci.ly.gov.tw/LyLCEW/html/agendarec/03/"&amp;MID(B430,2,2)&amp;"/"&amp;MID(B430,7,2)&amp;"/"&amp;MID(B430,13,2)&amp;"/LCEWC03_"&amp;MID(B430,2,2)&amp;MID(B430,7,2)&amp;MID(B430,13,2)&amp;".htm","")</f>
        <v/>
      </c>
      <c r="H430" s="1" t="str">
        <f>IF(A430="臨時會","https://lci.ly.gov.tw/LyLCEW/html/agendarec1/03/"&amp;MID(B430,2,2)&amp;"/"&amp;MID(B430,7,2)&amp;"/"&amp;MID(B430,13,2)&amp;"/LCEWC03_"&amp;MID(B430,2,2)&amp;MID(B430,7,2)&amp;MID(B430,13,2)&amp;".htm","")</f>
        <v/>
      </c>
      <c r="I430" s="1" t="str">
        <f>IF(A430="臨時會","https://lci.ly.gov.tw/LyLCEW/html/agendarec1/03/"&amp;MID(B430,2,2)&amp;"/"&amp;MID(B430,7,2)&amp;"/"&amp;MID(B430,13,2)&amp;"/"&amp;MID(B430,21,2)&amp;"/LCEWC03_"&amp;MID(B430,2,2)&amp;MID(B430,7,2)&amp;MID(B430,21,2)&amp;".htm","")</f>
        <v/>
      </c>
      <c r="J430" s="1" t="str">
        <f>IF(A430="臨時會","http://lci.ly.gov.tw/LyLCEW/html/agendarec1/03/"&amp;MID(B430,2,2)&amp;"/"&amp;MID(B430,7,2)&amp;"/"&amp;MID(B430,13,2)&amp;"/"&amp;MID(B430,21,2)&amp;"/LCEWC03_"&amp;MID(B430,2,2)&amp;MID(B430,7,2)&amp;MID(B430,13,2)&amp;MID(B430,21,2)&amp;".htm","")</f>
        <v/>
      </c>
      <c r="K430" t="str">
        <f>IF(A430="談話會","https://lci.ly.gov.tw/LyLCEW/html/agendarec1/04/"&amp;MID(B430,2,2)&amp;"/"&amp;MID(B430,7,2)&amp;"/"&amp;MID(B430,13,2)&amp;"/LCEWC03_"&amp;MID(B430,2,2)&amp;MID(B430,7,2)&amp;MID(B430,13,2)&amp;".htm","")</f>
        <v/>
      </c>
      <c r="L430" t="str">
        <f>IF(A430="全院委員會","https://lci.ly.gov.tw/LyLCEW/html/agendarec1/01/"&amp;MID(B430,2,2)&amp;"/"&amp;MID(B430,7,2)&amp;"/"&amp;MID(B430,13,2)&amp;"/LCEWC03_"&amp;MID(B430,2,2)&amp;MID(B430,7,2)&amp;MID(B430,13,2)&amp;".htm","")</f>
        <v/>
      </c>
      <c r="M430" t="str">
        <f>IF(A430="臨時會(全院委員會)","https://lci.ly.gov.tw/LyLCEW/html/agendarec1/05/"&amp;MID(B430,2,2)&amp;"/"&amp;MID(B430,7,2)&amp;"/"&amp;MID(B430,13,2)&amp;"/"&amp;MID(B430,21,2)&amp;"/LCEWC03_"&amp;MID(B430,2,2)&amp;MID(B430,7,2)&amp;MID(B430,13,2)&amp;MID(B430,21,2)&amp;".htm","")</f>
        <v/>
      </c>
      <c r="N430">
        <f>VALUE(MID(B430,2,2))</f>
        <v>7</v>
      </c>
      <c r="O430">
        <f>VALUE(MID(B430,7,2))</f>
        <v>2</v>
      </c>
      <c r="P430">
        <f>IF(A430="臨時會",VALUE(MID(B430,13,2)),0)</f>
        <v>0</v>
      </c>
      <c r="Q430">
        <f>IF(A430&lt;&gt;"臨時會",VALUE(MID(B430,13,2)),VALUE(MID(B430,21,2)))</f>
        <v>13</v>
      </c>
      <c r="R430" t="str">
        <f t="shared" si="38"/>
        <v>立法院第7屆第2會期第13次</v>
      </c>
    </row>
    <row r="431" spans="1:18" x14ac:dyDescent="0.25">
      <c r="A431" t="s">
        <v>2</v>
      </c>
      <c r="B431" t="s">
        <v>1093</v>
      </c>
      <c r="C431" t="s">
        <v>159</v>
      </c>
      <c r="D431" t="str">
        <f>IF(A431="常會","http://lci.ly.gov.tw/LyLCEW/html/agendarec/02/"&amp;MID(B431,2,2)&amp;"/"&amp;MID(B431,7,2)&amp;"/"&amp;MID(B431,13,2)&amp;"/LCEWC03_"&amp;MID(B431,2,2)&amp;MID(B431,7,2)&amp;MID(B431,13,2)&amp;".htm","")</f>
        <v>http://lci.ly.gov.tw/LyLCEW/html/agendarec/02/07/02/12/LCEWC03_070212.htm</v>
      </c>
      <c r="E431" t="str">
        <f>IF(A431="常會","http://lci.ly.gov.tw/LyLCEW/html/agendarec1/02/"&amp;MID(B431,2,2)&amp;"/"&amp;MID(B431,7,2)&amp;"/"&amp;MID(B431,13,2)&amp;"/LCEWC03_"&amp;MID(B431,2,2)&amp;MID(B431,7,2)&amp;MID(B431,13,2)&amp;".htm","")</f>
        <v>http://lci.ly.gov.tw/LyLCEW/html/agendarec1/02/07/02/12/LCEWC03_070212.htm</v>
      </c>
      <c r="F431" t="str">
        <f>IF(A431="臨時會","http://lci.ly.gov.tw/LyLCEW/html/agendarec1/03/"&amp;MID(B431,2,2)&amp;"/"&amp;MID(B431,7,2)&amp;"/"&amp;MID(B431,13,2)&amp;"/"&amp;MID(B431,21,2)&amp;"/LCEWC03_"&amp;MID(B431,2,2)&amp;MID(B431,7,2)&amp;MID(B431,13,2)&amp;MID(B431,21,2)&amp;".htm","")</f>
        <v/>
      </c>
      <c r="G431" s="1" t="str">
        <f>IF(A431="臨時會","https://lci.ly.gov.tw/LyLCEW/html/agendarec/03/"&amp;MID(B431,2,2)&amp;"/"&amp;MID(B431,7,2)&amp;"/"&amp;MID(B431,13,2)&amp;"/LCEWC03_"&amp;MID(B431,2,2)&amp;MID(B431,7,2)&amp;MID(B431,13,2)&amp;".htm","")</f>
        <v/>
      </c>
      <c r="H431" s="1" t="str">
        <f>IF(A431="臨時會","https://lci.ly.gov.tw/LyLCEW/html/agendarec1/03/"&amp;MID(B431,2,2)&amp;"/"&amp;MID(B431,7,2)&amp;"/"&amp;MID(B431,13,2)&amp;"/LCEWC03_"&amp;MID(B431,2,2)&amp;MID(B431,7,2)&amp;MID(B431,13,2)&amp;".htm","")</f>
        <v/>
      </c>
      <c r="I431" s="1" t="str">
        <f>IF(A431="臨時會","https://lci.ly.gov.tw/LyLCEW/html/agendarec1/03/"&amp;MID(B431,2,2)&amp;"/"&amp;MID(B431,7,2)&amp;"/"&amp;MID(B431,13,2)&amp;"/"&amp;MID(B431,21,2)&amp;"/LCEWC03_"&amp;MID(B431,2,2)&amp;MID(B431,7,2)&amp;MID(B431,21,2)&amp;".htm","")</f>
        <v/>
      </c>
      <c r="J431" s="1" t="str">
        <f>IF(A431="臨時會","http://lci.ly.gov.tw/LyLCEW/html/agendarec1/03/"&amp;MID(B431,2,2)&amp;"/"&amp;MID(B431,7,2)&amp;"/"&amp;MID(B431,13,2)&amp;"/"&amp;MID(B431,21,2)&amp;"/LCEWC03_"&amp;MID(B431,2,2)&amp;MID(B431,7,2)&amp;MID(B431,13,2)&amp;MID(B431,21,2)&amp;".htm","")</f>
        <v/>
      </c>
      <c r="K431" t="str">
        <f>IF(A431="談話會","https://lci.ly.gov.tw/LyLCEW/html/agendarec1/04/"&amp;MID(B431,2,2)&amp;"/"&amp;MID(B431,7,2)&amp;"/"&amp;MID(B431,13,2)&amp;"/LCEWC03_"&amp;MID(B431,2,2)&amp;MID(B431,7,2)&amp;MID(B431,13,2)&amp;".htm","")</f>
        <v/>
      </c>
      <c r="L431" t="str">
        <f>IF(A431="全院委員會","https://lci.ly.gov.tw/LyLCEW/html/agendarec1/01/"&amp;MID(B431,2,2)&amp;"/"&amp;MID(B431,7,2)&amp;"/"&amp;MID(B431,13,2)&amp;"/LCEWC03_"&amp;MID(B431,2,2)&amp;MID(B431,7,2)&amp;MID(B431,13,2)&amp;".htm","")</f>
        <v/>
      </c>
      <c r="M431" t="str">
        <f>IF(A431="臨時會(全院委員會)","https://lci.ly.gov.tw/LyLCEW/html/agendarec1/05/"&amp;MID(B431,2,2)&amp;"/"&amp;MID(B431,7,2)&amp;"/"&amp;MID(B431,13,2)&amp;"/"&amp;MID(B431,21,2)&amp;"/LCEWC03_"&amp;MID(B431,2,2)&amp;MID(B431,7,2)&amp;MID(B431,13,2)&amp;MID(B431,21,2)&amp;".htm","")</f>
        <v/>
      </c>
      <c r="N431">
        <f>VALUE(MID(B431,2,2))</f>
        <v>7</v>
      </c>
      <c r="O431">
        <f>VALUE(MID(B431,7,2))</f>
        <v>2</v>
      </c>
      <c r="P431">
        <f>IF(A431="臨時會",VALUE(MID(B431,13,2)),0)</f>
        <v>0</v>
      </c>
      <c r="Q431">
        <f>IF(A431&lt;&gt;"臨時會",VALUE(MID(B431,13,2)),VALUE(MID(B431,21,2)))</f>
        <v>12</v>
      </c>
      <c r="R431" t="str">
        <f t="shared" si="38"/>
        <v>立法院第7屆第2會期第12次</v>
      </c>
    </row>
    <row r="432" spans="1:18" x14ac:dyDescent="0.25">
      <c r="A432" t="s">
        <v>2</v>
      </c>
      <c r="B432" t="s">
        <v>1094</v>
      </c>
      <c r="C432" t="s">
        <v>160</v>
      </c>
      <c r="D432" t="str">
        <f>IF(A432="常會","http://lci.ly.gov.tw/LyLCEW/html/agendarec/02/"&amp;MID(B432,2,2)&amp;"/"&amp;MID(B432,7,2)&amp;"/"&amp;MID(B432,13,2)&amp;"/LCEWC03_"&amp;MID(B432,2,2)&amp;MID(B432,7,2)&amp;MID(B432,13,2)&amp;".htm","")</f>
        <v>http://lci.ly.gov.tw/LyLCEW/html/agendarec/02/07/02/11/LCEWC03_070211.htm</v>
      </c>
      <c r="E432" t="str">
        <f>IF(A432="常會","http://lci.ly.gov.tw/LyLCEW/html/agendarec1/02/"&amp;MID(B432,2,2)&amp;"/"&amp;MID(B432,7,2)&amp;"/"&amp;MID(B432,13,2)&amp;"/LCEWC03_"&amp;MID(B432,2,2)&amp;MID(B432,7,2)&amp;MID(B432,13,2)&amp;".htm","")</f>
        <v>http://lci.ly.gov.tw/LyLCEW/html/agendarec1/02/07/02/11/LCEWC03_070211.htm</v>
      </c>
      <c r="F432" t="str">
        <f>IF(A432="臨時會","http://lci.ly.gov.tw/LyLCEW/html/agendarec1/03/"&amp;MID(B432,2,2)&amp;"/"&amp;MID(B432,7,2)&amp;"/"&amp;MID(B432,13,2)&amp;"/"&amp;MID(B432,21,2)&amp;"/LCEWC03_"&amp;MID(B432,2,2)&amp;MID(B432,7,2)&amp;MID(B432,13,2)&amp;MID(B432,21,2)&amp;".htm","")</f>
        <v/>
      </c>
      <c r="G432" s="1" t="str">
        <f>IF(A432="臨時會","https://lci.ly.gov.tw/LyLCEW/html/agendarec/03/"&amp;MID(B432,2,2)&amp;"/"&amp;MID(B432,7,2)&amp;"/"&amp;MID(B432,13,2)&amp;"/LCEWC03_"&amp;MID(B432,2,2)&amp;MID(B432,7,2)&amp;MID(B432,13,2)&amp;".htm","")</f>
        <v/>
      </c>
      <c r="H432" s="1" t="str">
        <f>IF(A432="臨時會","https://lci.ly.gov.tw/LyLCEW/html/agendarec1/03/"&amp;MID(B432,2,2)&amp;"/"&amp;MID(B432,7,2)&amp;"/"&amp;MID(B432,13,2)&amp;"/LCEWC03_"&amp;MID(B432,2,2)&amp;MID(B432,7,2)&amp;MID(B432,13,2)&amp;".htm","")</f>
        <v/>
      </c>
      <c r="I432" s="1" t="str">
        <f>IF(A432="臨時會","https://lci.ly.gov.tw/LyLCEW/html/agendarec1/03/"&amp;MID(B432,2,2)&amp;"/"&amp;MID(B432,7,2)&amp;"/"&amp;MID(B432,13,2)&amp;"/"&amp;MID(B432,21,2)&amp;"/LCEWC03_"&amp;MID(B432,2,2)&amp;MID(B432,7,2)&amp;MID(B432,21,2)&amp;".htm","")</f>
        <v/>
      </c>
      <c r="J432" s="1" t="str">
        <f>IF(A432="臨時會","http://lci.ly.gov.tw/LyLCEW/html/agendarec1/03/"&amp;MID(B432,2,2)&amp;"/"&amp;MID(B432,7,2)&amp;"/"&amp;MID(B432,13,2)&amp;"/"&amp;MID(B432,21,2)&amp;"/LCEWC03_"&amp;MID(B432,2,2)&amp;MID(B432,7,2)&amp;MID(B432,13,2)&amp;MID(B432,21,2)&amp;".htm","")</f>
        <v/>
      </c>
      <c r="K432" t="str">
        <f>IF(A432="談話會","https://lci.ly.gov.tw/LyLCEW/html/agendarec1/04/"&amp;MID(B432,2,2)&amp;"/"&amp;MID(B432,7,2)&amp;"/"&amp;MID(B432,13,2)&amp;"/LCEWC03_"&amp;MID(B432,2,2)&amp;MID(B432,7,2)&amp;MID(B432,13,2)&amp;".htm","")</f>
        <v/>
      </c>
      <c r="L432" t="str">
        <f>IF(A432="全院委員會","https://lci.ly.gov.tw/LyLCEW/html/agendarec1/01/"&amp;MID(B432,2,2)&amp;"/"&amp;MID(B432,7,2)&amp;"/"&amp;MID(B432,13,2)&amp;"/LCEWC03_"&amp;MID(B432,2,2)&amp;MID(B432,7,2)&amp;MID(B432,13,2)&amp;".htm","")</f>
        <v/>
      </c>
      <c r="M432" t="str">
        <f>IF(A432="臨時會(全院委員會)","https://lci.ly.gov.tw/LyLCEW/html/agendarec1/05/"&amp;MID(B432,2,2)&amp;"/"&amp;MID(B432,7,2)&amp;"/"&amp;MID(B432,13,2)&amp;"/"&amp;MID(B432,21,2)&amp;"/LCEWC03_"&amp;MID(B432,2,2)&amp;MID(B432,7,2)&amp;MID(B432,13,2)&amp;MID(B432,21,2)&amp;".htm","")</f>
        <v/>
      </c>
      <c r="N432">
        <f>VALUE(MID(B432,2,2))</f>
        <v>7</v>
      </c>
      <c r="O432">
        <f>VALUE(MID(B432,7,2))</f>
        <v>2</v>
      </c>
      <c r="P432">
        <f>IF(A432="臨時會",VALUE(MID(B432,13,2)),0)</f>
        <v>0</v>
      </c>
      <c r="Q432">
        <f>IF(A432&lt;&gt;"臨時會",VALUE(MID(B432,13,2)),VALUE(MID(B432,21,2)))</f>
        <v>11</v>
      </c>
      <c r="R432" t="str">
        <f t="shared" si="38"/>
        <v>立法院第7屆第2會期第11次</v>
      </c>
    </row>
    <row r="433" spans="1:18" x14ac:dyDescent="0.25">
      <c r="A433" t="s">
        <v>2</v>
      </c>
      <c r="B433" t="s">
        <v>1095</v>
      </c>
      <c r="C433" t="s">
        <v>161</v>
      </c>
      <c r="D433" t="str">
        <f>IF(A433="常會","http://lci.ly.gov.tw/LyLCEW/html/agendarec/02/"&amp;MID(B433,2,2)&amp;"/"&amp;MID(B433,7,2)&amp;"/"&amp;MID(B433,13,2)&amp;"/LCEWC03_"&amp;MID(B433,2,2)&amp;MID(B433,7,2)&amp;MID(B433,13,2)&amp;".htm","")</f>
        <v>http://lci.ly.gov.tw/LyLCEW/html/agendarec/02/07/02/10/LCEWC03_070210.htm</v>
      </c>
      <c r="E433" t="str">
        <f>IF(A433="常會","http://lci.ly.gov.tw/LyLCEW/html/agendarec1/02/"&amp;MID(B433,2,2)&amp;"/"&amp;MID(B433,7,2)&amp;"/"&amp;MID(B433,13,2)&amp;"/LCEWC03_"&amp;MID(B433,2,2)&amp;MID(B433,7,2)&amp;MID(B433,13,2)&amp;".htm","")</f>
        <v>http://lci.ly.gov.tw/LyLCEW/html/agendarec1/02/07/02/10/LCEWC03_070210.htm</v>
      </c>
      <c r="F433" t="str">
        <f>IF(A433="臨時會","http://lci.ly.gov.tw/LyLCEW/html/agendarec1/03/"&amp;MID(B433,2,2)&amp;"/"&amp;MID(B433,7,2)&amp;"/"&amp;MID(B433,13,2)&amp;"/"&amp;MID(B433,21,2)&amp;"/LCEWC03_"&amp;MID(B433,2,2)&amp;MID(B433,7,2)&amp;MID(B433,13,2)&amp;MID(B433,21,2)&amp;".htm","")</f>
        <v/>
      </c>
      <c r="G433" s="1" t="str">
        <f>IF(A433="臨時會","https://lci.ly.gov.tw/LyLCEW/html/agendarec/03/"&amp;MID(B433,2,2)&amp;"/"&amp;MID(B433,7,2)&amp;"/"&amp;MID(B433,13,2)&amp;"/LCEWC03_"&amp;MID(B433,2,2)&amp;MID(B433,7,2)&amp;MID(B433,13,2)&amp;".htm","")</f>
        <v/>
      </c>
      <c r="H433" s="1" t="str">
        <f>IF(A433="臨時會","https://lci.ly.gov.tw/LyLCEW/html/agendarec1/03/"&amp;MID(B433,2,2)&amp;"/"&amp;MID(B433,7,2)&amp;"/"&amp;MID(B433,13,2)&amp;"/LCEWC03_"&amp;MID(B433,2,2)&amp;MID(B433,7,2)&amp;MID(B433,13,2)&amp;".htm","")</f>
        <v/>
      </c>
      <c r="I433" s="1" t="str">
        <f>IF(A433="臨時會","https://lci.ly.gov.tw/LyLCEW/html/agendarec1/03/"&amp;MID(B433,2,2)&amp;"/"&amp;MID(B433,7,2)&amp;"/"&amp;MID(B433,13,2)&amp;"/"&amp;MID(B433,21,2)&amp;"/LCEWC03_"&amp;MID(B433,2,2)&amp;MID(B433,7,2)&amp;MID(B433,21,2)&amp;".htm","")</f>
        <v/>
      </c>
      <c r="J433" s="1" t="str">
        <f>IF(A433="臨時會","http://lci.ly.gov.tw/LyLCEW/html/agendarec1/03/"&amp;MID(B433,2,2)&amp;"/"&amp;MID(B433,7,2)&amp;"/"&amp;MID(B433,13,2)&amp;"/"&amp;MID(B433,21,2)&amp;"/LCEWC03_"&amp;MID(B433,2,2)&amp;MID(B433,7,2)&amp;MID(B433,13,2)&amp;MID(B433,21,2)&amp;".htm","")</f>
        <v/>
      </c>
      <c r="K433" t="str">
        <f>IF(A433="談話會","https://lci.ly.gov.tw/LyLCEW/html/agendarec1/04/"&amp;MID(B433,2,2)&amp;"/"&amp;MID(B433,7,2)&amp;"/"&amp;MID(B433,13,2)&amp;"/LCEWC03_"&amp;MID(B433,2,2)&amp;MID(B433,7,2)&amp;MID(B433,13,2)&amp;".htm","")</f>
        <v/>
      </c>
      <c r="L433" t="str">
        <f>IF(A433="全院委員會","https://lci.ly.gov.tw/LyLCEW/html/agendarec1/01/"&amp;MID(B433,2,2)&amp;"/"&amp;MID(B433,7,2)&amp;"/"&amp;MID(B433,13,2)&amp;"/LCEWC03_"&amp;MID(B433,2,2)&amp;MID(B433,7,2)&amp;MID(B433,13,2)&amp;".htm","")</f>
        <v/>
      </c>
      <c r="M433" t="str">
        <f>IF(A433="臨時會(全院委員會)","https://lci.ly.gov.tw/LyLCEW/html/agendarec1/05/"&amp;MID(B433,2,2)&amp;"/"&amp;MID(B433,7,2)&amp;"/"&amp;MID(B433,13,2)&amp;"/"&amp;MID(B433,21,2)&amp;"/LCEWC03_"&amp;MID(B433,2,2)&amp;MID(B433,7,2)&amp;MID(B433,13,2)&amp;MID(B433,21,2)&amp;".htm","")</f>
        <v/>
      </c>
      <c r="N433">
        <f>VALUE(MID(B433,2,2))</f>
        <v>7</v>
      </c>
      <c r="O433">
        <f>VALUE(MID(B433,7,2))</f>
        <v>2</v>
      </c>
      <c r="P433">
        <f>IF(A433="臨時會",VALUE(MID(B433,13,2)),0)</f>
        <v>0</v>
      </c>
      <c r="Q433">
        <f>IF(A433&lt;&gt;"臨時會",VALUE(MID(B433,13,2)),VALUE(MID(B433,21,2)))</f>
        <v>10</v>
      </c>
      <c r="R433" t="str">
        <f t="shared" si="38"/>
        <v>立法院第7屆第2會期第10次</v>
      </c>
    </row>
    <row r="434" spans="1:18" x14ac:dyDescent="0.25">
      <c r="A434" t="s">
        <v>2</v>
      </c>
      <c r="B434" t="s">
        <v>1096</v>
      </c>
      <c r="C434" t="s">
        <v>162</v>
      </c>
      <c r="D434" t="str">
        <f>IF(A434="常會","http://lci.ly.gov.tw/LyLCEW/html/agendarec/02/"&amp;MID(B434,2,2)&amp;"/"&amp;MID(B434,7,2)&amp;"/"&amp;MID(B434,13,2)&amp;"/LCEWC03_"&amp;MID(B434,2,2)&amp;MID(B434,7,2)&amp;MID(B434,13,2)&amp;".htm","")</f>
        <v>http://lci.ly.gov.tw/LyLCEW/html/agendarec/02/07/02/09/LCEWC03_070209.htm</v>
      </c>
      <c r="E434" t="str">
        <f>IF(A434="常會","http://lci.ly.gov.tw/LyLCEW/html/agendarec1/02/"&amp;MID(B434,2,2)&amp;"/"&amp;MID(B434,7,2)&amp;"/"&amp;MID(B434,13,2)&amp;"/LCEWC03_"&amp;MID(B434,2,2)&amp;MID(B434,7,2)&amp;MID(B434,13,2)&amp;".htm","")</f>
        <v>http://lci.ly.gov.tw/LyLCEW/html/agendarec1/02/07/02/09/LCEWC03_070209.htm</v>
      </c>
      <c r="F434" t="str">
        <f>IF(A434="臨時會","http://lci.ly.gov.tw/LyLCEW/html/agendarec1/03/"&amp;MID(B434,2,2)&amp;"/"&amp;MID(B434,7,2)&amp;"/"&amp;MID(B434,13,2)&amp;"/"&amp;MID(B434,21,2)&amp;"/LCEWC03_"&amp;MID(B434,2,2)&amp;MID(B434,7,2)&amp;MID(B434,13,2)&amp;MID(B434,21,2)&amp;".htm","")</f>
        <v/>
      </c>
      <c r="G434" s="1" t="str">
        <f>IF(A434="臨時會","https://lci.ly.gov.tw/LyLCEW/html/agendarec/03/"&amp;MID(B434,2,2)&amp;"/"&amp;MID(B434,7,2)&amp;"/"&amp;MID(B434,13,2)&amp;"/LCEWC03_"&amp;MID(B434,2,2)&amp;MID(B434,7,2)&amp;MID(B434,13,2)&amp;".htm","")</f>
        <v/>
      </c>
      <c r="H434" s="1" t="str">
        <f>IF(A434="臨時會","https://lci.ly.gov.tw/LyLCEW/html/agendarec1/03/"&amp;MID(B434,2,2)&amp;"/"&amp;MID(B434,7,2)&amp;"/"&amp;MID(B434,13,2)&amp;"/LCEWC03_"&amp;MID(B434,2,2)&amp;MID(B434,7,2)&amp;MID(B434,13,2)&amp;".htm","")</f>
        <v/>
      </c>
      <c r="I434" s="1" t="str">
        <f>IF(A434="臨時會","https://lci.ly.gov.tw/LyLCEW/html/agendarec1/03/"&amp;MID(B434,2,2)&amp;"/"&amp;MID(B434,7,2)&amp;"/"&amp;MID(B434,13,2)&amp;"/"&amp;MID(B434,21,2)&amp;"/LCEWC03_"&amp;MID(B434,2,2)&amp;MID(B434,7,2)&amp;MID(B434,21,2)&amp;".htm","")</f>
        <v/>
      </c>
      <c r="J434" s="1" t="str">
        <f>IF(A434="臨時會","http://lci.ly.gov.tw/LyLCEW/html/agendarec1/03/"&amp;MID(B434,2,2)&amp;"/"&amp;MID(B434,7,2)&amp;"/"&amp;MID(B434,13,2)&amp;"/"&amp;MID(B434,21,2)&amp;"/LCEWC03_"&amp;MID(B434,2,2)&amp;MID(B434,7,2)&amp;MID(B434,13,2)&amp;MID(B434,21,2)&amp;".htm","")</f>
        <v/>
      </c>
      <c r="K434" t="str">
        <f>IF(A434="談話會","https://lci.ly.gov.tw/LyLCEW/html/agendarec1/04/"&amp;MID(B434,2,2)&amp;"/"&amp;MID(B434,7,2)&amp;"/"&amp;MID(B434,13,2)&amp;"/LCEWC03_"&amp;MID(B434,2,2)&amp;MID(B434,7,2)&amp;MID(B434,13,2)&amp;".htm","")</f>
        <v/>
      </c>
      <c r="L434" t="str">
        <f>IF(A434="全院委員會","https://lci.ly.gov.tw/LyLCEW/html/agendarec1/01/"&amp;MID(B434,2,2)&amp;"/"&amp;MID(B434,7,2)&amp;"/"&amp;MID(B434,13,2)&amp;"/LCEWC03_"&amp;MID(B434,2,2)&amp;MID(B434,7,2)&amp;MID(B434,13,2)&amp;".htm","")</f>
        <v/>
      </c>
      <c r="M434" t="str">
        <f>IF(A434="臨時會(全院委員會)","https://lci.ly.gov.tw/LyLCEW/html/agendarec1/05/"&amp;MID(B434,2,2)&amp;"/"&amp;MID(B434,7,2)&amp;"/"&amp;MID(B434,13,2)&amp;"/"&amp;MID(B434,21,2)&amp;"/LCEWC03_"&amp;MID(B434,2,2)&amp;MID(B434,7,2)&amp;MID(B434,13,2)&amp;MID(B434,21,2)&amp;".htm","")</f>
        <v/>
      </c>
      <c r="N434">
        <f>VALUE(MID(B434,2,2))</f>
        <v>7</v>
      </c>
      <c r="O434">
        <f>VALUE(MID(B434,7,2))</f>
        <v>2</v>
      </c>
      <c r="P434">
        <f>IF(A434="臨時會",VALUE(MID(B434,13,2)),0)</f>
        <v>0</v>
      </c>
      <c r="Q434">
        <f>IF(A434&lt;&gt;"臨時會",VALUE(MID(B434,13,2)),VALUE(MID(B434,21,2)))</f>
        <v>9</v>
      </c>
      <c r="R434" t="str">
        <f t="shared" si="38"/>
        <v>立法院第7屆第2會期第9次</v>
      </c>
    </row>
    <row r="435" spans="1:18" x14ac:dyDescent="0.25">
      <c r="A435" t="s">
        <v>2</v>
      </c>
      <c r="B435" t="s">
        <v>1097</v>
      </c>
      <c r="C435" t="s">
        <v>163</v>
      </c>
      <c r="D435" t="str">
        <f>IF(A435="常會","http://lci.ly.gov.tw/LyLCEW/html/agendarec/02/"&amp;MID(B435,2,2)&amp;"/"&amp;MID(B435,7,2)&amp;"/"&amp;MID(B435,13,2)&amp;"/LCEWC03_"&amp;MID(B435,2,2)&amp;MID(B435,7,2)&amp;MID(B435,13,2)&amp;".htm","")</f>
        <v>http://lci.ly.gov.tw/LyLCEW/html/agendarec/02/07/02/08/LCEWC03_070208.htm</v>
      </c>
      <c r="E435" t="str">
        <f>IF(A435="常會","http://lci.ly.gov.tw/LyLCEW/html/agendarec1/02/"&amp;MID(B435,2,2)&amp;"/"&amp;MID(B435,7,2)&amp;"/"&amp;MID(B435,13,2)&amp;"/LCEWC03_"&amp;MID(B435,2,2)&amp;MID(B435,7,2)&amp;MID(B435,13,2)&amp;".htm","")</f>
        <v>http://lci.ly.gov.tw/LyLCEW/html/agendarec1/02/07/02/08/LCEWC03_070208.htm</v>
      </c>
      <c r="F435" t="str">
        <f>IF(A435="臨時會","http://lci.ly.gov.tw/LyLCEW/html/agendarec1/03/"&amp;MID(B435,2,2)&amp;"/"&amp;MID(B435,7,2)&amp;"/"&amp;MID(B435,13,2)&amp;"/"&amp;MID(B435,21,2)&amp;"/LCEWC03_"&amp;MID(B435,2,2)&amp;MID(B435,7,2)&amp;MID(B435,13,2)&amp;MID(B435,21,2)&amp;".htm","")</f>
        <v/>
      </c>
      <c r="G435" s="1" t="str">
        <f>IF(A435="臨時會","https://lci.ly.gov.tw/LyLCEW/html/agendarec/03/"&amp;MID(B435,2,2)&amp;"/"&amp;MID(B435,7,2)&amp;"/"&amp;MID(B435,13,2)&amp;"/LCEWC03_"&amp;MID(B435,2,2)&amp;MID(B435,7,2)&amp;MID(B435,13,2)&amp;".htm","")</f>
        <v/>
      </c>
      <c r="H435" s="1" t="str">
        <f>IF(A435="臨時會","https://lci.ly.gov.tw/LyLCEW/html/agendarec1/03/"&amp;MID(B435,2,2)&amp;"/"&amp;MID(B435,7,2)&amp;"/"&amp;MID(B435,13,2)&amp;"/LCEWC03_"&amp;MID(B435,2,2)&amp;MID(B435,7,2)&amp;MID(B435,13,2)&amp;".htm","")</f>
        <v/>
      </c>
      <c r="I435" s="1" t="str">
        <f>IF(A435="臨時會","https://lci.ly.gov.tw/LyLCEW/html/agendarec1/03/"&amp;MID(B435,2,2)&amp;"/"&amp;MID(B435,7,2)&amp;"/"&amp;MID(B435,13,2)&amp;"/"&amp;MID(B435,21,2)&amp;"/LCEWC03_"&amp;MID(B435,2,2)&amp;MID(B435,7,2)&amp;MID(B435,21,2)&amp;".htm","")</f>
        <v/>
      </c>
      <c r="J435" s="1" t="str">
        <f>IF(A435="臨時會","http://lci.ly.gov.tw/LyLCEW/html/agendarec1/03/"&amp;MID(B435,2,2)&amp;"/"&amp;MID(B435,7,2)&amp;"/"&amp;MID(B435,13,2)&amp;"/"&amp;MID(B435,21,2)&amp;"/LCEWC03_"&amp;MID(B435,2,2)&amp;MID(B435,7,2)&amp;MID(B435,13,2)&amp;MID(B435,21,2)&amp;".htm","")</f>
        <v/>
      </c>
      <c r="K435" t="str">
        <f>IF(A435="談話會","https://lci.ly.gov.tw/LyLCEW/html/agendarec1/04/"&amp;MID(B435,2,2)&amp;"/"&amp;MID(B435,7,2)&amp;"/"&amp;MID(B435,13,2)&amp;"/LCEWC03_"&amp;MID(B435,2,2)&amp;MID(B435,7,2)&amp;MID(B435,13,2)&amp;".htm","")</f>
        <v/>
      </c>
      <c r="L435" t="str">
        <f>IF(A435="全院委員會","https://lci.ly.gov.tw/LyLCEW/html/agendarec1/01/"&amp;MID(B435,2,2)&amp;"/"&amp;MID(B435,7,2)&amp;"/"&amp;MID(B435,13,2)&amp;"/LCEWC03_"&amp;MID(B435,2,2)&amp;MID(B435,7,2)&amp;MID(B435,13,2)&amp;".htm","")</f>
        <v/>
      </c>
      <c r="M435" t="str">
        <f>IF(A435="臨時會(全院委員會)","https://lci.ly.gov.tw/LyLCEW/html/agendarec1/05/"&amp;MID(B435,2,2)&amp;"/"&amp;MID(B435,7,2)&amp;"/"&amp;MID(B435,13,2)&amp;"/"&amp;MID(B435,21,2)&amp;"/LCEWC03_"&amp;MID(B435,2,2)&amp;MID(B435,7,2)&amp;MID(B435,13,2)&amp;MID(B435,21,2)&amp;".htm","")</f>
        <v/>
      </c>
      <c r="N435">
        <f>VALUE(MID(B435,2,2))</f>
        <v>7</v>
      </c>
      <c r="O435">
        <f>VALUE(MID(B435,7,2))</f>
        <v>2</v>
      </c>
      <c r="P435">
        <f>IF(A435="臨時會",VALUE(MID(B435,13,2)),0)</f>
        <v>0</v>
      </c>
      <c r="Q435">
        <f>IF(A435&lt;&gt;"臨時會",VALUE(MID(B435,13,2)),VALUE(MID(B435,21,2)))</f>
        <v>8</v>
      </c>
      <c r="R435" t="str">
        <f t="shared" si="38"/>
        <v>立法院第7屆第2會期第8次</v>
      </c>
    </row>
    <row r="436" spans="1:18" x14ac:dyDescent="0.25">
      <c r="A436" t="s">
        <v>2</v>
      </c>
      <c r="B436" t="s">
        <v>1098</v>
      </c>
      <c r="C436" t="s">
        <v>164</v>
      </c>
      <c r="D436" t="str">
        <f>IF(A436="常會","http://lci.ly.gov.tw/LyLCEW/html/agendarec/02/"&amp;MID(B436,2,2)&amp;"/"&amp;MID(B436,7,2)&amp;"/"&amp;MID(B436,13,2)&amp;"/LCEWC03_"&amp;MID(B436,2,2)&amp;MID(B436,7,2)&amp;MID(B436,13,2)&amp;".htm","")</f>
        <v>http://lci.ly.gov.tw/LyLCEW/html/agendarec/02/07/02/07/LCEWC03_070207.htm</v>
      </c>
      <c r="E436" t="str">
        <f>IF(A436="常會","http://lci.ly.gov.tw/LyLCEW/html/agendarec1/02/"&amp;MID(B436,2,2)&amp;"/"&amp;MID(B436,7,2)&amp;"/"&amp;MID(B436,13,2)&amp;"/LCEWC03_"&amp;MID(B436,2,2)&amp;MID(B436,7,2)&amp;MID(B436,13,2)&amp;".htm","")</f>
        <v>http://lci.ly.gov.tw/LyLCEW/html/agendarec1/02/07/02/07/LCEWC03_070207.htm</v>
      </c>
      <c r="F436" t="str">
        <f>IF(A436="臨時會","http://lci.ly.gov.tw/LyLCEW/html/agendarec1/03/"&amp;MID(B436,2,2)&amp;"/"&amp;MID(B436,7,2)&amp;"/"&amp;MID(B436,13,2)&amp;"/"&amp;MID(B436,21,2)&amp;"/LCEWC03_"&amp;MID(B436,2,2)&amp;MID(B436,7,2)&amp;MID(B436,13,2)&amp;MID(B436,21,2)&amp;".htm","")</f>
        <v/>
      </c>
      <c r="G436" s="1" t="str">
        <f>IF(A436="臨時會","https://lci.ly.gov.tw/LyLCEW/html/agendarec/03/"&amp;MID(B436,2,2)&amp;"/"&amp;MID(B436,7,2)&amp;"/"&amp;MID(B436,13,2)&amp;"/LCEWC03_"&amp;MID(B436,2,2)&amp;MID(B436,7,2)&amp;MID(B436,13,2)&amp;".htm","")</f>
        <v/>
      </c>
      <c r="H436" s="1" t="str">
        <f>IF(A436="臨時會","https://lci.ly.gov.tw/LyLCEW/html/agendarec1/03/"&amp;MID(B436,2,2)&amp;"/"&amp;MID(B436,7,2)&amp;"/"&amp;MID(B436,13,2)&amp;"/LCEWC03_"&amp;MID(B436,2,2)&amp;MID(B436,7,2)&amp;MID(B436,13,2)&amp;".htm","")</f>
        <v/>
      </c>
      <c r="I436" s="1" t="str">
        <f>IF(A436="臨時會","https://lci.ly.gov.tw/LyLCEW/html/agendarec1/03/"&amp;MID(B436,2,2)&amp;"/"&amp;MID(B436,7,2)&amp;"/"&amp;MID(B436,13,2)&amp;"/"&amp;MID(B436,21,2)&amp;"/LCEWC03_"&amp;MID(B436,2,2)&amp;MID(B436,7,2)&amp;MID(B436,21,2)&amp;".htm","")</f>
        <v/>
      </c>
      <c r="J436" s="1" t="str">
        <f>IF(A436="臨時會","http://lci.ly.gov.tw/LyLCEW/html/agendarec1/03/"&amp;MID(B436,2,2)&amp;"/"&amp;MID(B436,7,2)&amp;"/"&amp;MID(B436,13,2)&amp;"/"&amp;MID(B436,21,2)&amp;"/LCEWC03_"&amp;MID(B436,2,2)&amp;MID(B436,7,2)&amp;MID(B436,13,2)&amp;MID(B436,21,2)&amp;".htm","")</f>
        <v/>
      </c>
      <c r="K436" t="str">
        <f>IF(A436="談話會","https://lci.ly.gov.tw/LyLCEW/html/agendarec1/04/"&amp;MID(B436,2,2)&amp;"/"&amp;MID(B436,7,2)&amp;"/"&amp;MID(B436,13,2)&amp;"/LCEWC03_"&amp;MID(B436,2,2)&amp;MID(B436,7,2)&amp;MID(B436,13,2)&amp;".htm","")</f>
        <v/>
      </c>
      <c r="L436" t="str">
        <f>IF(A436="全院委員會","https://lci.ly.gov.tw/LyLCEW/html/agendarec1/01/"&amp;MID(B436,2,2)&amp;"/"&amp;MID(B436,7,2)&amp;"/"&amp;MID(B436,13,2)&amp;"/LCEWC03_"&amp;MID(B436,2,2)&amp;MID(B436,7,2)&amp;MID(B436,13,2)&amp;".htm","")</f>
        <v/>
      </c>
      <c r="M436" t="str">
        <f>IF(A436="臨時會(全院委員會)","https://lci.ly.gov.tw/LyLCEW/html/agendarec1/05/"&amp;MID(B436,2,2)&amp;"/"&amp;MID(B436,7,2)&amp;"/"&amp;MID(B436,13,2)&amp;"/"&amp;MID(B436,21,2)&amp;"/LCEWC03_"&amp;MID(B436,2,2)&amp;MID(B436,7,2)&amp;MID(B436,13,2)&amp;MID(B436,21,2)&amp;".htm","")</f>
        <v/>
      </c>
      <c r="N436">
        <f>VALUE(MID(B436,2,2))</f>
        <v>7</v>
      </c>
      <c r="O436">
        <f>VALUE(MID(B436,7,2))</f>
        <v>2</v>
      </c>
      <c r="P436">
        <f>IF(A436="臨時會",VALUE(MID(B436,13,2)),0)</f>
        <v>0</v>
      </c>
      <c r="Q436">
        <f>IF(A436&lt;&gt;"臨時會",VALUE(MID(B436,13,2)),VALUE(MID(B436,21,2)))</f>
        <v>7</v>
      </c>
      <c r="R436" t="str">
        <f t="shared" si="38"/>
        <v>立法院第7屆第2會期第7次</v>
      </c>
    </row>
    <row r="437" spans="1:18" x14ac:dyDescent="0.25">
      <c r="A437" t="s">
        <v>2</v>
      </c>
      <c r="B437" t="s">
        <v>1049</v>
      </c>
      <c r="C437" t="s">
        <v>115</v>
      </c>
      <c r="D437" t="str">
        <f>IF(A437="常會","http://lci.ly.gov.tw/LyLCEW/html/agendarec/02/"&amp;MID(B437,2,2)&amp;"/"&amp;MID(B437,7,2)&amp;"/"&amp;MID(B437,13,2)&amp;"/LCEWC03_"&amp;MID(B437,2,2)&amp;MID(B437,7,2)&amp;MID(B437,13,2)&amp;".htm","")</f>
        <v>http://lci.ly.gov.tw/LyLCEW/html/agendarec/02/07/02/06/LCEWC03_070206.htm</v>
      </c>
      <c r="E437" t="str">
        <f>IF(A437="常會","http://lci.ly.gov.tw/LyLCEW/html/agendarec1/02/"&amp;MID(B437,2,2)&amp;"/"&amp;MID(B437,7,2)&amp;"/"&amp;MID(B437,13,2)&amp;"/LCEWC03_"&amp;MID(B437,2,2)&amp;MID(B437,7,2)&amp;MID(B437,13,2)&amp;".htm","")</f>
        <v>http://lci.ly.gov.tw/LyLCEW/html/agendarec1/02/07/02/06/LCEWC03_070206.htm</v>
      </c>
      <c r="F437" t="str">
        <f>IF(A437="臨時會","http://lci.ly.gov.tw/LyLCEW/html/agendarec1/03/"&amp;MID(B437,2,2)&amp;"/"&amp;MID(B437,7,2)&amp;"/"&amp;MID(B437,13,2)&amp;"/"&amp;MID(B437,21,2)&amp;"/LCEWC03_"&amp;MID(B437,2,2)&amp;MID(B437,7,2)&amp;MID(B437,13,2)&amp;MID(B437,21,2)&amp;".htm","")</f>
        <v/>
      </c>
      <c r="G437" s="1" t="str">
        <f>IF(A437="臨時會","https://lci.ly.gov.tw/LyLCEW/html/agendarec/03/"&amp;MID(B437,2,2)&amp;"/"&amp;MID(B437,7,2)&amp;"/"&amp;MID(B437,13,2)&amp;"/LCEWC03_"&amp;MID(B437,2,2)&amp;MID(B437,7,2)&amp;MID(B437,13,2)&amp;".htm","")</f>
        <v/>
      </c>
      <c r="H437" s="1" t="str">
        <f>IF(A437="臨時會","https://lci.ly.gov.tw/LyLCEW/html/agendarec1/03/"&amp;MID(B437,2,2)&amp;"/"&amp;MID(B437,7,2)&amp;"/"&amp;MID(B437,13,2)&amp;"/LCEWC03_"&amp;MID(B437,2,2)&amp;MID(B437,7,2)&amp;MID(B437,13,2)&amp;".htm","")</f>
        <v/>
      </c>
      <c r="I437" s="1" t="str">
        <f>IF(A437="臨時會","https://lci.ly.gov.tw/LyLCEW/html/agendarec1/03/"&amp;MID(B437,2,2)&amp;"/"&amp;MID(B437,7,2)&amp;"/"&amp;MID(B437,13,2)&amp;"/"&amp;MID(B437,21,2)&amp;"/LCEWC03_"&amp;MID(B437,2,2)&amp;MID(B437,7,2)&amp;MID(B437,21,2)&amp;".htm","")</f>
        <v/>
      </c>
      <c r="J437" s="1" t="str">
        <f>IF(A437="臨時會","http://lci.ly.gov.tw/LyLCEW/html/agendarec1/03/"&amp;MID(B437,2,2)&amp;"/"&amp;MID(B437,7,2)&amp;"/"&amp;MID(B437,13,2)&amp;"/"&amp;MID(B437,21,2)&amp;"/LCEWC03_"&amp;MID(B437,2,2)&amp;MID(B437,7,2)&amp;MID(B437,13,2)&amp;MID(B437,21,2)&amp;".htm","")</f>
        <v/>
      </c>
      <c r="K437" t="str">
        <f>IF(A437="談話會","https://lci.ly.gov.tw/LyLCEW/html/agendarec1/04/"&amp;MID(B437,2,2)&amp;"/"&amp;MID(B437,7,2)&amp;"/"&amp;MID(B437,13,2)&amp;"/LCEWC03_"&amp;MID(B437,2,2)&amp;MID(B437,7,2)&amp;MID(B437,13,2)&amp;".htm","")</f>
        <v/>
      </c>
      <c r="L437" t="str">
        <f>IF(A437="全院委員會","https://lci.ly.gov.tw/LyLCEW/html/agendarec1/01/"&amp;MID(B437,2,2)&amp;"/"&amp;MID(B437,7,2)&amp;"/"&amp;MID(B437,13,2)&amp;"/LCEWC03_"&amp;MID(B437,2,2)&amp;MID(B437,7,2)&amp;MID(B437,13,2)&amp;".htm","")</f>
        <v/>
      </c>
      <c r="M437" t="str">
        <f>IF(A437="臨時會(全院委員會)","https://lci.ly.gov.tw/LyLCEW/html/agendarec1/05/"&amp;MID(B437,2,2)&amp;"/"&amp;MID(B437,7,2)&amp;"/"&amp;MID(B437,13,2)&amp;"/"&amp;MID(B437,21,2)&amp;"/LCEWC03_"&amp;MID(B437,2,2)&amp;MID(B437,7,2)&amp;MID(B437,13,2)&amp;MID(B437,21,2)&amp;".htm","")</f>
        <v/>
      </c>
      <c r="N437">
        <f>VALUE(MID(B437,2,2))</f>
        <v>7</v>
      </c>
      <c r="O437">
        <f>VALUE(MID(B437,7,2))</f>
        <v>2</v>
      </c>
      <c r="P437">
        <f>IF(A437="臨時會",VALUE(MID(B437,13,2)),0)</f>
        <v>0</v>
      </c>
      <c r="Q437">
        <f>IF(A437&lt;&gt;"臨時會",VALUE(MID(B437,13,2)),VALUE(MID(B437,21,2)))</f>
        <v>6</v>
      </c>
      <c r="R437" t="str">
        <f t="shared" si="38"/>
        <v>立法院第7屆第2會期第6次</v>
      </c>
    </row>
    <row r="438" spans="1:18" x14ac:dyDescent="0.25">
      <c r="A438" t="s">
        <v>2</v>
      </c>
      <c r="B438" t="s">
        <v>1050</v>
      </c>
      <c r="C438" t="s">
        <v>116</v>
      </c>
      <c r="D438" t="str">
        <f>IF(A438="常會","http://lci.ly.gov.tw/LyLCEW/html/agendarec/02/"&amp;MID(B438,2,2)&amp;"/"&amp;MID(B438,7,2)&amp;"/"&amp;MID(B438,13,2)&amp;"/LCEWC03_"&amp;MID(B438,2,2)&amp;MID(B438,7,2)&amp;MID(B438,13,2)&amp;".htm","")</f>
        <v>http://lci.ly.gov.tw/LyLCEW/html/agendarec/02/07/02/05/LCEWC03_070205.htm</v>
      </c>
      <c r="E438" t="str">
        <f>IF(A438="常會","http://lci.ly.gov.tw/LyLCEW/html/agendarec1/02/"&amp;MID(B438,2,2)&amp;"/"&amp;MID(B438,7,2)&amp;"/"&amp;MID(B438,13,2)&amp;"/LCEWC03_"&amp;MID(B438,2,2)&amp;MID(B438,7,2)&amp;MID(B438,13,2)&amp;".htm","")</f>
        <v>http://lci.ly.gov.tw/LyLCEW/html/agendarec1/02/07/02/05/LCEWC03_070205.htm</v>
      </c>
      <c r="F438" t="str">
        <f>IF(A438="臨時會","http://lci.ly.gov.tw/LyLCEW/html/agendarec1/03/"&amp;MID(B438,2,2)&amp;"/"&amp;MID(B438,7,2)&amp;"/"&amp;MID(B438,13,2)&amp;"/"&amp;MID(B438,21,2)&amp;"/LCEWC03_"&amp;MID(B438,2,2)&amp;MID(B438,7,2)&amp;MID(B438,13,2)&amp;MID(B438,21,2)&amp;".htm","")</f>
        <v/>
      </c>
      <c r="G438" s="1" t="str">
        <f>IF(A438="臨時會","https://lci.ly.gov.tw/LyLCEW/html/agendarec/03/"&amp;MID(B438,2,2)&amp;"/"&amp;MID(B438,7,2)&amp;"/"&amp;MID(B438,13,2)&amp;"/LCEWC03_"&amp;MID(B438,2,2)&amp;MID(B438,7,2)&amp;MID(B438,13,2)&amp;".htm","")</f>
        <v/>
      </c>
      <c r="H438" s="1" t="str">
        <f>IF(A438="臨時會","https://lci.ly.gov.tw/LyLCEW/html/agendarec1/03/"&amp;MID(B438,2,2)&amp;"/"&amp;MID(B438,7,2)&amp;"/"&amp;MID(B438,13,2)&amp;"/LCEWC03_"&amp;MID(B438,2,2)&amp;MID(B438,7,2)&amp;MID(B438,13,2)&amp;".htm","")</f>
        <v/>
      </c>
      <c r="I438" s="1" t="str">
        <f>IF(A438="臨時會","https://lci.ly.gov.tw/LyLCEW/html/agendarec1/03/"&amp;MID(B438,2,2)&amp;"/"&amp;MID(B438,7,2)&amp;"/"&amp;MID(B438,13,2)&amp;"/"&amp;MID(B438,21,2)&amp;"/LCEWC03_"&amp;MID(B438,2,2)&amp;MID(B438,7,2)&amp;MID(B438,21,2)&amp;".htm","")</f>
        <v/>
      </c>
      <c r="J438" s="1" t="str">
        <f>IF(A438="臨時會","http://lci.ly.gov.tw/LyLCEW/html/agendarec1/03/"&amp;MID(B438,2,2)&amp;"/"&amp;MID(B438,7,2)&amp;"/"&amp;MID(B438,13,2)&amp;"/"&amp;MID(B438,21,2)&amp;"/LCEWC03_"&amp;MID(B438,2,2)&amp;MID(B438,7,2)&amp;MID(B438,13,2)&amp;MID(B438,21,2)&amp;".htm","")</f>
        <v/>
      </c>
      <c r="K438" t="str">
        <f>IF(A438="談話會","https://lci.ly.gov.tw/LyLCEW/html/agendarec1/04/"&amp;MID(B438,2,2)&amp;"/"&amp;MID(B438,7,2)&amp;"/"&amp;MID(B438,13,2)&amp;"/LCEWC03_"&amp;MID(B438,2,2)&amp;MID(B438,7,2)&amp;MID(B438,13,2)&amp;".htm","")</f>
        <v/>
      </c>
      <c r="L438" t="str">
        <f>IF(A438="全院委員會","https://lci.ly.gov.tw/LyLCEW/html/agendarec1/01/"&amp;MID(B438,2,2)&amp;"/"&amp;MID(B438,7,2)&amp;"/"&amp;MID(B438,13,2)&amp;"/LCEWC03_"&amp;MID(B438,2,2)&amp;MID(B438,7,2)&amp;MID(B438,13,2)&amp;".htm","")</f>
        <v/>
      </c>
      <c r="M438" t="str">
        <f>IF(A438="臨時會(全院委員會)","https://lci.ly.gov.tw/LyLCEW/html/agendarec1/05/"&amp;MID(B438,2,2)&amp;"/"&amp;MID(B438,7,2)&amp;"/"&amp;MID(B438,13,2)&amp;"/"&amp;MID(B438,21,2)&amp;"/LCEWC03_"&amp;MID(B438,2,2)&amp;MID(B438,7,2)&amp;MID(B438,13,2)&amp;MID(B438,21,2)&amp;".htm","")</f>
        <v/>
      </c>
      <c r="N438">
        <f>VALUE(MID(B438,2,2))</f>
        <v>7</v>
      </c>
      <c r="O438">
        <f>VALUE(MID(B438,7,2))</f>
        <v>2</v>
      </c>
      <c r="P438">
        <f>IF(A438="臨時會",VALUE(MID(B438,13,2)),0)</f>
        <v>0</v>
      </c>
      <c r="Q438">
        <f>IF(A438&lt;&gt;"臨時會",VALUE(MID(B438,13,2)),VALUE(MID(B438,21,2)))</f>
        <v>5</v>
      </c>
      <c r="R438" t="str">
        <f t="shared" si="38"/>
        <v>立法院第7屆第2會期第5次</v>
      </c>
    </row>
    <row r="439" spans="1:18" x14ac:dyDescent="0.25">
      <c r="A439" t="s">
        <v>2</v>
      </c>
      <c r="B439" t="s">
        <v>1051</v>
      </c>
      <c r="C439" t="s">
        <v>117</v>
      </c>
      <c r="D439" t="str">
        <f>IF(A439="常會","http://lci.ly.gov.tw/LyLCEW/html/agendarec/02/"&amp;MID(B439,2,2)&amp;"/"&amp;MID(B439,7,2)&amp;"/"&amp;MID(B439,13,2)&amp;"/LCEWC03_"&amp;MID(B439,2,2)&amp;MID(B439,7,2)&amp;MID(B439,13,2)&amp;".htm","")</f>
        <v>http://lci.ly.gov.tw/LyLCEW/html/agendarec/02/07/02/04/LCEWC03_070204.htm</v>
      </c>
      <c r="E439" t="str">
        <f>IF(A439="常會","http://lci.ly.gov.tw/LyLCEW/html/agendarec1/02/"&amp;MID(B439,2,2)&amp;"/"&amp;MID(B439,7,2)&amp;"/"&amp;MID(B439,13,2)&amp;"/LCEWC03_"&amp;MID(B439,2,2)&amp;MID(B439,7,2)&amp;MID(B439,13,2)&amp;".htm","")</f>
        <v>http://lci.ly.gov.tw/LyLCEW/html/agendarec1/02/07/02/04/LCEWC03_070204.htm</v>
      </c>
      <c r="F439" t="str">
        <f>IF(A439="臨時會","http://lci.ly.gov.tw/LyLCEW/html/agendarec1/03/"&amp;MID(B439,2,2)&amp;"/"&amp;MID(B439,7,2)&amp;"/"&amp;MID(B439,13,2)&amp;"/"&amp;MID(B439,21,2)&amp;"/LCEWC03_"&amp;MID(B439,2,2)&amp;MID(B439,7,2)&amp;MID(B439,13,2)&amp;MID(B439,21,2)&amp;".htm","")</f>
        <v/>
      </c>
      <c r="G439" s="1" t="str">
        <f>IF(A439="臨時會","https://lci.ly.gov.tw/LyLCEW/html/agendarec/03/"&amp;MID(B439,2,2)&amp;"/"&amp;MID(B439,7,2)&amp;"/"&amp;MID(B439,13,2)&amp;"/LCEWC03_"&amp;MID(B439,2,2)&amp;MID(B439,7,2)&amp;MID(B439,13,2)&amp;".htm","")</f>
        <v/>
      </c>
      <c r="H439" s="1" t="str">
        <f>IF(A439="臨時會","https://lci.ly.gov.tw/LyLCEW/html/agendarec1/03/"&amp;MID(B439,2,2)&amp;"/"&amp;MID(B439,7,2)&amp;"/"&amp;MID(B439,13,2)&amp;"/LCEWC03_"&amp;MID(B439,2,2)&amp;MID(B439,7,2)&amp;MID(B439,13,2)&amp;".htm","")</f>
        <v/>
      </c>
      <c r="I439" s="1" t="str">
        <f>IF(A439="臨時會","https://lci.ly.gov.tw/LyLCEW/html/agendarec1/03/"&amp;MID(B439,2,2)&amp;"/"&amp;MID(B439,7,2)&amp;"/"&amp;MID(B439,13,2)&amp;"/"&amp;MID(B439,21,2)&amp;"/LCEWC03_"&amp;MID(B439,2,2)&amp;MID(B439,7,2)&amp;MID(B439,21,2)&amp;".htm","")</f>
        <v/>
      </c>
      <c r="J439" s="1" t="str">
        <f>IF(A439="臨時會","http://lci.ly.gov.tw/LyLCEW/html/agendarec1/03/"&amp;MID(B439,2,2)&amp;"/"&amp;MID(B439,7,2)&amp;"/"&amp;MID(B439,13,2)&amp;"/"&amp;MID(B439,21,2)&amp;"/LCEWC03_"&amp;MID(B439,2,2)&amp;MID(B439,7,2)&amp;MID(B439,13,2)&amp;MID(B439,21,2)&amp;".htm","")</f>
        <v/>
      </c>
      <c r="K439" t="str">
        <f>IF(A439="談話會","https://lci.ly.gov.tw/LyLCEW/html/agendarec1/04/"&amp;MID(B439,2,2)&amp;"/"&amp;MID(B439,7,2)&amp;"/"&amp;MID(B439,13,2)&amp;"/LCEWC03_"&amp;MID(B439,2,2)&amp;MID(B439,7,2)&amp;MID(B439,13,2)&amp;".htm","")</f>
        <v/>
      </c>
      <c r="L439" t="str">
        <f>IF(A439="全院委員會","https://lci.ly.gov.tw/LyLCEW/html/agendarec1/01/"&amp;MID(B439,2,2)&amp;"/"&amp;MID(B439,7,2)&amp;"/"&amp;MID(B439,13,2)&amp;"/LCEWC03_"&amp;MID(B439,2,2)&amp;MID(B439,7,2)&amp;MID(B439,13,2)&amp;".htm","")</f>
        <v/>
      </c>
      <c r="M439" t="str">
        <f>IF(A439="臨時會(全院委員會)","https://lci.ly.gov.tw/LyLCEW/html/agendarec1/05/"&amp;MID(B439,2,2)&amp;"/"&amp;MID(B439,7,2)&amp;"/"&amp;MID(B439,13,2)&amp;"/"&amp;MID(B439,21,2)&amp;"/LCEWC03_"&amp;MID(B439,2,2)&amp;MID(B439,7,2)&amp;MID(B439,13,2)&amp;MID(B439,21,2)&amp;".htm","")</f>
        <v/>
      </c>
      <c r="N439">
        <f>VALUE(MID(B439,2,2))</f>
        <v>7</v>
      </c>
      <c r="O439">
        <f>VALUE(MID(B439,7,2))</f>
        <v>2</v>
      </c>
      <c r="P439">
        <f>IF(A439="臨時會",VALUE(MID(B439,13,2)),0)</f>
        <v>0</v>
      </c>
      <c r="Q439">
        <f>IF(A439&lt;&gt;"臨時會",VALUE(MID(B439,13,2)),VALUE(MID(B439,21,2)))</f>
        <v>4</v>
      </c>
      <c r="R439" t="str">
        <f t="shared" si="38"/>
        <v>立法院第7屆第2會期第4次</v>
      </c>
    </row>
    <row r="440" spans="1:18" x14ac:dyDescent="0.25">
      <c r="A440" t="s">
        <v>2</v>
      </c>
      <c r="B440" t="s">
        <v>1052</v>
      </c>
      <c r="C440" t="s">
        <v>118</v>
      </c>
      <c r="D440" t="str">
        <f>IF(A440="常會","http://lci.ly.gov.tw/LyLCEW/html/agendarec/02/"&amp;MID(B440,2,2)&amp;"/"&amp;MID(B440,7,2)&amp;"/"&amp;MID(B440,13,2)&amp;"/LCEWC03_"&amp;MID(B440,2,2)&amp;MID(B440,7,2)&amp;MID(B440,13,2)&amp;".htm","")</f>
        <v>http://lci.ly.gov.tw/LyLCEW/html/agendarec/02/07/02/03/LCEWC03_070203.htm</v>
      </c>
      <c r="E440" t="str">
        <f>IF(A440="常會","http://lci.ly.gov.tw/LyLCEW/html/agendarec1/02/"&amp;MID(B440,2,2)&amp;"/"&amp;MID(B440,7,2)&amp;"/"&amp;MID(B440,13,2)&amp;"/LCEWC03_"&amp;MID(B440,2,2)&amp;MID(B440,7,2)&amp;MID(B440,13,2)&amp;".htm","")</f>
        <v>http://lci.ly.gov.tw/LyLCEW/html/agendarec1/02/07/02/03/LCEWC03_070203.htm</v>
      </c>
      <c r="F440" t="str">
        <f>IF(A440="臨時會","http://lci.ly.gov.tw/LyLCEW/html/agendarec1/03/"&amp;MID(B440,2,2)&amp;"/"&amp;MID(B440,7,2)&amp;"/"&amp;MID(B440,13,2)&amp;"/"&amp;MID(B440,21,2)&amp;"/LCEWC03_"&amp;MID(B440,2,2)&amp;MID(B440,7,2)&amp;MID(B440,13,2)&amp;MID(B440,21,2)&amp;".htm","")</f>
        <v/>
      </c>
      <c r="G440" s="1" t="str">
        <f>IF(A440="臨時會","https://lci.ly.gov.tw/LyLCEW/html/agendarec/03/"&amp;MID(B440,2,2)&amp;"/"&amp;MID(B440,7,2)&amp;"/"&amp;MID(B440,13,2)&amp;"/LCEWC03_"&amp;MID(B440,2,2)&amp;MID(B440,7,2)&amp;MID(B440,13,2)&amp;".htm","")</f>
        <v/>
      </c>
      <c r="H440" s="1" t="str">
        <f>IF(A440="臨時會","https://lci.ly.gov.tw/LyLCEW/html/agendarec1/03/"&amp;MID(B440,2,2)&amp;"/"&amp;MID(B440,7,2)&amp;"/"&amp;MID(B440,13,2)&amp;"/LCEWC03_"&amp;MID(B440,2,2)&amp;MID(B440,7,2)&amp;MID(B440,13,2)&amp;".htm","")</f>
        <v/>
      </c>
      <c r="I440" s="1" t="str">
        <f>IF(A440="臨時會","https://lci.ly.gov.tw/LyLCEW/html/agendarec1/03/"&amp;MID(B440,2,2)&amp;"/"&amp;MID(B440,7,2)&amp;"/"&amp;MID(B440,13,2)&amp;"/"&amp;MID(B440,21,2)&amp;"/LCEWC03_"&amp;MID(B440,2,2)&amp;MID(B440,7,2)&amp;MID(B440,21,2)&amp;".htm","")</f>
        <v/>
      </c>
      <c r="J440" s="1" t="str">
        <f>IF(A440="臨時會","http://lci.ly.gov.tw/LyLCEW/html/agendarec1/03/"&amp;MID(B440,2,2)&amp;"/"&amp;MID(B440,7,2)&amp;"/"&amp;MID(B440,13,2)&amp;"/"&amp;MID(B440,21,2)&amp;"/LCEWC03_"&amp;MID(B440,2,2)&amp;MID(B440,7,2)&amp;MID(B440,13,2)&amp;MID(B440,21,2)&amp;".htm","")</f>
        <v/>
      </c>
      <c r="K440" t="str">
        <f>IF(A440="談話會","https://lci.ly.gov.tw/LyLCEW/html/agendarec1/04/"&amp;MID(B440,2,2)&amp;"/"&amp;MID(B440,7,2)&amp;"/"&amp;MID(B440,13,2)&amp;"/LCEWC03_"&amp;MID(B440,2,2)&amp;MID(B440,7,2)&amp;MID(B440,13,2)&amp;".htm","")</f>
        <v/>
      </c>
      <c r="L440" t="str">
        <f>IF(A440="全院委員會","https://lci.ly.gov.tw/LyLCEW/html/agendarec1/01/"&amp;MID(B440,2,2)&amp;"/"&amp;MID(B440,7,2)&amp;"/"&amp;MID(B440,13,2)&amp;"/LCEWC03_"&amp;MID(B440,2,2)&amp;MID(B440,7,2)&amp;MID(B440,13,2)&amp;".htm","")</f>
        <v/>
      </c>
      <c r="M440" t="str">
        <f>IF(A440="臨時會(全院委員會)","https://lci.ly.gov.tw/LyLCEW/html/agendarec1/05/"&amp;MID(B440,2,2)&amp;"/"&amp;MID(B440,7,2)&amp;"/"&amp;MID(B440,13,2)&amp;"/"&amp;MID(B440,21,2)&amp;"/LCEWC03_"&amp;MID(B440,2,2)&amp;MID(B440,7,2)&amp;MID(B440,13,2)&amp;MID(B440,21,2)&amp;".htm","")</f>
        <v/>
      </c>
      <c r="N440">
        <f>VALUE(MID(B440,2,2))</f>
        <v>7</v>
      </c>
      <c r="O440">
        <f>VALUE(MID(B440,7,2))</f>
        <v>2</v>
      </c>
      <c r="P440">
        <f>IF(A440="臨時會",VALUE(MID(B440,13,2)),0)</f>
        <v>0</v>
      </c>
      <c r="Q440">
        <f>IF(A440&lt;&gt;"臨時會",VALUE(MID(B440,13,2)),VALUE(MID(B440,21,2)))</f>
        <v>3</v>
      </c>
      <c r="R440" t="str">
        <f t="shared" si="38"/>
        <v>立法院第7屆第2會期第3次</v>
      </c>
    </row>
    <row r="441" spans="1:18" x14ac:dyDescent="0.25">
      <c r="A441" t="s">
        <v>2</v>
      </c>
      <c r="B441" t="s">
        <v>1053</v>
      </c>
      <c r="C441" t="s">
        <v>119</v>
      </c>
      <c r="D441" t="str">
        <f>IF(A441="常會","http://lci.ly.gov.tw/LyLCEW/html/agendarec/02/"&amp;MID(B441,2,2)&amp;"/"&amp;MID(B441,7,2)&amp;"/"&amp;MID(B441,13,2)&amp;"/LCEWC03_"&amp;MID(B441,2,2)&amp;MID(B441,7,2)&amp;MID(B441,13,2)&amp;".htm","")</f>
        <v>http://lci.ly.gov.tw/LyLCEW/html/agendarec/02/07/02/02/LCEWC03_070202.htm</v>
      </c>
      <c r="E441" t="str">
        <f>IF(A441="常會","http://lci.ly.gov.tw/LyLCEW/html/agendarec1/02/"&amp;MID(B441,2,2)&amp;"/"&amp;MID(B441,7,2)&amp;"/"&amp;MID(B441,13,2)&amp;"/LCEWC03_"&amp;MID(B441,2,2)&amp;MID(B441,7,2)&amp;MID(B441,13,2)&amp;".htm","")</f>
        <v>http://lci.ly.gov.tw/LyLCEW/html/agendarec1/02/07/02/02/LCEWC03_070202.htm</v>
      </c>
      <c r="F441" t="str">
        <f>IF(A441="臨時會","http://lci.ly.gov.tw/LyLCEW/html/agendarec1/03/"&amp;MID(B441,2,2)&amp;"/"&amp;MID(B441,7,2)&amp;"/"&amp;MID(B441,13,2)&amp;"/"&amp;MID(B441,21,2)&amp;"/LCEWC03_"&amp;MID(B441,2,2)&amp;MID(B441,7,2)&amp;MID(B441,13,2)&amp;MID(B441,21,2)&amp;".htm","")</f>
        <v/>
      </c>
      <c r="G441" s="1" t="str">
        <f>IF(A441="臨時會","https://lci.ly.gov.tw/LyLCEW/html/agendarec/03/"&amp;MID(B441,2,2)&amp;"/"&amp;MID(B441,7,2)&amp;"/"&amp;MID(B441,13,2)&amp;"/LCEWC03_"&amp;MID(B441,2,2)&amp;MID(B441,7,2)&amp;MID(B441,13,2)&amp;".htm","")</f>
        <v/>
      </c>
      <c r="H441" s="1" t="str">
        <f>IF(A441="臨時會","https://lci.ly.gov.tw/LyLCEW/html/agendarec1/03/"&amp;MID(B441,2,2)&amp;"/"&amp;MID(B441,7,2)&amp;"/"&amp;MID(B441,13,2)&amp;"/LCEWC03_"&amp;MID(B441,2,2)&amp;MID(B441,7,2)&amp;MID(B441,13,2)&amp;".htm","")</f>
        <v/>
      </c>
      <c r="I441" s="1" t="str">
        <f>IF(A441="臨時會","https://lci.ly.gov.tw/LyLCEW/html/agendarec1/03/"&amp;MID(B441,2,2)&amp;"/"&amp;MID(B441,7,2)&amp;"/"&amp;MID(B441,13,2)&amp;"/"&amp;MID(B441,21,2)&amp;"/LCEWC03_"&amp;MID(B441,2,2)&amp;MID(B441,7,2)&amp;MID(B441,21,2)&amp;".htm","")</f>
        <v/>
      </c>
      <c r="J441" s="1" t="str">
        <f>IF(A441="臨時會","http://lci.ly.gov.tw/LyLCEW/html/agendarec1/03/"&amp;MID(B441,2,2)&amp;"/"&amp;MID(B441,7,2)&amp;"/"&amp;MID(B441,13,2)&amp;"/"&amp;MID(B441,21,2)&amp;"/LCEWC03_"&amp;MID(B441,2,2)&amp;MID(B441,7,2)&amp;MID(B441,13,2)&amp;MID(B441,21,2)&amp;".htm","")</f>
        <v/>
      </c>
      <c r="K441" t="str">
        <f>IF(A441="談話會","https://lci.ly.gov.tw/LyLCEW/html/agendarec1/04/"&amp;MID(B441,2,2)&amp;"/"&amp;MID(B441,7,2)&amp;"/"&amp;MID(B441,13,2)&amp;"/LCEWC03_"&amp;MID(B441,2,2)&amp;MID(B441,7,2)&amp;MID(B441,13,2)&amp;".htm","")</f>
        <v/>
      </c>
      <c r="L441" t="str">
        <f>IF(A441="全院委員會","https://lci.ly.gov.tw/LyLCEW/html/agendarec1/01/"&amp;MID(B441,2,2)&amp;"/"&amp;MID(B441,7,2)&amp;"/"&amp;MID(B441,13,2)&amp;"/LCEWC03_"&amp;MID(B441,2,2)&amp;MID(B441,7,2)&amp;MID(B441,13,2)&amp;".htm","")</f>
        <v/>
      </c>
      <c r="M441" t="str">
        <f>IF(A441="臨時會(全院委員會)","https://lci.ly.gov.tw/LyLCEW/html/agendarec1/05/"&amp;MID(B441,2,2)&amp;"/"&amp;MID(B441,7,2)&amp;"/"&amp;MID(B441,13,2)&amp;"/"&amp;MID(B441,21,2)&amp;"/LCEWC03_"&amp;MID(B441,2,2)&amp;MID(B441,7,2)&amp;MID(B441,13,2)&amp;MID(B441,21,2)&amp;".htm","")</f>
        <v/>
      </c>
      <c r="N441">
        <f>VALUE(MID(B441,2,2))</f>
        <v>7</v>
      </c>
      <c r="O441">
        <f>VALUE(MID(B441,7,2))</f>
        <v>2</v>
      </c>
      <c r="P441">
        <f>IF(A441="臨時會",VALUE(MID(B441,13,2)),0)</f>
        <v>0</v>
      </c>
      <c r="Q441">
        <f>IF(A441&lt;&gt;"臨時會",VALUE(MID(B441,13,2)),VALUE(MID(B441,21,2)))</f>
        <v>2</v>
      </c>
      <c r="R441" t="str">
        <f t="shared" si="38"/>
        <v>立法院第7屆第2會期第2次</v>
      </c>
    </row>
    <row r="442" spans="1:18" x14ac:dyDescent="0.25">
      <c r="A442" t="s">
        <v>2</v>
      </c>
      <c r="B442" t="s">
        <v>1054</v>
      </c>
      <c r="C442" t="s">
        <v>120</v>
      </c>
      <c r="D442" t="str">
        <f>IF(A442="常會","http://lci.ly.gov.tw/LyLCEW/html/agendarec/02/"&amp;MID(B442,2,2)&amp;"/"&amp;MID(B442,7,2)&amp;"/"&amp;MID(B442,13,2)&amp;"/LCEWC03_"&amp;MID(B442,2,2)&amp;MID(B442,7,2)&amp;MID(B442,13,2)&amp;".htm","")</f>
        <v>http://lci.ly.gov.tw/LyLCEW/html/agendarec/02/07/02/01/LCEWC03_070201.htm</v>
      </c>
      <c r="E442" t="str">
        <f>IF(A442="常會","http://lci.ly.gov.tw/LyLCEW/html/agendarec1/02/"&amp;MID(B442,2,2)&amp;"/"&amp;MID(B442,7,2)&amp;"/"&amp;MID(B442,13,2)&amp;"/LCEWC03_"&amp;MID(B442,2,2)&amp;MID(B442,7,2)&amp;MID(B442,13,2)&amp;".htm","")</f>
        <v>http://lci.ly.gov.tw/LyLCEW/html/agendarec1/02/07/02/01/LCEWC03_070201.htm</v>
      </c>
      <c r="F442" t="str">
        <f>IF(A442="臨時會","http://lci.ly.gov.tw/LyLCEW/html/agendarec1/03/"&amp;MID(B442,2,2)&amp;"/"&amp;MID(B442,7,2)&amp;"/"&amp;MID(B442,13,2)&amp;"/"&amp;MID(B442,21,2)&amp;"/LCEWC03_"&amp;MID(B442,2,2)&amp;MID(B442,7,2)&amp;MID(B442,13,2)&amp;MID(B442,21,2)&amp;".htm","")</f>
        <v/>
      </c>
      <c r="G442" s="1" t="str">
        <f>IF(A442="臨時會","https://lci.ly.gov.tw/LyLCEW/html/agendarec/03/"&amp;MID(B442,2,2)&amp;"/"&amp;MID(B442,7,2)&amp;"/"&amp;MID(B442,13,2)&amp;"/LCEWC03_"&amp;MID(B442,2,2)&amp;MID(B442,7,2)&amp;MID(B442,13,2)&amp;".htm","")</f>
        <v/>
      </c>
      <c r="H442" s="1" t="str">
        <f>IF(A442="臨時會","https://lci.ly.gov.tw/LyLCEW/html/agendarec1/03/"&amp;MID(B442,2,2)&amp;"/"&amp;MID(B442,7,2)&amp;"/"&amp;MID(B442,13,2)&amp;"/LCEWC03_"&amp;MID(B442,2,2)&amp;MID(B442,7,2)&amp;MID(B442,13,2)&amp;".htm","")</f>
        <v/>
      </c>
      <c r="I442" s="1" t="str">
        <f>IF(A442="臨時會","https://lci.ly.gov.tw/LyLCEW/html/agendarec1/03/"&amp;MID(B442,2,2)&amp;"/"&amp;MID(B442,7,2)&amp;"/"&amp;MID(B442,13,2)&amp;"/"&amp;MID(B442,21,2)&amp;"/LCEWC03_"&amp;MID(B442,2,2)&amp;MID(B442,7,2)&amp;MID(B442,21,2)&amp;".htm","")</f>
        <v/>
      </c>
      <c r="J442" s="1" t="str">
        <f>IF(A442="臨時會","http://lci.ly.gov.tw/LyLCEW/html/agendarec1/03/"&amp;MID(B442,2,2)&amp;"/"&amp;MID(B442,7,2)&amp;"/"&amp;MID(B442,13,2)&amp;"/"&amp;MID(B442,21,2)&amp;"/LCEWC03_"&amp;MID(B442,2,2)&amp;MID(B442,7,2)&amp;MID(B442,13,2)&amp;MID(B442,21,2)&amp;".htm","")</f>
        <v/>
      </c>
      <c r="K442" t="str">
        <f>IF(A442="談話會","https://lci.ly.gov.tw/LyLCEW/html/agendarec1/04/"&amp;MID(B442,2,2)&amp;"/"&amp;MID(B442,7,2)&amp;"/"&amp;MID(B442,13,2)&amp;"/LCEWC03_"&amp;MID(B442,2,2)&amp;MID(B442,7,2)&amp;MID(B442,13,2)&amp;".htm","")</f>
        <v/>
      </c>
      <c r="L442" t="str">
        <f>IF(A442="全院委員會","https://lci.ly.gov.tw/LyLCEW/html/agendarec1/01/"&amp;MID(B442,2,2)&amp;"/"&amp;MID(B442,7,2)&amp;"/"&amp;MID(B442,13,2)&amp;"/LCEWC03_"&amp;MID(B442,2,2)&amp;MID(B442,7,2)&amp;MID(B442,13,2)&amp;".htm","")</f>
        <v/>
      </c>
      <c r="M442" t="str">
        <f>IF(A442="臨時會(全院委員會)","https://lci.ly.gov.tw/LyLCEW/html/agendarec1/05/"&amp;MID(B442,2,2)&amp;"/"&amp;MID(B442,7,2)&amp;"/"&amp;MID(B442,13,2)&amp;"/"&amp;MID(B442,21,2)&amp;"/LCEWC03_"&amp;MID(B442,2,2)&amp;MID(B442,7,2)&amp;MID(B442,13,2)&amp;MID(B442,21,2)&amp;".htm","")</f>
        <v/>
      </c>
      <c r="N442">
        <f>VALUE(MID(B442,2,2))</f>
        <v>7</v>
      </c>
      <c r="O442">
        <f>VALUE(MID(B442,7,2))</f>
        <v>2</v>
      </c>
      <c r="P442">
        <f>IF(A442="臨時會",VALUE(MID(B442,13,2)),0)</f>
        <v>0</v>
      </c>
      <c r="Q442">
        <f>IF(A442&lt;&gt;"臨時會",VALUE(MID(B442,13,2)),VALUE(MID(B442,21,2)))</f>
        <v>1</v>
      </c>
      <c r="R442" t="str">
        <f t="shared" si="38"/>
        <v>立法院第7屆第2會期第1次</v>
      </c>
    </row>
    <row r="443" spans="1:18" x14ac:dyDescent="0.25">
      <c r="A443" t="s">
        <v>0</v>
      </c>
      <c r="B443" t="s">
        <v>1087</v>
      </c>
      <c r="C443" t="s">
        <v>153</v>
      </c>
      <c r="D443" t="str">
        <f>IF(A443="常會","http://lci.ly.gov.tw/LyLCEW/html/agendarec/02/"&amp;MID(B443,2,2)&amp;"/"&amp;MID(B443,7,2)&amp;"/"&amp;MID(B443,13,2)&amp;"/LCEWC03_"&amp;MID(B443,2,2)&amp;MID(B443,7,2)&amp;MID(B443,13,2)&amp;".htm","")</f>
        <v/>
      </c>
      <c r="E443" t="str">
        <f>IF(A443="常會","http://lci.ly.gov.tw/LyLCEW/html/agendarec1/02/"&amp;MID(B443,2,2)&amp;"/"&amp;MID(B443,7,2)&amp;"/"&amp;MID(B443,13,2)&amp;"/LCEWC03_"&amp;MID(B443,2,2)&amp;MID(B443,7,2)&amp;MID(B443,13,2)&amp;".htm","")</f>
        <v/>
      </c>
      <c r="F443" t="str">
        <f>IF(A443="臨時會","http://lci.ly.gov.tw/LyLCEW/html/agendarec1/03/"&amp;MID(B443,2,2)&amp;"/"&amp;MID(B443,7,2)&amp;"/"&amp;MID(B443,13,2)&amp;"/"&amp;MID(B443,21,2)&amp;"/LCEWC03_"&amp;MID(B443,2,2)&amp;MID(B443,7,2)&amp;MID(B443,13,2)&amp;MID(B443,21,2)&amp;".htm","")</f>
        <v>http://lci.ly.gov.tw/LyLCEW/html/agendarec1/03/07/02/01/01/LCEWC03_07020101.htm</v>
      </c>
      <c r="G443" s="1" t="str">
        <f>IF(A443="臨時會","https://lci.ly.gov.tw/LyLCEW/html/agendarec/03/"&amp;MID(B443,2,2)&amp;"/"&amp;MID(B443,7,2)&amp;"/"&amp;MID(B443,13,2)&amp;"/LCEWC03_"&amp;MID(B443,2,2)&amp;MID(B443,7,2)&amp;MID(B443,13,2)&amp;".htm","")</f>
        <v>https://lci.ly.gov.tw/LyLCEW/html/agendarec/03/07/02/01/LCEWC03_070201.htm</v>
      </c>
      <c r="H443" s="1" t="str">
        <f>IF(A443="臨時會","https://lci.ly.gov.tw/LyLCEW/html/agendarec1/03/"&amp;MID(B443,2,2)&amp;"/"&amp;MID(B443,7,2)&amp;"/"&amp;MID(B443,13,2)&amp;"/LCEWC03_"&amp;MID(B443,2,2)&amp;MID(B443,7,2)&amp;MID(B443,13,2)&amp;".htm","")</f>
        <v>https://lci.ly.gov.tw/LyLCEW/html/agendarec1/03/07/02/01/LCEWC03_070201.htm</v>
      </c>
      <c r="I443" s="1" t="str">
        <f>IF(A443="臨時會","https://lci.ly.gov.tw/LyLCEW/html/agendarec1/03/"&amp;MID(B443,2,2)&amp;"/"&amp;MID(B443,7,2)&amp;"/"&amp;MID(B443,13,2)&amp;"/"&amp;MID(B443,21,2)&amp;"/LCEWC03_"&amp;MID(B443,2,2)&amp;MID(B443,7,2)&amp;MID(B443,21,2)&amp;".htm","")</f>
        <v>https://lci.ly.gov.tw/LyLCEW/html/agendarec1/03/07/02/01/01/LCEWC03_070201.htm</v>
      </c>
      <c r="J443" s="1" t="str">
        <f>IF(A443="臨時會","http://lci.ly.gov.tw/LyLCEW/html/agendarec1/03/"&amp;MID(B443,2,2)&amp;"/"&amp;MID(B443,7,2)&amp;"/"&amp;MID(B443,13,2)&amp;"/"&amp;MID(B443,21,2)&amp;"/LCEWC03_"&amp;MID(B443,2,2)&amp;MID(B443,7,2)&amp;MID(B443,13,2)&amp;MID(B443,21,2)&amp;".htm","")</f>
        <v>http://lci.ly.gov.tw/LyLCEW/html/agendarec1/03/07/02/01/01/LCEWC03_07020101.htm</v>
      </c>
      <c r="K443" t="str">
        <f>IF(A443="談話會","https://lci.ly.gov.tw/LyLCEW/html/agendarec1/04/"&amp;MID(B443,2,2)&amp;"/"&amp;MID(B443,7,2)&amp;"/"&amp;MID(B443,13,2)&amp;"/LCEWC03_"&amp;MID(B443,2,2)&amp;MID(B443,7,2)&amp;MID(B443,13,2)&amp;".htm","")</f>
        <v/>
      </c>
      <c r="L443" t="str">
        <f>IF(A443="全院委員會","https://lci.ly.gov.tw/LyLCEW/html/agendarec1/01/"&amp;MID(B443,2,2)&amp;"/"&amp;MID(B443,7,2)&amp;"/"&amp;MID(B443,13,2)&amp;"/LCEWC03_"&amp;MID(B443,2,2)&amp;MID(B443,7,2)&amp;MID(B443,13,2)&amp;".htm","")</f>
        <v/>
      </c>
      <c r="M443" t="str">
        <f>IF(A443="臨時會(全院委員會)","https://lci.ly.gov.tw/LyLCEW/html/agendarec1/05/"&amp;MID(B443,2,2)&amp;"/"&amp;MID(B443,7,2)&amp;"/"&amp;MID(B443,13,2)&amp;"/"&amp;MID(B443,21,2)&amp;"/LCEWC03_"&amp;MID(B443,2,2)&amp;MID(B443,7,2)&amp;MID(B443,13,2)&amp;MID(B443,21,2)&amp;".htm","")</f>
        <v/>
      </c>
      <c r="N443">
        <f>VALUE(MID(B443,2,2))</f>
        <v>7</v>
      </c>
      <c r="O443">
        <f>VALUE(MID(B443,7,2))</f>
        <v>2</v>
      </c>
      <c r="P443">
        <f>IF(A443="臨時會",VALUE(MID(B443,13,2)),0)</f>
        <v>1</v>
      </c>
      <c r="Q443">
        <f>IF(A443&lt;&gt;"臨時會",VALUE(MID(B443,13,2)),VALUE(MID(B443,21,2)))</f>
        <v>1</v>
      </c>
      <c r="R443" t="str">
        <f t="shared" si="38"/>
        <v>立法院第7屆第2會期第1次</v>
      </c>
    </row>
    <row r="444" spans="1:18" x14ac:dyDescent="0.25">
      <c r="A444" t="s">
        <v>2</v>
      </c>
      <c r="B444" t="s">
        <v>1055</v>
      </c>
      <c r="C444" t="s">
        <v>121</v>
      </c>
      <c r="D444" t="str">
        <f>IF(A444="常會","http://lci.ly.gov.tw/LyLCEW/html/agendarec/02/"&amp;MID(B444,2,2)&amp;"/"&amp;MID(B444,7,2)&amp;"/"&amp;MID(B444,13,2)&amp;"/LCEWC03_"&amp;MID(B444,2,2)&amp;MID(B444,7,2)&amp;MID(B444,13,2)&amp;".htm","")</f>
        <v>http://lci.ly.gov.tw/LyLCEW/html/agendarec/02/07/01/19/LCEWC03_070119.htm</v>
      </c>
      <c r="E444" t="str">
        <f>IF(A444="常會","http://lci.ly.gov.tw/LyLCEW/html/agendarec1/02/"&amp;MID(B444,2,2)&amp;"/"&amp;MID(B444,7,2)&amp;"/"&amp;MID(B444,13,2)&amp;"/LCEWC03_"&amp;MID(B444,2,2)&amp;MID(B444,7,2)&amp;MID(B444,13,2)&amp;".htm","")</f>
        <v>http://lci.ly.gov.tw/LyLCEW/html/agendarec1/02/07/01/19/LCEWC03_070119.htm</v>
      </c>
      <c r="F444" t="str">
        <f>IF(A444="臨時會","http://lci.ly.gov.tw/LyLCEW/html/agendarec1/03/"&amp;MID(B444,2,2)&amp;"/"&amp;MID(B444,7,2)&amp;"/"&amp;MID(B444,13,2)&amp;"/"&amp;MID(B444,21,2)&amp;"/LCEWC03_"&amp;MID(B444,2,2)&amp;MID(B444,7,2)&amp;MID(B444,13,2)&amp;MID(B444,21,2)&amp;".htm","")</f>
        <v/>
      </c>
      <c r="G444" s="1" t="str">
        <f>IF(A444="臨時會","https://lci.ly.gov.tw/LyLCEW/html/agendarec/03/"&amp;MID(B444,2,2)&amp;"/"&amp;MID(B444,7,2)&amp;"/"&amp;MID(B444,13,2)&amp;"/LCEWC03_"&amp;MID(B444,2,2)&amp;MID(B444,7,2)&amp;MID(B444,13,2)&amp;".htm","")</f>
        <v/>
      </c>
      <c r="H444" s="1" t="str">
        <f>IF(A444="臨時會","https://lci.ly.gov.tw/LyLCEW/html/agendarec1/03/"&amp;MID(B444,2,2)&amp;"/"&amp;MID(B444,7,2)&amp;"/"&amp;MID(B444,13,2)&amp;"/LCEWC03_"&amp;MID(B444,2,2)&amp;MID(B444,7,2)&amp;MID(B444,13,2)&amp;".htm","")</f>
        <v/>
      </c>
      <c r="I444" s="1" t="str">
        <f>IF(A444="臨時會","https://lci.ly.gov.tw/LyLCEW/html/agendarec1/03/"&amp;MID(B444,2,2)&amp;"/"&amp;MID(B444,7,2)&amp;"/"&amp;MID(B444,13,2)&amp;"/"&amp;MID(B444,21,2)&amp;"/LCEWC03_"&amp;MID(B444,2,2)&amp;MID(B444,7,2)&amp;MID(B444,21,2)&amp;".htm","")</f>
        <v/>
      </c>
      <c r="J444" s="1" t="str">
        <f>IF(A444="臨時會","http://lci.ly.gov.tw/LyLCEW/html/agendarec1/03/"&amp;MID(B444,2,2)&amp;"/"&amp;MID(B444,7,2)&amp;"/"&amp;MID(B444,13,2)&amp;"/"&amp;MID(B444,21,2)&amp;"/LCEWC03_"&amp;MID(B444,2,2)&amp;MID(B444,7,2)&amp;MID(B444,13,2)&amp;MID(B444,21,2)&amp;".htm","")</f>
        <v/>
      </c>
      <c r="K444" t="str">
        <f>IF(A444="談話會","https://lci.ly.gov.tw/LyLCEW/html/agendarec1/04/"&amp;MID(B444,2,2)&amp;"/"&amp;MID(B444,7,2)&amp;"/"&amp;MID(B444,13,2)&amp;"/LCEWC03_"&amp;MID(B444,2,2)&amp;MID(B444,7,2)&amp;MID(B444,13,2)&amp;".htm","")</f>
        <v/>
      </c>
      <c r="L444" t="str">
        <f>IF(A444="全院委員會","https://lci.ly.gov.tw/LyLCEW/html/agendarec1/01/"&amp;MID(B444,2,2)&amp;"/"&amp;MID(B444,7,2)&amp;"/"&amp;MID(B444,13,2)&amp;"/LCEWC03_"&amp;MID(B444,2,2)&amp;MID(B444,7,2)&amp;MID(B444,13,2)&amp;".htm","")</f>
        <v/>
      </c>
      <c r="M444" t="str">
        <f>IF(A444="臨時會(全院委員會)","https://lci.ly.gov.tw/LyLCEW/html/agendarec1/05/"&amp;MID(B444,2,2)&amp;"/"&amp;MID(B444,7,2)&amp;"/"&amp;MID(B444,13,2)&amp;"/"&amp;MID(B444,21,2)&amp;"/LCEWC03_"&amp;MID(B444,2,2)&amp;MID(B444,7,2)&amp;MID(B444,13,2)&amp;MID(B444,21,2)&amp;".htm","")</f>
        <v/>
      </c>
      <c r="N444">
        <f>VALUE(MID(B444,2,2))</f>
        <v>7</v>
      </c>
      <c r="O444">
        <f>VALUE(MID(B444,7,2))</f>
        <v>1</v>
      </c>
      <c r="P444">
        <f>IF(A444="臨時會",VALUE(MID(B444,13,2)),0)</f>
        <v>0</v>
      </c>
      <c r="Q444">
        <f>IF(A444&lt;&gt;"臨時會",VALUE(MID(B444,13,2)),VALUE(MID(B444,21,2)))</f>
        <v>19</v>
      </c>
      <c r="R444" t="str">
        <f t="shared" si="38"/>
        <v>立法院第7屆第1會期第19次</v>
      </c>
    </row>
    <row r="445" spans="1:18" x14ac:dyDescent="0.25">
      <c r="A445" t="s">
        <v>2</v>
      </c>
      <c r="B445" t="s">
        <v>1056</v>
      </c>
      <c r="C445" t="s">
        <v>122</v>
      </c>
      <c r="D445" t="str">
        <f>IF(A445="常會","http://lci.ly.gov.tw/LyLCEW/html/agendarec/02/"&amp;MID(B445,2,2)&amp;"/"&amp;MID(B445,7,2)&amp;"/"&amp;MID(B445,13,2)&amp;"/LCEWC03_"&amp;MID(B445,2,2)&amp;MID(B445,7,2)&amp;MID(B445,13,2)&amp;".htm","")</f>
        <v>http://lci.ly.gov.tw/LyLCEW/html/agendarec/02/07/01/18/LCEWC03_070118.htm</v>
      </c>
      <c r="E445" t="str">
        <f>IF(A445="常會","http://lci.ly.gov.tw/LyLCEW/html/agendarec1/02/"&amp;MID(B445,2,2)&amp;"/"&amp;MID(B445,7,2)&amp;"/"&amp;MID(B445,13,2)&amp;"/LCEWC03_"&amp;MID(B445,2,2)&amp;MID(B445,7,2)&amp;MID(B445,13,2)&amp;".htm","")</f>
        <v>http://lci.ly.gov.tw/LyLCEW/html/agendarec1/02/07/01/18/LCEWC03_070118.htm</v>
      </c>
      <c r="F445" t="str">
        <f>IF(A445="臨時會","http://lci.ly.gov.tw/LyLCEW/html/agendarec1/03/"&amp;MID(B445,2,2)&amp;"/"&amp;MID(B445,7,2)&amp;"/"&amp;MID(B445,13,2)&amp;"/"&amp;MID(B445,21,2)&amp;"/LCEWC03_"&amp;MID(B445,2,2)&amp;MID(B445,7,2)&amp;MID(B445,13,2)&amp;MID(B445,21,2)&amp;".htm","")</f>
        <v/>
      </c>
      <c r="G445" s="1" t="str">
        <f>IF(A445="臨時會","https://lci.ly.gov.tw/LyLCEW/html/agendarec/03/"&amp;MID(B445,2,2)&amp;"/"&amp;MID(B445,7,2)&amp;"/"&amp;MID(B445,13,2)&amp;"/LCEWC03_"&amp;MID(B445,2,2)&amp;MID(B445,7,2)&amp;MID(B445,13,2)&amp;".htm","")</f>
        <v/>
      </c>
      <c r="H445" s="1" t="str">
        <f>IF(A445="臨時會","https://lci.ly.gov.tw/LyLCEW/html/agendarec1/03/"&amp;MID(B445,2,2)&amp;"/"&amp;MID(B445,7,2)&amp;"/"&amp;MID(B445,13,2)&amp;"/LCEWC03_"&amp;MID(B445,2,2)&amp;MID(B445,7,2)&amp;MID(B445,13,2)&amp;".htm","")</f>
        <v/>
      </c>
      <c r="I445" s="1" t="str">
        <f>IF(A445="臨時會","https://lci.ly.gov.tw/LyLCEW/html/agendarec1/03/"&amp;MID(B445,2,2)&amp;"/"&amp;MID(B445,7,2)&amp;"/"&amp;MID(B445,13,2)&amp;"/"&amp;MID(B445,21,2)&amp;"/LCEWC03_"&amp;MID(B445,2,2)&amp;MID(B445,7,2)&amp;MID(B445,21,2)&amp;".htm","")</f>
        <v/>
      </c>
      <c r="J445" s="1" t="str">
        <f>IF(A445="臨時會","http://lci.ly.gov.tw/LyLCEW/html/agendarec1/03/"&amp;MID(B445,2,2)&amp;"/"&amp;MID(B445,7,2)&amp;"/"&amp;MID(B445,13,2)&amp;"/"&amp;MID(B445,21,2)&amp;"/LCEWC03_"&amp;MID(B445,2,2)&amp;MID(B445,7,2)&amp;MID(B445,13,2)&amp;MID(B445,21,2)&amp;".htm","")</f>
        <v/>
      </c>
      <c r="K445" t="str">
        <f>IF(A445="談話會","https://lci.ly.gov.tw/LyLCEW/html/agendarec1/04/"&amp;MID(B445,2,2)&amp;"/"&amp;MID(B445,7,2)&amp;"/"&amp;MID(B445,13,2)&amp;"/LCEWC03_"&amp;MID(B445,2,2)&amp;MID(B445,7,2)&amp;MID(B445,13,2)&amp;".htm","")</f>
        <v/>
      </c>
      <c r="L445" t="str">
        <f>IF(A445="全院委員會","https://lci.ly.gov.tw/LyLCEW/html/agendarec1/01/"&amp;MID(B445,2,2)&amp;"/"&amp;MID(B445,7,2)&amp;"/"&amp;MID(B445,13,2)&amp;"/LCEWC03_"&amp;MID(B445,2,2)&amp;MID(B445,7,2)&amp;MID(B445,13,2)&amp;".htm","")</f>
        <v/>
      </c>
      <c r="M445" t="str">
        <f>IF(A445="臨時會(全院委員會)","https://lci.ly.gov.tw/LyLCEW/html/agendarec1/05/"&amp;MID(B445,2,2)&amp;"/"&amp;MID(B445,7,2)&amp;"/"&amp;MID(B445,13,2)&amp;"/"&amp;MID(B445,21,2)&amp;"/LCEWC03_"&amp;MID(B445,2,2)&amp;MID(B445,7,2)&amp;MID(B445,13,2)&amp;MID(B445,21,2)&amp;".htm","")</f>
        <v/>
      </c>
      <c r="N445">
        <f>VALUE(MID(B445,2,2))</f>
        <v>7</v>
      </c>
      <c r="O445">
        <f>VALUE(MID(B445,7,2))</f>
        <v>1</v>
      </c>
      <c r="P445">
        <f>IF(A445="臨時會",VALUE(MID(B445,13,2)),0)</f>
        <v>0</v>
      </c>
      <c r="Q445">
        <f>IF(A445&lt;&gt;"臨時會",VALUE(MID(B445,13,2)),VALUE(MID(B445,21,2)))</f>
        <v>18</v>
      </c>
      <c r="R445" t="str">
        <f t="shared" si="38"/>
        <v>立法院第7屆第1會期第18次</v>
      </c>
    </row>
    <row r="446" spans="1:18" x14ac:dyDescent="0.25">
      <c r="A446" t="s">
        <v>2</v>
      </c>
      <c r="B446" t="s">
        <v>1057</v>
      </c>
      <c r="C446" t="s">
        <v>123</v>
      </c>
      <c r="D446" t="str">
        <f>IF(A446="常會","http://lci.ly.gov.tw/LyLCEW/html/agendarec/02/"&amp;MID(B446,2,2)&amp;"/"&amp;MID(B446,7,2)&amp;"/"&amp;MID(B446,13,2)&amp;"/LCEWC03_"&amp;MID(B446,2,2)&amp;MID(B446,7,2)&amp;MID(B446,13,2)&amp;".htm","")</f>
        <v>http://lci.ly.gov.tw/LyLCEW/html/agendarec/02/07/01/17/LCEWC03_070117.htm</v>
      </c>
      <c r="E446" t="str">
        <f>IF(A446="常會","http://lci.ly.gov.tw/LyLCEW/html/agendarec1/02/"&amp;MID(B446,2,2)&amp;"/"&amp;MID(B446,7,2)&amp;"/"&amp;MID(B446,13,2)&amp;"/LCEWC03_"&amp;MID(B446,2,2)&amp;MID(B446,7,2)&amp;MID(B446,13,2)&amp;".htm","")</f>
        <v>http://lci.ly.gov.tw/LyLCEW/html/agendarec1/02/07/01/17/LCEWC03_070117.htm</v>
      </c>
      <c r="F446" t="str">
        <f>IF(A446="臨時會","http://lci.ly.gov.tw/LyLCEW/html/agendarec1/03/"&amp;MID(B446,2,2)&amp;"/"&amp;MID(B446,7,2)&amp;"/"&amp;MID(B446,13,2)&amp;"/"&amp;MID(B446,21,2)&amp;"/LCEWC03_"&amp;MID(B446,2,2)&amp;MID(B446,7,2)&amp;MID(B446,13,2)&amp;MID(B446,21,2)&amp;".htm","")</f>
        <v/>
      </c>
      <c r="G446" s="1" t="str">
        <f>IF(A446="臨時會","https://lci.ly.gov.tw/LyLCEW/html/agendarec/03/"&amp;MID(B446,2,2)&amp;"/"&amp;MID(B446,7,2)&amp;"/"&amp;MID(B446,13,2)&amp;"/LCEWC03_"&amp;MID(B446,2,2)&amp;MID(B446,7,2)&amp;MID(B446,13,2)&amp;".htm","")</f>
        <v/>
      </c>
      <c r="H446" s="1" t="str">
        <f>IF(A446="臨時會","https://lci.ly.gov.tw/LyLCEW/html/agendarec1/03/"&amp;MID(B446,2,2)&amp;"/"&amp;MID(B446,7,2)&amp;"/"&amp;MID(B446,13,2)&amp;"/LCEWC03_"&amp;MID(B446,2,2)&amp;MID(B446,7,2)&amp;MID(B446,13,2)&amp;".htm","")</f>
        <v/>
      </c>
      <c r="I446" s="1" t="str">
        <f>IF(A446="臨時會","https://lci.ly.gov.tw/LyLCEW/html/agendarec1/03/"&amp;MID(B446,2,2)&amp;"/"&amp;MID(B446,7,2)&amp;"/"&amp;MID(B446,13,2)&amp;"/"&amp;MID(B446,21,2)&amp;"/LCEWC03_"&amp;MID(B446,2,2)&amp;MID(B446,7,2)&amp;MID(B446,21,2)&amp;".htm","")</f>
        <v/>
      </c>
      <c r="J446" s="1" t="str">
        <f>IF(A446="臨時會","http://lci.ly.gov.tw/LyLCEW/html/agendarec1/03/"&amp;MID(B446,2,2)&amp;"/"&amp;MID(B446,7,2)&amp;"/"&amp;MID(B446,13,2)&amp;"/"&amp;MID(B446,21,2)&amp;"/LCEWC03_"&amp;MID(B446,2,2)&amp;MID(B446,7,2)&amp;MID(B446,13,2)&amp;MID(B446,21,2)&amp;".htm","")</f>
        <v/>
      </c>
      <c r="K446" t="str">
        <f>IF(A446="談話會","https://lci.ly.gov.tw/LyLCEW/html/agendarec1/04/"&amp;MID(B446,2,2)&amp;"/"&amp;MID(B446,7,2)&amp;"/"&amp;MID(B446,13,2)&amp;"/LCEWC03_"&amp;MID(B446,2,2)&amp;MID(B446,7,2)&amp;MID(B446,13,2)&amp;".htm","")</f>
        <v/>
      </c>
      <c r="L446" t="str">
        <f>IF(A446="全院委員會","https://lci.ly.gov.tw/LyLCEW/html/agendarec1/01/"&amp;MID(B446,2,2)&amp;"/"&amp;MID(B446,7,2)&amp;"/"&amp;MID(B446,13,2)&amp;"/LCEWC03_"&amp;MID(B446,2,2)&amp;MID(B446,7,2)&amp;MID(B446,13,2)&amp;".htm","")</f>
        <v/>
      </c>
      <c r="M446" t="str">
        <f>IF(A446="臨時會(全院委員會)","https://lci.ly.gov.tw/LyLCEW/html/agendarec1/05/"&amp;MID(B446,2,2)&amp;"/"&amp;MID(B446,7,2)&amp;"/"&amp;MID(B446,13,2)&amp;"/"&amp;MID(B446,21,2)&amp;"/LCEWC03_"&amp;MID(B446,2,2)&amp;MID(B446,7,2)&amp;MID(B446,13,2)&amp;MID(B446,21,2)&amp;".htm","")</f>
        <v/>
      </c>
      <c r="N446">
        <f>VALUE(MID(B446,2,2))</f>
        <v>7</v>
      </c>
      <c r="O446">
        <f>VALUE(MID(B446,7,2))</f>
        <v>1</v>
      </c>
      <c r="P446">
        <f>IF(A446="臨時會",VALUE(MID(B446,13,2)),0)</f>
        <v>0</v>
      </c>
      <c r="Q446">
        <f>IF(A446&lt;&gt;"臨時會",VALUE(MID(B446,13,2)),VALUE(MID(B446,21,2)))</f>
        <v>17</v>
      </c>
      <c r="R446" t="str">
        <f t="shared" si="38"/>
        <v>立法院第7屆第1會期第17次</v>
      </c>
    </row>
    <row r="447" spans="1:18" x14ac:dyDescent="0.25">
      <c r="A447" t="s">
        <v>2</v>
      </c>
      <c r="B447" t="s">
        <v>1058</v>
      </c>
      <c r="C447" t="s">
        <v>124</v>
      </c>
      <c r="D447" t="str">
        <f>IF(A447="常會","http://lci.ly.gov.tw/LyLCEW/html/agendarec/02/"&amp;MID(B447,2,2)&amp;"/"&amp;MID(B447,7,2)&amp;"/"&amp;MID(B447,13,2)&amp;"/LCEWC03_"&amp;MID(B447,2,2)&amp;MID(B447,7,2)&amp;MID(B447,13,2)&amp;".htm","")</f>
        <v>http://lci.ly.gov.tw/LyLCEW/html/agendarec/02/07/01/16/LCEWC03_070116.htm</v>
      </c>
      <c r="E447" t="str">
        <f>IF(A447="常會","http://lci.ly.gov.tw/LyLCEW/html/agendarec1/02/"&amp;MID(B447,2,2)&amp;"/"&amp;MID(B447,7,2)&amp;"/"&amp;MID(B447,13,2)&amp;"/LCEWC03_"&amp;MID(B447,2,2)&amp;MID(B447,7,2)&amp;MID(B447,13,2)&amp;".htm","")</f>
        <v>http://lci.ly.gov.tw/LyLCEW/html/agendarec1/02/07/01/16/LCEWC03_070116.htm</v>
      </c>
      <c r="F447" t="str">
        <f>IF(A447="臨時會","http://lci.ly.gov.tw/LyLCEW/html/agendarec1/03/"&amp;MID(B447,2,2)&amp;"/"&amp;MID(B447,7,2)&amp;"/"&amp;MID(B447,13,2)&amp;"/"&amp;MID(B447,21,2)&amp;"/LCEWC03_"&amp;MID(B447,2,2)&amp;MID(B447,7,2)&amp;MID(B447,13,2)&amp;MID(B447,21,2)&amp;".htm","")</f>
        <v/>
      </c>
      <c r="G447" s="1" t="str">
        <f>IF(A447="臨時會","https://lci.ly.gov.tw/LyLCEW/html/agendarec/03/"&amp;MID(B447,2,2)&amp;"/"&amp;MID(B447,7,2)&amp;"/"&amp;MID(B447,13,2)&amp;"/LCEWC03_"&amp;MID(B447,2,2)&amp;MID(B447,7,2)&amp;MID(B447,13,2)&amp;".htm","")</f>
        <v/>
      </c>
      <c r="H447" s="1" t="str">
        <f>IF(A447="臨時會","https://lci.ly.gov.tw/LyLCEW/html/agendarec1/03/"&amp;MID(B447,2,2)&amp;"/"&amp;MID(B447,7,2)&amp;"/"&amp;MID(B447,13,2)&amp;"/LCEWC03_"&amp;MID(B447,2,2)&amp;MID(B447,7,2)&amp;MID(B447,13,2)&amp;".htm","")</f>
        <v/>
      </c>
      <c r="I447" s="1" t="str">
        <f>IF(A447="臨時會","https://lci.ly.gov.tw/LyLCEW/html/agendarec1/03/"&amp;MID(B447,2,2)&amp;"/"&amp;MID(B447,7,2)&amp;"/"&amp;MID(B447,13,2)&amp;"/"&amp;MID(B447,21,2)&amp;"/LCEWC03_"&amp;MID(B447,2,2)&amp;MID(B447,7,2)&amp;MID(B447,21,2)&amp;".htm","")</f>
        <v/>
      </c>
      <c r="J447" s="1" t="str">
        <f>IF(A447="臨時會","http://lci.ly.gov.tw/LyLCEW/html/agendarec1/03/"&amp;MID(B447,2,2)&amp;"/"&amp;MID(B447,7,2)&amp;"/"&amp;MID(B447,13,2)&amp;"/"&amp;MID(B447,21,2)&amp;"/LCEWC03_"&amp;MID(B447,2,2)&amp;MID(B447,7,2)&amp;MID(B447,13,2)&amp;MID(B447,21,2)&amp;".htm","")</f>
        <v/>
      </c>
      <c r="K447" t="str">
        <f>IF(A447="談話會","https://lci.ly.gov.tw/LyLCEW/html/agendarec1/04/"&amp;MID(B447,2,2)&amp;"/"&amp;MID(B447,7,2)&amp;"/"&amp;MID(B447,13,2)&amp;"/LCEWC03_"&amp;MID(B447,2,2)&amp;MID(B447,7,2)&amp;MID(B447,13,2)&amp;".htm","")</f>
        <v/>
      </c>
      <c r="L447" t="str">
        <f>IF(A447="全院委員會","https://lci.ly.gov.tw/LyLCEW/html/agendarec1/01/"&amp;MID(B447,2,2)&amp;"/"&amp;MID(B447,7,2)&amp;"/"&amp;MID(B447,13,2)&amp;"/LCEWC03_"&amp;MID(B447,2,2)&amp;MID(B447,7,2)&amp;MID(B447,13,2)&amp;".htm","")</f>
        <v/>
      </c>
      <c r="M447" t="str">
        <f>IF(A447="臨時會(全院委員會)","https://lci.ly.gov.tw/LyLCEW/html/agendarec1/05/"&amp;MID(B447,2,2)&amp;"/"&amp;MID(B447,7,2)&amp;"/"&amp;MID(B447,13,2)&amp;"/"&amp;MID(B447,21,2)&amp;"/LCEWC03_"&amp;MID(B447,2,2)&amp;MID(B447,7,2)&amp;MID(B447,13,2)&amp;MID(B447,21,2)&amp;".htm","")</f>
        <v/>
      </c>
      <c r="N447">
        <f>VALUE(MID(B447,2,2))</f>
        <v>7</v>
      </c>
      <c r="O447">
        <f>VALUE(MID(B447,7,2))</f>
        <v>1</v>
      </c>
      <c r="P447">
        <f>IF(A447="臨時會",VALUE(MID(B447,13,2)),0)</f>
        <v>0</v>
      </c>
      <c r="Q447">
        <f>IF(A447&lt;&gt;"臨時會",VALUE(MID(B447,13,2)),VALUE(MID(B447,21,2)))</f>
        <v>16</v>
      </c>
      <c r="R447" t="str">
        <f t="shared" si="38"/>
        <v>立法院第7屆第1會期第16次</v>
      </c>
    </row>
    <row r="448" spans="1:18" x14ac:dyDescent="0.25">
      <c r="A448" t="s">
        <v>2</v>
      </c>
      <c r="B448" t="s">
        <v>1059</v>
      </c>
      <c r="C448" t="s">
        <v>125</v>
      </c>
      <c r="D448" t="str">
        <f>IF(A448="常會","http://lci.ly.gov.tw/LyLCEW/html/agendarec/02/"&amp;MID(B448,2,2)&amp;"/"&amp;MID(B448,7,2)&amp;"/"&amp;MID(B448,13,2)&amp;"/LCEWC03_"&amp;MID(B448,2,2)&amp;MID(B448,7,2)&amp;MID(B448,13,2)&amp;".htm","")</f>
        <v>http://lci.ly.gov.tw/LyLCEW/html/agendarec/02/07/01/15/LCEWC03_070115.htm</v>
      </c>
      <c r="E448" t="str">
        <f>IF(A448="常會","http://lci.ly.gov.tw/LyLCEW/html/agendarec1/02/"&amp;MID(B448,2,2)&amp;"/"&amp;MID(B448,7,2)&amp;"/"&amp;MID(B448,13,2)&amp;"/LCEWC03_"&amp;MID(B448,2,2)&amp;MID(B448,7,2)&amp;MID(B448,13,2)&amp;".htm","")</f>
        <v>http://lci.ly.gov.tw/LyLCEW/html/agendarec1/02/07/01/15/LCEWC03_070115.htm</v>
      </c>
      <c r="F448" t="str">
        <f>IF(A448="臨時會","http://lci.ly.gov.tw/LyLCEW/html/agendarec1/03/"&amp;MID(B448,2,2)&amp;"/"&amp;MID(B448,7,2)&amp;"/"&amp;MID(B448,13,2)&amp;"/"&amp;MID(B448,21,2)&amp;"/LCEWC03_"&amp;MID(B448,2,2)&amp;MID(B448,7,2)&amp;MID(B448,13,2)&amp;MID(B448,21,2)&amp;".htm","")</f>
        <v/>
      </c>
      <c r="G448" s="1" t="str">
        <f>IF(A448="臨時會","https://lci.ly.gov.tw/LyLCEW/html/agendarec/03/"&amp;MID(B448,2,2)&amp;"/"&amp;MID(B448,7,2)&amp;"/"&amp;MID(B448,13,2)&amp;"/LCEWC03_"&amp;MID(B448,2,2)&amp;MID(B448,7,2)&amp;MID(B448,13,2)&amp;".htm","")</f>
        <v/>
      </c>
      <c r="H448" s="1" t="str">
        <f>IF(A448="臨時會","https://lci.ly.gov.tw/LyLCEW/html/agendarec1/03/"&amp;MID(B448,2,2)&amp;"/"&amp;MID(B448,7,2)&amp;"/"&amp;MID(B448,13,2)&amp;"/LCEWC03_"&amp;MID(B448,2,2)&amp;MID(B448,7,2)&amp;MID(B448,13,2)&amp;".htm","")</f>
        <v/>
      </c>
      <c r="I448" s="1" t="str">
        <f>IF(A448="臨時會","https://lci.ly.gov.tw/LyLCEW/html/agendarec1/03/"&amp;MID(B448,2,2)&amp;"/"&amp;MID(B448,7,2)&amp;"/"&amp;MID(B448,13,2)&amp;"/"&amp;MID(B448,21,2)&amp;"/LCEWC03_"&amp;MID(B448,2,2)&amp;MID(B448,7,2)&amp;MID(B448,21,2)&amp;".htm","")</f>
        <v/>
      </c>
      <c r="J448" s="1" t="str">
        <f>IF(A448="臨時會","http://lci.ly.gov.tw/LyLCEW/html/agendarec1/03/"&amp;MID(B448,2,2)&amp;"/"&amp;MID(B448,7,2)&amp;"/"&amp;MID(B448,13,2)&amp;"/"&amp;MID(B448,21,2)&amp;"/LCEWC03_"&amp;MID(B448,2,2)&amp;MID(B448,7,2)&amp;MID(B448,13,2)&amp;MID(B448,21,2)&amp;".htm","")</f>
        <v/>
      </c>
      <c r="K448" t="str">
        <f>IF(A448="談話會","https://lci.ly.gov.tw/LyLCEW/html/agendarec1/04/"&amp;MID(B448,2,2)&amp;"/"&amp;MID(B448,7,2)&amp;"/"&amp;MID(B448,13,2)&amp;"/LCEWC03_"&amp;MID(B448,2,2)&amp;MID(B448,7,2)&amp;MID(B448,13,2)&amp;".htm","")</f>
        <v/>
      </c>
      <c r="L448" t="str">
        <f>IF(A448="全院委員會","https://lci.ly.gov.tw/LyLCEW/html/agendarec1/01/"&amp;MID(B448,2,2)&amp;"/"&amp;MID(B448,7,2)&amp;"/"&amp;MID(B448,13,2)&amp;"/LCEWC03_"&amp;MID(B448,2,2)&amp;MID(B448,7,2)&amp;MID(B448,13,2)&amp;".htm","")</f>
        <v/>
      </c>
      <c r="M448" t="str">
        <f>IF(A448="臨時會(全院委員會)","https://lci.ly.gov.tw/LyLCEW/html/agendarec1/05/"&amp;MID(B448,2,2)&amp;"/"&amp;MID(B448,7,2)&amp;"/"&amp;MID(B448,13,2)&amp;"/"&amp;MID(B448,21,2)&amp;"/LCEWC03_"&amp;MID(B448,2,2)&amp;MID(B448,7,2)&amp;MID(B448,13,2)&amp;MID(B448,21,2)&amp;".htm","")</f>
        <v/>
      </c>
      <c r="N448">
        <f>VALUE(MID(B448,2,2))</f>
        <v>7</v>
      </c>
      <c r="O448">
        <f>VALUE(MID(B448,7,2))</f>
        <v>1</v>
      </c>
      <c r="P448">
        <f>IF(A448="臨時會",VALUE(MID(B448,13,2)),0)</f>
        <v>0</v>
      </c>
      <c r="Q448">
        <f>IF(A448&lt;&gt;"臨時會",VALUE(MID(B448,13,2)),VALUE(MID(B448,21,2)))</f>
        <v>15</v>
      </c>
      <c r="R448" t="str">
        <f t="shared" si="38"/>
        <v>立法院第7屆第1會期第15次</v>
      </c>
    </row>
    <row r="449" spans="1:18" x14ac:dyDescent="0.25">
      <c r="A449" t="s">
        <v>2</v>
      </c>
      <c r="B449" t="s">
        <v>1060</v>
      </c>
      <c r="C449" t="s">
        <v>126</v>
      </c>
      <c r="D449" t="str">
        <f>IF(A449="常會","http://lci.ly.gov.tw/LyLCEW/html/agendarec/02/"&amp;MID(B449,2,2)&amp;"/"&amp;MID(B449,7,2)&amp;"/"&amp;MID(B449,13,2)&amp;"/LCEWC03_"&amp;MID(B449,2,2)&amp;MID(B449,7,2)&amp;MID(B449,13,2)&amp;".htm","")</f>
        <v>http://lci.ly.gov.tw/LyLCEW/html/agendarec/02/07/01/14/LCEWC03_070114.htm</v>
      </c>
      <c r="E449" t="str">
        <f>IF(A449="常會","http://lci.ly.gov.tw/LyLCEW/html/agendarec1/02/"&amp;MID(B449,2,2)&amp;"/"&amp;MID(B449,7,2)&amp;"/"&amp;MID(B449,13,2)&amp;"/LCEWC03_"&amp;MID(B449,2,2)&amp;MID(B449,7,2)&amp;MID(B449,13,2)&amp;".htm","")</f>
        <v>http://lci.ly.gov.tw/LyLCEW/html/agendarec1/02/07/01/14/LCEWC03_070114.htm</v>
      </c>
      <c r="F449" t="str">
        <f>IF(A449="臨時會","http://lci.ly.gov.tw/LyLCEW/html/agendarec1/03/"&amp;MID(B449,2,2)&amp;"/"&amp;MID(B449,7,2)&amp;"/"&amp;MID(B449,13,2)&amp;"/"&amp;MID(B449,21,2)&amp;"/LCEWC03_"&amp;MID(B449,2,2)&amp;MID(B449,7,2)&amp;MID(B449,13,2)&amp;MID(B449,21,2)&amp;".htm","")</f>
        <v/>
      </c>
      <c r="G449" s="1" t="str">
        <f>IF(A449="臨時會","https://lci.ly.gov.tw/LyLCEW/html/agendarec/03/"&amp;MID(B449,2,2)&amp;"/"&amp;MID(B449,7,2)&amp;"/"&amp;MID(B449,13,2)&amp;"/LCEWC03_"&amp;MID(B449,2,2)&amp;MID(B449,7,2)&amp;MID(B449,13,2)&amp;".htm","")</f>
        <v/>
      </c>
      <c r="H449" s="1" t="str">
        <f>IF(A449="臨時會","https://lci.ly.gov.tw/LyLCEW/html/agendarec1/03/"&amp;MID(B449,2,2)&amp;"/"&amp;MID(B449,7,2)&amp;"/"&amp;MID(B449,13,2)&amp;"/LCEWC03_"&amp;MID(B449,2,2)&amp;MID(B449,7,2)&amp;MID(B449,13,2)&amp;".htm","")</f>
        <v/>
      </c>
      <c r="I449" s="1" t="str">
        <f>IF(A449="臨時會","https://lci.ly.gov.tw/LyLCEW/html/agendarec1/03/"&amp;MID(B449,2,2)&amp;"/"&amp;MID(B449,7,2)&amp;"/"&amp;MID(B449,13,2)&amp;"/"&amp;MID(B449,21,2)&amp;"/LCEWC03_"&amp;MID(B449,2,2)&amp;MID(B449,7,2)&amp;MID(B449,21,2)&amp;".htm","")</f>
        <v/>
      </c>
      <c r="J449" s="1" t="str">
        <f>IF(A449="臨時會","http://lci.ly.gov.tw/LyLCEW/html/agendarec1/03/"&amp;MID(B449,2,2)&amp;"/"&amp;MID(B449,7,2)&amp;"/"&amp;MID(B449,13,2)&amp;"/"&amp;MID(B449,21,2)&amp;"/LCEWC03_"&amp;MID(B449,2,2)&amp;MID(B449,7,2)&amp;MID(B449,13,2)&amp;MID(B449,21,2)&amp;".htm","")</f>
        <v/>
      </c>
      <c r="K449" t="str">
        <f>IF(A449="談話會","https://lci.ly.gov.tw/LyLCEW/html/agendarec1/04/"&amp;MID(B449,2,2)&amp;"/"&amp;MID(B449,7,2)&amp;"/"&amp;MID(B449,13,2)&amp;"/LCEWC03_"&amp;MID(B449,2,2)&amp;MID(B449,7,2)&amp;MID(B449,13,2)&amp;".htm","")</f>
        <v/>
      </c>
      <c r="L449" t="str">
        <f>IF(A449="全院委員會","https://lci.ly.gov.tw/LyLCEW/html/agendarec1/01/"&amp;MID(B449,2,2)&amp;"/"&amp;MID(B449,7,2)&amp;"/"&amp;MID(B449,13,2)&amp;"/LCEWC03_"&amp;MID(B449,2,2)&amp;MID(B449,7,2)&amp;MID(B449,13,2)&amp;".htm","")</f>
        <v/>
      </c>
      <c r="M449" t="str">
        <f>IF(A449="臨時會(全院委員會)","https://lci.ly.gov.tw/LyLCEW/html/agendarec1/05/"&amp;MID(B449,2,2)&amp;"/"&amp;MID(B449,7,2)&amp;"/"&amp;MID(B449,13,2)&amp;"/"&amp;MID(B449,21,2)&amp;"/LCEWC03_"&amp;MID(B449,2,2)&amp;MID(B449,7,2)&amp;MID(B449,13,2)&amp;MID(B449,21,2)&amp;".htm","")</f>
        <v/>
      </c>
      <c r="N449">
        <f>VALUE(MID(B449,2,2))</f>
        <v>7</v>
      </c>
      <c r="O449">
        <f>VALUE(MID(B449,7,2))</f>
        <v>1</v>
      </c>
      <c r="P449">
        <f>IF(A449="臨時會",VALUE(MID(B449,13,2)),0)</f>
        <v>0</v>
      </c>
      <c r="Q449">
        <f>IF(A449&lt;&gt;"臨時會",VALUE(MID(B449,13,2)),VALUE(MID(B449,21,2)))</f>
        <v>14</v>
      </c>
      <c r="R449" t="str">
        <f t="shared" si="38"/>
        <v>立法院第7屆第1會期第14次</v>
      </c>
    </row>
    <row r="450" spans="1:18" x14ac:dyDescent="0.25">
      <c r="A450" t="s">
        <v>2</v>
      </c>
      <c r="B450" t="s">
        <v>1061</v>
      </c>
      <c r="C450" t="s">
        <v>127</v>
      </c>
      <c r="D450" t="str">
        <f>IF(A450="常會","http://lci.ly.gov.tw/LyLCEW/html/agendarec/02/"&amp;MID(B450,2,2)&amp;"/"&amp;MID(B450,7,2)&amp;"/"&amp;MID(B450,13,2)&amp;"/LCEWC03_"&amp;MID(B450,2,2)&amp;MID(B450,7,2)&amp;MID(B450,13,2)&amp;".htm","")</f>
        <v>http://lci.ly.gov.tw/LyLCEW/html/agendarec/02/07/01/13/LCEWC03_070113.htm</v>
      </c>
      <c r="E450" t="str">
        <f>IF(A450="常會","http://lci.ly.gov.tw/LyLCEW/html/agendarec1/02/"&amp;MID(B450,2,2)&amp;"/"&amp;MID(B450,7,2)&amp;"/"&amp;MID(B450,13,2)&amp;"/LCEWC03_"&amp;MID(B450,2,2)&amp;MID(B450,7,2)&amp;MID(B450,13,2)&amp;".htm","")</f>
        <v>http://lci.ly.gov.tw/LyLCEW/html/agendarec1/02/07/01/13/LCEWC03_070113.htm</v>
      </c>
      <c r="F450" t="str">
        <f>IF(A450="臨時會","http://lci.ly.gov.tw/LyLCEW/html/agendarec1/03/"&amp;MID(B450,2,2)&amp;"/"&amp;MID(B450,7,2)&amp;"/"&amp;MID(B450,13,2)&amp;"/"&amp;MID(B450,21,2)&amp;"/LCEWC03_"&amp;MID(B450,2,2)&amp;MID(B450,7,2)&amp;MID(B450,13,2)&amp;MID(B450,21,2)&amp;".htm","")</f>
        <v/>
      </c>
      <c r="G450" s="1" t="str">
        <f>IF(A450="臨時會","https://lci.ly.gov.tw/LyLCEW/html/agendarec/03/"&amp;MID(B450,2,2)&amp;"/"&amp;MID(B450,7,2)&amp;"/"&amp;MID(B450,13,2)&amp;"/LCEWC03_"&amp;MID(B450,2,2)&amp;MID(B450,7,2)&amp;MID(B450,13,2)&amp;".htm","")</f>
        <v/>
      </c>
      <c r="H450" s="1" t="str">
        <f>IF(A450="臨時會","https://lci.ly.gov.tw/LyLCEW/html/agendarec1/03/"&amp;MID(B450,2,2)&amp;"/"&amp;MID(B450,7,2)&amp;"/"&amp;MID(B450,13,2)&amp;"/LCEWC03_"&amp;MID(B450,2,2)&amp;MID(B450,7,2)&amp;MID(B450,13,2)&amp;".htm","")</f>
        <v/>
      </c>
      <c r="I450" s="1" t="str">
        <f>IF(A450="臨時會","https://lci.ly.gov.tw/LyLCEW/html/agendarec1/03/"&amp;MID(B450,2,2)&amp;"/"&amp;MID(B450,7,2)&amp;"/"&amp;MID(B450,13,2)&amp;"/"&amp;MID(B450,21,2)&amp;"/LCEWC03_"&amp;MID(B450,2,2)&amp;MID(B450,7,2)&amp;MID(B450,21,2)&amp;".htm","")</f>
        <v/>
      </c>
      <c r="J450" s="1" t="str">
        <f>IF(A450="臨時會","http://lci.ly.gov.tw/LyLCEW/html/agendarec1/03/"&amp;MID(B450,2,2)&amp;"/"&amp;MID(B450,7,2)&amp;"/"&amp;MID(B450,13,2)&amp;"/"&amp;MID(B450,21,2)&amp;"/LCEWC03_"&amp;MID(B450,2,2)&amp;MID(B450,7,2)&amp;MID(B450,13,2)&amp;MID(B450,21,2)&amp;".htm","")</f>
        <v/>
      </c>
      <c r="K450" t="str">
        <f>IF(A450="談話會","https://lci.ly.gov.tw/LyLCEW/html/agendarec1/04/"&amp;MID(B450,2,2)&amp;"/"&amp;MID(B450,7,2)&amp;"/"&amp;MID(B450,13,2)&amp;"/LCEWC03_"&amp;MID(B450,2,2)&amp;MID(B450,7,2)&amp;MID(B450,13,2)&amp;".htm","")</f>
        <v/>
      </c>
      <c r="L450" t="str">
        <f>IF(A450="全院委員會","https://lci.ly.gov.tw/LyLCEW/html/agendarec1/01/"&amp;MID(B450,2,2)&amp;"/"&amp;MID(B450,7,2)&amp;"/"&amp;MID(B450,13,2)&amp;"/LCEWC03_"&amp;MID(B450,2,2)&amp;MID(B450,7,2)&amp;MID(B450,13,2)&amp;".htm","")</f>
        <v/>
      </c>
      <c r="M450" t="str">
        <f>IF(A450="臨時會(全院委員會)","https://lci.ly.gov.tw/LyLCEW/html/agendarec1/05/"&amp;MID(B450,2,2)&amp;"/"&amp;MID(B450,7,2)&amp;"/"&amp;MID(B450,13,2)&amp;"/"&amp;MID(B450,21,2)&amp;"/LCEWC03_"&amp;MID(B450,2,2)&amp;MID(B450,7,2)&amp;MID(B450,13,2)&amp;MID(B450,21,2)&amp;".htm","")</f>
        <v/>
      </c>
      <c r="N450">
        <f>VALUE(MID(B450,2,2))</f>
        <v>7</v>
      </c>
      <c r="O450">
        <f>VALUE(MID(B450,7,2))</f>
        <v>1</v>
      </c>
      <c r="P450">
        <f>IF(A450="臨時會",VALUE(MID(B450,13,2)),0)</f>
        <v>0</v>
      </c>
      <c r="Q450">
        <f>IF(A450&lt;&gt;"臨時會",VALUE(MID(B450,13,2)),VALUE(MID(B450,21,2)))</f>
        <v>13</v>
      </c>
      <c r="R450" t="str">
        <f t="shared" si="38"/>
        <v>立法院第7屆第1會期第13次</v>
      </c>
    </row>
    <row r="451" spans="1:18" x14ac:dyDescent="0.25">
      <c r="A451" t="s">
        <v>2</v>
      </c>
      <c r="B451" t="s">
        <v>1062</v>
      </c>
      <c r="C451" t="s">
        <v>128</v>
      </c>
      <c r="D451" t="str">
        <f>IF(A451="常會","http://lci.ly.gov.tw/LyLCEW/html/agendarec/02/"&amp;MID(B451,2,2)&amp;"/"&amp;MID(B451,7,2)&amp;"/"&amp;MID(B451,13,2)&amp;"/LCEWC03_"&amp;MID(B451,2,2)&amp;MID(B451,7,2)&amp;MID(B451,13,2)&amp;".htm","")</f>
        <v>http://lci.ly.gov.tw/LyLCEW/html/agendarec/02/07/01/12/LCEWC03_070112.htm</v>
      </c>
      <c r="E451" t="str">
        <f>IF(A451="常會","http://lci.ly.gov.tw/LyLCEW/html/agendarec1/02/"&amp;MID(B451,2,2)&amp;"/"&amp;MID(B451,7,2)&amp;"/"&amp;MID(B451,13,2)&amp;"/LCEWC03_"&amp;MID(B451,2,2)&amp;MID(B451,7,2)&amp;MID(B451,13,2)&amp;".htm","")</f>
        <v>http://lci.ly.gov.tw/LyLCEW/html/agendarec1/02/07/01/12/LCEWC03_070112.htm</v>
      </c>
      <c r="F451" t="str">
        <f>IF(A451="臨時會","http://lci.ly.gov.tw/LyLCEW/html/agendarec1/03/"&amp;MID(B451,2,2)&amp;"/"&amp;MID(B451,7,2)&amp;"/"&amp;MID(B451,13,2)&amp;"/"&amp;MID(B451,21,2)&amp;"/LCEWC03_"&amp;MID(B451,2,2)&amp;MID(B451,7,2)&amp;MID(B451,13,2)&amp;MID(B451,21,2)&amp;".htm","")</f>
        <v/>
      </c>
      <c r="G451" s="1" t="str">
        <f>IF(A451="臨時會","https://lci.ly.gov.tw/LyLCEW/html/agendarec/03/"&amp;MID(B451,2,2)&amp;"/"&amp;MID(B451,7,2)&amp;"/"&amp;MID(B451,13,2)&amp;"/LCEWC03_"&amp;MID(B451,2,2)&amp;MID(B451,7,2)&amp;MID(B451,13,2)&amp;".htm","")</f>
        <v/>
      </c>
      <c r="H451" s="1" t="str">
        <f>IF(A451="臨時會","https://lci.ly.gov.tw/LyLCEW/html/agendarec1/03/"&amp;MID(B451,2,2)&amp;"/"&amp;MID(B451,7,2)&amp;"/"&amp;MID(B451,13,2)&amp;"/LCEWC03_"&amp;MID(B451,2,2)&amp;MID(B451,7,2)&amp;MID(B451,13,2)&amp;".htm","")</f>
        <v/>
      </c>
      <c r="I451" s="1" t="str">
        <f>IF(A451="臨時會","https://lci.ly.gov.tw/LyLCEW/html/agendarec1/03/"&amp;MID(B451,2,2)&amp;"/"&amp;MID(B451,7,2)&amp;"/"&amp;MID(B451,13,2)&amp;"/"&amp;MID(B451,21,2)&amp;"/LCEWC03_"&amp;MID(B451,2,2)&amp;MID(B451,7,2)&amp;MID(B451,21,2)&amp;".htm","")</f>
        <v/>
      </c>
      <c r="J451" s="1" t="str">
        <f>IF(A451="臨時會","http://lci.ly.gov.tw/LyLCEW/html/agendarec1/03/"&amp;MID(B451,2,2)&amp;"/"&amp;MID(B451,7,2)&amp;"/"&amp;MID(B451,13,2)&amp;"/"&amp;MID(B451,21,2)&amp;"/LCEWC03_"&amp;MID(B451,2,2)&amp;MID(B451,7,2)&amp;MID(B451,13,2)&amp;MID(B451,21,2)&amp;".htm","")</f>
        <v/>
      </c>
      <c r="K451" t="str">
        <f>IF(A451="談話會","https://lci.ly.gov.tw/LyLCEW/html/agendarec1/04/"&amp;MID(B451,2,2)&amp;"/"&amp;MID(B451,7,2)&amp;"/"&amp;MID(B451,13,2)&amp;"/LCEWC03_"&amp;MID(B451,2,2)&amp;MID(B451,7,2)&amp;MID(B451,13,2)&amp;".htm","")</f>
        <v/>
      </c>
      <c r="L451" t="str">
        <f>IF(A451="全院委員會","https://lci.ly.gov.tw/LyLCEW/html/agendarec1/01/"&amp;MID(B451,2,2)&amp;"/"&amp;MID(B451,7,2)&amp;"/"&amp;MID(B451,13,2)&amp;"/LCEWC03_"&amp;MID(B451,2,2)&amp;MID(B451,7,2)&amp;MID(B451,13,2)&amp;".htm","")</f>
        <v/>
      </c>
      <c r="M451" t="str">
        <f>IF(A451="臨時會(全院委員會)","https://lci.ly.gov.tw/LyLCEW/html/agendarec1/05/"&amp;MID(B451,2,2)&amp;"/"&amp;MID(B451,7,2)&amp;"/"&amp;MID(B451,13,2)&amp;"/"&amp;MID(B451,21,2)&amp;"/LCEWC03_"&amp;MID(B451,2,2)&amp;MID(B451,7,2)&amp;MID(B451,13,2)&amp;MID(B451,21,2)&amp;".htm","")</f>
        <v/>
      </c>
      <c r="N451">
        <f>VALUE(MID(B451,2,2))</f>
        <v>7</v>
      </c>
      <c r="O451">
        <f>VALUE(MID(B451,7,2))</f>
        <v>1</v>
      </c>
      <c r="P451">
        <f>IF(A451="臨時會",VALUE(MID(B451,13,2)),0)</f>
        <v>0</v>
      </c>
      <c r="Q451">
        <f>IF(A451&lt;&gt;"臨時會",VALUE(MID(B451,13,2)),VALUE(MID(B451,21,2)))</f>
        <v>12</v>
      </c>
      <c r="R451" t="str">
        <f t="shared" si="38"/>
        <v>立法院第7屆第1會期第12次</v>
      </c>
    </row>
    <row r="452" spans="1:18" x14ac:dyDescent="0.25">
      <c r="A452" t="s">
        <v>2</v>
      </c>
      <c r="B452" t="s">
        <v>1063</v>
      </c>
      <c r="C452" t="s">
        <v>129</v>
      </c>
      <c r="D452" t="str">
        <f>IF(A452="常會","http://lci.ly.gov.tw/LyLCEW/html/agendarec/02/"&amp;MID(B452,2,2)&amp;"/"&amp;MID(B452,7,2)&amp;"/"&amp;MID(B452,13,2)&amp;"/LCEWC03_"&amp;MID(B452,2,2)&amp;MID(B452,7,2)&amp;MID(B452,13,2)&amp;".htm","")</f>
        <v>http://lci.ly.gov.tw/LyLCEW/html/agendarec/02/07/01/11/LCEWC03_070111.htm</v>
      </c>
      <c r="E452" t="str">
        <f>IF(A452="常會","http://lci.ly.gov.tw/LyLCEW/html/agendarec1/02/"&amp;MID(B452,2,2)&amp;"/"&amp;MID(B452,7,2)&amp;"/"&amp;MID(B452,13,2)&amp;"/LCEWC03_"&amp;MID(B452,2,2)&amp;MID(B452,7,2)&amp;MID(B452,13,2)&amp;".htm","")</f>
        <v>http://lci.ly.gov.tw/LyLCEW/html/agendarec1/02/07/01/11/LCEWC03_070111.htm</v>
      </c>
      <c r="F452" t="str">
        <f>IF(A452="臨時會","http://lci.ly.gov.tw/LyLCEW/html/agendarec1/03/"&amp;MID(B452,2,2)&amp;"/"&amp;MID(B452,7,2)&amp;"/"&amp;MID(B452,13,2)&amp;"/"&amp;MID(B452,21,2)&amp;"/LCEWC03_"&amp;MID(B452,2,2)&amp;MID(B452,7,2)&amp;MID(B452,13,2)&amp;MID(B452,21,2)&amp;".htm","")</f>
        <v/>
      </c>
      <c r="G452" s="1" t="str">
        <f>IF(A452="臨時會","https://lci.ly.gov.tw/LyLCEW/html/agendarec/03/"&amp;MID(B452,2,2)&amp;"/"&amp;MID(B452,7,2)&amp;"/"&amp;MID(B452,13,2)&amp;"/LCEWC03_"&amp;MID(B452,2,2)&amp;MID(B452,7,2)&amp;MID(B452,13,2)&amp;".htm","")</f>
        <v/>
      </c>
      <c r="H452" s="1" t="str">
        <f>IF(A452="臨時會","https://lci.ly.gov.tw/LyLCEW/html/agendarec1/03/"&amp;MID(B452,2,2)&amp;"/"&amp;MID(B452,7,2)&amp;"/"&amp;MID(B452,13,2)&amp;"/LCEWC03_"&amp;MID(B452,2,2)&amp;MID(B452,7,2)&amp;MID(B452,13,2)&amp;".htm","")</f>
        <v/>
      </c>
      <c r="I452" s="1" t="str">
        <f>IF(A452="臨時會","https://lci.ly.gov.tw/LyLCEW/html/agendarec1/03/"&amp;MID(B452,2,2)&amp;"/"&amp;MID(B452,7,2)&amp;"/"&amp;MID(B452,13,2)&amp;"/"&amp;MID(B452,21,2)&amp;"/LCEWC03_"&amp;MID(B452,2,2)&amp;MID(B452,7,2)&amp;MID(B452,21,2)&amp;".htm","")</f>
        <v/>
      </c>
      <c r="J452" s="1" t="str">
        <f>IF(A452="臨時會","http://lci.ly.gov.tw/LyLCEW/html/agendarec1/03/"&amp;MID(B452,2,2)&amp;"/"&amp;MID(B452,7,2)&amp;"/"&amp;MID(B452,13,2)&amp;"/"&amp;MID(B452,21,2)&amp;"/LCEWC03_"&amp;MID(B452,2,2)&amp;MID(B452,7,2)&amp;MID(B452,13,2)&amp;MID(B452,21,2)&amp;".htm","")</f>
        <v/>
      </c>
      <c r="K452" t="str">
        <f>IF(A452="談話會","https://lci.ly.gov.tw/LyLCEW/html/agendarec1/04/"&amp;MID(B452,2,2)&amp;"/"&amp;MID(B452,7,2)&amp;"/"&amp;MID(B452,13,2)&amp;"/LCEWC03_"&amp;MID(B452,2,2)&amp;MID(B452,7,2)&amp;MID(B452,13,2)&amp;".htm","")</f>
        <v/>
      </c>
      <c r="L452" t="str">
        <f>IF(A452="全院委員會","https://lci.ly.gov.tw/LyLCEW/html/agendarec1/01/"&amp;MID(B452,2,2)&amp;"/"&amp;MID(B452,7,2)&amp;"/"&amp;MID(B452,13,2)&amp;"/LCEWC03_"&amp;MID(B452,2,2)&amp;MID(B452,7,2)&amp;MID(B452,13,2)&amp;".htm","")</f>
        <v/>
      </c>
      <c r="M452" t="str">
        <f>IF(A452="臨時會(全院委員會)","https://lci.ly.gov.tw/LyLCEW/html/agendarec1/05/"&amp;MID(B452,2,2)&amp;"/"&amp;MID(B452,7,2)&amp;"/"&amp;MID(B452,13,2)&amp;"/"&amp;MID(B452,21,2)&amp;"/LCEWC03_"&amp;MID(B452,2,2)&amp;MID(B452,7,2)&amp;MID(B452,13,2)&amp;MID(B452,21,2)&amp;".htm","")</f>
        <v/>
      </c>
      <c r="N452">
        <f>VALUE(MID(B452,2,2))</f>
        <v>7</v>
      </c>
      <c r="O452">
        <f>VALUE(MID(B452,7,2))</f>
        <v>1</v>
      </c>
      <c r="P452">
        <f>IF(A452="臨時會",VALUE(MID(B452,13,2)),0)</f>
        <v>0</v>
      </c>
      <c r="Q452">
        <f>IF(A452&lt;&gt;"臨時會",VALUE(MID(B452,13,2)),VALUE(MID(B452,21,2)))</f>
        <v>11</v>
      </c>
      <c r="R452" t="str">
        <f t="shared" si="38"/>
        <v>立法院第7屆第1會期第11次</v>
      </c>
    </row>
    <row r="453" spans="1:18" x14ac:dyDescent="0.25">
      <c r="A453" t="s">
        <v>2</v>
      </c>
      <c r="B453" t="s">
        <v>1064</v>
      </c>
      <c r="C453" t="s">
        <v>130</v>
      </c>
      <c r="D453" t="str">
        <f>IF(A453="常會","http://lci.ly.gov.tw/LyLCEW/html/agendarec/02/"&amp;MID(B453,2,2)&amp;"/"&amp;MID(B453,7,2)&amp;"/"&amp;MID(B453,13,2)&amp;"/LCEWC03_"&amp;MID(B453,2,2)&amp;MID(B453,7,2)&amp;MID(B453,13,2)&amp;".htm","")</f>
        <v>http://lci.ly.gov.tw/LyLCEW/html/agendarec/02/07/01/10/LCEWC03_070110.htm</v>
      </c>
      <c r="E453" t="str">
        <f>IF(A453="常會","http://lci.ly.gov.tw/LyLCEW/html/agendarec1/02/"&amp;MID(B453,2,2)&amp;"/"&amp;MID(B453,7,2)&amp;"/"&amp;MID(B453,13,2)&amp;"/LCEWC03_"&amp;MID(B453,2,2)&amp;MID(B453,7,2)&amp;MID(B453,13,2)&amp;".htm","")</f>
        <v>http://lci.ly.gov.tw/LyLCEW/html/agendarec1/02/07/01/10/LCEWC03_070110.htm</v>
      </c>
      <c r="F453" t="str">
        <f>IF(A453="臨時會","http://lci.ly.gov.tw/LyLCEW/html/agendarec1/03/"&amp;MID(B453,2,2)&amp;"/"&amp;MID(B453,7,2)&amp;"/"&amp;MID(B453,13,2)&amp;"/"&amp;MID(B453,21,2)&amp;"/LCEWC03_"&amp;MID(B453,2,2)&amp;MID(B453,7,2)&amp;MID(B453,13,2)&amp;MID(B453,21,2)&amp;".htm","")</f>
        <v/>
      </c>
      <c r="G453" s="1" t="str">
        <f>IF(A453="臨時會","https://lci.ly.gov.tw/LyLCEW/html/agendarec/03/"&amp;MID(B453,2,2)&amp;"/"&amp;MID(B453,7,2)&amp;"/"&amp;MID(B453,13,2)&amp;"/LCEWC03_"&amp;MID(B453,2,2)&amp;MID(B453,7,2)&amp;MID(B453,13,2)&amp;".htm","")</f>
        <v/>
      </c>
      <c r="H453" s="1" t="str">
        <f>IF(A453="臨時會","https://lci.ly.gov.tw/LyLCEW/html/agendarec1/03/"&amp;MID(B453,2,2)&amp;"/"&amp;MID(B453,7,2)&amp;"/"&amp;MID(B453,13,2)&amp;"/LCEWC03_"&amp;MID(B453,2,2)&amp;MID(B453,7,2)&amp;MID(B453,13,2)&amp;".htm","")</f>
        <v/>
      </c>
      <c r="I453" s="1" t="str">
        <f>IF(A453="臨時會","https://lci.ly.gov.tw/LyLCEW/html/agendarec1/03/"&amp;MID(B453,2,2)&amp;"/"&amp;MID(B453,7,2)&amp;"/"&amp;MID(B453,13,2)&amp;"/"&amp;MID(B453,21,2)&amp;"/LCEWC03_"&amp;MID(B453,2,2)&amp;MID(B453,7,2)&amp;MID(B453,21,2)&amp;".htm","")</f>
        <v/>
      </c>
      <c r="J453" s="1" t="str">
        <f>IF(A453="臨時會","http://lci.ly.gov.tw/LyLCEW/html/agendarec1/03/"&amp;MID(B453,2,2)&amp;"/"&amp;MID(B453,7,2)&amp;"/"&amp;MID(B453,13,2)&amp;"/"&amp;MID(B453,21,2)&amp;"/LCEWC03_"&amp;MID(B453,2,2)&amp;MID(B453,7,2)&amp;MID(B453,13,2)&amp;MID(B453,21,2)&amp;".htm","")</f>
        <v/>
      </c>
      <c r="K453" t="str">
        <f>IF(A453="談話會","https://lci.ly.gov.tw/LyLCEW/html/agendarec1/04/"&amp;MID(B453,2,2)&amp;"/"&amp;MID(B453,7,2)&amp;"/"&amp;MID(B453,13,2)&amp;"/LCEWC03_"&amp;MID(B453,2,2)&amp;MID(B453,7,2)&amp;MID(B453,13,2)&amp;".htm","")</f>
        <v/>
      </c>
      <c r="L453" t="str">
        <f>IF(A453="全院委員會","https://lci.ly.gov.tw/LyLCEW/html/agendarec1/01/"&amp;MID(B453,2,2)&amp;"/"&amp;MID(B453,7,2)&amp;"/"&amp;MID(B453,13,2)&amp;"/LCEWC03_"&amp;MID(B453,2,2)&amp;MID(B453,7,2)&amp;MID(B453,13,2)&amp;".htm","")</f>
        <v/>
      </c>
      <c r="M453" t="str">
        <f>IF(A453="臨時會(全院委員會)","https://lci.ly.gov.tw/LyLCEW/html/agendarec1/05/"&amp;MID(B453,2,2)&amp;"/"&amp;MID(B453,7,2)&amp;"/"&amp;MID(B453,13,2)&amp;"/"&amp;MID(B453,21,2)&amp;"/LCEWC03_"&amp;MID(B453,2,2)&amp;MID(B453,7,2)&amp;MID(B453,13,2)&amp;MID(B453,21,2)&amp;".htm","")</f>
        <v/>
      </c>
      <c r="N453">
        <f>VALUE(MID(B453,2,2))</f>
        <v>7</v>
      </c>
      <c r="O453">
        <f>VALUE(MID(B453,7,2))</f>
        <v>1</v>
      </c>
      <c r="P453">
        <f>IF(A453="臨時會",VALUE(MID(B453,13,2)),0)</f>
        <v>0</v>
      </c>
      <c r="Q453">
        <f>IF(A453&lt;&gt;"臨時會",VALUE(MID(B453,13,2)),VALUE(MID(B453,21,2)))</f>
        <v>10</v>
      </c>
      <c r="R453" t="str">
        <f t="shared" si="38"/>
        <v>立法院第7屆第1會期第10次</v>
      </c>
    </row>
    <row r="454" spans="1:18" x14ac:dyDescent="0.25">
      <c r="A454" t="s">
        <v>2</v>
      </c>
      <c r="B454" t="s">
        <v>1065</v>
      </c>
      <c r="C454" t="s">
        <v>131</v>
      </c>
      <c r="D454" t="str">
        <f>IF(A454="常會","http://lci.ly.gov.tw/LyLCEW/html/agendarec/02/"&amp;MID(B454,2,2)&amp;"/"&amp;MID(B454,7,2)&amp;"/"&amp;MID(B454,13,2)&amp;"/LCEWC03_"&amp;MID(B454,2,2)&amp;MID(B454,7,2)&amp;MID(B454,13,2)&amp;".htm","")</f>
        <v>http://lci.ly.gov.tw/LyLCEW/html/agendarec/02/07/01/09/LCEWC03_070109.htm</v>
      </c>
      <c r="E454" t="str">
        <f>IF(A454="常會","http://lci.ly.gov.tw/LyLCEW/html/agendarec1/02/"&amp;MID(B454,2,2)&amp;"/"&amp;MID(B454,7,2)&amp;"/"&amp;MID(B454,13,2)&amp;"/LCEWC03_"&amp;MID(B454,2,2)&amp;MID(B454,7,2)&amp;MID(B454,13,2)&amp;".htm","")</f>
        <v>http://lci.ly.gov.tw/LyLCEW/html/agendarec1/02/07/01/09/LCEWC03_070109.htm</v>
      </c>
      <c r="F454" t="str">
        <f>IF(A454="臨時會","http://lci.ly.gov.tw/LyLCEW/html/agendarec1/03/"&amp;MID(B454,2,2)&amp;"/"&amp;MID(B454,7,2)&amp;"/"&amp;MID(B454,13,2)&amp;"/"&amp;MID(B454,21,2)&amp;"/LCEWC03_"&amp;MID(B454,2,2)&amp;MID(B454,7,2)&amp;MID(B454,13,2)&amp;MID(B454,21,2)&amp;".htm","")</f>
        <v/>
      </c>
      <c r="G454" s="1" t="str">
        <f>IF(A454="臨時會","https://lci.ly.gov.tw/LyLCEW/html/agendarec/03/"&amp;MID(B454,2,2)&amp;"/"&amp;MID(B454,7,2)&amp;"/"&amp;MID(B454,13,2)&amp;"/LCEWC03_"&amp;MID(B454,2,2)&amp;MID(B454,7,2)&amp;MID(B454,13,2)&amp;".htm","")</f>
        <v/>
      </c>
      <c r="H454" s="1" t="str">
        <f>IF(A454="臨時會","https://lci.ly.gov.tw/LyLCEW/html/agendarec1/03/"&amp;MID(B454,2,2)&amp;"/"&amp;MID(B454,7,2)&amp;"/"&amp;MID(B454,13,2)&amp;"/LCEWC03_"&amp;MID(B454,2,2)&amp;MID(B454,7,2)&amp;MID(B454,13,2)&amp;".htm","")</f>
        <v/>
      </c>
      <c r="I454" s="1" t="str">
        <f>IF(A454="臨時會","https://lci.ly.gov.tw/LyLCEW/html/agendarec1/03/"&amp;MID(B454,2,2)&amp;"/"&amp;MID(B454,7,2)&amp;"/"&amp;MID(B454,13,2)&amp;"/"&amp;MID(B454,21,2)&amp;"/LCEWC03_"&amp;MID(B454,2,2)&amp;MID(B454,7,2)&amp;MID(B454,21,2)&amp;".htm","")</f>
        <v/>
      </c>
      <c r="J454" s="1" t="str">
        <f>IF(A454="臨時會","http://lci.ly.gov.tw/LyLCEW/html/agendarec1/03/"&amp;MID(B454,2,2)&amp;"/"&amp;MID(B454,7,2)&amp;"/"&amp;MID(B454,13,2)&amp;"/"&amp;MID(B454,21,2)&amp;"/LCEWC03_"&amp;MID(B454,2,2)&amp;MID(B454,7,2)&amp;MID(B454,13,2)&amp;MID(B454,21,2)&amp;".htm","")</f>
        <v/>
      </c>
      <c r="K454" t="str">
        <f>IF(A454="談話會","https://lci.ly.gov.tw/LyLCEW/html/agendarec1/04/"&amp;MID(B454,2,2)&amp;"/"&amp;MID(B454,7,2)&amp;"/"&amp;MID(B454,13,2)&amp;"/LCEWC03_"&amp;MID(B454,2,2)&amp;MID(B454,7,2)&amp;MID(B454,13,2)&amp;".htm","")</f>
        <v/>
      </c>
      <c r="L454" t="str">
        <f>IF(A454="全院委員會","https://lci.ly.gov.tw/LyLCEW/html/agendarec1/01/"&amp;MID(B454,2,2)&amp;"/"&amp;MID(B454,7,2)&amp;"/"&amp;MID(B454,13,2)&amp;"/LCEWC03_"&amp;MID(B454,2,2)&amp;MID(B454,7,2)&amp;MID(B454,13,2)&amp;".htm","")</f>
        <v/>
      </c>
      <c r="M454" t="str">
        <f>IF(A454="臨時會(全院委員會)","https://lci.ly.gov.tw/LyLCEW/html/agendarec1/05/"&amp;MID(B454,2,2)&amp;"/"&amp;MID(B454,7,2)&amp;"/"&amp;MID(B454,13,2)&amp;"/"&amp;MID(B454,21,2)&amp;"/LCEWC03_"&amp;MID(B454,2,2)&amp;MID(B454,7,2)&amp;MID(B454,13,2)&amp;MID(B454,21,2)&amp;".htm","")</f>
        <v/>
      </c>
      <c r="N454">
        <f>VALUE(MID(B454,2,2))</f>
        <v>7</v>
      </c>
      <c r="O454">
        <f>VALUE(MID(B454,7,2))</f>
        <v>1</v>
      </c>
      <c r="P454">
        <f>IF(A454="臨時會",VALUE(MID(B454,13,2)),0)</f>
        <v>0</v>
      </c>
      <c r="Q454">
        <f>IF(A454&lt;&gt;"臨時會",VALUE(MID(B454,13,2)),VALUE(MID(B454,21,2)))</f>
        <v>9</v>
      </c>
      <c r="R454" t="str">
        <f t="shared" si="38"/>
        <v>立法院第7屆第1會期第9次</v>
      </c>
    </row>
    <row r="455" spans="1:18" x14ac:dyDescent="0.25">
      <c r="A455" t="s">
        <v>2</v>
      </c>
      <c r="B455" t="s">
        <v>1066</v>
      </c>
      <c r="C455" t="s">
        <v>132</v>
      </c>
      <c r="D455" t="str">
        <f>IF(A455="常會","http://lci.ly.gov.tw/LyLCEW/html/agendarec/02/"&amp;MID(B455,2,2)&amp;"/"&amp;MID(B455,7,2)&amp;"/"&amp;MID(B455,13,2)&amp;"/LCEWC03_"&amp;MID(B455,2,2)&amp;MID(B455,7,2)&amp;MID(B455,13,2)&amp;".htm","")</f>
        <v>http://lci.ly.gov.tw/LyLCEW/html/agendarec/02/07/01/08/LCEWC03_070108.htm</v>
      </c>
      <c r="E455" t="str">
        <f>IF(A455="常會","http://lci.ly.gov.tw/LyLCEW/html/agendarec1/02/"&amp;MID(B455,2,2)&amp;"/"&amp;MID(B455,7,2)&amp;"/"&amp;MID(B455,13,2)&amp;"/LCEWC03_"&amp;MID(B455,2,2)&amp;MID(B455,7,2)&amp;MID(B455,13,2)&amp;".htm","")</f>
        <v>http://lci.ly.gov.tw/LyLCEW/html/agendarec1/02/07/01/08/LCEWC03_070108.htm</v>
      </c>
      <c r="F455" t="str">
        <f>IF(A455="臨時會","http://lci.ly.gov.tw/LyLCEW/html/agendarec1/03/"&amp;MID(B455,2,2)&amp;"/"&amp;MID(B455,7,2)&amp;"/"&amp;MID(B455,13,2)&amp;"/"&amp;MID(B455,21,2)&amp;"/LCEWC03_"&amp;MID(B455,2,2)&amp;MID(B455,7,2)&amp;MID(B455,13,2)&amp;MID(B455,21,2)&amp;".htm","")</f>
        <v/>
      </c>
      <c r="G455" s="1" t="str">
        <f>IF(A455="臨時會","https://lci.ly.gov.tw/LyLCEW/html/agendarec/03/"&amp;MID(B455,2,2)&amp;"/"&amp;MID(B455,7,2)&amp;"/"&amp;MID(B455,13,2)&amp;"/LCEWC03_"&amp;MID(B455,2,2)&amp;MID(B455,7,2)&amp;MID(B455,13,2)&amp;".htm","")</f>
        <v/>
      </c>
      <c r="H455" s="1" t="str">
        <f>IF(A455="臨時會","https://lci.ly.gov.tw/LyLCEW/html/agendarec1/03/"&amp;MID(B455,2,2)&amp;"/"&amp;MID(B455,7,2)&amp;"/"&amp;MID(B455,13,2)&amp;"/LCEWC03_"&amp;MID(B455,2,2)&amp;MID(B455,7,2)&amp;MID(B455,13,2)&amp;".htm","")</f>
        <v/>
      </c>
      <c r="I455" s="1" t="str">
        <f>IF(A455="臨時會","https://lci.ly.gov.tw/LyLCEW/html/agendarec1/03/"&amp;MID(B455,2,2)&amp;"/"&amp;MID(B455,7,2)&amp;"/"&amp;MID(B455,13,2)&amp;"/"&amp;MID(B455,21,2)&amp;"/LCEWC03_"&amp;MID(B455,2,2)&amp;MID(B455,7,2)&amp;MID(B455,21,2)&amp;".htm","")</f>
        <v/>
      </c>
      <c r="J455" s="1" t="str">
        <f>IF(A455="臨時會","http://lci.ly.gov.tw/LyLCEW/html/agendarec1/03/"&amp;MID(B455,2,2)&amp;"/"&amp;MID(B455,7,2)&amp;"/"&amp;MID(B455,13,2)&amp;"/"&amp;MID(B455,21,2)&amp;"/LCEWC03_"&amp;MID(B455,2,2)&amp;MID(B455,7,2)&amp;MID(B455,13,2)&amp;MID(B455,21,2)&amp;".htm","")</f>
        <v/>
      </c>
      <c r="K455" t="str">
        <f>IF(A455="談話會","https://lci.ly.gov.tw/LyLCEW/html/agendarec1/04/"&amp;MID(B455,2,2)&amp;"/"&amp;MID(B455,7,2)&amp;"/"&amp;MID(B455,13,2)&amp;"/LCEWC03_"&amp;MID(B455,2,2)&amp;MID(B455,7,2)&amp;MID(B455,13,2)&amp;".htm","")</f>
        <v/>
      </c>
      <c r="L455" t="str">
        <f>IF(A455="全院委員會","https://lci.ly.gov.tw/LyLCEW/html/agendarec1/01/"&amp;MID(B455,2,2)&amp;"/"&amp;MID(B455,7,2)&amp;"/"&amp;MID(B455,13,2)&amp;"/LCEWC03_"&amp;MID(B455,2,2)&amp;MID(B455,7,2)&amp;MID(B455,13,2)&amp;".htm","")</f>
        <v/>
      </c>
      <c r="M455" t="str">
        <f>IF(A455="臨時會(全院委員會)","https://lci.ly.gov.tw/LyLCEW/html/agendarec1/05/"&amp;MID(B455,2,2)&amp;"/"&amp;MID(B455,7,2)&amp;"/"&amp;MID(B455,13,2)&amp;"/"&amp;MID(B455,21,2)&amp;"/LCEWC03_"&amp;MID(B455,2,2)&amp;MID(B455,7,2)&amp;MID(B455,13,2)&amp;MID(B455,21,2)&amp;".htm","")</f>
        <v/>
      </c>
      <c r="N455">
        <f>VALUE(MID(B455,2,2))</f>
        <v>7</v>
      </c>
      <c r="O455">
        <f>VALUE(MID(B455,7,2))</f>
        <v>1</v>
      </c>
      <c r="P455">
        <f>IF(A455="臨時會",VALUE(MID(B455,13,2)),0)</f>
        <v>0</v>
      </c>
      <c r="Q455">
        <f>IF(A455&lt;&gt;"臨時會",VALUE(MID(B455,13,2)),VALUE(MID(B455,21,2)))</f>
        <v>8</v>
      </c>
      <c r="R455" t="str">
        <f t="shared" si="38"/>
        <v>立法院第7屆第1會期第8次</v>
      </c>
    </row>
    <row r="456" spans="1:18" x14ac:dyDescent="0.25">
      <c r="A456" t="s">
        <v>2</v>
      </c>
      <c r="B456" t="s">
        <v>1067</v>
      </c>
      <c r="C456" t="s">
        <v>133</v>
      </c>
      <c r="D456" t="str">
        <f>IF(A456="常會","http://lci.ly.gov.tw/LyLCEW/html/agendarec/02/"&amp;MID(B456,2,2)&amp;"/"&amp;MID(B456,7,2)&amp;"/"&amp;MID(B456,13,2)&amp;"/LCEWC03_"&amp;MID(B456,2,2)&amp;MID(B456,7,2)&amp;MID(B456,13,2)&amp;".htm","")</f>
        <v>http://lci.ly.gov.tw/LyLCEW/html/agendarec/02/07/01/07/LCEWC03_070107.htm</v>
      </c>
      <c r="E456" t="str">
        <f>IF(A456="常會","http://lci.ly.gov.tw/LyLCEW/html/agendarec1/02/"&amp;MID(B456,2,2)&amp;"/"&amp;MID(B456,7,2)&amp;"/"&amp;MID(B456,13,2)&amp;"/LCEWC03_"&amp;MID(B456,2,2)&amp;MID(B456,7,2)&amp;MID(B456,13,2)&amp;".htm","")</f>
        <v>http://lci.ly.gov.tw/LyLCEW/html/agendarec1/02/07/01/07/LCEWC03_070107.htm</v>
      </c>
      <c r="F456" t="str">
        <f>IF(A456="臨時會","http://lci.ly.gov.tw/LyLCEW/html/agendarec1/03/"&amp;MID(B456,2,2)&amp;"/"&amp;MID(B456,7,2)&amp;"/"&amp;MID(B456,13,2)&amp;"/"&amp;MID(B456,21,2)&amp;"/LCEWC03_"&amp;MID(B456,2,2)&amp;MID(B456,7,2)&amp;MID(B456,13,2)&amp;MID(B456,21,2)&amp;".htm","")</f>
        <v/>
      </c>
      <c r="G456" s="1" t="str">
        <f>IF(A456="臨時會","https://lci.ly.gov.tw/LyLCEW/html/agendarec/03/"&amp;MID(B456,2,2)&amp;"/"&amp;MID(B456,7,2)&amp;"/"&amp;MID(B456,13,2)&amp;"/LCEWC03_"&amp;MID(B456,2,2)&amp;MID(B456,7,2)&amp;MID(B456,13,2)&amp;".htm","")</f>
        <v/>
      </c>
      <c r="H456" s="1" t="str">
        <f>IF(A456="臨時會","https://lci.ly.gov.tw/LyLCEW/html/agendarec1/03/"&amp;MID(B456,2,2)&amp;"/"&amp;MID(B456,7,2)&amp;"/"&amp;MID(B456,13,2)&amp;"/LCEWC03_"&amp;MID(B456,2,2)&amp;MID(B456,7,2)&amp;MID(B456,13,2)&amp;".htm","")</f>
        <v/>
      </c>
      <c r="I456" s="1" t="str">
        <f>IF(A456="臨時會","https://lci.ly.gov.tw/LyLCEW/html/agendarec1/03/"&amp;MID(B456,2,2)&amp;"/"&amp;MID(B456,7,2)&amp;"/"&amp;MID(B456,13,2)&amp;"/"&amp;MID(B456,21,2)&amp;"/LCEWC03_"&amp;MID(B456,2,2)&amp;MID(B456,7,2)&amp;MID(B456,21,2)&amp;".htm","")</f>
        <v/>
      </c>
      <c r="J456" s="1" t="str">
        <f>IF(A456="臨時會","http://lci.ly.gov.tw/LyLCEW/html/agendarec1/03/"&amp;MID(B456,2,2)&amp;"/"&amp;MID(B456,7,2)&amp;"/"&amp;MID(B456,13,2)&amp;"/"&amp;MID(B456,21,2)&amp;"/LCEWC03_"&amp;MID(B456,2,2)&amp;MID(B456,7,2)&amp;MID(B456,13,2)&amp;MID(B456,21,2)&amp;".htm","")</f>
        <v/>
      </c>
      <c r="K456" t="str">
        <f>IF(A456="談話會","https://lci.ly.gov.tw/LyLCEW/html/agendarec1/04/"&amp;MID(B456,2,2)&amp;"/"&amp;MID(B456,7,2)&amp;"/"&amp;MID(B456,13,2)&amp;"/LCEWC03_"&amp;MID(B456,2,2)&amp;MID(B456,7,2)&amp;MID(B456,13,2)&amp;".htm","")</f>
        <v/>
      </c>
      <c r="L456" t="str">
        <f>IF(A456="全院委員會","https://lci.ly.gov.tw/LyLCEW/html/agendarec1/01/"&amp;MID(B456,2,2)&amp;"/"&amp;MID(B456,7,2)&amp;"/"&amp;MID(B456,13,2)&amp;"/LCEWC03_"&amp;MID(B456,2,2)&amp;MID(B456,7,2)&amp;MID(B456,13,2)&amp;".htm","")</f>
        <v/>
      </c>
      <c r="M456" t="str">
        <f>IF(A456="臨時會(全院委員會)","https://lci.ly.gov.tw/LyLCEW/html/agendarec1/05/"&amp;MID(B456,2,2)&amp;"/"&amp;MID(B456,7,2)&amp;"/"&amp;MID(B456,13,2)&amp;"/"&amp;MID(B456,21,2)&amp;"/LCEWC03_"&amp;MID(B456,2,2)&amp;MID(B456,7,2)&amp;MID(B456,13,2)&amp;MID(B456,21,2)&amp;".htm","")</f>
        <v/>
      </c>
      <c r="N456">
        <f>VALUE(MID(B456,2,2))</f>
        <v>7</v>
      </c>
      <c r="O456">
        <f>VALUE(MID(B456,7,2))</f>
        <v>1</v>
      </c>
      <c r="P456">
        <f>IF(A456="臨時會",VALUE(MID(B456,13,2)),0)</f>
        <v>0</v>
      </c>
      <c r="Q456">
        <f>IF(A456&lt;&gt;"臨時會",VALUE(MID(B456,13,2)),VALUE(MID(B456,21,2)))</f>
        <v>7</v>
      </c>
      <c r="R456" t="str">
        <f t="shared" si="38"/>
        <v>立法院第7屆第1會期第7次</v>
      </c>
    </row>
    <row r="457" spans="1:18" x14ac:dyDescent="0.25">
      <c r="A457" t="s">
        <v>2</v>
      </c>
      <c r="B457" t="s">
        <v>1068</v>
      </c>
      <c r="C457" t="s">
        <v>134</v>
      </c>
      <c r="D457" t="str">
        <f>IF(A457="常會","http://lci.ly.gov.tw/LyLCEW/html/agendarec/02/"&amp;MID(B457,2,2)&amp;"/"&amp;MID(B457,7,2)&amp;"/"&amp;MID(B457,13,2)&amp;"/LCEWC03_"&amp;MID(B457,2,2)&amp;MID(B457,7,2)&amp;MID(B457,13,2)&amp;".htm","")</f>
        <v>http://lci.ly.gov.tw/LyLCEW/html/agendarec/02/07/01/06/LCEWC03_070106.htm</v>
      </c>
      <c r="E457" t="str">
        <f>IF(A457="常會","http://lci.ly.gov.tw/LyLCEW/html/agendarec1/02/"&amp;MID(B457,2,2)&amp;"/"&amp;MID(B457,7,2)&amp;"/"&amp;MID(B457,13,2)&amp;"/LCEWC03_"&amp;MID(B457,2,2)&amp;MID(B457,7,2)&amp;MID(B457,13,2)&amp;".htm","")</f>
        <v>http://lci.ly.gov.tw/LyLCEW/html/agendarec1/02/07/01/06/LCEWC03_070106.htm</v>
      </c>
      <c r="F457" t="str">
        <f>IF(A457="臨時會","http://lci.ly.gov.tw/LyLCEW/html/agendarec1/03/"&amp;MID(B457,2,2)&amp;"/"&amp;MID(B457,7,2)&amp;"/"&amp;MID(B457,13,2)&amp;"/"&amp;MID(B457,21,2)&amp;"/LCEWC03_"&amp;MID(B457,2,2)&amp;MID(B457,7,2)&amp;MID(B457,13,2)&amp;MID(B457,21,2)&amp;".htm","")</f>
        <v/>
      </c>
      <c r="G457" s="1" t="str">
        <f>IF(A457="臨時會","https://lci.ly.gov.tw/LyLCEW/html/agendarec/03/"&amp;MID(B457,2,2)&amp;"/"&amp;MID(B457,7,2)&amp;"/"&amp;MID(B457,13,2)&amp;"/LCEWC03_"&amp;MID(B457,2,2)&amp;MID(B457,7,2)&amp;MID(B457,13,2)&amp;".htm","")</f>
        <v/>
      </c>
      <c r="H457" s="1" t="str">
        <f>IF(A457="臨時會","https://lci.ly.gov.tw/LyLCEW/html/agendarec1/03/"&amp;MID(B457,2,2)&amp;"/"&amp;MID(B457,7,2)&amp;"/"&amp;MID(B457,13,2)&amp;"/LCEWC03_"&amp;MID(B457,2,2)&amp;MID(B457,7,2)&amp;MID(B457,13,2)&amp;".htm","")</f>
        <v/>
      </c>
      <c r="I457" s="1" t="str">
        <f>IF(A457="臨時會","https://lci.ly.gov.tw/LyLCEW/html/agendarec1/03/"&amp;MID(B457,2,2)&amp;"/"&amp;MID(B457,7,2)&amp;"/"&amp;MID(B457,13,2)&amp;"/"&amp;MID(B457,21,2)&amp;"/LCEWC03_"&amp;MID(B457,2,2)&amp;MID(B457,7,2)&amp;MID(B457,21,2)&amp;".htm","")</f>
        <v/>
      </c>
      <c r="J457" s="1" t="str">
        <f>IF(A457="臨時會","http://lci.ly.gov.tw/LyLCEW/html/agendarec1/03/"&amp;MID(B457,2,2)&amp;"/"&amp;MID(B457,7,2)&amp;"/"&amp;MID(B457,13,2)&amp;"/"&amp;MID(B457,21,2)&amp;"/LCEWC03_"&amp;MID(B457,2,2)&amp;MID(B457,7,2)&amp;MID(B457,13,2)&amp;MID(B457,21,2)&amp;".htm","")</f>
        <v/>
      </c>
      <c r="K457" t="str">
        <f>IF(A457="談話會","https://lci.ly.gov.tw/LyLCEW/html/agendarec1/04/"&amp;MID(B457,2,2)&amp;"/"&amp;MID(B457,7,2)&amp;"/"&amp;MID(B457,13,2)&amp;"/LCEWC03_"&amp;MID(B457,2,2)&amp;MID(B457,7,2)&amp;MID(B457,13,2)&amp;".htm","")</f>
        <v/>
      </c>
      <c r="L457" t="str">
        <f>IF(A457="全院委員會","https://lci.ly.gov.tw/LyLCEW/html/agendarec1/01/"&amp;MID(B457,2,2)&amp;"/"&amp;MID(B457,7,2)&amp;"/"&amp;MID(B457,13,2)&amp;"/LCEWC03_"&amp;MID(B457,2,2)&amp;MID(B457,7,2)&amp;MID(B457,13,2)&amp;".htm","")</f>
        <v/>
      </c>
      <c r="M457" t="str">
        <f>IF(A457="臨時會(全院委員會)","https://lci.ly.gov.tw/LyLCEW/html/agendarec1/05/"&amp;MID(B457,2,2)&amp;"/"&amp;MID(B457,7,2)&amp;"/"&amp;MID(B457,13,2)&amp;"/"&amp;MID(B457,21,2)&amp;"/LCEWC03_"&amp;MID(B457,2,2)&amp;MID(B457,7,2)&amp;MID(B457,13,2)&amp;MID(B457,21,2)&amp;".htm","")</f>
        <v/>
      </c>
      <c r="N457">
        <f>VALUE(MID(B457,2,2))</f>
        <v>7</v>
      </c>
      <c r="O457">
        <f>VALUE(MID(B457,7,2))</f>
        <v>1</v>
      </c>
      <c r="P457">
        <f>IF(A457="臨時會",VALUE(MID(B457,13,2)),0)</f>
        <v>0</v>
      </c>
      <c r="Q457">
        <f>IF(A457&lt;&gt;"臨時會",VALUE(MID(B457,13,2)),VALUE(MID(B457,21,2)))</f>
        <v>6</v>
      </c>
      <c r="R457" t="str">
        <f t="shared" si="38"/>
        <v>立法院第7屆第1會期第6次</v>
      </c>
    </row>
    <row r="458" spans="1:18" x14ac:dyDescent="0.25">
      <c r="A458" t="s">
        <v>2</v>
      </c>
      <c r="B458" t="s">
        <v>1069</v>
      </c>
      <c r="C458" t="s">
        <v>135</v>
      </c>
      <c r="D458" t="str">
        <f>IF(A458="常會","http://lci.ly.gov.tw/LyLCEW/html/agendarec/02/"&amp;MID(B458,2,2)&amp;"/"&amp;MID(B458,7,2)&amp;"/"&amp;MID(B458,13,2)&amp;"/LCEWC03_"&amp;MID(B458,2,2)&amp;MID(B458,7,2)&amp;MID(B458,13,2)&amp;".htm","")</f>
        <v>http://lci.ly.gov.tw/LyLCEW/html/agendarec/02/07/01/05/LCEWC03_070105.htm</v>
      </c>
      <c r="E458" t="str">
        <f>IF(A458="常會","http://lci.ly.gov.tw/LyLCEW/html/agendarec1/02/"&amp;MID(B458,2,2)&amp;"/"&amp;MID(B458,7,2)&amp;"/"&amp;MID(B458,13,2)&amp;"/LCEWC03_"&amp;MID(B458,2,2)&amp;MID(B458,7,2)&amp;MID(B458,13,2)&amp;".htm","")</f>
        <v>http://lci.ly.gov.tw/LyLCEW/html/agendarec1/02/07/01/05/LCEWC03_070105.htm</v>
      </c>
      <c r="F458" t="str">
        <f>IF(A458="臨時會","http://lci.ly.gov.tw/LyLCEW/html/agendarec1/03/"&amp;MID(B458,2,2)&amp;"/"&amp;MID(B458,7,2)&amp;"/"&amp;MID(B458,13,2)&amp;"/"&amp;MID(B458,21,2)&amp;"/LCEWC03_"&amp;MID(B458,2,2)&amp;MID(B458,7,2)&amp;MID(B458,13,2)&amp;MID(B458,21,2)&amp;".htm","")</f>
        <v/>
      </c>
      <c r="G458" s="1" t="str">
        <f>IF(A458="臨時會","https://lci.ly.gov.tw/LyLCEW/html/agendarec/03/"&amp;MID(B458,2,2)&amp;"/"&amp;MID(B458,7,2)&amp;"/"&amp;MID(B458,13,2)&amp;"/LCEWC03_"&amp;MID(B458,2,2)&amp;MID(B458,7,2)&amp;MID(B458,13,2)&amp;".htm","")</f>
        <v/>
      </c>
      <c r="H458" s="1" t="str">
        <f>IF(A458="臨時會","https://lci.ly.gov.tw/LyLCEW/html/agendarec1/03/"&amp;MID(B458,2,2)&amp;"/"&amp;MID(B458,7,2)&amp;"/"&amp;MID(B458,13,2)&amp;"/LCEWC03_"&amp;MID(B458,2,2)&amp;MID(B458,7,2)&amp;MID(B458,13,2)&amp;".htm","")</f>
        <v/>
      </c>
      <c r="I458" s="1" t="str">
        <f>IF(A458="臨時會","https://lci.ly.gov.tw/LyLCEW/html/agendarec1/03/"&amp;MID(B458,2,2)&amp;"/"&amp;MID(B458,7,2)&amp;"/"&amp;MID(B458,13,2)&amp;"/"&amp;MID(B458,21,2)&amp;"/LCEWC03_"&amp;MID(B458,2,2)&amp;MID(B458,7,2)&amp;MID(B458,21,2)&amp;".htm","")</f>
        <v/>
      </c>
      <c r="J458" s="1" t="str">
        <f>IF(A458="臨時會","http://lci.ly.gov.tw/LyLCEW/html/agendarec1/03/"&amp;MID(B458,2,2)&amp;"/"&amp;MID(B458,7,2)&amp;"/"&amp;MID(B458,13,2)&amp;"/"&amp;MID(B458,21,2)&amp;"/LCEWC03_"&amp;MID(B458,2,2)&amp;MID(B458,7,2)&amp;MID(B458,13,2)&amp;MID(B458,21,2)&amp;".htm","")</f>
        <v/>
      </c>
      <c r="K458" t="str">
        <f>IF(A458="談話會","https://lci.ly.gov.tw/LyLCEW/html/agendarec1/04/"&amp;MID(B458,2,2)&amp;"/"&amp;MID(B458,7,2)&amp;"/"&amp;MID(B458,13,2)&amp;"/LCEWC03_"&amp;MID(B458,2,2)&amp;MID(B458,7,2)&amp;MID(B458,13,2)&amp;".htm","")</f>
        <v/>
      </c>
      <c r="L458" t="str">
        <f>IF(A458="全院委員會","https://lci.ly.gov.tw/LyLCEW/html/agendarec1/01/"&amp;MID(B458,2,2)&amp;"/"&amp;MID(B458,7,2)&amp;"/"&amp;MID(B458,13,2)&amp;"/LCEWC03_"&amp;MID(B458,2,2)&amp;MID(B458,7,2)&amp;MID(B458,13,2)&amp;".htm","")</f>
        <v/>
      </c>
      <c r="M458" t="str">
        <f>IF(A458="臨時會(全院委員會)","https://lci.ly.gov.tw/LyLCEW/html/agendarec1/05/"&amp;MID(B458,2,2)&amp;"/"&amp;MID(B458,7,2)&amp;"/"&amp;MID(B458,13,2)&amp;"/"&amp;MID(B458,21,2)&amp;"/LCEWC03_"&amp;MID(B458,2,2)&amp;MID(B458,7,2)&amp;MID(B458,13,2)&amp;MID(B458,21,2)&amp;".htm","")</f>
        <v/>
      </c>
      <c r="N458">
        <f>VALUE(MID(B458,2,2))</f>
        <v>7</v>
      </c>
      <c r="O458">
        <f>VALUE(MID(B458,7,2))</f>
        <v>1</v>
      </c>
      <c r="P458">
        <f>IF(A458="臨時會",VALUE(MID(B458,13,2)),0)</f>
        <v>0</v>
      </c>
      <c r="Q458">
        <f>IF(A458&lt;&gt;"臨時會",VALUE(MID(B458,13,2)),VALUE(MID(B458,21,2)))</f>
        <v>5</v>
      </c>
      <c r="R458" t="str">
        <f t="shared" si="38"/>
        <v>立法院第7屆第1會期第5次</v>
      </c>
    </row>
    <row r="459" spans="1:18" x14ac:dyDescent="0.25">
      <c r="A459" t="s">
        <v>2</v>
      </c>
      <c r="B459" t="s">
        <v>1070</v>
      </c>
      <c r="C459" t="s">
        <v>136</v>
      </c>
      <c r="D459" t="str">
        <f>IF(A459="常會","http://lci.ly.gov.tw/LyLCEW/html/agendarec/02/"&amp;MID(B459,2,2)&amp;"/"&amp;MID(B459,7,2)&amp;"/"&amp;MID(B459,13,2)&amp;"/LCEWC03_"&amp;MID(B459,2,2)&amp;MID(B459,7,2)&amp;MID(B459,13,2)&amp;".htm","")</f>
        <v>http://lci.ly.gov.tw/LyLCEW/html/agendarec/02/07/01/04/LCEWC03_070104.htm</v>
      </c>
      <c r="E459" t="str">
        <f>IF(A459="常會","http://lci.ly.gov.tw/LyLCEW/html/agendarec1/02/"&amp;MID(B459,2,2)&amp;"/"&amp;MID(B459,7,2)&amp;"/"&amp;MID(B459,13,2)&amp;"/LCEWC03_"&amp;MID(B459,2,2)&amp;MID(B459,7,2)&amp;MID(B459,13,2)&amp;".htm","")</f>
        <v>http://lci.ly.gov.tw/LyLCEW/html/agendarec1/02/07/01/04/LCEWC03_070104.htm</v>
      </c>
      <c r="F459" t="str">
        <f>IF(A459="臨時會","http://lci.ly.gov.tw/LyLCEW/html/agendarec1/03/"&amp;MID(B459,2,2)&amp;"/"&amp;MID(B459,7,2)&amp;"/"&amp;MID(B459,13,2)&amp;"/"&amp;MID(B459,21,2)&amp;"/LCEWC03_"&amp;MID(B459,2,2)&amp;MID(B459,7,2)&amp;MID(B459,13,2)&amp;MID(B459,21,2)&amp;".htm","")</f>
        <v/>
      </c>
      <c r="G459" s="1" t="str">
        <f>IF(A459="臨時會","https://lci.ly.gov.tw/LyLCEW/html/agendarec/03/"&amp;MID(B459,2,2)&amp;"/"&amp;MID(B459,7,2)&amp;"/"&amp;MID(B459,13,2)&amp;"/LCEWC03_"&amp;MID(B459,2,2)&amp;MID(B459,7,2)&amp;MID(B459,13,2)&amp;".htm","")</f>
        <v/>
      </c>
      <c r="H459" s="1" t="str">
        <f>IF(A459="臨時會","https://lci.ly.gov.tw/LyLCEW/html/agendarec1/03/"&amp;MID(B459,2,2)&amp;"/"&amp;MID(B459,7,2)&amp;"/"&amp;MID(B459,13,2)&amp;"/LCEWC03_"&amp;MID(B459,2,2)&amp;MID(B459,7,2)&amp;MID(B459,13,2)&amp;".htm","")</f>
        <v/>
      </c>
      <c r="I459" s="1" t="str">
        <f>IF(A459="臨時會","https://lci.ly.gov.tw/LyLCEW/html/agendarec1/03/"&amp;MID(B459,2,2)&amp;"/"&amp;MID(B459,7,2)&amp;"/"&amp;MID(B459,13,2)&amp;"/"&amp;MID(B459,21,2)&amp;"/LCEWC03_"&amp;MID(B459,2,2)&amp;MID(B459,7,2)&amp;MID(B459,21,2)&amp;".htm","")</f>
        <v/>
      </c>
      <c r="J459" s="1" t="str">
        <f>IF(A459="臨時會","http://lci.ly.gov.tw/LyLCEW/html/agendarec1/03/"&amp;MID(B459,2,2)&amp;"/"&amp;MID(B459,7,2)&amp;"/"&amp;MID(B459,13,2)&amp;"/"&amp;MID(B459,21,2)&amp;"/LCEWC03_"&amp;MID(B459,2,2)&amp;MID(B459,7,2)&amp;MID(B459,13,2)&amp;MID(B459,21,2)&amp;".htm","")</f>
        <v/>
      </c>
      <c r="K459" t="str">
        <f>IF(A459="談話會","https://lci.ly.gov.tw/LyLCEW/html/agendarec1/04/"&amp;MID(B459,2,2)&amp;"/"&amp;MID(B459,7,2)&amp;"/"&amp;MID(B459,13,2)&amp;"/LCEWC03_"&amp;MID(B459,2,2)&amp;MID(B459,7,2)&amp;MID(B459,13,2)&amp;".htm","")</f>
        <v/>
      </c>
      <c r="L459" t="str">
        <f>IF(A459="全院委員會","https://lci.ly.gov.tw/LyLCEW/html/agendarec1/01/"&amp;MID(B459,2,2)&amp;"/"&amp;MID(B459,7,2)&amp;"/"&amp;MID(B459,13,2)&amp;"/LCEWC03_"&amp;MID(B459,2,2)&amp;MID(B459,7,2)&amp;MID(B459,13,2)&amp;".htm","")</f>
        <v/>
      </c>
      <c r="M459" t="str">
        <f>IF(A459="臨時會(全院委員會)","https://lci.ly.gov.tw/LyLCEW/html/agendarec1/05/"&amp;MID(B459,2,2)&amp;"/"&amp;MID(B459,7,2)&amp;"/"&amp;MID(B459,13,2)&amp;"/"&amp;MID(B459,21,2)&amp;"/LCEWC03_"&amp;MID(B459,2,2)&amp;MID(B459,7,2)&amp;MID(B459,13,2)&amp;MID(B459,21,2)&amp;".htm","")</f>
        <v/>
      </c>
      <c r="N459">
        <f>VALUE(MID(B459,2,2))</f>
        <v>7</v>
      </c>
      <c r="O459">
        <f>VALUE(MID(B459,7,2))</f>
        <v>1</v>
      </c>
      <c r="P459">
        <f>IF(A459="臨時會",VALUE(MID(B459,13,2)),0)</f>
        <v>0</v>
      </c>
      <c r="Q459">
        <f>IF(A459&lt;&gt;"臨時會",VALUE(MID(B459,13,2)),VALUE(MID(B459,21,2)))</f>
        <v>4</v>
      </c>
      <c r="R459" t="str">
        <f t="shared" si="38"/>
        <v>立法院第7屆第1會期第4次</v>
      </c>
    </row>
    <row r="460" spans="1:18" x14ac:dyDescent="0.25">
      <c r="A460" t="s">
        <v>2</v>
      </c>
      <c r="B460" t="s">
        <v>1071</v>
      </c>
      <c r="C460" t="s">
        <v>137</v>
      </c>
      <c r="D460" t="str">
        <f>IF(A460="常會","http://lci.ly.gov.tw/LyLCEW/html/agendarec/02/"&amp;MID(B460,2,2)&amp;"/"&amp;MID(B460,7,2)&amp;"/"&amp;MID(B460,13,2)&amp;"/LCEWC03_"&amp;MID(B460,2,2)&amp;MID(B460,7,2)&amp;MID(B460,13,2)&amp;".htm","")</f>
        <v>http://lci.ly.gov.tw/LyLCEW/html/agendarec/02/07/01/03/LCEWC03_070103.htm</v>
      </c>
      <c r="E460" t="str">
        <f>IF(A460="常會","http://lci.ly.gov.tw/LyLCEW/html/agendarec1/02/"&amp;MID(B460,2,2)&amp;"/"&amp;MID(B460,7,2)&amp;"/"&amp;MID(B460,13,2)&amp;"/LCEWC03_"&amp;MID(B460,2,2)&amp;MID(B460,7,2)&amp;MID(B460,13,2)&amp;".htm","")</f>
        <v>http://lci.ly.gov.tw/LyLCEW/html/agendarec1/02/07/01/03/LCEWC03_070103.htm</v>
      </c>
      <c r="F460" t="str">
        <f>IF(A460="臨時會","http://lci.ly.gov.tw/LyLCEW/html/agendarec1/03/"&amp;MID(B460,2,2)&amp;"/"&amp;MID(B460,7,2)&amp;"/"&amp;MID(B460,13,2)&amp;"/"&amp;MID(B460,21,2)&amp;"/LCEWC03_"&amp;MID(B460,2,2)&amp;MID(B460,7,2)&amp;MID(B460,13,2)&amp;MID(B460,21,2)&amp;".htm","")</f>
        <v/>
      </c>
      <c r="G460" s="1" t="str">
        <f>IF(A460="臨時會","https://lci.ly.gov.tw/LyLCEW/html/agendarec/03/"&amp;MID(B460,2,2)&amp;"/"&amp;MID(B460,7,2)&amp;"/"&amp;MID(B460,13,2)&amp;"/LCEWC03_"&amp;MID(B460,2,2)&amp;MID(B460,7,2)&amp;MID(B460,13,2)&amp;".htm","")</f>
        <v/>
      </c>
      <c r="H460" s="1" t="str">
        <f>IF(A460="臨時會","https://lci.ly.gov.tw/LyLCEW/html/agendarec1/03/"&amp;MID(B460,2,2)&amp;"/"&amp;MID(B460,7,2)&amp;"/"&amp;MID(B460,13,2)&amp;"/LCEWC03_"&amp;MID(B460,2,2)&amp;MID(B460,7,2)&amp;MID(B460,13,2)&amp;".htm","")</f>
        <v/>
      </c>
      <c r="I460" s="1" t="str">
        <f>IF(A460="臨時會","https://lci.ly.gov.tw/LyLCEW/html/agendarec1/03/"&amp;MID(B460,2,2)&amp;"/"&amp;MID(B460,7,2)&amp;"/"&amp;MID(B460,13,2)&amp;"/"&amp;MID(B460,21,2)&amp;"/LCEWC03_"&amp;MID(B460,2,2)&amp;MID(B460,7,2)&amp;MID(B460,21,2)&amp;".htm","")</f>
        <v/>
      </c>
      <c r="J460" s="1" t="str">
        <f>IF(A460="臨時會","http://lci.ly.gov.tw/LyLCEW/html/agendarec1/03/"&amp;MID(B460,2,2)&amp;"/"&amp;MID(B460,7,2)&amp;"/"&amp;MID(B460,13,2)&amp;"/"&amp;MID(B460,21,2)&amp;"/LCEWC03_"&amp;MID(B460,2,2)&amp;MID(B460,7,2)&amp;MID(B460,13,2)&amp;MID(B460,21,2)&amp;".htm","")</f>
        <v/>
      </c>
      <c r="K460" t="str">
        <f>IF(A460="談話會","https://lci.ly.gov.tw/LyLCEW/html/agendarec1/04/"&amp;MID(B460,2,2)&amp;"/"&amp;MID(B460,7,2)&amp;"/"&amp;MID(B460,13,2)&amp;"/LCEWC03_"&amp;MID(B460,2,2)&amp;MID(B460,7,2)&amp;MID(B460,13,2)&amp;".htm","")</f>
        <v/>
      </c>
      <c r="L460" t="str">
        <f>IF(A460="全院委員會","https://lci.ly.gov.tw/LyLCEW/html/agendarec1/01/"&amp;MID(B460,2,2)&amp;"/"&amp;MID(B460,7,2)&amp;"/"&amp;MID(B460,13,2)&amp;"/LCEWC03_"&amp;MID(B460,2,2)&amp;MID(B460,7,2)&amp;MID(B460,13,2)&amp;".htm","")</f>
        <v/>
      </c>
      <c r="M460" t="str">
        <f>IF(A460="臨時會(全院委員會)","https://lci.ly.gov.tw/LyLCEW/html/agendarec1/05/"&amp;MID(B460,2,2)&amp;"/"&amp;MID(B460,7,2)&amp;"/"&amp;MID(B460,13,2)&amp;"/"&amp;MID(B460,21,2)&amp;"/LCEWC03_"&amp;MID(B460,2,2)&amp;MID(B460,7,2)&amp;MID(B460,13,2)&amp;MID(B460,21,2)&amp;".htm","")</f>
        <v/>
      </c>
      <c r="N460">
        <f>VALUE(MID(B460,2,2))</f>
        <v>7</v>
      </c>
      <c r="O460">
        <f>VALUE(MID(B460,7,2))</f>
        <v>1</v>
      </c>
      <c r="P460">
        <f>IF(A460="臨時會",VALUE(MID(B460,13,2)),0)</f>
        <v>0</v>
      </c>
      <c r="Q460">
        <f>IF(A460&lt;&gt;"臨時會",VALUE(MID(B460,13,2)),VALUE(MID(B460,21,2)))</f>
        <v>3</v>
      </c>
      <c r="R460" t="str">
        <f t="shared" si="38"/>
        <v>立法院第7屆第1會期第3次</v>
      </c>
    </row>
    <row r="461" spans="1:18" x14ac:dyDescent="0.25">
      <c r="A461" t="s">
        <v>2</v>
      </c>
      <c r="B461" t="s">
        <v>1072</v>
      </c>
      <c r="C461" t="s">
        <v>138</v>
      </c>
      <c r="D461" t="str">
        <f>IF(A461="常會","http://lci.ly.gov.tw/LyLCEW/html/agendarec/02/"&amp;MID(B461,2,2)&amp;"/"&amp;MID(B461,7,2)&amp;"/"&amp;MID(B461,13,2)&amp;"/LCEWC03_"&amp;MID(B461,2,2)&amp;MID(B461,7,2)&amp;MID(B461,13,2)&amp;".htm","")</f>
        <v>http://lci.ly.gov.tw/LyLCEW/html/agendarec/02/07/01/02/LCEWC03_070102.htm</v>
      </c>
      <c r="E461" t="str">
        <f>IF(A461="常會","http://lci.ly.gov.tw/LyLCEW/html/agendarec1/02/"&amp;MID(B461,2,2)&amp;"/"&amp;MID(B461,7,2)&amp;"/"&amp;MID(B461,13,2)&amp;"/LCEWC03_"&amp;MID(B461,2,2)&amp;MID(B461,7,2)&amp;MID(B461,13,2)&amp;".htm","")</f>
        <v>http://lci.ly.gov.tw/LyLCEW/html/agendarec1/02/07/01/02/LCEWC03_070102.htm</v>
      </c>
      <c r="F461" t="str">
        <f>IF(A461="臨時會","http://lci.ly.gov.tw/LyLCEW/html/agendarec1/03/"&amp;MID(B461,2,2)&amp;"/"&amp;MID(B461,7,2)&amp;"/"&amp;MID(B461,13,2)&amp;"/"&amp;MID(B461,21,2)&amp;"/LCEWC03_"&amp;MID(B461,2,2)&amp;MID(B461,7,2)&amp;MID(B461,13,2)&amp;MID(B461,21,2)&amp;".htm","")</f>
        <v/>
      </c>
      <c r="G461" s="1" t="str">
        <f>IF(A461="臨時會","https://lci.ly.gov.tw/LyLCEW/html/agendarec/03/"&amp;MID(B461,2,2)&amp;"/"&amp;MID(B461,7,2)&amp;"/"&amp;MID(B461,13,2)&amp;"/LCEWC03_"&amp;MID(B461,2,2)&amp;MID(B461,7,2)&amp;MID(B461,13,2)&amp;".htm","")</f>
        <v/>
      </c>
      <c r="H461" s="1" t="str">
        <f>IF(A461="臨時會","https://lci.ly.gov.tw/LyLCEW/html/agendarec1/03/"&amp;MID(B461,2,2)&amp;"/"&amp;MID(B461,7,2)&amp;"/"&amp;MID(B461,13,2)&amp;"/LCEWC03_"&amp;MID(B461,2,2)&amp;MID(B461,7,2)&amp;MID(B461,13,2)&amp;".htm","")</f>
        <v/>
      </c>
      <c r="I461" s="1" t="str">
        <f>IF(A461="臨時會","https://lci.ly.gov.tw/LyLCEW/html/agendarec1/03/"&amp;MID(B461,2,2)&amp;"/"&amp;MID(B461,7,2)&amp;"/"&amp;MID(B461,13,2)&amp;"/"&amp;MID(B461,21,2)&amp;"/LCEWC03_"&amp;MID(B461,2,2)&amp;MID(B461,7,2)&amp;MID(B461,21,2)&amp;".htm","")</f>
        <v/>
      </c>
      <c r="J461" s="1" t="str">
        <f>IF(A461="臨時會","http://lci.ly.gov.tw/LyLCEW/html/agendarec1/03/"&amp;MID(B461,2,2)&amp;"/"&amp;MID(B461,7,2)&amp;"/"&amp;MID(B461,13,2)&amp;"/"&amp;MID(B461,21,2)&amp;"/LCEWC03_"&amp;MID(B461,2,2)&amp;MID(B461,7,2)&amp;MID(B461,13,2)&amp;MID(B461,21,2)&amp;".htm","")</f>
        <v/>
      </c>
      <c r="K461" t="str">
        <f>IF(A461="談話會","https://lci.ly.gov.tw/LyLCEW/html/agendarec1/04/"&amp;MID(B461,2,2)&amp;"/"&amp;MID(B461,7,2)&amp;"/"&amp;MID(B461,13,2)&amp;"/LCEWC03_"&amp;MID(B461,2,2)&amp;MID(B461,7,2)&amp;MID(B461,13,2)&amp;".htm","")</f>
        <v/>
      </c>
      <c r="L461" t="str">
        <f>IF(A461="全院委員會","https://lci.ly.gov.tw/LyLCEW/html/agendarec1/01/"&amp;MID(B461,2,2)&amp;"/"&amp;MID(B461,7,2)&amp;"/"&amp;MID(B461,13,2)&amp;"/LCEWC03_"&amp;MID(B461,2,2)&amp;MID(B461,7,2)&amp;MID(B461,13,2)&amp;".htm","")</f>
        <v/>
      </c>
      <c r="M461" t="str">
        <f>IF(A461="臨時會(全院委員會)","https://lci.ly.gov.tw/LyLCEW/html/agendarec1/05/"&amp;MID(B461,2,2)&amp;"/"&amp;MID(B461,7,2)&amp;"/"&amp;MID(B461,13,2)&amp;"/"&amp;MID(B461,21,2)&amp;"/LCEWC03_"&amp;MID(B461,2,2)&amp;MID(B461,7,2)&amp;MID(B461,13,2)&amp;MID(B461,21,2)&amp;".htm","")</f>
        <v/>
      </c>
      <c r="N461">
        <f>VALUE(MID(B461,2,2))</f>
        <v>7</v>
      </c>
      <c r="O461">
        <f>VALUE(MID(B461,7,2))</f>
        <v>1</v>
      </c>
      <c r="P461">
        <f>IF(A461="臨時會",VALUE(MID(B461,13,2)),0)</f>
        <v>0</v>
      </c>
      <c r="Q461">
        <f>IF(A461&lt;&gt;"臨時會",VALUE(MID(B461,13,2)),VALUE(MID(B461,21,2)))</f>
        <v>2</v>
      </c>
      <c r="R461" t="str">
        <f t="shared" si="38"/>
        <v>立法院第7屆第1會期第2次</v>
      </c>
    </row>
    <row r="462" spans="1:18" x14ac:dyDescent="0.25">
      <c r="A462" t="s">
        <v>2</v>
      </c>
      <c r="B462" t="s">
        <v>1073</v>
      </c>
      <c r="C462" t="s">
        <v>139</v>
      </c>
      <c r="D462" t="str">
        <f>IF(A462="常會","http://lci.ly.gov.tw/LyLCEW/html/agendarec/02/"&amp;MID(B462,2,2)&amp;"/"&amp;MID(B462,7,2)&amp;"/"&amp;MID(B462,13,2)&amp;"/LCEWC03_"&amp;MID(B462,2,2)&amp;MID(B462,7,2)&amp;MID(B462,13,2)&amp;".htm","")</f>
        <v>http://lci.ly.gov.tw/LyLCEW/html/agendarec/02/07/01/01/LCEWC03_070101.htm</v>
      </c>
      <c r="E462" t="str">
        <f>IF(A462="常會","http://lci.ly.gov.tw/LyLCEW/html/agendarec1/02/"&amp;MID(B462,2,2)&amp;"/"&amp;MID(B462,7,2)&amp;"/"&amp;MID(B462,13,2)&amp;"/LCEWC03_"&amp;MID(B462,2,2)&amp;MID(B462,7,2)&amp;MID(B462,13,2)&amp;".htm","")</f>
        <v>http://lci.ly.gov.tw/LyLCEW/html/agendarec1/02/07/01/01/LCEWC03_070101.htm</v>
      </c>
      <c r="F462" t="str">
        <f>IF(A462="臨時會","http://lci.ly.gov.tw/LyLCEW/html/agendarec1/03/"&amp;MID(B462,2,2)&amp;"/"&amp;MID(B462,7,2)&amp;"/"&amp;MID(B462,13,2)&amp;"/"&amp;MID(B462,21,2)&amp;"/LCEWC03_"&amp;MID(B462,2,2)&amp;MID(B462,7,2)&amp;MID(B462,13,2)&amp;MID(B462,21,2)&amp;".htm","")</f>
        <v/>
      </c>
      <c r="G462" s="1" t="str">
        <f>IF(A462="臨時會","https://lci.ly.gov.tw/LyLCEW/html/agendarec/03/"&amp;MID(B462,2,2)&amp;"/"&amp;MID(B462,7,2)&amp;"/"&amp;MID(B462,13,2)&amp;"/LCEWC03_"&amp;MID(B462,2,2)&amp;MID(B462,7,2)&amp;MID(B462,13,2)&amp;".htm","")</f>
        <v/>
      </c>
      <c r="H462" s="1" t="str">
        <f>IF(A462="臨時會","https://lci.ly.gov.tw/LyLCEW/html/agendarec1/03/"&amp;MID(B462,2,2)&amp;"/"&amp;MID(B462,7,2)&amp;"/"&amp;MID(B462,13,2)&amp;"/LCEWC03_"&amp;MID(B462,2,2)&amp;MID(B462,7,2)&amp;MID(B462,13,2)&amp;".htm","")</f>
        <v/>
      </c>
      <c r="I462" s="1" t="str">
        <f>IF(A462="臨時會","https://lci.ly.gov.tw/LyLCEW/html/agendarec1/03/"&amp;MID(B462,2,2)&amp;"/"&amp;MID(B462,7,2)&amp;"/"&amp;MID(B462,13,2)&amp;"/"&amp;MID(B462,21,2)&amp;"/LCEWC03_"&amp;MID(B462,2,2)&amp;MID(B462,7,2)&amp;MID(B462,21,2)&amp;".htm","")</f>
        <v/>
      </c>
      <c r="J462" s="1" t="str">
        <f>IF(A462="臨時會","http://lci.ly.gov.tw/LyLCEW/html/agendarec1/03/"&amp;MID(B462,2,2)&amp;"/"&amp;MID(B462,7,2)&amp;"/"&amp;MID(B462,13,2)&amp;"/"&amp;MID(B462,21,2)&amp;"/LCEWC03_"&amp;MID(B462,2,2)&amp;MID(B462,7,2)&amp;MID(B462,13,2)&amp;MID(B462,21,2)&amp;".htm","")</f>
        <v/>
      </c>
      <c r="K462" t="str">
        <f>IF(A462="談話會","https://lci.ly.gov.tw/LyLCEW/html/agendarec1/04/"&amp;MID(B462,2,2)&amp;"/"&amp;MID(B462,7,2)&amp;"/"&amp;MID(B462,13,2)&amp;"/LCEWC03_"&amp;MID(B462,2,2)&amp;MID(B462,7,2)&amp;MID(B462,13,2)&amp;".htm","")</f>
        <v/>
      </c>
      <c r="L462" t="str">
        <f>IF(A462="全院委員會","https://lci.ly.gov.tw/LyLCEW/html/agendarec1/01/"&amp;MID(B462,2,2)&amp;"/"&amp;MID(B462,7,2)&amp;"/"&amp;MID(B462,13,2)&amp;"/LCEWC03_"&amp;MID(B462,2,2)&amp;MID(B462,7,2)&amp;MID(B462,13,2)&amp;".htm","")</f>
        <v/>
      </c>
      <c r="M462" t="str">
        <f>IF(A462="臨時會(全院委員會)","https://lci.ly.gov.tw/LyLCEW/html/agendarec1/05/"&amp;MID(B462,2,2)&amp;"/"&amp;MID(B462,7,2)&amp;"/"&amp;MID(B462,13,2)&amp;"/"&amp;MID(B462,21,2)&amp;"/LCEWC03_"&amp;MID(B462,2,2)&amp;MID(B462,7,2)&amp;MID(B462,13,2)&amp;MID(B462,21,2)&amp;".htm","")</f>
        <v/>
      </c>
      <c r="N462">
        <f>VALUE(MID(B462,2,2))</f>
        <v>7</v>
      </c>
      <c r="O462">
        <f>VALUE(MID(B462,7,2))</f>
        <v>1</v>
      </c>
      <c r="P462">
        <f>IF(A462="臨時會",VALUE(MID(B462,13,2)),0)</f>
        <v>0</v>
      </c>
      <c r="Q462">
        <f>IF(A462&lt;&gt;"臨時會",VALUE(MID(B462,13,2)),VALUE(MID(B462,21,2)))</f>
        <v>1</v>
      </c>
      <c r="R462" t="str">
        <f t="shared" si="38"/>
        <v>立法院第7屆第1會期第1次</v>
      </c>
    </row>
    <row r="463" spans="1:18" x14ac:dyDescent="0.25">
      <c r="A463" t="s">
        <v>2</v>
      </c>
      <c r="B463" t="s">
        <v>1024</v>
      </c>
      <c r="C463" t="s">
        <v>90</v>
      </c>
      <c r="D463" t="str">
        <f>IF(A463="常會","http://lci.ly.gov.tw/LyLCEW/html/agendarec/02/"&amp;MID(B463,2,2)&amp;"/"&amp;MID(B463,7,2)&amp;"/"&amp;MID(B463,13,2)&amp;"/LCEWC03_"&amp;MID(B463,2,2)&amp;MID(B463,7,2)&amp;MID(B463,13,2)&amp;".htm","")</f>
        <v>http://lci.ly.gov.tw/LyLCEW/html/agendarec/02/06/06/16/LCEWC03_060616.htm</v>
      </c>
      <c r="E463" t="str">
        <f>IF(A463="常會","http://lci.ly.gov.tw/LyLCEW/html/agendarec1/02/"&amp;MID(B463,2,2)&amp;"/"&amp;MID(B463,7,2)&amp;"/"&amp;MID(B463,13,2)&amp;"/LCEWC03_"&amp;MID(B463,2,2)&amp;MID(B463,7,2)&amp;MID(B463,13,2)&amp;".htm","")</f>
        <v>http://lci.ly.gov.tw/LyLCEW/html/agendarec1/02/06/06/16/LCEWC03_060616.htm</v>
      </c>
      <c r="F463" t="str">
        <f>IF(A463="臨時會","http://lci.ly.gov.tw/LyLCEW/html/agendarec1/03/"&amp;MID(B463,2,2)&amp;"/"&amp;MID(B463,7,2)&amp;"/"&amp;MID(B463,13,2)&amp;"/"&amp;MID(B463,21,2)&amp;"/LCEWC03_"&amp;MID(B463,2,2)&amp;MID(B463,7,2)&amp;MID(B463,13,2)&amp;MID(B463,21,2)&amp;".htm","")</f>
        <v/>
      </c>
      <c r="G463" s="1" t="str">
        <f>IF(A463="臨時會","https://lci.ly.gov.tw/LyLCEW/html/agendarec/03/"&amp;MID(B463,2,2)&amp;"/"&amp;MID(B463,7,2)&amp;"/"&amp;MID(B463,13,2)&amp;"/LCEWC03_"&amp;MID(B463,2,2)&amp;MID(B463,7,2)&amp;MID(B463,13,2)&amp;".htm","")</f>
        <v/>
      </c>
      <c r="H463" s="1" t="str">
        <f>IF(A463="臨時會","https://lci.ly.gov.tw/LyLCEW/html/agendarec1/03/"&amp;MID(B463,2,2)&amp;"/"&amp;MID(B463,7,2)&amp;"/"&amp;MID(B463,13,2)&amp;"/LCEWC03_"&amp;MID(B463,2,2)&amp;MID(B463,7,2)&amp;MID(B463,13,2)&amp;".htm","")</f>
        <v/>
      </c>
      <c r="I463" s="1" t="str">
        <f>IF(A463="臨時會","https://lci.ly.gov.tw/LyLCEW/html/agendarec1/03/"&amp;MID(B463,2,2)&amp;"/"&amp;MID(B463,7,2)&amp;"/"&amp;MID(B463,13,2)&amp;"/"&amp;MID(B463,21,2)&amp;"/LCEWC03_"&amp;MID(B463,2,2)&amp;MID(B463,7,2)&amp;MID(B463,21,2)&amp;".htm","")</f>
        <v/>
      </c>
      <c r="J463" s="1" t="str">
        <f>IF(A463="臨時會","http://lci.ly.gov.tw/LyLCEW/html/agendarec1/03/"&amp;MID(B463,2,2)&amp;"/"&amp;MID(B463,7,2)&amp;"/"&amp;MID(B463,13,2)&amp;"/"&amp;MID(B463,21,2)&amp;"/LCEWC03_"&amp;MID(B463,2,2)&amp;MID(B463,7,2)&amp;MID(B463,13,2)&amp;MID(B463,21,2)&amp;".htm","")</f>
        <v/>
      </c>
      <c r="K463" t="str">
        <f>IF(A463="談話會","https://lci.ly.gov.tw/LyLCEW/html/agendarec1/04/"&amp;MID(B463,2,2)&amp;"/"&amp;MID(B463,7,2)&amp;"/"&amp;MID(B463,13,2)&amp;"/LCEWC03_"&amp;MID(B463,2,2)&amp;MID(B463,7,2)&amp;MID(B463,13,2)&amp;".htm","")</f>
        <v/>
      </c>
      <c r="L463" t="str">
        <f>IF(A463="全院委員會","https://lci.ly.gov.tw/LyLCEW/html/agendarec1/01/"&amp;MID(B463,2,2)&amp;"/"&amp;MID(B463,7,2)&amp;"/"&amp;MID(B463,13,2)&amp;"/LCEWC03_"&amp;MID(B463,2,2)&amp;MID(B463,7,2)&amp;MID(B463,13,2)&amp;".htm","")</f>
        <v/>
      </c>
      <c r="M463" t="str">
        <f>IF(A463="臨時會(全院委員會)","https://lci.ly.gov.tw/LyLCEW/html/agendarec1/05/"&amp;MID(B463,2,2)&amp;"/"&amp;MID(B463,7,2)&amp;"/"&amp;MID(B463,13,2)&amp;"/"&amp;MID(B463,21,2)&amp;"/LCEWC03_"&amp;MID(B463,2,2)&amp;MID(B463,7,2)&amp;MID(B463,13,2)&amp;MID(B463,21,2)&amp;".htm","")</f>
        <v/>
      </c>
      <c r="N463">
        <f>VALUE(MID(B463,2,2))</f>
        <v>6</v>
      </c>
      <c r="O463">
        <f>VALUE(MID(B463,7,2))</f>
        <v>6</v>
      </c>
      <c r="P463">
        <f>IF(A463="臨時會",VALUE(MID(B463,13,2)),0)</f>
        <v>0</v>
      </c>
      <c r="Q463">
        <f>IF(A463&lt;&gt;"臨時會",VALUE(MID(B463,13,2)),VALUE(MID(B463,21,2)))</f>
        <v>16</v>
      </c>
      <c r="R463" t="str">
        <f t="shared" si="38"/>
        <v>立法院第6屆第6會期第16次</v>
      </c>
    </row>
    <row r="464" spans="1:18" x14ac:dyDescent="0.25">
      <c r="A464" t="s">
        <v>2</v>
      </c>
      <c r="B464" t="s">
        <v>1025</v>
      </c>
      <c r="C464" t="s">
        <v>91</v>
      </c>
      <c r="D464" t="str">
        <f>IF(A464="常會","http://lci.ly.gov.tw/LyLCEW/html/agendarec/02/"&amp;MID(B464,2,2)&amp;"/"&amp;MID(B464,7,2)&amp;"/"&amp;MID(B464,13,2)&amp;"/LCEWC03_"&amp;MID(B464,2,2)&amp;MID(B464,7,2)&amp;MID(B464,13,2)&amp;".htm","")</f>
        <v>http://lci.ly.gov.tw/LyLCEW/html/agendarec/02/06/06/15/LCEWC03_060615.htm</v>
      </c>
      <c r="E464" t="str">
        <f>IF(A464="常會","http://lci.ly.gov.tw/LyLCEW/html/agendarec1/02/"&amp;MID(B464,2,2)&amp;"/"&amp;MID(B464,7,2)&amp;"/"&amp;MID(B464,13,2)&amp;"/LCEWC03_"&amp;MID(B464,2,2)&amp;MID(B464,7,2)&amp;MID(B464,13,2)&amp;".htm","")</f>
        <v>http://lci.ly.gov.tw/LyLCEW/html/agendarec1/02/06/06/15/LCEWC03_060615.htm</v>
      </c>
      <c r="F464" t="str">
        <f>IF(A464="臨時會","http://lci.ly.gov.tw/LyLCEW/html/agendarec1/03/"&amp;MID(B464,2,2)&amp;"/"&amp;MID(B464,7,2)&amp;"/"&amp;MID(B464,13,2)&amp;"/"&amp;MID(B464,21,2)&amp;"/LCEWC03_"&amp;MID(B464,2,2)&amp;MID(B464,7,2)&amp;MID(B464,13,2)&amp;MID(B464,21,2)&amp;".htm","")</f>
        <v/>
      </c>
      <c r="G464" s="1" t="str">
        <f>IF(A464="臨時會","https://lci.ly.gov.tw/LyLCEW/html/agendarec/03/"&amp;MID(B464,2,2)&amp;"/"&amp;MID(B464,7,2)&amp;"/"&amp;MID(B464,13,2)&amp;"/LCEWC03_"&amp;MID(B464,2,2)&amp;MID(B464,7,2)&amp;MID(B464,13,2)&amp;".htm","")</f>
        <v/>
      </c>
      <c r="H464" s="1" t="str">
        <f>IF(A464="臨時會","https://lci.ly.gov.tw/LyLCEW/html/agendarec1/03/"&amp;MID(B464,2,2)&amp;"/"&amp;MID(B464,7,2)&amp;"/"&amp;MID(B464,13,2)&amp;"/LCEWC03_"&amp;MID(B464,2,2)&amp;MID(B464,7,2)&amp;MID(B464,13,2)&amp;".htm","")</f>
        <v/>
      </c>
      <c r="I464" s="1" t="str">
        <f>IF(A464="臨時會","https://lci.ly.gov.tw/LyLCEW/html/agendarec1/03/"&amp;MID(B464,2,2)&amp;"/"&amp;MID(B464,7,2)&amp;"/"&amp;MID(B464,13,2)&amp;"/"&amp;MID(B464,21,2)&amp;"/LCEWC03_"&amp;MID(B464,2,2)&amp;MID(B464,7,2)&amp;MID(B464,21,2)&amp;".htm","")</f>
        <v/>
      </c>
      <c r="J464" s="1" t="str">
        <f>IF(A464="臨時會","http://lci.ly.gov.tw/LyLCEW/html/agendarec1/03/"&amp;MID(B464,2,2)&amp;"/"&amp;MID(B464,7,2)&amp;"/"&amp;MID(B464,13,2)&amp;"/"&amp;MID(B464,21,2)&amp;"/LCEWC03_"&amp;MID(B464,2,2)&amp;MID(B464,7,2)&amp;MID(B464,13,2)&amp;MID(B464,21,2)&amp;".htm","")</f>
        <v/>
      </c>
      <c r="K464" t="str">
        <f>IF(A464="談話會","https://lci.ly.gov.tw/LyLCEW/html/agendarec1/04/"&amp;MID(B464,2,2)&amp;"/"&amp;MID(B464,7,2)&amp;"/"&amp;MID(B464,13,2)&amp;"/LCEWC03_"&amp;MID(B464,2,2)&amp;MID(B464,7,2)&amp;MID(B464,13,2)&amp;".htm","")</f>
        <v/>
      </c>
      <c r="L464" t="str">
        <f>IF(A464="全院委員會","https://lci.ly.gov.tw/LyLCEW/html/agendarec1/01/"&amp;MID(B464,2,2)&amp;"/"&amp;MID(B464,7,2)&amp;"/"&amp;MID(B464,13,2)&amp;"/LCEWC03_"&amp;MID(B464,2,2)&amp;MID(B464,7,2)&amp;MID(B464,13,2)&amp;".htm","")</f>
        <v/>
      </c>
      <c r="M464" t="str">
        <f>IF(A464="臨時會(全院委員會)","https://lci.ly.gov.tw/LyLCEW/html/agendarec1/05/"&amp;MID(B464,2,2)&amp;"/"&amp;MID(B464,7,2)&amp;"/"&amp;MID(B464,13,2)&amp;"/"&amp;MID(B464,21,2)&amp;"/LCEWC03_"&amp;MID(B464,2,2)&amp;MID(B464,7,2)&amp;MID(B464,13,2)&amp;MID(B464,21,2)&amp;".htm","")</f>
        <v/>
      </c>
      <c r="N464">
        <f>VALUE(MID(B464,2,2))</f>
        <v>6</v>
      </c>
      <c r="O464">
        <f>VALUE(MID(B464,7,2))</f>
        <v>6</v>
      </c>
      <c r="P464">
        <f>IF(A464="臨時會",VALUE(MID(B464,13,2)),0)</f>
        <v>0</v>
      </c>
      <c r="Q464">
        <f>IF(A464&lt;&gt;"臨時會",VALUE(MID(B464,13,2)),VALUE(MID(B464,21,2)))</f>
        <v>15</v>
      </c>
      <c r="R464" t="str">
        <f t="shared" si="38"/>
        <v>立法院第6屆第6會期第15次</v>
      </c>
    </row>
    <row r="465" spans="1:18" x14ac:dyDescent="0.25">
      <c r="A465" t="s">
        <v>2</v>
      </c>
      <c r="B465" t="s">
        <v>1026</v>
      </c>
      <c r="C465" t="s">
        <v>92</v>
      </c>
      <c r="D465" t="str">
        <f>IF(A465="常會","http://lci.ly.gov.tw/LyLCEW/html/agendarec/02/"&amp;MID(B465,2,2)&amp;"/"&amp;MID(B465,7,2)&amp;"/"&amp;MID(B465,13,2)&amp;"/LCEWC03_"&amp;MID(B465,2,2)&amp;MID(B465,7,2)&amp;MID(B465,13,2)&amp;".htm","")</f>
        <v>http://lci.ly.gov.tw/LyLCEW/html/agendarec/02/06/06/14/LCEWC03_060614.htm</v>
      </c>
      <c r="E465" t="str">
        <f>IF(A465="常會","http://lci.ly.gov.tw/LyLCEW/html/agendarec1/02/"&amp;MID(B465,2,2)&amp;"/"&amp;MID(B465,7,2)&amp;"/"&amp;MID(B465,13,2)&amp;"/LCEWC03_"&amp;MID(B465,2,2)&amp;MID(B465,7,2)&amp;MID(B465,13,2)&amp;".htm","")</f>
        <v>http://lci.ly.gov.tw/LyLCEW/html/agendarec1/02/06/06/14/LCEWC03_060614.htm</v>
      </c>
      <c r="F465" t="str">
        <f>IF(A465="臨時會","http://lci.ly.gov.tw/LyLCEW/html/agendarec1/03/"&amp;MID(B465,2,2)&amp;"/"&amp;MID(B465,7,2)&amp;"/"&amp;MID(B465,13,2)&amp;"/"&amp;MID(B465,21,2)&amp;"/LCEWC03_"&amp;MID(B465,2,2)&amp;MID(B465,7,2)&amp;MID(B465,13,2)&amp;MID(B465,21,2)&amp;".htm","")</f>
        <v/>
      </c>
      <c r="G465" s="1" t="str">
        <f>IF(A465="臨時會","https://lci.ly.gov.tw/LyLCEW/html/agendarec/03/"&amp;MID(B465,2,2)&amp;"/"&amp;MID(B465,7,2)&amp;"/"&amp;MID(B465,13,2)&amp;"/LCEWC03_"&amp;MID(B465,2,2)&amp;MID(B465,7,2)&amp;MID(B465,13,2)&amp;".htm","")</f>
        <v/>
      </c>
      <c r="H465" s="1" t="str">
        <f>IF(A465="臨時會","https://lci.ly.gov.tw/LyLCEW/html/agendarec1/03/"&amp;MID(B465,2,2)&amp;"/"&amp;MID(B465,7,2)&amp;"/"&amp;MID(B465,13,2)&amp;"/LCEWC03_"&amp;MID(B465,2,2)&amp;MID(B465,7,2)&amp;MID(B465,13,2)&amp;".htm","")</f>
        <v/>
      </c>
      <c r="I465" s="1" t="str">
        <f>IF(A465="臨時會","https://lci.ly.gov.tw/LyLCEW/html/agendarec1/03/"&amp;MID(B465,2,2)&amp;"/"&amp;MID(B465,7,2)&amp;"/"&amp;MID(B465,13,2)&amp;"/"&amp;MID(B465,21,2)&amp;"/LCEWC03_"&amp;MID(B465,2,2)&amp;MID(B465,7,2)&amp;MID(B465,21,2)&amp;".htm","")</f>
        <v/>
      </c>
      <c r="J465" s="1" t="str">
        <f>IF(A465="臨時會","http://lci.ly.gov.tw/LyLCEW/html/agendarec1/03/"&amp;MID(B465,2,2)&amp;"/"&amp;MID(B465,7,2)&amp;"/"&amp;MID(B465,13,2)&amp;"/"&amp;MID(B465,21,2)&amp;"/LCEWC03_"&amp;MID(B465,2,2)&amp;MID(B465,7,2)&amp;MID(B465,13,2)&amp;MID(B465,21,2)&amp;".htm","")</f>
        <v/>
      </c>
      <c r="K465" t="str">
        <f>IF(A465="談話會","https://lci.ly.gov.tw/LyLCEW/html/agendarec1/04/"&amp;MID(B465,2,2)&amp;"/"&amp;MID(B465,7,2)&amp;"/"&amp;MID(B465,13,2)&amp;"/LCEWC03_"&amp;MID(B465,2,2)&amp;MID(B465,7,2)&amp;MID(B465,13,2)&amp;".htm","")</f>
        <v/>
      </c>
      <c r="L465" t="str">
        <f>IF(A465="全院委員會","https://lci.ly.gov.tw/LyLCEW/html/agendarec1/01/"&amp;MID(B465,2,2)&amp;"/"&amp;MID(B465,7,2)&amp;"/"&amp;MID(B465,13,2)&amp;"/LCEWC03_"&amp;MID(B465,2,2)&amp;MID(B465,7,2)&amp;MID(B465,13,2)&amp;".htm","")</f>
        <v/>
      </c>
      <c r="M465" t="str">
        <f>IF(A465="臨時會(全院委員會)","https://lci.ly.gov.tw/LyLCEW/html/agendarec1/05/"&amp;MID(B465,2,2)&amp;"/"&amp;MID(B465,7,2)&amp;"/"&amp;MID(B465,13,2)&amp;"/"&amp;MID(B465,21,2)&amp;"/LCEWC03_"&amp;MID(B465,2,2)&amp;MID(B465,7,2)&amp;MID(B465,13,2)&amp;MID(B465,21,2)&amp;".htm","")</f>
        <v/>
      </c>
      <c r="N465">
        <f>VALUE(MID(B465,2,2))</f>
        <v>6</v>
      </c>
      <c r="O465">
        <f>VALUE(MID(B465,7,2))</f>
        <v>6</v>
      </c>
      <c r="P465">
        <f>IF(A465="臨時會",VALUE(MID(B465,13,2)),0)</f>
        <v>0</v>
      </c>
      <c r="Q465">
        <f>IF(A465&lt;&gt;"臨時會",VALUE(MID(B465,13,2)),VALUE(MID(B465,21,2)))</f>
        <v>14</v>
      </c>
      <c r="R465" t="str">
        <f t="shared" si="38"/>
        <v>立法院第6屆第6會期第14次</v>
      </c>
    </row>
    <row r="466" spans="1:18" x14ac:dyDescent="0.25">
      <c r="A466" t="s">
        <v>2</v>
      </c>
      <c r="B466" t="s">
        <v>1027</v>
      </c>
      <c r="C466" t="s">
        <v>93</v>
      </c>
      <c r="D466" t="str">
        <f>IF(A466="常會","http://lci.ly.gov.tw/LyLCEW/html/agendarec/02/"&amp;MID(B466,2,2)&amp;"/"&amp;MID(B466,7,2)&amp;"/"&amp;MID(B466,13,2)&amp;"/LCEWC03_"&amp;MID(B466,2,2)&amp;MID(B466,7,2)&amp;MID(B466,13,2)&amp;".htm","")</f>
        <v>http://lci.ly.gov.tw/LyLCEW/html/agendarec/02/06/06/13/LCEWC03_060613.htm</v>
      </c>
      <c r="E466" t="str">
        <f>IF(A466="常會","http://lci.ly.gov.tw/LyLCEW/html/agendarec1/02/"&amp;MID(B466,2,2)&amp;"/"&amp;MID(B466,7,2)&amp;"/"&amp;MID(B466,13,2)&amp;"/LCEWC03_"&amp;MID(B466,2,2)&amp;MID(B466,7,2)&amp;MID(B466,13,2)&amp;".htm","")</f>
        <v>http://lci.ly.gov.tw/LyLCEW/html/agendarec1/02/06/06/13/LCEWC03_060613.htm</v>
      </c>
      <c r="F466" t="str">
        <f>IF(A466="臨時會","http://lci.ly.gov.tw/LyLCEW/html/agendarec1/03/"&amp;MID(B466,2,2)&amp;"/"&amp;MID(B466,7,2)&amp;"/"&amp;MID(B466,13,2)&amp;"/"&amp;MID(B466,21,2)&amp;"/LCEWC03_"&amp;MID(B466,2,2)&amp;MID(B466,7,2)&amp;MID(B466,13,2)&amp;MID(B466,21,2)&amp;".htm","")</f>
        <v/>
      </c>
      <c r="G466" s="1" t="str">
        <f>IF(A466="臨時會","https://lci.ly.gov.tw/LyLCEW/html/agendarec/03/"&amp;MID(B466,2,2)&amp;"/"&amp;MID(B466,7,2)&amp;"/"&amp;MID(B466,13,2)&amp;"/LCEWC03_"&amp;MID(B466,2,2)&amp;MID(B466,7,2)&amp;MID(B466,13,2)&amp;".htm","")</f>
        <v/>
      </c>
      <c r="H466" s="1" t="str">
        <f>IF(A466="臨時會","https://lci.ly.gov.tw/LyLCEW/html/agendarec1/03/"&amp;MID(B466,2,2)&amp;"/"&amp;MID(B466,7,2)&amp;"/"&amp;MID(B466,13,2)&amp;"/LCEWC03_"&amp;MID(B466,2,2)&amp;MID(B466,7,2)&amp;MID(B466,13,2)&amp;".htm","")</f>
        <v/>
      </c>
      <c r="I466" s="1" t="str">
        <f>IF(A466="臨時會","https://lci.ly.gov.tw/LyLCEW/html/agendarec1/03/"&amp;MID(B466,2,2)&amp;"/"&amp;MID(B466,7,2)&amp;"/"&amp;MID(B466,13,2)&amp;"/"&amp;MID(B466,21,2)&amp;"/LCEWC03_"&amp;MID(B466,2,2)&amp;MID(B466,7,2)&amp;MID(B466,21,2)&amp;".htm","")</f>
        <v/>
      </c>
      <c r="J466" s="1" t="str">
        <f>IF(A466="臨時會","http://lci.ly.gov.tw/LyLCEW/html/agendarec1/03/"&amp;MID(B466,2,2)&amp;"/"&amp;MID(B466,7,2)&amp;"/"&amp;MID(B466,13,2)&amp;"/"&amp;MID(B466,21,2)&amp;"/LCEWC03_"&amp;MID(B466,2,2)&amp;MID(B466,7,2)&amp;MID(B466,13,2)&amp;MID(B466,21,2)&amp;".htm","")</f>
        <v/>
      </c>
      <c r="K466" t="str">
        <f>IF(A466="談話會","https://lci.ly.gov.tw/LyLCEW/html/agendarec1/04/"&amp;MID(B466,2,2)&amp;"/"&amp;MID(B466,7,2)&amp;"/"&amp;MID(B466,13,2)&amp;"/LCEWC03_"&amp;MID(B466,2,2)&amp;MID(B466,7,2)&amp;MID(B466,13,2)&amp;".htm","")</f>
        <v/>
      </c>
      <c r="L466" t="str">
        <f>IF(A466="全院委員會","https://lci.ly.gov.tw/LyLCEW/html/agendarec1/01/"&amp;MID(B466,2,2)&amp;"/"&amp;MID(B466,7,2)&amp;"/"&amp;MID(B466,13,2)&amp;"/LCEWC03_"&amp;MID(B466,2,2)&amp;MID(B466,7,2)&amp;MID(B466,13,2)&amp;".htm","")</f>
        <v/>
      </c>
      <c r="M466" t="str">
        <f>IF(A466="臨時會(全院委員會)","https://lci.ly.gov.tw/LyLCEW/html/agendarec1/05/"&amp;MID(B466,2,2)&amp;"/"&amp;MID(B466,7,2)&amp;"/"&amp;MID(B466,13,2)&amp;"/"&amp;MID(B466,21,2)&amp;"/LCEWC03_"&amp;MID(B466,2,2)&amp;MID(B466,7,2)&amp;MID(B466,13,2)&amp;MID(B466,21,2)&amp;".htm","")</f>
        <v/>
      </c>
      <c r="N466">
        <f>VALUE(MID(B466,2,2))</f>
        <v>6</v>
      </c>
      <c r="O466">
        <f>VALUE(MID(B466,7,2))</f>
        <v>6</v>
      </c>
      <c r="P466">
        <f>IF(A466="臨時會",VALUE(MID(B466,13,2)),0)</f>
        <v>0</v>
      </c>
      <c r="Q466">
        <f>IF(A466&lt;&gt;"臨時會",VALUE(MID(B466,13,2)),VALUE(MID(B466,21,2)))</f>
        <v>13</v>
      </c>
      <c r="R466" t="str">
        <f t="shared" si="38"/>
        <v>立法院第6屆第6會期第13次</v>
      </c>
    </row>
    <row r="467" spans="1:18" x14ac:dyDescent="0.25">
      <c r="A467" t="s">
        <v>2</v>
      </c>
      <c r="B467" t="s">
        <v>1028</v>
      </c>
      <c r="C467" t="s">
        <v>94</v>
      </c>
      <c r="D467" t="str">
        <f>IF(A467="常會","http://lci.ly.gov.tw/LyLCEW/html/agendarec/02/"&amp;MID(B467,2,2)&amp;"/"&amp;MID(B467,7,2)&amp;"/"&amp;MID(B467,13,2)&amp;"/LCEWC03_"&amp;MID(B467,2,2)&amp;MID(B467,7,2)&amp;MID(B467,13,2)&amp;".htm","")</f>
        <v>http://lci.ly.gov.tw/LyLCEW/html/agendarec/02/06/06/12/LCEWC03_060612.htm</v>
      </c>
      <c r="E467" t="str">
        <f>IF(A467="常會","http://lci.ly.gov.tw/LyLCEW/html/agendarec1/02/"&amp;MID(B467,2,2)&amp;"/"&amp;MID(B467,7,2)&amp;"/"&amp;MID(B467,13,2)&amp;"/LCEWC03_"&amp;MID(B467,2,2)&amp;MID(B467,7,2)&amp;MID(B467,13,2)&amp;".htm","")</f>
        <v>http://lci.ly.gov.tw/LyLCEW/html/agendarec1/02/06/06/12/LCEWC03_060612.htm</v>
      </c>
      <c r="F467" t="str">
        <f>IF(A467="臨時會","http://lci.ly.gov.tw/LyLCEW/html/agendarec1/03/"&amp;MID(B467,2,2)&amp;"/"&amp;MID(B467,7,2)&amp;"/"&amp;MID(B467,13,2)&amp;"/"&amp;MID(B467,21,2)&amp;"/LCEWC03_"&amp;MID(B467,2,2)&amp;MID(B467,7,2)&amp;MID(B467,13,2)&amp;MID(B467,21,2)&amp;".htm","")</f>
        <v/>
      </c>
      <c r="G467" s="1" t="str">
        <f>IF(A467="臨時會","https://lci.ly.gov.tw/LyLCEW/html/agendarec/03/"&amp;MID(B467,2,2)&amp;"/"&amp;MID(B467,7,2)&amp;"/"&amp;MID(B467,13,2)&amp;"/LCEWC03_"&amp;MID(B467,2,2)&amp;MID(B467,7,2)&amp;MID(B467,13,2)&amp;".htm","")</f>
        <v/>
      </c>
      <c r="H467" s="1" t="str">
        <f>IF(A467="臨時會","https://lci.ly.gov.tw/LyLCEW/html/agendarec1/03/"&amp;MID(B467,2,2)&amp;"/"&amp;MID(B467,7,2)&amp;"/"&amp;MID(B467,13,2)&amp;"/LCEWC03_"&amp;MID(B467,2,2)&amp;MID(B467,7,2)&amp;MID(B467,13,2)&amp;".htm","")</f>
        <v/>
      </c>
      <c r="I467" s="1" t="str">
        <f>IF(A467="臨時會","https://lci.ly.gov.tw/LyLCEW/html/agendarec1/03/"&amp;MID(B467,2,2)&amp;"/"&amp;MID(B467,7,2)&amp;"/"&amp;MID(B467,13,2)&amp;"/"&amp;MID(B467,21,2)&amp;"/LCEWC03_"&amp;MID(B467,2,2)&amp;MID(B467,7,2)&amp;MID(B467,21,2)&amp;".htm","")</f>
        <v/>
      </c>
      <c r="J467" s="1" t="str">
        <f>IF(A467="臨時會","http://lci.ly.gov.tw/LyLCEW/html/agendarec1/03/"&amp;MID(B467,2,2)&amp;"/"&amp;MID(B467,7,2)&amp;"/"&amp;MID(B467,13,2)&amp;"/"&amp;MID(B467,21,2)&amp;"/LCEWC03_"&amp;MID(B467,2,2)&amp;MID(B467,7,2)&amp;MID(B467,13,2)&amp;MID(B467,21,2)&amp;".htm","")</f>
        <v/>
      </c>
      <c r="K467" t="str">
        <f>IF(A467="談話會","https://lci.ly.gov.tw/LyLCEW/html/agendarec1/04/"&amp;MID(B467,2,2)&amp;"/"&amp;MID(B467,7,2)&amp;"/"&amp;MID(B467,13,2)&amp;"/LCEWC03_"&amp;MID(B467,2,2)&amp;MID(B467,7,2)&amp;MID(B467,13,2)&amp;".htm","")</f>
        <v/>
      </c>
      <c r="L467" t="str">
        <f>IF(A467="全院委員會","https://lci.ly.gov.tw/LyLCEW/html/agendarec1/01/"&amp;MID(B467,2,2)&amp;"/"&amp;MID(B467,7,2)&amp;"/"&amp;MID(B467,13,2)&amp;"/LCEWC03_"&amp;MID(B467,2,2)&amp;MID(B467,7,2)&amp;MID(B467,13,2)&amp;".htm","")</f>
        <v/>
      </c>
      <c r="M467" t="str">
        <f>IF(A467="臨時會(全院委員會)","https://lci.ly.gov.tw/LyLCEW/html/agendarec1/05/"&amp;MID(B467,2,2)&amp;"/"&amp;MID(B467,7,2)&amp;"/"&amp;MID(B467,13,2)&amp;"/"&amp;MID(B467,21,2)&amp;"/LCEWC03_"&amp;MID(B467,2,2)&amp;MID(B467,7,2)&amp;MID(B467,13,2)&amp;MID(B467,21,2)&amp;".htm","")</f>
        <v/>
      </c>
      <c r="N467">
        <f>VALUE(MID(B467,2,2))</f>
        <v>6</v>
      </c>
      <c r="O467">
        <f>VALUE(MID(B467,7,2))</f>
        <v>6</v>
      </c>
      <c r="P467">
        <f>IF(A467="臨時會",VALUE(MID(B467,13,2)),0)</f>
        <v>0</v>
      </c>
      <c r="Q467">
        <f>IF(A467&lt;&gt;"臨時會",VALUE(MID(B467,13,2)),VALUE(MID(B467,21,2)))</f>
        <v>12</v>
      </c>
      <c r="R467" t="str">
        <f t="shared" si="38"/>
        <v>立法院第6屆第6會期第12次</v>
      </c>
    </row>
    <row r="468" spans="1:18" x14ac:dyDescent="0.25">
      <c r="A468" t="s">
        <v>2</v>
      </c>
      <c r="B468" t="s">
        <v>1029</v>
      </c>
      <c r="C468" t="s">
        <v>95</v>
      </c>
      <c r="D468" t="str">
        <f>IF(A468="常會","http://lci.ly.gov.tw/LyLCEW/html/agendarec/02/"&amp;MID(B468,2,2)&amp;"/"&amp;MID(B468,7,2)&amp;"/"&amp;MID(B468,13,2)&amp;"/LCEWC03_"&amp;MID(B468,2,2)&amp;MID(B468,7,2)&amp;MID(B468,13,2)&amp;".htm","")</f>
        <v>http://lci.ly.gov.tw/LyLCEW/html/agendarec/02/06/06/11/LCEWC03_060611.htm</v>
      </c>
      <c r="E468" t="str">
        <f>IF(A468="常會","http://lci.ly.gov.tw/LyLCEW/html/agendarec1/02/"&amp;MID(B468,2,2)&amp;"/"&amp;MID(B468,7,2)&amp;"/"&amp;MID(B468,13,2)&amp;"/LCEWC03_"&amp;MID(B468,2,2)&amp;MID(B468,7,2)&amp;MID(B468,13,2)&amp;".htm","")</f>
        <v>http://lci.ly.gov.tw/LyLCEW/html/agendarec1/02/06/06/11/LCEWC03_060611.htm</v>
      </c>
      <c r="F468" t="str">
        <f>IF(A468="臨時會","http://lci.ly.gov.tw/LyLCEW/html/agendarec1/03/"&amp;MID(B468,2,2)&amp;"/"&amp;MID(B468,7,2)&amp;"/"&amp;MID(B468,13,2)&amp;"/"&amp;MID(B468,21,2)&amp;"/LCEWC03_"&amp;MID(B468,2,2)&amp;MID(B468,7,2)&amp;MID(B468,13,2)&amp;MID(B468,21,2)&amp;".htm","")</f>
        <v/>
      </c>
      <c r="G468" s="1" t="str">
        <f>IF(A468="臨時會","https://lci.ly.gov.tw/LyLCEW/html/agendarec/03/"&amp;MID(B468,2,2)&amp;"/"&amp;MID(B468,7,2)&amp;"/"&amp;MID(B468,13,2)&amp;"/LCEWC03_"&amp;MID(B468,2,2)&amp;MID(B468,7,2)&amp;MID(B468,13,2)&amp;".htm","")</f>
        <v/>
      </c>
      <c r="H468" s="1" t="str">
        <f>IF(A468="臨時會","https://lci.ly.gov.tw/LyLCEW/html/agendarec1/03/"&amp;MID(B468,2,2)&amp;"/"&amp;MID(B468,7,2)&amp;"/"&amp;MID(B468,13,2)&amp;"/LCEWC03_"&amp;MID(B468,2,2)&amp;MID(B468,7,2)&amp;MID(B468,13,2)&amp;".htm","")</f>
        <v/>
      </c>
      <c r="I468" s="1" t="str">
        <f>IF(A468="臨時會","https://lci.ly.gov.tw/LyLCEW/html/agendarec1/03/"&amp;MID(B468,2,2)&amp;"/"&amp;MID(B468,7,2)&amp;"/"&amp;MID(B468,13,2)&amp;"/"&amp;MID(B468,21,2)&amp;"/LCEWC03_"&amp;MID(B468,2,2)&amp;MID(B468,7,2)&amp;MID(B468,21,2)&amp;".htm","")</f>
        <v/>
      </c>
      <c r="J468" s="1" t="str">
        <f>IF(A468="臨時會","http://lci.ly.gov.tw/LyLCEW/html/agendarec1/03/"&amp;MID(B468,2,2)&amp;"/"&amp;MID(B468,7,2)&amp;"/"&amp;MID(B468,13,2)&amp;"/"&amp;MID(B468,21,2)&amp;"/LCEWC03_"&amp;MID(B468,2,2)&amp;MID(B468,7,2)&amp;MID(B468,13,2)&amp;MID(B468,21,2)&amp;".htm","")</f>
        <v/>
      </c>
      <c r="K468" t="str">
        <f>IF(A468="談話會","https://lci.ly.gov.tw/LyLCEW/html/agendarec1/04/"&amp;MID(B468,2,2)&amp;"/"&amp;MID(B468,7,2)&amp;"/"&amp;MID(B468,13,2)&amp;"/LCEWC03_"&amp;MID(B468,2,2)&amp;MID(B468,7,2)&amp;MID(B468,13,2)&amp;".htm","")</f>
        <v/>
      </c>
      <c r="L468" t="str">
        <f>IF(A468="全院委員會","https://lci.ly.gov.tw/LyLCEW/html/agendarec1/01/"&amp;MID(B468,2,2)&amp;"/"&amp;MID(B468,7,2)&amp;"/"&amp;MID(B468,13,2)&amp;"/LCEWC03_"&amp;MID(B468,2,2)&amp;MID(B468,7,2)&amp;MID(B468,13,2)&amp;".htm","")</f>
        <v/>
      </c>
      <c r="M468" t="str">
        <f>IF(A468="臨時會(全院委員會)","https://lci.ly.gov.tw/LyLCEW/html/agendarec1/05/"&amp;MID(B468,2,2)&amp;"/"&amp;MID(B468,7,2)&amp;"/"&amp;MID(B468,13,2)&amp;"/"&amp;MID(B468,21,2)&amp;"/LCEWC03_"&amp;MID(B468,2,2)&amp;MID(B468,7,2)&amp;MID(B468,13,2)&amp;MID(B468,21,2)&amp;".htm","")</f>
        <v/>
      </c>
      <c r="N468">
        <f>VALUE(MID(B468,2,2))</f>
        <v>6</v>
      </c>
      <c r="O468">
        <f>VALUE(MID(B468,7,2))</f>
        <v>6</v>
      </c>
      <c r="P468">
        <f>IF(A468="臨時會",VALUE(MID(B468,13,2)),0)</f>
        <v>0</v>
      </c>
      <c r="Q468">
        <f>IF(A468&lt;&gt;"臨時會",VALUE(MID(B468,13,2)),VALUE(MID(B468,21,2)))</f>
        <v>11</v>
      </c>
      <c r="R468" t="str">
        <f t="shared" si="38"/>
        <v>立法院第6屆第6會期第11次</v>
      </c>
    </row>
    <row r="469" spans="1:18" x14ac:dyDescent="0.25">
      <c r="A469" t="s">
        <v>2</v>
      </c>
      <c r="B469" t="s">
        <v>1030</v>
      </c>
      <c r="C469" t="s">
        <v>96</v>
      </c>
      <c r="D469" t="str">
        <f>IF(A469="常會","http://lci.ly.gov.tw/LyLCEW/html/agendarec/02/"&amp;MID(B469,2,2)&amp;"/"&amp;MID(B469,7,2)&amp;"/"&amp;MID(B469,13,2)&amp;"/LCEWC03_"&amp;MID(B469,2,2)&amp;MID(B469,7,2)&amp;MID(B469,13,2)&amp;".htm","")</f>
        <v>http://lci.ly.gov.tw/LyLCEW/html/agendarec/02/06/06/10/LCEWC03_060610.htm</v>
      </c>
      <c r="E469" t="str">
        <f>IF(A469="常會","http://lci.ly.gov.tw/LyLCEW/html/agendarec1/02/"&amp;MID(B469,2,2)&amp;"/"&amp;MID(B469,7,2)&amp;"/"&amp;MID(B469,13,2)&amp;"/LCEWC03_"&amp;MID(B469,2,2)&amp;MID(B469,7,2)&amp;MID(B469,13,2)&amp;".htm","")</f>
        <v>http://lci.ly.gov.tw/LyLCEW/html/agendarec1/02/06/06/10/LCEWC03_060610.htm</v>
      </c>
      <c r="F469" t="str">
        <f>IF(A469="臨時會","http://lci.ly.gov.tw/LyLCEW/html/agendarec1/03/"&amp;MID(B469,2,2)&amp;"/"&amp;MID(B469,7,2)&amp;"/"&amp;MID(B469,13,2)&amp;"/"&amp;MID(B469,21,2)&amp;"/LCEWC03_"&amp;MID(B469,2,2)&amp;MID(B469,7,2)&amp;MID(B469,13,2)&amp;MID(B469,21,2)&amp;".htm","")</f>
        <v/>
      </c>
      <c r="G469" s="1" t="str">
        <f>IF(A469="臨時會","https://lci.ly.gov.tw/LyLCEW/html/agendarec/03/"&amp;MID(B469,2,2)&amp;"/"&amp;MID(B469,7,2)&amp;"/"&amp;MID(B469,13,2)&amp;"/LCEWC03_"&amp;MID(B469,2,2)&amp;MID(B469,7,2)&amp;MID(B469,13,2)&amp;".htm","")</f>
        <v/>
      </c>
      <c r="H469" s="1" t="str">
        <f>IF(A469="臨時會","https://lci.ly.gov.tw/LyLCEW/html/agendarec1/03/"&amp;MID(B469,2,2)&amp;"/"&amp;MID(B469,7,2)&amp;"/"&amp;MID(B469,13,2)&amp;"/LCEWC03_"&amp;MID(B469,2,2)&amp;MID(B469,7,2)&amp;MID(B469,13,2)&amp;".htm","")</f>
        <v/>
      </c>
      <c r="I469" s="1" t="str">
        <f>IF(A469="臨時會","https://lci.ly.gov.tw/LyLCEW/html/agendarec1/03/"&amp;MID(B469,2,2)&amp;"/"&amp;MID(B469,7,2)&amp;"/"&amp;MID(B469,13,2)&amp;"/"&amp;MID(B469,21,2)&amp;"/LCEWC03_"&amp;MID(B469,2,2)&amp;MID(B469,7,2)&amp;MID(B469,21,2)&amp;".htm","")</f>
        <v/>
      </c>
      <c r="J469" s="1" t="str">
        <f>IF(A469="臨時會","http://lci.ly.gov.tw/LyLCEW/html/agendarec1/03/"&amp;MID(B469,2,2)&amp;"/"&amp;MID(B469,7,2)&amp;"/"&amp;MID(B469,13,2)&amp;"/"&amp;MID(B469,21,2)&amp;"/LCEWC03_"&amp;MID(B469,2,2)&amp;MID(B469,7,2)&amp;MID(B469,13,2)&amp;MID(B469,21,2)&amp;".htm","")</f>
        <v/>
      </c>
      <c r="K469" t="str">
        <f>IF(A469="談話會","https://lci.ly.gov.tw/LyLCEW/html/agendarec1/04/"&amp;MID(B469,2,2)&amp;"/"&amp;MID(B469,7,2)&amp;"/"&amp;MID(B469,13,2)&amp;"/LCEWC03_"&amp;MID(B469,2,2)&amp;MID(B469,7,2)&amp;MID(B469,13,2)&amp;".htm","")</f>
        <v/>
      </c>
      <c r="L469" t="str">
        <f>IF(A469="全院委員會","https://lci.ly.gov.tw/LyLCEW/html/agendarec1/01/"&amp;MID(B469,2,2)&amp;"/"&amp;MID(B469,7,2)&amp;"/"&amp;MID(B469,13,2)&amp;"/LCEWC03_"&amp;MID(B469,2,2)&amp;MID(B469,7,2)&amp;MID(B469,13,2)&amp;".htm","")</f>
        <v/>
      </c>
      <c r="M469" t="str">
        <f>IF(A469="臨時會(全院委員會)","https://lci.ly.gov.tw/LyLCEW/html/agendarec1/05/"&amp;MID(B469,2,2)&amp;"/"&amp;MID(B469,7,2)&amp;"/"&amp;MID(B469,13,2)&amp;"/"&amp;MID(B469,21,2)&amp;"/LCEWC03_"&amp;MID(B469,2,2)&amp;MID(B469,7,2)&amp;MID(B469,13,2)&amp;MID(B469,21,2)&amp;".htm","")</f>
        <v/>
      </c>
      <c r="N469">
        <f>VALUE(MID(B469,2,2))</f>
        <v>6</v>
      </c>
      <c r="O469">
        <f>VALUE(MID(B469,7,2))</f>
        <v>6</v>
      </c>
      <c r="P469">
        <f>IF(A469="臨時會",VALUE(MID(B469,13,2)),0)</f>
        <v>0</v>
      </c>
      <c r="Q469">
        <f>IF(A469&lt;&gt;"臨時會",VALUE(MID(B469,13,2)),VALUE(MID(B469,21,2)))</f>
        <v>10</v>
      </c>
      <c r="R469" t="str">
        <f t="shared" ref="R469:R532" si="39">"立法院第"&amp;N469&amp;"屆第"&amp;O469&amp;"會期第"&amp;Q469&amp;"次"</f>
        <v>立法院第6屆第6會期第10次</v>
      </c>
    </row>
    <row r="470" spans="1:18" x14ac:dyDescent="0.25">
      <c r="A470" t="s">
        <v>2</v>
      </c>
      <c r="B470" t="s">
        <v>1031</v>
      </c>
      <c r="C470" t="s">
        <v>97</v>
      </c>
      <c r="D470" t="str">
        <f>IF(A470="常會","http://lci.ly.gov.tw/LyLCEW/html/agendarec/02/"&amp;MID(B470,2,2)&amp;"/"&amp;MID(B470,7,2)&amp;"/"&amp;MID(B470,13,2)&amp;"/LCEWC03_"&amp;MID(B470,2,2)&amp;MID(B470,7,2)&amp;MID(B470,13,2)&amp;".htm","")</f>
        <v>http://lci.ly.gov.tw/LyLCEW/html/agendarec/02/06/06/09/LCEWC03_060609.htm</v>
      </c>
      <c r="E470" t="str">
        <f>IF(A470="常會","http://lci.ly.gov.tw/LyLCEW/html/agendarec1/02/"&amp;MID(B470,2,2)&amp;"/"&amp;MID(B470,7,2)&amp;"/"&amp;MID(B470,13,2)&amp;"/LCEWC03_"&amp;MID(B470,2,2)&amp;MID(B470,7,2)&amp;MID(B470,13,2)&amp;".htm","")</f>
        <v>http://lci.ly.gov.tw/LyLCEW/html/agendarec1/02/06/06/09/LCEWC03_060609.htm</v>
      </c>
      <c r="F470" t="str">
        <f>IF(A470="臨時會","http://lci.ly.gov.tw/LyLCEW/html/agendarec1/03/"&amp;MID(B470,2,2)&amp;"/"&amp;MID(B470,7,2)&amp;"/"&amp;MID(B470,13,2)&amp;"/"&amp;MID(B470,21,2)&amp;"/LCEWC03_"&amp;MID(B470,2,2)&amp;MID(B470,7,2)&amp;MID(B470,13,2)&amp;MID(B470,21,2)&amp;".htm","")</f>
        <v/>
      </c>
      <c r="G470" s="1" t="str">
        <f>IF(A470="臨時會","https://lci.ly.gov.tw/LyLCEW/html/agendarec/03/"&amp;MID(B470,2,2)&amp;"/"&amp;MID(B470,7,2)&amp;"/"&amp;MID(B470,13,2)&amp;"/LCEWC03_"&amp;MID(B470,2,2)&amp;MID(B470,7,2)&amp;MID(B470,13,2)&amp;".htm","")</f>
        <v/>
      </c>
      <c r="H470" s="1" t="str">
        <f>IF(A470="臨時會","https://lci.ly.gov.tw/LyLCEW/html/agendarec1/03/"&amp;MID(B470,2,2)&amp;"/"&amp;MID(B470,7,2)&amp;"/"&amp;MID(B470,13,2)&amp;"/LCEWC03_"&amp;MID(B470,2,2)&amp;MID(B470,7,2)&amp;MID(B470,13,2)&amp;".htm","")</f>
        <v/>
      </c>
      <c r="I470" s="1" t="str">
        <f>IF(A470="臨時會","https://lci.ly.gov.tw/LyLCEW/html/agendarec1/03/"&amp;MID(B470,2,2)&amp;"/"&amp;MID(B470,7,2)&amp;"/"&amp;MID(B470,13,2)&amp;"/"&amp;MID(B470,21,2)&amp;"/LCEWC03_"&amp;MID(B470,2,2)&amp;MID(B470,7,2)&amp;MID(B470,21,2)&amp;".htm","")</f>
        <v/>
      </c>
      <c r="J470" s="1" t="str">
        <f>IF(A470="臨時會","http://lci.ly.gov.tw/LyLCEW/html/agendarec1/03/"&amp;MID(B470,2,2)&amp;"/"&amp;MID(B470,7,2)&amp;"/"&amp;MID(B470,13,2)&amp;"/"&amp;MID(B470,21,2)&amp;"/LCEWC03_"&amp;MID(B470,2,2)&amp;MID(B470,7,2)&amp;MID(B470,13,2)&amp;MID(B470,21,2)&amp;".htm","")</f>
        <v/>
      </c>
      <c r="K470" t="str">
        <f>IF(A470="談話會","https://lci.ly.gov.tw/LyLCEW/html/agendarec1/04/"&amp;MID(B470,2,2)&amp;"/"&amp;MID(B470,7,2)&amp;"/"&amp;MID(B470,13,2)&amp;"/LCEWC03_"&amp;MID(B470,2,2)&amp;MID(B470,7,2)&amp;MID(B470,13,2)&amp;".htm","")</f>
        <v/>
      </c>
      <c r="L470" t="str">
        <f>IF(A470="全院委員會","https://lci.ly.gov.tw/LyLCEW/html/agendarec1/01/"&amp;MID(B470,2,2)&amp;"/"&amp;MID(B470,7,2)&amp;"/"&amp;MID(B470,13,2)&amp;"/LCEWC03_"&amp;MID(B470,2,2)&amp;MID(B470,7,2)&amp;MID(B470,13,2)&amp;".htm","")</f>
        <v/>
      </c>
      <c r="M470" t="str">
        <f>IF(A470="臨時會(全院委員會)","https://lci.ly.gov.tw/LyLCEW/html/agendarec1/05/"&amp;MID(B470,2,2)&amp;"/"&amp;MID(B470,7,2)&amp;"/"&amp;MID(B470,13,2)&amp;"/"&amp;MID(B470,21,2)&amp;"/LCEWC03_"&amp;MID(B470,2,2)&amp;MID(B470,7,2)&amp;MID(B470,13,2)&amp;MID(B470,21,2)&amp;".htm","")</f>
        <v/>
      </c>
      <c r="N470">
        <f>VALUE(MID(B470,2,2))</f>
        <v>6</v>
      </c>
      <c r="O470">
        <f>VALUE(MID(B470,7,2))</f>
        <v>6</v>
      </c>
      <c r="P470">
        <f>IF(A470="臨時會",VALUE(MID(B470,13,2)),0)</f>
        <v>0</v>
      </c>
      <c r="Q470">
        <f>IF(A470&lt;&gt;"臨時會",VALUE(MID(B470,13,2)),VALUE(MID(B470,21,2)))</f>
        <v>9</v>
      </c>
      <c r="R470" t="str">
        <f t="shared" si="39"/>
        <v>立法院第6屆第6會期第9次</v>
      </c>
    </row>
    <row r="471" spans="1:18" x14ac:dyDescent="0.25">
      <c r="A471" t="s">
        <v>2</v>
      </c>
      <c r="B471" t="s">
        <v>1032</v>
      </c>
      <c r="C471" t="s">
        <v>98</v>
      </c>
      <c r="D471" t="str">
        <f>IF(A471="常會","http://lci.ly.gov.tw/LyLCEW/html/agendarec/02/"&amp;MID(B471,2,2)&amp;"/"&amp;MID(B471,7,2)&amp;"/"&amp;MID(B471,13,2)&amp;"/LCEWC03_"&amp;MID(B471,2,2)&amp;MID(B471,7,2)&amp;MID(B471,13,2)&amp;".htm","")</f>
        <v>http://lci.ly.gov.tw/LyLCEW/html/agendarec/02/06/06/08/LCEWC03_060608.htm</v>
      </c>
      <c r="E471" t="str">
        <f>IF(A471="常會","http://lci.ly.gov.tw/LyLCEW/html/agendarec1/02/"&amp;MID(B471,2,2)&amp;"/"&amp;MID(B471,7,2)&amp;"/"&amp;MID(B471,13,2)&amp;"/LCEWC03_"&amp;MID(B471,2,2)&amp;MID(B471,7,2)&amp;MID(B471,13,2)&amp;".htm","")</f>
        <v>http://lci.ly.gov.tw/LyLCEW/html/agendarec1/02/06/06/08/LCEWC03_060608.htm</v>
      </c>
      <c r="F471" t="str">
        <f>IF(A471="臨時會","http://lci.ly.gov.tw/LyLCEW/html/agendarec1/03/"&amp;MID(B471,2,2)&amp;"/"&amp;MID(B471,7,2)&amp;"/"&amp;MID(B471,13,2)&amp;"/"&amp;MID(B471,21,2)&amp;"/LCEWC03_"&amp;MID(B471,2,2)&amp;MID(B471,7,2)&amp;MID(B471,13,2)&amp;MID(B471,21,2)&amp;".htm","")</f>
        <v/>
      </c>
      <c r="G471" s="1" t="str">
        <f>IF(A471="臨時會","https://lci.ly.gov.tw/LyLCEW/html/agendarec/03/"&amp;MID(B471,2,2)&amp;"/"&amp;MID(B471,7,2)&amp;"/"&amp;MID(B471,13,2)&amp;"/LCEWC03_"&amp;MID(B471,2,2)&amp;MID(B471,7,2)&amp;MID(B471,13,2)&amp;".htm","")</f>
        <v/>
      </c>
      <c r="H471" s="1" t="str">
        <f>IF(A471="臨時會","https://lci.ly.gov.tw/LyLCEW/html/agendarec1/03/"&amp;MID(B471,2,2)&amp;"/"&amp;MID(B471,7,2)&amp;"/"&amp;MID(B471,13,2)&amp;"/LCEWC03_"&amp;MID(B471,2,2)&amp;MID(B471,7,2)&amp;MID(B471,13,2)&amp;".htm","")</f>
        <v/>
      </c>
      <c r="I471" s="1" t="str">
        <f>IF(A471="臨時會","https://lci.ly.gov.tw/LyLCEW/html/agendarec1/03/"&amp;MID(B471,2,2)&amp;"/"&amp;MID(B471,7,2)&amp;"/"&amp;MID(B471,13,2)&amp;"/"&amp;MID(B471,21,2)&amp;"/LCEWC03_"&amp;MID(B471,2,2)&amp;MID(B471,7,2)&amp;MID(B471,21,2)&amp;".htm","")</f>
        <v/>
      </c>
      <c r="J471" s="1" t="str">
        <f>IF(A471="臨時會","http://lci.ly.gov.tw/LyLCEW/html/agendarec1/03/"&amp;MID(B471,2,2)&amp;"/"&amp;MID(B471,7,2)&amp;"/"&amp;MID(B471,13,2)&amp;"/"&amp;MID(B471,21,2)&amp;"/LCEWC03_"&amp;MID(B471,2,2)&amp;MID(B471,7,2)&amp;MID(B471,13,2)&amp;MID(B471,21,2)&amp;".htm","")</f>
        <v/>
      </c>
      <c r="K471" t="str">
        <f>IF(A471="談話會","https://lci.ly.gov.tw/LyLCEW/html/agendarec1/04/"&amp;MID(B471,2,2)&amp;"/"&amp;MID(B471,7,2)&amp;"/"&amp;MID(B471,13,2)&amp;"/LCEWC03_"&amp;MID(B471,2,2)&amp;MID(B471,7,2)&amp;MID(B471,13,2)&amp;".htm","")</f>
        <v/>
      </c>
      <c r="L471" t="str">
        <f>IF(A471="全院委員會","https://lci.ly.gov.tw/LyLCEW/html/agendarec1/01/"&amp;MID(B471,2,2)&amp;"/"&amp;MID(B471,7,2)&amp;"/"&amp;MID(B471,13,2)&amp;"/LCEWC03_"&amp;MID(B471,2,2)&amp;MID(B471,7,2)&amp;MID(B471,13,2)&amp;".htm","")</f>
        <v/>
      </c>
      <c r="M471" t="str">
        <f>IF(A471="臨時會(全院委員會)","https://lci.ly.gov.tw/LyLCEW/html/agendarec1/05/"&amp;MID(B471,2,2)&amp;"/"&amp;MID(B471,7,2)&amp;"/"&amp;MID(B471,13,2)&amp;"/"&amp;MID(B471,21,2)&amp;"/LCEWC03_"&amp;MID(B471,2,2)&amp;MID(B471,7,2)&amp;MID(B471,13,2)&amp;MID(B471,21,2)&amp;".htm","")</f>
        <v/>
      </c>
      <c r="N471">
        <f>VALUE(MID(B471,2,2))</f>
        <v>6</v>
      </c>
      <c r="O471">
        <f>VALUE(MID(B471,7,2))</f>
        <v>6</v>
      </c>
      <c r="P471">
        <f>IF(A471="臨時會",VALUE(MID(B471,13,2)),0)</f>
        <v>0</v>
      </c>
      <c r="Q471">
        <f>IF(A471&lt;&gt;"臨時會",VALUE(MID(B471,13,2)),VALUE(MID(B471,21,2)))</f>
        <v>8</v>
      </c>
      <c r="R471" t="str">
        <f t="shared" si="39"/>
        <v>立法院第6屆第6會期第8次</v>
      </c>
    </row>
    <row r="472" spans="1:18" x14ac:dyDescent="0.25">
      <c r="A472" t="s">
        <v>2</v>
      </c>
      <c r="B472" t="s">
        <v>1033</v>
      </c>
      <c r="C472" t="s">
        <v>99</v>
      </c>
      <c r="D472" t="str">
        <f>IF(A472="常會","http://lci.ly.gov.tw/LyLCEW/html/agendarec/02/"&amp;MID(B472,2,2)&amp;"/"&amp;MID(B472,7,2)&amp;"/"&amp;MID(B472,13,2)&amp;"/LCEWC03_"&amp;MID(B472,2,2)&amp;MID(B472,7,2)&amp;MID(B472,13,2)&amp;".htm","")</f>
        <v>http://lci.ly.gov.tw/LyLCEW/html/agendarec/02/06/06/07/LCEWC03_060607.htm</v>
      </c>
      <c r="E472" t="str">
        <f>IF(A472="常會","http://lci.ly.gov.tw/LyLCEW/html/agendarec1/02/"&amp;MID(B472,2,2)&amp;"/"&amp;MID(B472,7,2)&amp;"/"&amp;MID(B472,13,2)&amp;"/LCEWC03_"&amp;MID(B472,2,2)&amp;MID(B472,7,2)&amp;MID(B472,13,2)&amp;".htm","")</f>
        <v>http://lci.ly.gov.tw/LyLCEW/html/agendarec1/02/06/06/07/LCEWC03_060607.htm</v>
      </c>
      <c r="F472" t="str">
        <f>IF(A472="臨時會","http://lci.ly.gov.tw/LyLCEW/html/agendarec1/03/"&amp;MID(B472,2,2)&amp;"/"&amp;MID(B472,7,2)&amp;"/"&amp;MID(B472,13,2)&amp;"/"&amp;MID(B472,21,2)&amp;"/LCEWC03_"&amp;MID(B472,2,2)&amp;MID(B472,7,2)&amp;MID(B472,13,2)&amp;MID(B472,21,2)&amp;".htm","")</f>
        <v/>
      </c>
      <c r="G472" s="1" t="str">
        <f>IF(A472="臨時會","https://lci.ly.gov.tw/LyLCEW/html/agendarec/03/"&amp;MID(B472,2,2)&amp;"/"&amp;MID(B472,7,2)&amp;"/"&amp;MID(B472,13,2)&amp;"/LCEWC03_"&amp;MID(B472,2,2)&amp;MID(B472,7,2)&amp;MID(B472,13,2)&amp;".htm","")</f>
        <v/>
      </c>
      <c r="H472" s="1" t="str">
        <f>IF(A472="臨時會","https://lci.ly.gov.tw/LyLCEW/html/agendarec1/03/"&amp;MID(B472,2,2)&amp;"/"&amp;MID(B472,7,2)&amp;"/"&amp;MID(B472,13,2)&amp;"/LCEWC03_"&amp;MID(B472,2,2)&amp;MID(B472,7,2)&amp;MID(B472,13,2)&amp;".htm","")</f>
        <v/>
      </c>
      <c r="I472" s="1" t="str">
        <f>IF(A472="臨時會","https://lci.ly.gov.tw/LyLCEW/html/agendarec1/03/"&amp;MID(B472,2,2)&amp;"/"&amp;MID(B472,7,2)&amp;"/"&amp;MID(B472,13,2)&amp;"/"&amp;MID(B472,21,2)&amp;"/LCEWC03_"&amp;MID(B472,2,2)&amp;MID(B472,7,2)&amp;MID(B472,21,2)&amp;".htm","")</f>
        <v/>
      </c>
      <c r="J472" s="1" t="str">
        <f>IF(A472="臨時會","http://lci.ly.gov.tw/LyLCEW/html/agendarec1/03/"&amp;MID(B472,2,2)&amp;"/"&amp;MID(B472,7,2)&amp;"/"&amp;MID(B472,13,2)&amp;"/"&amp;MID(B472,21,2)&amp;"/LCEWC03_"&amp;MID(B472,2,2)&amp;MID(B472,7,2)&amp;MID(B472,13,2)&amp;MID(B472,21,2)&amp;".htm","")</f>
        <v/>
      </c>
      <c r="K472" t="str">
        <f>IF(A472="談話會","https://lci.ly.gov.tw/LyLCEW/html/agendarec1/04/"&amp;MID(B472,2,2)&amp;"/"&amp;MID(B472,7,2)&amp;"/"&amp;MID(B472,13,2)&amp;"/LCEWC03_"&amp;MID(B472,2,2)&amp;MID(B472,7,2)&amp;MID(B472,13,2)&amp;".htm","")</f>
        <v/>
      </c>
      <c r="L472" t="str">
        <f>IF(A472="全院委員會","https://lci.ly.gov.tw/LyLCEW/html/agendarec1/01/"&amp;MID(B472,2,2)&amp;"/"&amp;MID(B472,7,2)&amp;"/"&amp;MID(B472,13,2)&amp;"/LCEWC03_"&amp;MID(B472,2,2)&amp;MID(B472,7,2)&amp;MID(B472,13,2)&amp;".htm","")</f>
        <v/>
      </c>
      <c r="M472" t="str">
        <f>IF(A472="臨時會(全院委員會)","https://lci.ly.gov.tw/LyLCEW/html/agendarec1/05/"&amp;MID(B472,2,2)&amp;"/"&amp;MID(B472,7,2)&amp;"/"&amp;MID(B472,13,2)&amp;"/"&amp;MID(B472,21,2)&amp;"/LCEWC03_"&amp;MID(B472,2,2)&amp;MID(B472,7,2)&amp;MID(B472,13,2)&amp;MID(B472,21,2)&amp;".htm","")</f>
        <v/>
      </c>
      <c r="N472">
        <f>VALUE(MID(B472,2,2))</f>
        <v>6</v>
      </c>
      <c r="O472">
        <f>VALUE(MID(B472,7,2))</f>
        <v>6</v>
      </c>
      <c r="P472">
        <f>IF(A472="臨時會",VALUE(MID(B472,13,2)),0)</f>
        <v>0</v>
      </c>
      <c r="Q472">
        <f>IF(A472&lt;&gt;"臨時會",VALUE(MID(B472,13,2)),VALUE(MID(B472,21,2)))</f>
        <v>7</v>
      </c>
      <c r="R472" t="str">
        <f t="shared" si="39"/>
        <v>立法院第6屆第6會期第7次</v>
      </c>
    </row>
    <row r="473" spans="1:18" x14ac:dyDescent="0.25">
      <c r="A473" t="s">
        <v>2</v>
      </c>
      <c r="B473" t="s">
        <v>1034</v>
      </c>
      <c r="C473" t="s">
        <v>100</v>
      </c>
      <c r="D473" t="str">
        <f>IF(A473="常會","http://lci.ly.gov.tw/LyLCEW/html/agendarec/02/"&amp;MID(B473,2,2)&amp;"/"&amp;MID(B473,7,2)&amp;"/"&amp;MID(B473,13,2)&amp;"/LCEWC03_"&amp;MID(B473,2,2)&amp;MID(B473,7,2)&amp;MID(B473,13,2)&amp;".htm","")</f>
        <v>http://lci.ly.gov.tw/LyLCEW/html/agendarec/02/06/06/06/LCEWC03_060606.htm</v>
      </c>
      <c r="E473" t="str">
        <f>IF(A473="常會","http://lci.ly.gov.tw/LyLCEW/html/agendarec1/02/"&amp;MID(B473,2,2)&amp;"/"&amp;MID(B473,7,2)&amp;"/"&amp;MID(B473,13,2)&amp;"/LCEWC03_"&amp;MID(B473,2,2)&amp;MID(B473,7,2)&amp;MID(B473,13,2)&amp;".htm","")</f>
        <v>http://lci.ly.gov.tw/LyLCEW/html/agendarec1/02/06/06/06/LCEWC03_060606.htm</v>
      </c>
      <c r="F473" t="str">
        <f>IF(A473="臨時會","http://lci.ly.gov.tw/LyLCEW/html/agendarec1/03/"&amp;MID(B473,2,2)&amp;"/"&amp;MID(B473,7,2)&amp;"/"&amp;MID(B473,13,2)&amp;"/"&amp;MID(B473,21,2)&amp;"/LCEWC03_"&amp;MID(B473,2,2)&amp;MID(B473,7,2)&amp;MID(B473,13,2)&amp;MID(B473,21,2)&amp;".htm","")</f>
        <v/>
      </c>
      <c r="G473" s="1" t="str">
        <f>IF(A473="臨時會","https://lci.ly.gov.tw/LyLCEW/html/agendarec/03/"&amp;MID(B473,2,2)&amp;"/"&amp;MID(B473,7,2)&amp;"/"&amp;MID(B473,13,2)&amp;"/LCEWC03_"&amp;MID(B473,2,2)&amp;MID(B473,7,2)&amp;MID(B473,13,2)&amp;".htm","")</f>
        <v/>
      </c>
      <c r="H473" s="1" t="str">
        <f>IF(A473="臨時會","https://lci.ly.gov.tw/LyLCEW/html/agendarec1/03/"&amp;MID(B473,2,2)&amp;"/"&amp;MID(B473,7,2)&amp;"/"&amp;MID(B473,13,2)&amp;"/LCEWC03_"&amp;MID(B473,2,2)&amp;MID(B473,7,2)&amp;MID(B473,13,2)&amp;".htm","")</f>
        <v/>
      </c>
      <c r="I473" s="1" t="str">
        <f>IF(A473="臨時會","https://lci.ly.gov.tw/LyLCEW/html/agendarec1/03/"&amp;MID(B473,2,2)&amp;"/"&amp;MID(B473,7,2)&amp;"/"&amp;MID(B473,13,2)&amp;"/"&amp;MID(B473,21,2)&amp;"/LCEWC03_"&amp;MID(B473,2,2)&amp;MID(B473,7,2)&amp;MID(B473,21,2)&amp;".htm","")</f>
        <v/>
      </c>
      <c r="J473" s="1" t="str">
        <f>IF(A473="臨時會","http://lci.ly.gov.tw/LyLCEW/html/agendarec1/03/"&amp;MID(B473,2,2)&amp;"/"&amp;MID(B473,7,2)&amp;"/"&amp;MID(B473,13,2)&amp;"/"&amp;MID(B473,21,2)&amp;"/LCEWC03_"&amp;MID(B473,2,2)&amp;MID(B473,7,2)&amp;MID(B473,13,2)&amp;MID(B473,21,2)&amp;".htm","")</f>
        <v/>
      </c>
      <c r="K473" t="str">
        <f>IF(A473="談話會","https://lci.ly.gov.tw/LyLCEW/html/agendarec1/04/"&amp;MID(B473,2,2)&amp;"/"&amp;MID(B473,7,2)&amp;"/"&amp;MID(B473,13,2)&amp;"/LCEWC03_"&amp;MID(B473,2,2)&amp;MID(B473,7,2)&amp;MID(B473,13,2)&amp;".htm","")</f>
        <v/>
      </c>
      <c r="L473" t="str">
        <f>IF(A473="全院委員會","https://lci.ly.gov.tw/LyLCEW/html/agendarec1/01/"&amp;MID(B473,2,2)&amp;"/"&amp;MID(B473,7,2)&amp;"/"&amp;MID(B473,13,2)&amp;"/LCEWC03_"&amp;MID(B473,2,2)&amp;MID(B473,7,2)&amp;MID(B473,13,2)&amp;".htm","")</f>
        <v/>
      </c>
      <c r="M473" t="str">
        <f>IF(A473="臨時會(全院委員會)","https://lci.ly.gov.tw/LyLCEW/html/agendarec1/05/"&amp;MID(B473,2,2)&amp;"/"&amp;MID(B473,7,2)&amp;"/"&amp;MID(B473,13,2)&amp;"/"&amp;MID(B473,21,2)&amp;"/LCEWC03_"&amp;MID(B473,2,2)&amp;MID(B473,7,2)&amp;MID(B473,13,2)&amp;MID(B473,21,2)&amp;".htm","")</f>
        <v/>
      </c>
      <c r="N473">
        <f>VALUE(MID(B473,2,2))</f>
        <v>6</v>
      </c>
      <c r="O473">
        <f>VALUE(MID(B473,7,2))</f>
        <v>6</v>
      </c>
      <c r="P473">
        <f>IF(A473="臨時會",VALUE(MID(B473,13,2)),0)</f>
        <v>0</v>
      </c>
      <c r="Q473">
        <f>IF(A473&lt;&gt;"臨時會",VALUE(MID(B473,13,2)),VALUE(MID(B473,21,2)))</f>
        <v>6</v>
      </c>
      <c r="R473" t="str">
        <f t="shared" si="39"/>
        <v>立法院第6屆第6會期第6次</v>
      </c>
    </row>
    <row r="474" spans="1:18" x14ac:dyDescent="0.25">
      <c r="A474" t="s">
        <v>2</v>
      </c>
      <c r="B474" t="s">
        <v>1035</v>
      </c>
      <c r="C474" t="s">
        <v>101</v>
      </c>
      <c r="D474" t="str">
        <f>IF(A474="常會","http://lci.ly.gov.tw/LyLCEW/html/agendarec/02/"&amp;MID(B474,2,2)&amp;"/"&amp;MID(B474,7,2)&amp;"/"&amp;MID(B474,13,2)&amp;"/LCEWC03_"&amp;MID(B474,2,2)&amp;MID(B474,7,2)&amp;MID(B474,13,2)&amp;".htm","")</f>
        <v>http://lci.ly.gov.tw/LyLCEW/html/agendarec/02/06/06/05/LCEWC03_060605.htm</v>
      </c>
      <c r="E474" t="str">
        <f>IF(A474="常會","http://lci.ly.gov.tw/LyLCEW/html/agendarec1/02/"&amp;MID(B474,2,2)&amp;"/"&amp;MID(B474,7,2)&amp;"/"&amp;MID(B474,13,2)&amp;"/LCEWC03_"&amp;MID(B474,2,2)&amp;MID(B474,7,2)&amp;MID(B474,13,2)&amp;".htm","")</f>
        <v>http://lci.ly.gov.tw/LyLCEW/html/agendarec1/02/06/06/05/LCEWC03_060605.htm</v>
      </c>
      <c r="F474" t="str">
        <f>IF(A474="臨時會","http://lci.ly.gov.tw/LyLCEW/html/agendarec1/03/"&amp;MID(B474,2,2)&amp;"/"&amp;MID(B474,7,2)&amp;"/"&amp;MID(B474,13,2)&amp;"/"&amp;MID(B474,21,2)&amp;"/LCEWC03_"&amp;MID(B474,2,2)&amp;MID(B474,7,2)&amp;MID(B474,13,2)&amp;MID(B474,21,2)&amp;".htm","")</f>
        <v/>
      </c>
      <c r="G474" s="1" t="str">
        <f>IF(A474="臨時會","https://lci.ly.gov.tw/LyLCEW/html/agendarec/03/"&amp;MID(B474,2,2)&amp;"/"&amp;MID(B474,7,2)&amp;"/"&amp;MID(B474,13,2)&amp;"/LCEWC03_"&amp;MID(B474,2,2)&amp;MID(B474,7,2)&amp;MID(B474,13,2)&amp;".htm","")</f>
        <v/>
      </c>
      <c r="H474" s="1" t="str">
        <f>IF(A474="臨時會","https://lci.ly.gov.tw/LyLCEW/html/agendarec1/03/"&amp;MID(B474,2,2)&amp;"/"&amp;MID(B474,7,2)&amp;"/"&amp;MID(B474,13,2)&amp;"/LCEWC03_"&amp;MID(B474,2,2)&amp;MID(B474,7,2)&amp;MID(B474,13,2)&amp;".htm","")</f>
        <v/>
      </c>
      <c r="I474" s="1" t="str">
        <f>IF(A474="臨時會","https://lci.ly.gov.tw/LyLCEW/html/agendarec1/03/"&amp;MID(B474,2,2)&amp;"/"&amp;MID(B474,7,2)&amp;"/"&amp;MID(B474,13,2)&amp;"/"&amp;MID(B474,21,2)&amp;"/LCEWC03_"&amp;MID(B474,2,2)&amp;MID(B474,7,2)&amp;MID(B474,21,2)&amp;".htm","")</f>
        <v/>
      </c>
      <c r="J474" s="1" t="str">
        <f>IF(A474="臨時會","http://lci.ly.gov.tw/LyLCEW/html/agendarec1/03/"&amp;MID(B474,2,2)&amp;"/"&amp;MID(B474,7,2)&amp;"/"&amp;MID(B474,13,2)&amp;"/"&amp;MID(B474,21,2)&amp;"/LCEWC03_"&amp;MID(B474,2,2)&amp;MID(B474,7,2)&amp;MID(B474,13,2)&amp;MID(B474,21,2)&amp;".htm","")</f>
        <v/>
      </c>
      <c r="K474" t="str">
        <f>IF(A474="談話會","https://lci.ly.gov.tw/LyLCEW/html/agendarec1/04/"&amp;MID(B474,2,2)&amp;"/"&amp;MID(B474,7,2)&amp;"/"&amp;MID(B474,13,2)&amp;"/LCEWC03_"&amp;MID(B474,2,2)&amp;MID(B474,7,2)&amp;MID(B474,13,2)&amp;".htm","")</f>
        <v/>
      </c>
      <c r="L474" t="str">
        <f>IF(A474="全院委員會","https://lci.ly.gov.tw/LyLCEW/html/agendarec1/01/"&amp;MID(B474,2,2)&amp;"/"&amp;MID(B474,7,2)&amp;"/"&amp;MID(B474,13,2)&amp;"/LCEWC03_"&amp;MID(B474,2,2)&amp;MID(B474,7,2)&amp;MID(B474,13,2)&amp;".htm","")</f>
        <v/>
      </c>
      <c r="M474" t="str">
        <f>IF(A474="臨時會(全院委員會)","https://lci.ly.gov.tw/LyLCEW/html/agendarec1/05/"&amp;MID(B474,2,2)&amp;"/"&amp;MID(B474,7,2)&amp;"/"&amp;MID(B474,13,2)&amp;"/"&amp;MID(B474,21,2)&amp;"/LCEWC03_"&amp;MID(B474,2,2)&amp;MID(B474,7,2)&amp;MID(B474,13,2)&amp;MID(B474,21,2)&amp;".htm","")</f>
        <v/>
      </c>
      <c r="N474">
        <f>VALUE(MID(B474,2,2))</f>
        <v>6</v>
      </c>
      <c r="O474">
        <f>VALUE(MID(B474,7,2))</f>
        <v>6</v>
      </c>
      <c r="P474">
        <f>IF(A474="臨時會",VALUE(MID(B474,13,2)),0)</f>
        <v>0</v>
      </c>
      <c r="Q474">
        <f>IF(A474&lt;&gt;"臨時會",VALUE(MID(B474,13,2)),VALUE(MID(B474,21,2)))</f>
        <v>5</v>
      </c>
      <c r="R474" t="str">
        <f t="shared" si="39"/>
        <v>立法院第6屆第6會期第5次</v>
      </c>
    </row>
    <row r="475" spans="1:18" x14ac:dyDescent="0.25">
      <c r="A475" t="s">
        <v>2</v>
      </c>
      <c r="B475" t="s">
        <v>1036</v>
      </c>
      <c r="C475" t="s">
        <v>102</v>
      </c>
      <c r="D475" t="str">
        <f>IF(A475="常會","http://lci.ly.gov.tw/LyLCEW/html/agendarec/02/"&amp;MID(B475,2,2)&amp;"/"&amp;MID(B475,7,2)&amp;"/"&amp;MID(B475,13,2)&amp;"/LCEWC03_"&amp;MID(B475,2,2)&amp;MID(B475,7,2)&amp;MID(B475,13,2)&amp;".htm","")</f>
        <v>http://lci.ly.gov.tw/LyLCEW/html/agendarec/02/06/06/04/LCEWC03_060604.htm</v>
      </c>
      <c r="E475" t="str">
        <f>IF(A475="常會","http://lci.ly.gov.tw/LyLCEW/html/agendarec1/02/"&amp;MID(B475,2,2)&amp;"/"&amp;MID(B475,7,2)&amp;"/"&amp;MID(B475,13,2)&amp;"/LCEWC03_"&amp;MID(B475,2,2)&amp;MID(B475,7,2)&amp;MID(B475,13,2)&amp;".htm","")</f>
        <v>http://lci.ly.gov.tw/LyLCEW/html/agendarec1/02/06/06/04/LCEWC03_060604.htm</v>
      </c>
      <c r="F475" t="str">
        <f>IF(A475="臨時會","http://lci.ly.gov.tw/LyLCEW/html/agendarec1/03/"&amp;MID(B475,2,2)&amp;"/"&amp;MID(B475,7,2)&amp;"/"&amp;MID(B475,13,2)&amp;"/"&amp;MID(B475,21,2)&amp;"/LCEWC03_"&amp;MID(B475,2,2)&amp;MID(B475,7,2)&amp;MID(B475,13,2)&amp;MID(B475,21,2)&amp;".htm","")</f>
        <v/>
      </c>
      <c r="G475" s="1" t="str">
        <f>IF(A475="臨時會","https://lci.ly.gov.tw/LyLCEW/html/agendarec/03/"&amp;MID(B475,2,2)&amp;"/"&amp;MID(B475,7,2)&amp;"/"&amp;MID(B475,13,2)&amp;"/LCEWC03_"&amp;MID(B475,2,2)&amp;MID(B475,7,2)&amp;MID(B475,13,2)&amp;".htm","")</f>
        <v/>
      </c>
      <c r="H475" s="1" t="str">
        <f>IF(A475="臨時會","https://lci.ly.gov.tw/LyLCEW/html/agendarec1/03/"&amp;MID(B475,2,2)&amp;"/"&amp;MID(B475,7,2)&amp;"/"&amp;MID(B475,13,2)&amp;"/LCEWC03_"&amp;MID(B475,2,2)&amp;MID(B475,7,2)&amp;MID(B475,13,2)&amp;".htm","")</f>
        <v/>
      </c>
      <c r="I475" s="1" t="str">
        <f>IF(A475="臨時會","https://lci.ly.gov.tw/LyLCEW/html/agendarec1/03/"&amp;MID(B475,2,2)&amp;"/"&amp;MID(B475,7,2)&amp;"/"&amp;MID(B475,13,2)&amp;"/"&amp;MID(B475,21,2)&amp;"/LCEWC03_"&amp;MID(B475,2,2)&amp;MID(B475,7,2)&amp;MID(B475,21,2)&amp;".htm","")</f>
        <v/>
      </c>
      <c r="J475" s="1" t="str">
        <f>IF(A475="臨時會","http://lci.ly.gov.tw/LyLCEW/html/agendarec1/03/"&amp;MID(B475,2,2)&amp;"/"&amp;MID(B475,7,2)&amp;"/"&amp;MID(B475,13,2)&amp;"/"&amp;MID(B475,21,2)&amp;"/LCEWC03_"&amp;MID(B475,2,2)&amp;MID(B475,7,2)&amp;MID(B475,13,2)&amp;MID(B475,21,2)&amp;".htm","")</f>
        <v/>
      </c>
      <c r="K475" t="str">
        <f>IF(A475="談話會","https://lci.ly.gov.tw/LyLCEW/html/agendarec1/04/"&amp;MID(B475,2,2)&amp;"/"&amp;MID(B475,7,2)&amp;"/"&amp;MID(B475,13,2)&amp;"/LCEWC03_"&amp;MID(B475,2,2)&amp;MID(B475,7,2)&amp;MID(B475,13,2)&amp;".htm","")</f>
        <v/>
      </c>
      <c r="L475" t="str">
        <f>IF(A475="全院委員會","https://lci.ly.gov.tw/LyLCEW/html/agendarec1/01/"&amp;MID(B475,2,2)&amp;"/"&amp;MID(B475,7,2)&amp;"/"&amp;MID(B475,13,2)&amp;"/LCEWC03_"&amp;MID(B475,2,2)&amp;MID(B475,7,2)&amp;MID(B475,13,2)&amp;".htm","")</f>
        <v/>
      </c>
      <c r="M475" t="str">
        <f>IF(A475="臨時會(全院委員會)","https://lci.ly.gov.tw/LyLCEW/html/agendarec1/05/"&amp;MID(B475,2,2)&amp;"/"&amp;MID(B475,7,2)&amp;"/"&amp;MID(B475,13,2)&amp;"/"&amp;MID(B475,21,2)&amp;"/LCEWC03_"&amp;MID(B475,2,2)&amp;MID(B475,7,2)&amp;MID(B475,13,2)&amp;MID(B475,21,2)&amp;".htm","")</f>
        <v/>
      </c>
      <c r="N475">
        <f>VALUE(MID(B475,2,2))</f>
        <v>6</v>
      </c>
      <c r="O475">
        <f>VALUE(MID(B475,7,2))</f>
        <v>6</v>
      </c>
      <c r="P475">
        <f>IF(A475="臨時會",VALUE(MID(B475,13,2)),0)</f>
        <v>0</v>
      </c>
      <c r="Q475">
        <f>IF(A475&lt;&gt;"臨時會",VALUE(MID(B475,13,2)),VALUE(MID(B475,21,2)))</f>
        <v>4</v>
      </c>
      <c r="R475" t="str">
        <f t="shared" si="39"/>
        <v>立法院第6屆第6會期第4次</v>
      </c>
    </row>
    <row r="476" spans="1:18" x14ac:dyDescent="0.25">
      <c r="A476" t="s">
        <v>2</v>
      </c>
      <c r="B476" t="s">
        <v>1037</v>
      </c>
      <c r="C476" t="s">
        <v>103</v>
      </c>
      <c r="D476" t="str">
        <f>IF(A476="常會","http://lci.ly.gov.tw/LyLCEW/html/agendarec/02/"&amp;MID(B476,2,2)&amp;"/"&amp;MID(B476,7,2)&amp;"/"&amp;MID(B476,13,2)&amp;"/LCEWC03_"&amp;MID(B476,2,2)&amp;MID(B476,7,2)&amp;MID(B476,13,2)&amp;".htm","")</f>
        <v>http://lci.ly.gov.tw/LyLCEW/html/agendarec/02/06/06/03/LCEWC03_060603.htm</v>
      </c>
      <c r="E476" t="str">
        <f>IF(A476="常會","http://lci.ly.gov.tw/LyLCEW/html/agendarec1/02/"&amp;MID(B476,2,2)&amp;"/"&amp;MID(B476,7,2)&amp;"/"&amp;MID(B476,13,2)&amp;"/LCEWC03_"&amp;MID(B476,2,2)&amp;MID(B476,7,2)&amp;MID(B476,13,2)&amp;".htm","")</f>
        <v>http://lci.ly.gov.tw/LyLCEW/html/agendarec1/02/06/06/03/LCEWC03_060603.htm</v>
      </c>
      <c r="F476" t="str">
        <f>IF(A476="臨時會","http://lci.ly.gov.tw/LyLCEW/html/agendarec1/03/"&amp;MID(B476,2,2)&amp;"/"&amp;MID(B476,7,2)&amp;"/"&amp;MID(B476,13,2)&amp;"/"&amp;MID(B476,21,2)&amp;"/LCEWC03_"&amp;MID(B476,2,2)&amp;MID(B476,7,2)&amp;MID(B476,13,2)&amp;MID(B476,21,2)&amp;".htm","")</f>
        <v/>
      </c>
      <c r="G476" s="1" t="str">
        <f>IF(A476="臨時會","https://lci.ly.gov.tw/LyLCEW/html/agendarec/03/"&amp;MID(B476,2,2)&amp;"/"&amp;MID(B476,7,2)&amp;"/"&amp;MID(B476,13,2)&amp;"/LCEWC03_"&amp;MID(B476,2,2)&amp;MID(B476,7,2)&amp;MID(B476,13,2)&amp;".htm","")</f>
        <v/>
      </c>
      <c r="H476" s="1" t="str">
        <f>IF(A476="臨時會","https://lci.ly.gov.tw/LyLCEW/html/agendarec1/03/"&amp;MID(B476,2,2)&amp;"/"&amp;MID(B476,7,2)&amp;"/"&amp;MID(B476,13,2)&amp;"/LCEWC03_"&amp;MID(B476,2,2)&amp;MID(B476,7,2)&amp;MID(B476,13,2)&amp;".htm","")</f>
        <v/>
      </c>
      <c r="I476" s="1" t="str">
        <f>IF(A476="臨時會","https://lci.ly.gov.tw/LyLCEW/html/agendarec1/03/"&amp;MID(B476,2,2)&amp;"/"&amp;MID(B476,7,2)&amp;"/"&amp;MID(B476,13,2)&amp;"/"&amp;MID(B476,21,2)&amp;"/LCEWC03_"&amp;MID(B476,2,2)&amp;MID(B476,7,2)&amp;MID(B476,21,2)&amp;".htm","")</f>
        <v/>
      </c>
      <c r="J476" s="1" t="str">
        <f>IF(A476="臨時會","http://lci.ly.gov.tw/LyLCEW/html/agendarec1/03/"&amp;MID(B476,2,2)&amp;"/"&amp;MID(B476,7,2)&amp;"/"&amp;MID(B476,13,2)&amp;"/"&amp;MID(B476,21,2)&amp;"/LCEWC03_"&amp;MID(B476,2,2)&amp;MID(B476,7,2)&amp;MID(B476,13,2)&amp;MID(B476,21,2)&amp;".htm","")</f>
        <v/>
      </c>
      <c r="K476" t="str">
        <f>IF(A476="談話會","https://lci.ly.gov.tw/LyLCEW/html/agendarec1/04/"&amp;MID(B476,2,2)&amp;"/"&amp;MID(B476,7,2)&amp;"/"&amp;MID(B476,13,2)&amp;"/LCEWC03_"&amp;MID(B476,2,2)&amp;MID(B476,7,2)&amp;MID(B476,13,2)&amp;".htm","")</f>
        <v/>
      </c>
      <c r="L476" t="str">
        <f>IF(A476="全院委員會","https://lci.ly.gov.tw/LyLCEW/html/agendarec1/01/"&amp;MID(B476,2,2)&amp;"/"&amp;MID(B476,7,2)&amp;"/"&amp;MID(B476,13,2)&amp;"/LCEWC03_"&amp;MID(B476,2,2)&amp;MID(B476,7,2)&amp;MID(B476,13,2)&amp;".htm","")</f>
        <v/>
      </c>
      <c r="M476" t="str">
        <f>IF(A476="臨時會(全院委員會)","https://lci.ly.gov.tw/LyLCEW/html/agendarec1/05/"&amp;MID(B476,2,2)&amp;"/"&amp;MID(B476,7,2)&amp;"/"&amp;MID(B476,13,2)&amp;"/"&amp;MID(B476,21,2)&amp;"/LCEWC03_"&amp;MID(B476,2,2)&amp;MID(B476,7,2)&amp;MID(B476,13,2)&amp;MID(B476,21,2)&amp;".htm","")</f>
        <v/>
      </c>
      <c r="N476">
        <f>VALUE(MID(B476,2,2))</f>
        <v>6</v>
      </c>
      <c r="O476">
        <f>VALUE(MID(B476,7,2))</f>
        <v>6</v>
      </c>
      <c r="P476">
        <f>IF(A476="臨時會",VALUE(MID(B476,13,2)),0)</f>
        <v>0</v>
      </c>
      <c r="Q476">
        <f>IF(A476&lt;&gt;"臨時會",VALUE(MID(B476,13,2)),VALUE(MID(B476,21,2)))</f>
        <v>3</v>
      </c>
      <c r="R476" t="str">
        <f t="shared" si="39"/>
        <v>立法院第6屆第6會期第3次</v>
      </c>
    </row>
    <row r="477" spans="1:18" x14ac:dyDescent="0.25">
      <c r="A477" t="s">
        <v>2</v>
      </c>
      <c r="B477" t="s">
        <v>1038</v>
      </c>
      <c r="C477" t="s">
        <v>104</v>
      </c>
      <c r="D477" t="str">
        <f>IF(A477="常會","http://lci.ly.gov.tw/LyLCEW/html/agendarec/02/"&amp;MID(B477,2,2)&amp;"/"&amp;MID(B477,7,2)&amp;"/"&amp;MID(B477,13,2)&amp;"/LCEWC03_"&amp;MID(B477,2,2)&amp;MID(B477,7,2)&amp;MID(B477,13,2)&amp;".htm","")</f>
        <v>http://lci.ly.gov.tw/LyLCEW/html/agendarec/02/06/06/02/LCEWC03_060602.htm</v>
      </c>
      <c r="E477" t="str">
        <f>IF(A477="常會","http://lci.ly.gov.tw/LyLCEW/html/agendarec1/02/"&amp;MID(B477,2,2)&amp;"/"&amp;MID(B477,7,2)&amp;"/"&amp;MID(B477,13,2)&amp;"/LCEWC03_"&amp;MID(B477,2,2)&amp;MID(B477,7,2)&amp;MID(B477,13,2)&amp;".htm","")</f>
        <v>http://lci.ly.gov.tw/LyLCEW/html/agendarec1/02/06/06/02/LCEWC03_060602.htm</v>
      </c>
      <c r="F477" t="str">
        <f>IF(A477="臨時會","http://lci.ly.gov.tw/LyLCEW/html/agendarec1/03/"&amp;MID(B477,2,2)&amp;"/"&amp;MID(B477,7,2)&amp;"/"&amp;MID(B477,13,2)&amp;"/"&amp;MID(B477,21,2)&amp;"/LCEWC03_"&amp;MID(B477,2,2)&amp;MID(B477,7,2)&amp;MID(B477,13,2)&amp;MID(B477,21,2)&amp;".htm","")</f>
        <v/>
      </c>
      <c r="G477" s="1" t="str">
        <f>IF(A477="臨時會","https://lci.ly.gov.tw/LyLCEW/html/agendarec/03/"&amp;MID(B477,2,2)&amp;"/"&amp;MID(B477,7,2)&amp;"/"&amp;MID(B477,13,2)&amp;"/LCEWC03_"&amp;MID(B477,2,2)&amp;MID(B477,7,2)&amp;MID(B477,13,2)&amp;".htm","")</f>
        <v/>
      </c>
      <c r="H477" s="1" t="str">
        <f>IF(A477="臨時會","https://lci.ly.gov.tw/LyLCEW/html/agendarec1/03/"&amp;MID(B477,2,2)&amp;"/"&amp;MID(B477,7,2)&amp;"/"&amp;MID(B477,13,2)&amp;"/LCEWC03_"&amp;MID(B477,2,2)&amp;MID(B477,7,2)&amp;MID(B477,13,2)&amp;".htm","")</f>
        <v/>
      </c>
      <c r="I477" s="1" t="str">
        <f>IF(A477="臨時會","https://lci.ly.gov.tw/LyLCEW/html/agendarec1/03/"&amp;MID(B477,2,2)&amp;"/"&amp;MID(B477,7,2)&amp;"/"&amp;MID(B477,13,2)&amp;"/"&amp;MID(B477,21,2)&amp;"/LCEWC03_"&amp;MID(B477,2,2)&amp;MID(B477,7,2)&amp;MID(B477,21,2)&amp;".htm","")</f>
        <v/>
      </c>
      <c r="J477" s="1" t="str">
        <f>IF(A477="臨時會","http://lci.ly.gov.tw/LyLCEW/html/agendarec1/03/"&amp;MID(B477,2,2)&amp;"/"&amp;MID(B477,7,2)&amp;"/"&amp;MID(B477,13,2)&amp;"/"&amp;MID(B477,21,2)&amp;"/LCEWC03_"&amp;MID(B477,2,2)&amp;MID(B477,7,2)&amp;MID(B477,13,2)&amp;MID(B477,21,2)&amp;".htm","")</f>
        <v/>
      </c>
      <c r="K477" t="str">
        <f>IF(A477="談話會","https://lci.ly.gov.tw/LyLCEW/html/agendarec1/04/"&amp;MID(B477,2,2)&amp;"/"&amp;MID(B477,7,2)&amp;"/"&amp;MID(B477,13,2)&amp;"/LCEWC03_"&amp;MID(B477,2,2)&amp;MID(B477,7,2)&amp;MID(B477,13,2)&amp;".htm","")</f>
        <v/>
      </c>
      <c r="L477" t="str">
        <f>IF(A477="全院委員會","https://lci.ly.gov.tw/LyLCEW/html/agendarec1/01/"&amp;MID(B477,2,2)&amp;"/"&amp;MID(B477,7,2)&amp;"/"&amp;MID(B477,13,2)&amp;"/LCEWC03_"&amp;MID(B477,2,2)&amp;MID(B477,7,2)&amp;MID(B477,13,2)&amp;".htm","")</f>
        <v/>
      </c>
      <c r="M477" t="str">
        <f>IF(A477="臨時會(全院委員會)","https://lci.ly.gov.tw/LyLCEW/html/agendarec1/05/"&amp;MID(B477,2,2)&amp;"/"&amp;MID(B477,7,2)&amp;"/"&amp;MID(B477,13,2)&amp;"/"&amp;MID(B477,21,2)&amp;"/LCEWC03_"&amp;MID(B477,2,2)&amp;MID(B477,7,2)&amp;MID(B477,13,2)&amp;MID(B477,21,2)&amp;".htm","")</f>
        <v/>
      </c>
      <c r="N477">
        <f>VALUE(MID(B477,2,2))</f>
        <v>6</v>
      </c>
      <c r="O477">
        <f>VALUE(MID(B477,7,2))</f>
        <v>6</v>
      </c>
      <c r="P477">
        <f>IF(A477="臨時會",VALUE(MID(B477,13,2)),0)</f>
        <v>0</v>
      </c>
      <c r="Q477">
        <f>IF(A477&lt;&gt;"臨時會",VALUE(MID(B477,13,2)),VALUE(MID(B477,21,2)))</f>
        <v>2</v>
      </c>
      <c r="R477" t="str">
        <f t="shared" si="39"/>
        <v>立法院第6屆第6會期第2次</v>
      </c>
    </row>
    <row r="478" spans="1:18" x14ac:dyDescent="0.25">
      <c r="A478" t="s">
        <v>2</v>
      </c>
      <c r="B478" t="s">
        <v>1039</v>
      </c>
      <c r="C478" t="s">
        <v>105</v>
      </c>
      <c r="D478" t="str">
        <f>IF(A478="常會","http://lci.ly.gov.tw/LyLCEW/html/agendarec/02/"&amp;MID(B478,2,2)&amp;"/"&amp;MID(B478,7,2)&amp;"/"&amp;MID(B478,13,2)&amp;"/LCEWC03_"&amp;MID(B478,2,2)&amp;MID(B478,7,2)&amp;MID(B478,13,2)&amp;".htm","")</f>
        <v>http://lci.ly.gov.tw/LyLCEW/html/agendarec/02/06/06/01/LCEWC03_060601.htm</v>
      </c>
      <c r="E478" t="str">
        <f>IF(A478="常會","http://lci.ly.gov.tw/LyLCEW/html/agendarec1/02/"&amp;MID(B478,2,2)&amp;"/"&amp;MID(B478,7,2)&amp;"/"&amp;MID(B478,13,2)&amp;"/LCEWC03_"&amp;MID(B478,2,2)&amp;MID(B478,7,2)&amp;MID(B478,13,2)&amp;".htm","")</f>
        <v>http://lci.ly.gov.tw/LyLCEW/html/agendarec1/02/06/06/01/LCEWC03_060601.htm</v>
      </c>
      <c r="F478" t="str">
        <f>IF(A478="臨時會","http://lci.ly.gov.tw/LyLCEW/html/agendarec1/03/"&amp;MID(B478,2,2)&amp;"/"&amp;MID(B478,7,2)&amp;"/"&amp;MID(B478,13,2)&amp;"/"&amp;MID(B478,21,2)&amp;"/LCEWC03_"&amp;MID(B478,2,2)&amp;MID(B478,7,2)&amp;MID(B478,13,2)&amp;MID(B478,21,2)&amp;".htm","")</f>
        <v/>
      </c>
      <c r="G478" s="1" t="str">
        <f>IF(A478="臨時會","https://lci.ly.gov.tw/LyLCEW/html/agendarec/03/"&amp;MID(B478,2,2)&amp;"/"&amp;MID(B478,7,2)&amp;"/"&amp;MID(B478,13,2)&amp;"/LCEWC03_"&amp;MID(B478,2,2)&amp;MID(B478,7,2)&amp;MID(B478,13,2)&amp;".htm","")</f>
        <v/>
      </c>
      <c r="H478" s="1" t="str">
        <f>IF(A478="臨時會","https://lci.ly.gov.tw/LyLCEW/html/agendarec1/03/"&amp;MID(B478,2,2)&amp;"/"&amp;MID(B478,7,2)&amp;"/"&amp;MID(B478,13,2)&amp;"/LCEWC03_"&amp;MID(B478,2,2)&amp;MID(B478,7,2)&amp;MID(B478,13,2)&amp;".htm","")</f>
        <v/>
      </c>
      <c r="I478" s="1" t="str">
        <f>IF(A478="臨時會","https://lci.ly.gov.tw/LyLCEW/html/agendarec1/03/"&amp;MID(B478,2,2)&amp;"/"&amp;MID(B478,7,2)&amp;"/"&amp;MID(B478,13,2)&amp;"/"&amp;MID(B478,21,2)&amp;"/LCEWC03_"&amp;MID(B478,2,2)&amp;MID(B478,7,2)&amp;MID(B478,21,2)&amp;".htm","")</f>
        <v/>
      </c>
      <c r="J478" s="1" t="str">
        <f>IF(A478="臨時會","http://lci.ly.gov.tw/LyLCEW/html/agendarec1/03/"&amp;MID(B478,2,2)&amp;"/"&amp;MID(B478,7,2)&amp;"/"&amp;MID(B478,13,2)&amp;"/"&amp;MID(B478,21,2)&amp;"/LCEWC03_"&amp;MID(B478,2,2)&amp;MID(B478,7,2)&amp;MID(B478,13,2)&amp;MID(B478,21,2)&amp;".htm","")</f>
        <v/>
      </c>
      <c r="K478" t="str">
        <f>IF(A478="談話會","https://lci.ly.gov.tw/LyLCEW/html/agendarec1/04/"&amp;MID(B478,2,2)&amp;"/"&amp;MID(B478,7,2)&amp;"/"&amp;MID(B478,13,2)&amp;"/LCEWC03_"&amp;MID(B478,2,2)&amp;MID(B478,7,2)&amp;MID(B478,13,2)&amp;".htm","")</f>
        <v/>
      </c>
      <c r="L478" t="str">
        <f>IF(A478="全院委員會","https://lci.ly.gov.tw/LyLCEW/html/agendarec1/01/"&amp;MID(B478,2,2)&amp;"/"&amp;MID(B478,7,2)&amp;"/"&amp;MID(B478,13,2)&amp;"/LCEWC03_"&amp;MID(B478,2,2)&amp;MID(B478,7,2)&amp;MID(B478,13,2)&amp;".htm","")</f>
        <v/>
      </c>
      <c r="M478" t="str">
        <f>IF(A478="臨時會(全院委員會)","https://lci.ly.gov.tw/LyLCEW/html/agendarec1/05/"&amp;MID(B478,2,2)&amp;"/"&amp;MID(B478,7,2)&amp;"/"&amp;MID(B478,13,2)&amp;"/"&amp;MID(B478,21,2)&amp;"/LCEWC03_"&amp;MID(B478,2,2)&amp;MID(B478,7,2)&amp;MID(B478,13,2)&amp;MID(B478,21,2)&amp;".htm","")</f>
        <v/>
      </c>
      <c r="N478">
        <f>VALUE(MID(B478,2,2))</f>
        <v>6</v>
      </c>
      <c r="O478">
        <f>VALUE(MID(B478,7,2))</f>
        <v>6</v>
      </c>
      <c r="P478">
        <f>IF(A478="臨時會",VALUE(MID(B478,13,2)),0)</f>
        <v>0</v>
      </c>
      <c r="Q478">
        <f>IF(A478&lt;&gt;"臨時會",VALUE(MID(B478,13,2)),VALUE(MID(B478,21,2)))</f>
        <v>1</v>
      </c>
      <c r="R478" t="str">
        <f t="shared" si="39"/>
        <v>立法院第6屆第6會期第1次</v>
      </c>
    </row>
    <row r="479" spans="1:18" x14ac:dyDescent="0.25">
      <c r="A479" t="s">
        <v>2</v>
      </c>
      <c r="B479" t="s">
        <v>1042</v>
      </c>
      <c r="C479" t="s">
        <v>108</v>
      </c>
      <c r="D479" t="str">
        <f>IF(A479="常會","http://lci.ly.gov.tw/LyLCEW/html/agendarec/02/"&amp;MID(B479,2,2)&amp;"/"&amp;MID(B479,7,2)&amp;"/"&amp;MID(B479,13,2)&amp;"/LCEWC03_"&amp;MID(B479,2,2)&amp;MID(B479,7,2)&amp;MID(B479,13,2)&amp;".htm","")</f>
        <v>http://lci.ly.gov.tw/LyLCEW/html/agendarec/02/06/05/18/LCEWC03_060518.htm</v>
      </c>
      <c r="E479" t="str">
        <f>IF(A479="常會","http://lci.ly.gov.tw/LyLCEW/html/agendarec1/02/"&amp;MID(B479,2,2)&amp;"/"&amp;MID(B479,7,2)&amp;"/"&amp;MID(B479,13,2)&amp;"/LCEWC03_"&amp;MID(B479,2,2)&amp;MID(B479,7,2)&amp;MID(B479,13,2)&amp;".htm","")</f>
        <v>http://lci.ly.gov.tw/LyLCEW/html/agendarec1/02/06/05/18/LCEWC03_060518.htm</v>
      </c>
      <c r="F479" t="str">
        <f>IF(A479="臨時會","http://lci.ly.gov.tw/LyLCEW/html/agendarec1/03/"&amp;MID(B479,2,2)&amp;"/"&amp;MID(B479,7,2)&amp;"/"&amp;MID(B479,13,2)&amp;"/"&amp;MID(B479,21,2)&amp;"/LCEWC03_"&amp;MID(B479,2,2)&amp;MID(B479,7,2)&amp;MID(B479,13,2)&amp;MID(B479,21,2)&amp;".htm","")</f>
        <v/>
      </c>
      <c r="G479" s="1" t="str">
        <f>IF(A479="臨時會","https://lci.ly.gov.tw/LyLCEW/html/agendarec/03/"&amp;MID(B479,2,2)&amp;"/"&amp;MID(B479,7,2)&amp;"/"&amp;MID(B479,13,2)&amp;"/LCEWC03_"&amp;MID(B479,2,2)&amp;MID(B479,7,2)&amp;MID(B479,13,2)&amp;".htm","")</f>
        <v/>
      </c>
      <c r="H479" s="1" t="str">
        <f>IF(A479="臨時會","https://lci.ly.gov.tw/LyLCEW/html/agendarec1/03/"&amp;MID(B479,2,2)&amp;"/"&amp;MID(B479,7,2)&amp;"/"&amp;MID(B479,13,2)&amp;"/LCEWC03_"&amp;MID(B479,2,2)&amp;MID(B479,7,2)&amp;MID(B479,13,2)&amp;".htm","")</f>
        <v/>
      </c>
      <c r="I479" s="1" t="str">
        <f>IF(A479="臨時會","https://lci.ly.gov.tw/LyLCEW/html/agendarec1/03/"&amp;MID(B479,2,2)&amp;"/"&amp;MID(B479,7,2)&amp;"/"&amp;MID(B479,13,2)&amp;"/"&amp;MID(B479,21,2)&amp;"/LCEWC03_"&amp;MID(B479,2,2)&amp;MID(B479,7,2)&amp;MID(B479,21,2)&amp;".htm","")</f>
        <v/>
      </c>
      <c r="J479" s="1" t="str">
        <f>IF(A479="臨時會","http://lci.ly.gov.tw/LyLCEW/html/agendarec1/03/"&amp;MID(B479,2,2)&amp;"/"&amp;MID(B479,7,2)&amp;"/"&amp;MID(B479,13,2)&amp;"/"&amp;MID(B479,21,2)&amp;"/LCEWC03_"&amp;MID(B479,2,2)&amp;MID(B479,7,2)&amp;MID(B479,13,2)&amp;MID(B479,21,2)&amp;".htm","")</f>
        <v/>
      </c>
      <c r="K479" t="str">
        <f>IF(A479="談話會","https://lci.ly.gov.tw/LyLCEW/html/agendarec1/04/"&amp;MID(B479,2,2)&amp;"/"&amp;MID(B479,7,2)&amp;"/"&amp;MID(B479,13,2)&amp;"/LCEWC03_"&amp;MID(B479,2,2)&amp;MID(B479,7,2)&amp;MID(B479,13,2)&amp;".htm","")</f>
        <v/>
      </c>
      <c r="L479" t="str">
        <f>IF(A479="全院委員會","https://lci.ly.gov.tw/LyLCEW/html/agendarec1/01/"&amp;MID(B479,2,2)&amp;"/"&amp;MID(B479,7,2)&amp;"/"&amp;MID(B479,13,2)&amp;"/LCEWC03_"&amp;MID(B479,2,2)&amp;MID(B479,7,2)&amp;MID(B479,13,2)&amp;".htm","")</f>
        <v/>
      </c>
      <c r="M479" t="str">
        <f>IF(A479="臨時會(全院委員會)","https://lci.ly.gov.tw/LyLCEW/html/agendarec1/05/"&amp;MID(B479,2,2)&amp;"/"&amp;MID(B479,7,2)&amp;"/"&amp;MID(B479,13,2)&amp;"/"&amp;MID(B479,21,2)&amp;"/LCEWC03_"&amp;MID(B479,2,2)&amp;MID(B479,7,2)&amp;MID(B479,13,2)&amp;MID(B479,21,2)&amp;".htm","")</f>
        <v/>
      </c>
      <c r="N479">
        <f>VALUE(MID(B479,2,2))</f>
        <v>6</v>
      </c>
      <c r="O479">
        <f>VALUE(MID(B479,7,2))</f>
        <v>5</v>
      </c>
      <c r="P479">
        <f>IF(A479="臨時會",VALUE(MID(B479,13,2)),0)</f>
        <v>0</v>
      </c>
      <c r="Q479">
        <f>IF(A479&lt;&gt;"臨時會",VALUE(MID(B479,13,2)),VALUE(MID(B479,21,2)))</f>
        <v>18</v>
      </c>
      <c r="R479" t="str">
        <f t="shared" si="39"/>
        <v>立法院第6屆第5會期第18次</v>
      </c>
    </row>
    <row r="480" spans="1:18" x14ac:dyDescent="0.25">
      <c r="A480" t="s">
        <v>2</v>
      </c>
      <c r="B480" t="s">
        <v>1043</v>
      </c>
      <c r="C480" t="s">
        <v>109</v>
      </c>
      <c r="D480" t="str">
        <f>IF(A480="常會","http://lci.ly.gov.tw/LyLCEW/html/agendarec/02/"&amp;MID(B480,2,2)&amp;"/"&amp;MID(B480,7,2)&amp;"/"&amp;MID(B480,13,2)&amp;"/LCEWC03_"&amp;MID(B480,2,2)&amp;MID(B480,7,2)&amp;MID(B480,13,2)&amp;".htm","")</f>
        <v>http://lci.ly.gov.tw/LyLCEW/html/agendarec/02/06/05/17/LCEWC03_060517.htm</v>
      </c>
      <c r="E480" t="str">
        <f>IF(A480="常會","http://lci.ly.gov.tw/LyLCEW/html/agendarec1/02/"&amp;MID(B480,2,2)&amp;"/"&amp;MID(B480,7,2)&amp;"/"&amp;MID(B480,13,2)&amp;"/LCEWC03_"&amp;MID(B480,2,2)&amp;MID(B480,7,2)&amp;MID(B480,13,2)&amp;".htm","")</f>
        <v>http://lci.ly.gov.tw/LyLCEW/html/agendarec1/02/06/05/17/LCEWC03_060517.htm</v>
      </c>
      <c r="F480" t="str">
        <f>IF(A480="臨時會","http://lci.ly.gov.tw/LyLCEW/html/agendarec1/03/"&amp;MID(B480,2,2)&amp;"/"&amp;MID(B480,7,2)&amp;"/"&amp;MID(B480,13,2)&amp;"/"&amp;MID(B480,21,2)&amp;"/LCEWC03_"&amp;MID(B480,2,2)&amp;MID(B480,7,2)&amp;MID(B480,13,2)&amp;MID(B480,21,2)&amp;".htm","")</f>
        <v/>
      </c>
      <c r="G480" s="1" t="str">
        <f>IF(A480="臨時會","https://lci.ly.gov.tw/LyLCEW/html/agendarec/03/"&amp;MID(B480,2,2)&amp;"/"&amp;MID(B480,7,2)&amp;"/"&amp;MID(B480,13,2)&amp;"/LCEWC03_"&amp;MID(B480,2,2)&amp;MID(B480,7,2)&amp;MID(B480,13,2)&amp;".htm","")</f>
        <v/>
      </c>
      <c r="H480" s="1" t="str">
        <f>IF(A480="臨時會","https://lci.ly.gov.tw/LyLCEW/html/agendarec1/03/"&amp;MID(B480,2,2)&amp;"/"&amp;MID(B480,7,2)&amp;"/"&amp;MID(B480,13,2)&amp;"/LCEWC03_"&amp;MID(B480,2,2)&amp;MID(B480,7,2)&amp;MID(B480,13,2)&amp;".htm","")</f>
        <v/>
      </c>
      <c r="I480" s="1" t="str">
        <f>IF(A480="臨時會","https://lci.ly.gov.tw/LyLCEW/html/agendarec1/03/"&amp;MID(B480,2,2)&amp;"/"&amp;MID(B480,7,2)&amp;"/"&amp;MID(B480,13,2)&amp;"/"&amp;MID(B480,21,2)&amp;"/LCEWC03_"&amp;MID(B480,2,2)&amp;MID(B480,7,2)&amp;MID(B480,21,2)&amp;".htm","")</f>
        <v/>
      </c>
      <c r="J480" s="1" t="str">
        <f>IF(A480="臨時會","http://lci.ly.gov.tw/LyLCEW/html/agendarec1/03/"&amp;MID(B480,2,2)&amp;"/"&amp;MID(B480,7,2)&amp;"/"&amp;MID(B480,13,2)&amp;"/"&amp;MID(B480,21,2)&amp;"/LCEWC03_"&amp;MID(B480,2,2)&amp;MID(B480,7,2)&amp;MID(B480,13,2)&amp;MID(B480,21,2)&amp;".htm","")</f>
        <v/>
      </c>
      <c r="K480" t="str">
        <f>IF(A480="談話會","https://lci.ly.gov.tw/LyLCEW/html/agendarec1/04/"&amp;MID(B480,2,2)&amp;"/"&amp;MID(B480,7,2)&amp;"/"&amp;MID(B480,13,2)&amp;"/LCEWC03_"&amp;MID(B480,2,2)&amp;MID(B480,7,2)&amp;MID(B480,13,2)&amp;".htm","")</f>
        <v/>
      </c>
      <c r="L480" t="str">
        <f>IF(A480="全院委員會","https://lci.ly.gov.tw/LyLCEW/html/agendarec1/01/"&amp;MID(B480,2,2)&amp;"/"&amp;MID(B480,7,2)&amp;"/"&amp;MID(B480,13,2)&amp;"/LCEWC03_"&amp;MID(B480,2,2)&amp;MID(B480,7,2)&amp;MID(B480,13,2)&amp;".htm","")</f>
        <v/>
      </c>
      <c r="M480" t="str">
        <f>IF(A480="臨時會(全院委員會)","https://lci.ly.gov.tw/LyLCEW/html/agendarec1/05/"&amp;MID(B480,2,2)&amp;"/"&amp;MID(B480,7,2)&amp;"/"&amp;MID(B480,13,2)&amp;"/"&amp;MID(B480,21,2)&amp;"/LCEWC03_"&amp;MID(B480,2,2)&amp;MID(B480,7,2)&amp;MID(B480,13,2)&amp;MID(B480,21,2)&amp;".htm","")</f>
        <v/>
      </c>
      <c r="N480">
        <f>VALUE(MID(B480,2,2))</f>
        <v>6</v>
      </c>
      <c r="O480">
        <f>VALUE(MID(B480,7,2))</f>
        <v>5</v>
      </c>
      <c r="P480">
        <f>IF(A480="臨時會",VALUE(MID(B480,13,2)),0)</f>
        <v>0</v>
      </c>
      <c r="Q480">
        <f>IF(A480&lt;&gt;"臨時會",VALUE(MID(B480,13,2)),VALUE(MID(B480,21,2)))</f>
        <v>17</v>
      </c>
      <c r="R480" t="str">
        <f t="shared" si="39"/>
        <v>立法院第6屆第5會期第17次</v>
      </c>
    </row>
    <row r="481" spans="1:18" x14ac:dyDescent="0.25">
      <c r="A481" t="s">
        <v>2</v>
      </c>
      <c r="B481" t="s">
        <v>1044</v>
      </c>
      <c r="C481" t="s">
        <v>110</v>
      </c>
      <c r="D481" t="str">
        <f>IF(A481="常會","http://lci.ly.gov.tw/LyLCEW/html/agendarec/02/"&amp;MID(B481,2,2)&amp;"/"&amp;MID(B481,7,2)&amp;"/"&amp;MID(B481,13,2)&amp;"/LCEWC03_"&amp;MID(B481,2,2)&amp;MID(B481,7,2)&amp;MID(B481,13,2)&amp;".htm","")</f>
        <v>http://lci.ly.gov.tw/LyLCEW/html/agendarec/02/06/05/16/LCEWC03_060516.htm</v>
      </c>
      <c r="E481" t="str">
        <f>IF(A481="常會","http://lci.ly.gov.tw/LyLCEW/html/agendarec1/02/"&amp;MID(B481,2,2)&amp;"/"&amp;MID(B481,7,2)&amp;"/"&amp;MID(B481,13,2)&amp;"/LCEWC03_"&amp;MID(B481,2,2)&amp;MID(B481,7,2)&amp;MID(B481,13,2)&amp;".htm","")</f>
        <v>http://lci.ly.gov.tw/LyLCEW/html/agendarec1/02/06/05/16/LCEWC03_060516.htm</v>
      </c>
      <c r="F481" t="str">
        <f>IF(A481="臨時會","http://lci.ly.gov.tw/LyLCEW/html/agendarec1/03/"&amp;MID(B481,2,2)&amp;"/"&amp;MID(B481,7,2)&amp;"/"&amp;MID(B481,13,2)&amp;"/"&amp;MID(B481,21,2)&amp;"/LCEWC03_"&amp;MID(B481,2,2)&amp;MID(B481,7,2)&amp;MID(B481,13,2)&amp;MID(B481,21,2)&amp;".htm","")</f>
        <v/>
      </c>
      <c r="G481" s="1" t="str">
        <f>IF(A481="臨時會","https://lci.ly.gov.tw/LyLCEW/html/agendarec/03/"&amp;MID(B481,2,2)&amp;"/"&amp;MID(B481,7,2)&amp;"/"&amp;MID(B481,13,2)&amp;"/LCEWC03_"&amp;MID(B481,2,2)&amp;MID(B481,7,2)&amp;MID(B481,13,2)&amp;".htm","")</f>
        <v/>
      </c>
      <c r="H481" s="1" t="str">
        <f>IF(A481="臨時會","https://lci.ly.gov.tw/LyLCEW/html/agendarec1/03/"&amp;MID(B481,2,2)&amp;"/"&amp;MID(B481,7,2)&amp;"/"&amp;MID(B481,13,2)&amp;"/LCEWC03_"&amp;MID(B481,2,2)&amp;MID(B481,7,2)&amp;MID(B481,13,2)&amp;".htm","")</f>
        <v/>
      </c>
      <c r="I481" s="1" t="str">
        <f>IF(A481="臨時會","https://lci.ly.gov.tw/LyLCEW/html/agendarec1/03/"&amp;MID(B481,2,2)&amp;"/"&amp;MID(B481,7,2)&amp;"/"&amp;MID(B481,13,2)&amp;"/"&amp;MID(B481,21,2)&amp;"/LCEWC03_"&amp;MID(B481,2,2)&amp;MID(B481,7,2)&amp;MID(B481,21,2)&amp;".htm","")</f>
        <v/>
      </c>
      <c r="J481" s="1" t="str">
        <f>IF(A481="臨時會","http://lci.ly.gov.tw/LyLCEW/html/agendarec1/03/"&amp;MID(B481,2,2)&amp;"/"&amp;MID(B481,7,2)&amp;"/"&amp;MID(B481,13,2)&amp;"/"&amp;MID(B481,21,2)&amp;"/LCEWC03_"&amp;MID(B481,2,2)&amp;MID(B481,7,2)&amp;MID(B481,13,2)&amp;MID(B481,21,2)&amp;".htm","")</f>
        <v/>
      </c>
      <c r="K481" t="str">
        <f>IF(A481="談話會","https://lci.ly.gov.tw/LyLCEW/html/agendarec1/04/"&amp;MID(B481,2,2)&amp;"/"&amp;MID(B481,7,2)&amp;"/"&amp;MID(B481,13,2)&amp;"/LCEWC03_"&amp;MID(B481,2,2)&amp;MID(B481,7,2)&amp;MID(B481,13,2)&amp;".htm","")</f>
        <v/>
      </c>
      <c r="L481" t="str">
        <f>IF(A481="全院委員會","https://lci.ly.gov.tw/LyLCEW/html/agendarec1/01/"&amp;MID(B481,2,2)&amp;"/"&amp;MID(B481,7,2)&amp;"/"&amp;MID(B481,13,2)&amp;"/LCEWC03_"&amp;MID(B481,2,2)&amp;MID(B481,7,2)&amp;MID(B481,13,2)&amp;".htm","")</f>
        <v/>
      </c>
      <c r="M481" t="str">
        <f>IF(A481="臨時會(全院委員會)","https://lci.ly.gov.tw/LyLCEW/html/agendarec1/05/"&amp;MID(B481,2,2)&amp;"/"&amp;MID(B481,7,2)&amp;"/"&amp;MID(B481,13,2)&amp;"/"&amp;MID(B481,21,2)&amp;"/LCEWC03_"&amp;MID(B481,2,2)&amp;MID(B481,7,2)&amp;MID(B481,13,2)&amp;MID(B481,21,2)&amp;".htm","")</f>
        <v/>
      </c>
      <c r="N481">
        <f>VALUE(MID(B481,2,2))</f>
        <v>6</v>
      </c>
      <c r="O481">
        <f>VALUE(MID(B481,7,2))</f>
        <v>5</v>
      </c>
      <c r="P481">
        <f>IF(A481="臨時會",VALUE(MID(B481,13,2)),0)</f>
        <v>0</v>
      </c>
      <c r="Q481">
        <f>IF(A481&lt;&gt;"臨時會",VALUE(MID(B481,13,2)),VALUE(MID(B481,21,2)))</f>
        <v>16</v>
      </c>
      <c r="R481" t="str">
        <f t="shared" si="39"/>
        <v>立法院第6屆第5會期第16次</v>
      </c>
    </row>
    <row r="482" spans="1:18" x14ac:dyDescent="0.25">
      <c r="A482" t="s">
        <v>2</v>
      </c>
      <c r="B482" t="s">
        <v>1045</v>
      </c>
      <c r="C482" t="s">
        <v>111</v>
      </c>
      <c r="D482" t="str">
        <f>IF(A482="常會","http://lci.ly.gov.tw/LyLCEW/html/agendarec/02/"&amp;MID(B482,2,2)&amp;"/"&amp;MID(B482,7,2)&amp;"/"&amp;MID(B482,13,2)&amp;"/LCEWC03_"&amp;MID(B482,2,2)&amp;MID(B482,7,2)&amp;MID(B482,13,2)&amp;".htm","")</f>
        <v>http://lci.ly.gov.tw/LyLCEW/html/agendarec/02/06/05/15/LCEWC03_060515.htm</v>
      </c>
      <c r="E482" t="str">
        <f>IF(A482="常會","http://lci.ly.gov.tw/LyLCEW/html/agendarec1/02/"&amp;MID(B482,2,2)&amp;"/"&amp;MID(B482,7,2)&amp;"/"&amp;MID(B482,13,2)&amp;"/LCEWC03_"&amp;MID(B482,2,2)&amp;MID(B482,7,2)&amp;MID(B482,13,2)&amp;".htm","")</f>
        <v>http://lci.ly.gov.tw/LyLCEW/html/agendarec1/02/06/05/15/LCEWC03_060515.htm</v>
      </c>
      <c r="F482" t="str">
        <f>IF(A482="臨時會","http://lci.ly.gov.tw/LyLCEW/html/agendarec1/03/"&amp;MID(B482,2,2)&amp;"/"&amp;MID(B482,7,2)&amp;"/"&amp;MID(B482,13,2)&amp;"/"&amp;MID(B482,21,2)&amp;"/LCEWC03_"&amp;MID(B482,2,2)&amp;MID(B482,7,2)&amp;MID(B482,13,2)&amp;MID(B482,21,2)&amp;".htm","")</f>
        <v/>
      </c>
      <c r="G482" s="1" t="str">
        <f>IF(A482="臨時會","https://lci.ly.gov.tw/LyLCEW/html/agendarec/03/"&amp;MID(B482,2,2)&amp;"/"&amp;MID(B482,7,2)&amp;"/"&amp;MID(B482,13,2)&amp;"/LCEWC03_"&amp;MID(B482,2,2)&amp;MID(B482,7,2)&amp;MID(B482,13,2)&amp;".htm","")</f>
        <v/>
      </c>
      <c r="H482" s="1" t="str">
        <f>IF(A482="臨時會","https://lci.ly.gov.tw/LyLCEW/html/agendarec1/03/"&amp;MID(B482,2,2)&amp;"/"&amp;MID(B482,7,2)&amp;"/"&amp;MID(B482,13,2)&amp;"/LCEWC03_"&amp;MID(B482,2,2)&amp;MID(B482,7,2)&amp;MID(B482,13,2)&amp;".htm","")</f>
        <v/>
      </c>
      <c r="I482" s="1" t="str">
        <f>IF(A482="臨時會","https://lci.ly.gov.tw/LyLCEW/html/agendarec1/03/"&amp;MID(B482,2,2)&amp;"/"&amp;MID(B482,7,2)&amp;"/"&amp;MID(B482,13,2)&amp;"/"&amp;MID(B482,21,2)&amp;"/LCEWC03_"&amp;MID(B482,2,2)&amp;MID(B482,7,2)&amp;MID(B482,21,2)&amp;".htm","")</f>
        <v/>
      </c>
      <c r="J482" s="1" t="str">
        <f>IF(A482="臨時會","http://lci.ly.gov.tw/LyLCEW/html/agendarec1/03/"&amp;MID(B482,2,2)&amp;"/"&amp;MID(B482,7,2)&amp;"/"&amp;MID(B482,13,2)&amp;"/"&amp;MID(B482,21,2)&amp;"/LCEWC03_"&amp;MID(B482,2,2)&amp;MID(B482,7,2)&amp;MID(B482,13,2)&amp;MID(B482,21,2)&amp;".htm","")</f>
        <v/>
      </c>
      <c r="K482" t="str">
        <f>IF(A482="談話會","https://lci.ly.gov.tw/LyLCEW/html/agendarec1/04/"&amp;MID(B482,2,2)&amp;"/"&amp;MID(B482,7,2)&amp;"/"&amp;MID(B482,13,2)&amp;"/LCEWC03_"&amp;MID(B482,2,2)&amp;MID(B482,7,2)&amp;MID(B482,13,2)&amp;".htm","")</f>
        <v/>
      </c>
      <c r="L482" t="str">
        <f>IF(A482="全院委員會","https://lci.ly.gov.tw/LyLCEW/html/agendarec1/01/"&amp;MID(B482,2,2)&amp;"/"&amp;MID(B482,7,2)&amp;"/"&amp;MID(B482,13,2)&amp;"/LCEWC03_"&amp;MID(B482,2,2)&amp;MID(B482,7,2)&amp;MID(B482,13,2)&amp;".htm","")</f>
        <v/>
      </c>
      <c r="M482" t="str">
        <f>IF(A482="臨時會(全院委員會)","https://lci.ly.gov.tw/LyLCEW/html/agendarec1/05/"&amp;MID(B482,2,2)&amp;"/"&amp;MID(B482,7,2)&amp;"/"&amp;MID(B482,13,2)&amp;"/"&amp;MID(B482,21,2)&amp;"/LCEWC03_"&amp;MID(B482,2,2)&amp;MID(B482,7,2)&amp;MID(B482,13,2)&amp;MID(B482,21,2)&amp;".htm","")</f>
        <v/>
      </c>
      <c r="N482">
        <f>VALUE(MID(B482,2,2))</f>
        <v>6</v>
      </c>
      <c r="O482">
        <f>VALUE(MID(B482,7,2))</f>
        <v>5</v>
      </c>
      <c r="P482">
        <f>IF(A482="臨時會",VALUE(MID(B482,13,2)),0)</f>
        <v>0</v>
      </c>
      <c r="Q482">
        <f>IF(A482&lt;&gt;"臨時會",VALUE(MID(B482,13,2)),VALUE(MID(B482,21,2)))</f>
        <v>15</v>
      </c>
      <c r="R482" t="str">
        <f t="shared" si="39"/>
        <v>立法院第6屆第5會期第15次</v>
      </c>
    </row>
    <row r="483" spans="1:18" x14ac:dyDescent="0.25">
      <c r="A483" t="s">
        <v>2</v>
      </c>
      <c r="B483" t="s">
        <v>1046</v>
      </c>
      <c r="C483" t="s">
        <v>112</v>
      </c>
      <c r="D483" t="str">
        <f>IF(A483="常會","http://lci.ly.gov.tw/LyLCEW/html/agendarec/02/"&amp;MID(B483,2,2)&amp;"/"&amp;MID(B483,7,2)&amp;"/"&amp;MID(B483,13,2)&amp;"/LCEWC03_"&amp;MID(B483,2,2)&amp;MID(B483,7,2)&amp;MID(B483,13,2)&amp;".htm","")</f>
        <v>http://lci.ly.gov.tw/LyLCEW/html/agendarec/02/06/05/14/LCEWC03_060514.htm</v>
      </c>
      <c r="E483" t="str">
        <f>IF(A483="常會","http://lci.ly.gov.tw/LyLCEW/html/agendarec1/02/"&amp;MID(B483,2,2)&amp;"/"&amp;MID(B483,7,2)&amp;"/"&amp;MID(B483,13,2)&amp;"/LCEWC03_"&amp;MID(B483,2,2)&amp;MID(B483,7,2)&amp;MID(B483,13,2)&amp;".htm","")</f>
        <v>http://lci.ly.gov.tw/LyLCEW/html/agendarec1/02/06/05/14/LCEWC03_060514.htm</v>
      </c>
      <c r="F483" t="str">
        <f>IF(A483="臨時會","http://lci.ly.gov.tw/LyLCEW/html/agendarec1/03/"&amp;MID(B483,2,2)&amp;"/"&amp;MID(B483,7,2)&amp;"/"&amp;MID(B483,13,2)&amp;"/"&amp;MID(B483,21,2)&amp;"/LCEWC03_"&amp;MID(B483,2,2)&amp;MID(B483,7,2)&amp;MID(B483,13,2)&amp;MID(B483,21,2)&amp;".htm","")</f>
        <v/>
      </c>
      <c r="G483" s="1" t="str">
        <f>IF(A483="臨時會","https://lci.ly.gov.tw/LyLCEW/html/agendarec/03/"&amp;MID(B483,2,2)&amp;"/"&amp;MID(B483,7,2)&amp;"/"&amp;MID(B483,13,2)&amp;"/LCEWC03_"&amp;MID(B483,2,2)&amp;MID(B483,7,2)&amp;MID(B483,13,2)&amp;".htm","")</f>
        <v/>
      </c>
      <c r="H483" s="1" t="str">
        <f>IF(A483="臨時會","https://lci.ly.gov.tw/LyLCEW/html/agendarec1/03/"&amp;MID(B483,2,2)&amp;"/"&amp;MID(B483,7,2)&amp;"/"&amp;MID(B483,13,2)&amp;"/LCEWC03_"&amp;MID(B483,2,2)&amp;MID(B483,7,2)&amp;MID(B483,13,2)&amp;".htm","")</f>
        <v/>
      </c>
      <c r="I483" s="1" t="str">
        <f>IF(A483="臨時會","https://lci.ly.gov.tw/LyLCEW/html/agendarec1/03/"&amp;MID(B483,2,2)&amp;"/"&amp;MID(B483,7,2)&amp;"/"&amp;MID(B483,13,2)&amp;"/"&amp;MID(B483,21,2)&amp;"/LCEWC03_"&amp;MID(B483,2,2)&amp;MID(B483,7,2)&amp;MID(B483,21,2)&amp;".htm","")</f>
        <v/>
      </c>
      <c r="J483" s="1" t="str">
        <f>IF(A483="臨時會","http://lci.ly.gov.tw/LyLCEW/html/agendarec1/03/"&amp;MID(B483,2,2)&amp;"/"&amp;MID(B483,7,2)&amp;"/"&amp;MID(B483,13,2)&amp;"/"&amp;MID(B483,21,2)&amp;"/LCEWC03_"&amp;MID(B483,2,2)&amp;MID(B483,7,2)&amp;MID(B483,13,2)&amp;MID(B483,21,2)&amp;".htm","")</f>
        <v/>
      </c>
      <c r="K483" t="str">
        <f>IF(A483="談話會","https://lci.ly.gov.tw/LyLCEW/html/agendarec1/04/"&amp;MID(B483,2,2)&amp;"/"&amp;MID(B483,7,2)&amp;"/"&amp;MID(B483,13,2)&amp;"/LCEWC03_"&amp;MID(B483,2,2)&amp;MID(B483,7,2)&amp;MID(B483,13,2)&amp;".htm","")</f>
        <v/>
      </c>
      <c r="L483" t="str">
        <f>IF(A483="全院委員會","https://lci.ly.gov.tw/LyLCEW/html/agendarec1/01/"&amp;MID(B483,2,2)&amp;"/"&amp;MID(B483,7,2)&amp;"/"&amp;MID(B483,13,2)&amp;"/LCEWC03_"&amp;MID(B483,2,2)&amp;MID(B483,7,2)&amp;MID(B483,13,2)&amp;".htm","")</f>
        <v/>
      </c>
      <c r="M483" t="str">
        <f>IF(A483="臨時會(全院委員會)","https://lci.ly.gov.tw/LyLCEW/html/agendarec1/05/"&amp;MID(B483,2,2)&amp;"/"&amp;MID(B483,7,2)&amp;"/"&amp;MID(B483,13,2)&amp;"/"&amp;MID(B483,21,2)&amp;"/LCEWC03_"&amp;MID(B483,2,2)&amp;MID(B483,7,2)&amp;MID(B483,13,2)&amp;MID(B483,21,2)&amp;".htm","")</f>
        <v/>
      </c>
      <c r="N483">
        <f>VALUE(MID(B483,2,2))</f>
        <v>6</v>
      </c>
      <c r="O483">
        <f>VALUE(MID(B483,7,2))</f>
        <v>5</v>
      </c>
      <c r="P483">
        <f>IF(A483="臨時會",VALUE(MID(B483,13,2)),0)</f>
        <v>0</v>
      </c>
      <c r="Q483">
        <f>IF(A483&lt;&gt;"臨時會",VALUE(MID(B483,13,2)),VALUE(MID(B483,21,2)))</f>
        <v>14</v>
      </c>
      <c r="R483" t="str">
        <f t="shared" si="39"/>
        <v>立法院第6屆第5會期第14次</v>
      </c>
    </row>
    <row r="484" spans="1:18" x14ac:dyDescent="0.25">
      <c r="A484" t="s">
        <v>2</v>
      </c>
      <c r="B484" t="s">
        <v>1047</v>
      </c>
      <c r="C484" t="s">
        <v>113</v>
      </c>
      <c r="D484" t="str">
        <f>IF(A484="常會","http://lci.ly.gov.tw/LyLCEW/html/agendarec/02/"&amp;MID(B484,2,2)&amp;"/"&amp;MID(B484,7,2)&amp;"/"&amp;MID(B484,13,2)&amp;"/LCEWC03_"&amp;MID(B484,2,2)&amp;MID(B484,7,2)&amp;MID(B484,13,2)&amp;".htm","")</f>
        <v>http://lci.ly.gov.tw/LyLCEW/html/agendarec/02/06/05/13/LCEWC03_060513.htm</v>
      </c>
      <c r="E484" t="str">
        <f>IF(A484="常會","http://lci.ly.gov.tw/LyLCEW/html/agendarec1/02/"&amp;MID(B484,2,2)&amp;"/"&amp;MID(B484,7,2)&amp;"/"&amp;MID(B484,13,2)&amp;"/LCEWC03_"&amp;MID(B484,2,2)&amp;MID(B484,7,2)&amp;MID(B484,13,2)&amp;".htm","")</f>
        <v>http://lci.ly.gov.tw/LyLCEW/html/agendarec1/02/06/05/13/LCEWC03_060513.htm</v>
      </c>
      <c r="F484" t="str">
        <f>IF(A484="臨時會","http://lci.ly.gov.tw/LyLCEW/html/agendarec1/03/"&amp;MID(B484,2,2)&amp;"/"&amp;MID(B484,7,2)&amp;"/"&amp;MID(B484,13,2)&amp;"/"&amp;MID(B484,21,2)&amp;"/LCEWC03_"&amp;MID(B484,2,2)&amp;MID(B484,7,2)&amp;MID(B484,13,2)&amp;MID(B484,21,2)&amp;".htm","")</f>
        <v/>
      </c>
      <c r="G484" s="1" t="str">
        <f>IF(A484="臨時會","https://lci.ly.gov.tw/LyLCEW/html/agendarec/03/"&amp;MID(B484,2,2)&amp;"/"&amp;MID(B484,7,2)&amp;"/"&amp;MID(B484,13,2)&amp;"/LCEWC03_"&amp;MID(B484,2,2)&amp;MID(B484,7,2)&amp;MID(B484,13,2)&amp;".htm","")</f>
        <v/>
      </c>
      <c r="H484" s="1" t="str">
        <f>IF(A484="臨時會","https://lci.ly.gov.tw/LyLCEW/html/agendarec1/03/"&amp;MID(B484,2,2)&amp;"/"&amp;MID(B484,7,2)&amp;"/"&amp;MID(B484,13,2)&amp;"/LCEWC03_"&amp;MID(B484,2,2)&amp;MID(B484,7,2)&amp;MID(B484,13,2)&amp;".htm","")</f>
        <v/>
      </c>
      <c r="I484" s="1" t="str">
        <f>IF(A484="臨時會","https://lci.ly.gov.tw/LyLCEW/html/agendarec1/03/"&amp;MID(B484,2,2)&amp;"/"&amp;MID(B484,7,2)&amp;"/"&amp;MID(B484,13,2)&amp;"/"&amp;MID(B484,21,2)&amp;"/LCEWC03_"&amp;MID(B484,2,2)&amp;MID(B484,7,2)&amp;MID(B484,21,2)&amp;".htm","")</f>
        <v/>
      </c>
      <c r="J484" s="1" t="str">
        <f>IF(A484="臨時會","http://lci.ly.gov.tw/LyLCEW/html/agendarec1/03/"&amp;MID(B484,2,2)&amp;"/"&amp;MID(B484,7,2)&amp;"/"&amp;MID(B484,13,2)&amp;"/"&amp;MID(B484,21,2)&amp;"/LCEWC03_"&amp;MID(B484,2,2)&amp;MID(B484,7,2)&amp;MID(B484,13,2)&amp;MID(B484,21,2)&amp;".htm","")</f>
        <v/>
      </c>
      <c r="K484" t="str">
        <f>IF(A484="談話會","https://lci.ly.gov.tw/LyLCEW/html/agendarec1/04/"&amp;MID(B484,2,2)&amp;"/"&amp;MID(B484,7,2)&amp;"/"&amp;MID(B484,13,2)&amp;"/LCEWC03_"&amp;MID(B484,2,2)&amp;MID(B484,7,2)&amp;MID(B484,13,2)&amp;".htm","")</f>
        <v/>
      </c>
      <c r="L484" t="str">
        <f>IF(A484="全院委員會","https://lci.ly.gov.tw/LyLCEW/html/agendarec1/01/"&amp;MID(B484,2,2)&amp;"/"&amp;MID(B484,7,2)&amp;"/"&amp;MID(B484,13,2)&amp;"/LCEWC03_"&amp;MID(B484,2,2)&amp;MID(B484,7,2)&amp;MID(B484,13,2)&amp;".htm","")</f>
        <v/>
      </c>
      <c r="M484" t="str">
        <f>IF(A484="臨時會(全院委員會)","https://lci.ly.gov.tw/LyLCEW/html/agendarec1/05/"&amp;MID(B484,2,2)&amp;"/"&amp;MID(B484,7,2)&amp;"/"&amp;MID(B484,13,2)&amp;"/"&amp;MID(B484,21,2)&amp;"/LCEWC03_"&amp;MID(B484,2,2)&amp;MID(B484,7,2)&amp;MID(B484,13,2)&amp;MID(B484,21,2)&amp;".htm","")</f>
        <v/>
      </c>
      <c r="N484">
        <f>VALUE(MID(B484,2,2))</f>
        <v>6</v>
      </c>
      <c r="O484">
        <f>VALUE(MID(B484,7,2))</f>
        <v>5</v>
      </c>
      <c r="P484">
        <f>IF(A484="臨時會",VALUE(MID(B484,13,2)),0)</f>
        <v>0</v>
      </c>
      <c r="Q484">
        <f>IF(A484&lt;&gt;"臨時會",VALUE(MID(B484,13,2)),VALUE(MID(B484,21,2)))</f>
        <v>13</v>
      </c>
      <c r="R484" t="str">
        <f t="shared" si="39"/>
        <v>立法院第6屆第5會期第13次</v>
      </c>
    </row>
    <row r="485" spans="1:18" x14ac:dyDescent="0.25">
      <c r="A485" t="s">
        <v>2</v>
      </c>
      <c r="B485" t="s">
        <v>1048</v>
      </c>
      <c r="C485" t="s">
        <v>114</v>
      </c>
      <c r="D485" t="str">
        <f>IF(A485="常會","http://lci.ly.gov.tw/LyLCEW/html/agendarec/02/"&amp;MID(B485,2,2)&amp;"/"&amp;MID(B485,7,2)&amp;"/"&amp;MID(B485,13,2)&amp;"/LCEWC03_"&amp;MID(B485,2,2)&amp;MID(B485,7,2)&amp;MID(B485,13,2)&amp;".htm","")</f>
        <v>http://lci.ly.gov.tw/LyLCEW/html/agendarec/02/06/05/12/LCEWC03_060512.htm</v>
      </c>
      <c r="E485" t="str">
        <f>IF(A485="常會","http://lci.ly.gov.tw/LyLCEW/html/agendarec1/02/"&amp;MID(B485,2,2)&amp;"/"&amp;MID(B485,7,2)&amp;"/"&amp;MID(B485,13,2)&amp;"/LCEWC03_"&amp;MID(B485,2,2)&amp;MID(B485,7,2)&amp;MID(B485,13,2)&amp;".htm","")</f>
        <v>http://lci.ly.gov.tw/LyLCEW/html/agendarec1/02/06/05/12/LCEWC03_060512.htm</v>
      </c>
      <c r="F485" t="str">
        <f>IF(A485="臨時會","http://lci.ly.gov.tw/LyLCEW/html/agendarec1/03/"&amp;MID(B485,2,2)&amp;"/"&amp;MID(B485,7,2)&amp;"/"&amp;MID(B485,13,2)&amp;"/"&amp;MID(B485,21,2)&amp;"/LCEWC03_"&amp;MID(B485,2,2)&amp;MID(B485,7,2)&amp;MID(B485,13,2)&amp;MID(B485,21,2)&amp;".htm","")</f>
        <v/>
      </c>
      <c r="G485" s="1" t="str">
        <f>IF(A485="臨時會","https://lci.ly.gov.tw/LyLCEW/html/agendarec/03/"&amp;MID(B485,2,2)&amp;"/"&amp;MID(B485,7,2)&amp;"/"&amp;MID(B485,13,2)&amp;"/LCEWC03_"&amp;MID(B485,2,2)&amp;MID(B485,7,2)&amp;MID(B485,13,2)&amp;".htm","")</f>
        <v/>
      </c>
      <c r="H485" s="1" t="str">
        <f>IF(A485="臨時會","https://lci.ly.gov.tw/LyLCEW/html/agendarec1/03/"&amp;MID(B485,2,2)&amp;"/"&amp;MID(B485,7,2)&amp;"/"&amp;MID(B485,13,2)&amp;"/LCEWC03_"&amp;MID(B485,2,2)&amp;MID(B485,7,2)&amp;MID(B485,13,2)&amp;".htm","")</f>
        <v/>
      </c>
      <c r="I485" s="1" t="str">
        <f>IF(A485="臨時會","https://lci.ly.gov.tw/LyLCEW/html/agendarec1/03/"&amp;MID(B485,2,2)&amp;"/"&amp;MID(B485,7,2)&amp;"/"&amp;MID(B485,13,2)&amp;"/"&amp;MID(B485,21,2)&amp;"/LCEWC03_"&amp;MID(B485,2,2)&amp;MID(B485,7,2)&amp;MID(B485,21,2)&amp;".htm","")</f>
        <v/>
      </c>
      <c r="J485" s="1" t="str">
        <f>IF(A485="臨時會","http://lci.ly.gov.tw/LyLCEW/html/agendarec1/03/"&amp;MID(B485,2,2)&amp;"/"&amp;MID(B485,7,2)&amp;"/"&amp;MID(B485,13,2)&amp;"/"&amp;MID(B485,21,2)&amp;"/LCEWC03_"&amp;MID(B485,2,2)&amp;MID(B485,7,2)&amp;MID(B485,13,2)&amp;MID(B485,21,2)&amp;".htm","")</f>
        <v/>
      </c>
      <c r="K485" t="str">
        <f>IF(A485="談話會","https://lci.ly.gov.tw/LyLCEW/html/agendarec1/04/"&amp;MID(B485,2,2)&amp;"/"&amp;MID(B485,7,2)&amp;"/"&amp;MID(B485,13,2)&amp;"/LCEWC03_"&amp;MID(B485,2,2)&amp;MID(B485,7,2)&amp;MID(B485,13,2)&amp;".htm","")</f>
        <v/>
      </c>
      <c r="L485" t="str">
        <f>IF(A485="全院委員會","https://lci.ly.gov.tw/LyLCEW/html/agendarec1/01/"&amp;MID(B485,2,2)&amp;"/"&amp;MID(B485,7,2)&amp;"/"&amp;MID(B485,13,2)&amp;"/LCEWC03_"&amp;MID(B485,2,2)&amp;MID(B485,7,2)&amp;MID(B485,13,2)&amp;".htm","")</f>
        <v/>
      </c>
      <c r="M485" t="str">
        <f>IF(A485="臨時會(全院委員會)","https://lci.ly.gov.tw/LyLCEW/html/agendarec1/05/"&amp;MID(B485,2,2)&amp;"/"&amp;MID(B485,7,2)&amp;"/"&amp;MID(B485,13,2)&amp;"/"&amp;MID(B485,21,2)&amp;"/LCEWC03_"&amp;MID(B485,2,2)&amp;MID(B485,7,2)&amp;MID(B485,13,2)&amp;MID(B485,21,2)&amp;".htm","")</f>
        <v/>
      </c>
      <c r="N485">
        <f>VALUE(MID(B485,2,2))</f>
        <v>6</v>
      </c>
      <c r="O485">
        <f>VALUE(MID(B485,7,2))</f>
        <v>5</v>
      </c>
      <c r="P485">
        <f>IF(A485="臨時會",VALUE(MID(B485,13,2)),0)</f>
        <v>0</v>
      </c>
      <c r="Q485">
        <f>IF(A485&lt;&gt;"臨時會",VALUE(MID(B485,13,2)),VALUE(MID(B485,21,2)))</f>
        <v>12</v>
      </c>
      <c r="R485" t="str">
        <f t="shared" si="39"/>
        <v>立法院第6屆第5會期第12次</v>
      </c>
    </row>
    <row r="486" spans="1:18" x14ac:dyDescent="0.25">
      <c r="A486" t="s">
        <v>2</v>
      </c>
      <c r="B486" t="s">
        <v>999</v>
      </c>
      <c r="C486" t="s">
        <v>65</v>
      </c>
      <c r="D486" t="str">
        <f>IF(A486="常會","http://lci.ly.gov.tw/LyLCEW/html/agendarec/02/"&amp;MID(B486,2,2)&amp;"/"&amp;MID(B486,7,2)&amp;"/"&amp;MID(B486,13,2)&amp;"/LCEWC03_"&amp;MID(B486,2,2)&amp;MID(B486,7,2)&amp;MID(B486,13,2)&amp;".htm","")</f>
        <v>http://lci.ly.gov.tw/LyLCEW/html/agendarec/02/06/05/11/LCEWC03_060511.htm</v>
      </c>
      <c r="E486" t="str">
        <f>IF(A486="常會","http://lci.ly.gov.tw/LyLCEW/html/agendarec1/02/"&amp;MID(B486,2,2)&amp;"/"&amp;MID(B486,7,2)&amp;"/"&amp;MID(B486,13,2)&amp;"/LCEWC03_"&amp;MID(B486,2,2)&amp;MID(B486,7,2)&amp;MID(B486,13,2)&amp;".htm","")</f>
        <v>http://lci.ly.gov.tw/LyLCEW/html/agendarec1/02/06/05/11/LCEWC03_060511.htm</v>
      </c>
      <c r="F486" t="str">
        <f>IF(A486="臨時會","http://lci.ly.gov.tw/LyLCEW/html/agendarec1/03/"&amp;MID(B486,2,2)&amp;"/"&amp;MID(B486,7,2)&amp;"/"&amp;MID(B486,13,2)&amp;"/"&amp;MID(B486,21,2)&amp;"/LCEWC03_"&amp;MID(B486,2,2)&amp;MID(B486,7,2)&amp;MID(B486,13,2)&amp;MID(B486,21,2)&amp;".htm","")</f>
        <v/>
      </c>
      <c r="G486" s="1" t="str">
        <f>IF(A486="臨時會","https://lci.ly.gov.tw/LyLCEW/html/agendarec/03/"&amp;MID(B486,2,2)&amp;"/"&amp;MID(B486,7,2)&amp;"/"&amp;MID(B486,13,2)&amp;"/LCEWC03_"&amp;MID(B486,2,2)&amp;MID(B486,7,2)&amp;MID(B486,13,2)&amp;".htm","")</f>
        <v/>
      </c>
      <c r="H486" s="1" t="str">
        <f>IF(A486="臨時會","https://lci.ly.gov.tw/LyLCEW/html/agendarec1/03/"&amp;MID(B486,2,2)&amp;"/"&amp;MID(B486,7,2)&amp;"/"&amp;MID(B486,13,2)&amp;"/LCEWC03_"&amp;MID(B486,2,2)&amp;MID(B486,7,2)&amp;MID(B486,13,2)&amp;".htm","")</f>
        <v/>
      </c>
      <c r="I486" s="1" t="str">
        <f>IF(A486="臨時會","https://lci.ly.gov.tw/LyLCEW/html/agendarec1/03/"&amp;MID(B486,2,2)&amp;"/"&amp;MID(B486,7,2)&amp;"/"&amp;MID(B486,13,2)&amp;"/"&amp;MID(B486,21,2)&amp;"/LCEWC03_"&amp;MID(B486,2,2)&amp;MID(B486,7,2)&amp;MID(B486,21,2)&amp;".htm","")</f>
        <v/>
      </c>
      <c r="J486" s="1" t="str">
        <f>IF(A486="臨時會","http://lci.ly.gov.tw/LyLCEW/html/agendarec1/03/"&amp;MID(B486,2,2)&amp;"/"&amp;MID(B486,7,2)&amp;"/"&amp;MID(B486,13,2)&amp;"/"&amp;MID(B486,21,2)&amp;"/LCEWC03_"&amp;MID(B486,2,2)&amp;MID(B486,7,2)&amp;MID(B486,13,2)&amp;MID(B486,21,2)&amp;".htm","")</f>
        <v/>
      </c>
      <c r="K486" t="str">
        <f>IF(A486="談話會","https://lci.ly.gov.tw/LyLCEW/html/agendarec1/04/"&amp;MID(B486,2,2)&amp;"/"&amp;MID(B486,7,2)&amp;"/"&amp;MID(B486,13,2)&amp;"/LCEWC03_"&amp;MID(B486,2,2)&amp;MID(B486,7,2)&amp;MID(B486,13,2)&amp;".htm","")</f>
        <v/>
      </c>
      <c r="L486" t="str">
        <f>IF(A486="全院委員會","https://lci.ly.gov.tw/LyLCEW/html/agendarec1/01/"&amp;MID(B486,2,2)&amp;"/"&amp;MID(B486,7,2)&amp;"/"&amp;MID(B486,13,2)&amp;"/LCEWC03_"&amp;MID(B486,2,2)&amp;MID(B486,7,2)&amp;MID(B486,13,2)&amp;".htm","")</f>
        <v/>
      </c>
      <c r="M486" t="str">
        <f>IF(A486="臨時會(全院委員會)","https://lci.ly.gov.tw/LyLCEW/html/agendarec1/05/"&amp;MID(B486,2,2)&amp;"/"&amp;MID(B486,7,2)&amp;"/"&amp;MID(B486,13,2)&amp;"/"&amp;MID(B486,21,2)&amp;"/LCEWC03_"&amp;MID(B486,2,2)&amp;MID(B486,7,2)&amp;MID(B486,13,2)&amp;MID(B486,21,2)&amp;".htm","")</f>
        <v/>
      </c>
      <c r="N486">
        <f>VALUE(MID(B486,2,2))</f>
        <v>6</v>
      </c>
      <c r="O486">
        <f>VALUE(MID(B486,7,2))</f>
        <v>5</v>
      </c>
      <c r="P486">
        <f>IF(A486="臨時會",VALUE(MID(B486,13,2)),0)</f>
        <v>0</v>
      </c>
      <c r="Q486">
        <f>IF(A486&lt;&gt;"臨時會",VALUE(MID(B486,13,2)),VALUE(MID(B486,21,2)))</f>
        <v>11</v>
      </c>
      <c r="R486" t="str">
        <f t="shared" si="39"/>
        <v>立法院第6屆第5會期第11次</v>
      </c>
    </row>
    <row r="487" spans="1:18" x14ac:dyDescent="0.25">
      <c r="A487" t="s">
        <v>2</v>
      </c>
      <c r="B487" t="s">
        <v>1000</v>
      </c>
      <c r="C487" t="s">
        <v>66</v>
      </c>
      <c r="D487" t="str">
        <f>IF(A487="常會","http://lci.ly.gov.tw/LyLCEW/html/agendarec/02/"&amp;MID(B487,2,2)&amp;"/"&amp;MID(B487,7,2)&amp;"/"&amp;MID(B487,13,2)&amp;"/LCEWC03_"&amp;MID(B487,2,2)&amp;MID(B487,7,2)&amp;MID(B487,13,2)&amp;".htm","")</f>
        <v>http://lci.ly.gov.tw/LyLCEW/html/agendarec/02/06/05/10/LCEWC03_060510.htm</v>
      </c>
      <c r="E487" t="str">
        <f>IF(A487="常會","http://lci.ly.gov.tw/LyLCEW/html/agendarec1/02/"&amp;MID(B487,2,2)&amp;"/"&amp;MID(B487,7,2)&amp;"/"&amp;MID(B487,13,2)&amp;"/LCEWC03_"&amp;MID(B487,2,2)&amp;MID(B487,7,2)&amp;MID(B487,13,2)&amp;".htm","")</f>
        <v>http://lci.ly.gov.tw/LyLCEW/html/agendarec1/02/06/05/10/LCEWC03_060510.htm</v>
      </c>
      <c r="F487" t="str">
        <f>IF(A487="臨時會","http://lci.ly.gov.tw/LyLCEW/html/agendarec1/03/"&amp;MID(B487,2,2)&amp;"/"&amp;MID(B487,7,2)&amp;"/"&amp;MID(B487,13,2)&amp;"/"&amp;MID(B487,21,2)&amp;"/LCEWC03_"&amp;MID(B487,2,2)&amp;MID(B487,7,2)&amp;MID(B487,13,2)&amp;MID(B487,21,2)&amp;".htm","")</f>
        <v/>
      </c>
      <c r="G487" s="1" t="str">
        <f>IF(A487="臨時會","https://lci.ly.gov.tw/LyLCEW/html/agendarec/03/"&amp;MID(B487,2,2)&amp;"/"&amp;MID(B487,7,2)&amp;"/"&amp;MID(B487,13,2)&amp;"/LCEWC03_"&amp;MID(B487,2,2)&amp;MID(B487,7,2)&amp;MID(B487,13,2)&amp;".htm","")</f>
        <v/>
      </c>
      <c r="H487" s="1" t="str">
        <f>IF(A487="臨時會","https://lci.ly.gov.tw/LyLCEW/html/agendarec1/03/"&amp;MID(B487,2,2)&amp;"/"&amp;MID(B487,7,2)&amp;"/"&amp;MID(B487,13,2)&amp;"/LCEWC03_"&amp;MID(B487,2,2)&amp;MID(B487,7,2)&amp;MID(B487,13,2)&amp;".htm","")</f>
        <v/>
      </c>
      <c r="I487" s="1" t="str">
        <f>IF(A487="臨時會","https://lci.ly.gov.tw/LyLCEW/html/agendarec1/03/"&amp;MID(B487,2,2)&amp;"/"&amp;MID(B487,7,2)&amp;"/"&amp;MID(B487,13,2)&amp;"/"&amp;MID(B487,21,2)&amp;"/LCEWC03_"&amp;MID(B487,2,2)&amp;MID(B487,7,2)&amp;MID(B487,21,2)&amp;".htm","")</f>
        <v/>
      </c>
      <c r="J487" s="1" t="str">
        <f>IF(A487="臨時會","http://lci.ly.gov.tw/LyLCEW/html/agendarec1/03/"&amp;MID(B487,2,2)&amp;"/"&amp;MID(B487,7,2)&amp;"/"&amp;MID(B487,13,2)&amp;"/"&amp;MID(B487,21,2)&amp;"/LCEWC03_"&amp;MID(B487,2,2)&amp;MID(B487,7,2)&amp;MID(B487,13,2)&amp;MID(B487,21,2)&amp;".htm","")</f>
        <v/>
      </c>
      <c r="K487" t="str">
        <f>IF(A487="談話會","https://lci.ly.gov.tw/LyLCEW/html/agendarec1/04/"&amp;MID(B487,2,2)&amp;"/"&amp;MID(B487,7,2)&amp;"/"&amp;MID(B487,13,2)&amp;"/LCEWC03_"&amp;MID(B487,2,2)&amp;MID(B487,7,2)&amp;MID(B487,13,2)&amp;".htm","")</f>
        <v/>
      </c>
      <c r="L487" t="str">
        <f>IF(A487="全院委員會","https://lci.ly.gov.tw/LyLCEW/html/agendarec1/01/"&amp;MID(B487,2,2)&amp;"/"&amp;MID(B487,7,2)&amp;"/"&amp;MID(B487,13,2)&amp;"/LCEWC03_"&amp;MID(B487,2,2)&amp;MID(B487,7,2)&amp;MID(B487,13,2)&amp;".htm","")</f>
        <v/>
      </c>
      <c r="M487" t="str">
        <f>IF(A487="臨時會(全院委員會)","https://lci.ly.gov.tw/LyLCEW/html/agendarec1/05/"&amp;MID(B487,2,2)&amp;"/"&amp;MID(B487,7,2)&amp;"/"&amp;MID(B487,13,2)&amp;"/"&amp;MID(B487,21,2)&amp;"/LCEWC03_"&amp;MID(B487,2,2)&amp;MID(B487,7,2)&amp;MID(B487,13,2)&amp;MID(B487,21,2)&amp;".htm","")</f>
        <v/>
      </c>
      <c r="N487">
        <f>VALUE(MID(B487,2,2))</f>
        <v>6</v>
      </c>
      <c r="O487">
        <f>VALUE(MID(B487,7,2))</f>
        <v>5</v>
      </c>
      <c r="P487">
        <f>IF(A487="臨時會",VALUE(MID(B487,13,2)),0)</f>
        <v>0</v>
      </c>
      <c r="Q487">
        <f>IF(A487&lt;&gt;"臨時會",VALUE(MID(B487,13,2)),VALUE(MID(B487,21,2)))</f>
        <v>10</v>
      </c>
      <c r="R487" t="str">
        <f t="shared" si="39"/>
        <v>立法院第6屆第5會期第10次</v>
      </c>
    </row>
    <row r="488" spans="1:18" x14ac:dyDescent="0.25">
      <c r="A488" t="s">
        <v>2</v>
      </c>
      <c r="B488" t="s">
        <v>1001</v>
      </c>
      <c r="C488" t="s">
        <v>67</v>
      </c>
      <c r="D488" t="str">
        <f>IF(A488="常會","http://lci.ly.gov.tw/LyLCEW/html/agendarec/02/"&amp;MID(B488,2,2)&amp;"/"&amp;MID(B488,7,2)&amp;"/"&amp;MID(B488,13,2)&amp;"/LCEWC03_"&amp;MID(B488,2,2)&amp;MID(B488,7,2)&amp;MID(B488,13,2)&amp;".htm","")</f>
        <v>http://lci.ly.gov.tw/LyLCEW/html/agendarec/02/06/05/09/LCEWC03_060509.htm</v>
      </c>
      <c r="E488" t="str">
        <f>IF(A488="常會","http://lci.ly.gov.tw/LyLCEW/html/agendarec1/02/"&amp;MID(B488,2,2)&amp;"/"&amp;MID(B488,7,2)&amp;"/"&amp;MID(B488,13,2)&amp;"/LCEWC03_"&amp;MID(B488,2,2)&amp;MID(B488,7,2)&amp;MID(B488,13,2)&amp;".htm","")</f>
        <v>http://lci.ly.gov.tw/LyLCEW/html/agendarec1/02/06/05/09/LCEWC03_060509.htm</v>
      </c>
      <c r="F488" t="str">
        <f>IF(A488="臨時會","http://lci.ly.gov.tw/LyLCEW/html/agendarec1/03/"&amp;MID(B488,2,2)&amp;"/"&amp;MID(B488,7,2)&amp;"/"&amp;MID(B488,13,2)&amp;"/"&amp;MID(B488,21,2)&amp;"/LCEWC03_"&amp;MID(B488,2,2)&amp;MID(B488,7,2)&amp;MID(B488,13,2)&amp;MID(B488,21,2)&amp;".htm","")</f>
        <v/>
      </c>
      <c r="G488" s="1" t="str">
        <f>IF(A488="臨時會","https://lci.ly.gov.tw/LyLCEW/html/agendarec/03/"&amp;MID(B488,2,2)&amp;"/"&amp;MID(B488,7,2)&amp;"/"&amp;MID(B488,13,2)&amp;"/LCEWC03_"&amp;MID(B488,2,2)&amp;MID(B488,7,2)&amp;MID(B488,13,2)&amp;".htm","")</f>
        <v/>
      </c>
      <c r="H488" s="1" t="str">
        <f>IF(A488="臨時會","https://lci.ly.gov.tw/LyLCEW/html/agendarec1/03/"&amp;MID(B488,2,2)&amp;"/"&amp;MID(B488,7,2)&amp;"/"&amp;MID(B488,13,2)&amp;"/LCEWC03_"&amp;MID(B488,2,2)&amp;MID(B488,7,2)&amp;MID(B488,13,2)&amp;".htm","")</f>
        <v/>
      </c>
      <c r="I488" s="1" t="str">
        <f>IF(A488="臨時會","https://lci.ly.gov.tw/LyLCEW/html/agendarec1/03/"&amp;MID(B488,2,2)&amp;"/"&amp;MID(B488,7,2)&amp;"/"&amp;MID(B488,13,2)&amp;"/"&amp;MID(B488,21,2)&amp;"/LCEWC03_"&amp;MID(B488,2,2)&amp;MID(B488,7,2)&amp;MID(B488,21,2)&amp;".htm","")</f>
        <v/>
      </c>
      <c r="J488" s="1" t="str">
        <f>IF(A488="臨時會","http://lci.ly.gov.tw/LyLCEW/html/agendarec1/03/"&amp;MID(B488,2,2)&amp;"/"&amp;MID(B488,7,2)&amp;"/"&amp;MID(B488,13,2)&amp;"/"&amp;MID(B488,21,2)&amp;"/LCEWC03_"&amp;MID(B488,2,2)&amp;MID(B488,7,2)&amp;MID(B488,13,2)&amp;MID(B488,21,2)&amp;".htm","")</f>
        <v/>
      </c>
      <c r="K488" t="str">
        <f>IF(A488="談話會","https://lci.ly.gov.tw/LyLCEW/html/agendarec1/04/"&amp;MID(B488,2,2)&amp;"/"&amp;MID(B488,7,2)&amp;"/"&amp;MID(B488,13,2)&amp;"/LCEWC03_"&amp;MID(B488,2,2)&amp;MID(B488,7,2)&amp;MID(B488,13,2)&amp;".htm","")</f>
        <v/>
      </c>
      <c r="L488" t="str">
        <f>IF(A488="全院委員會","https://lci.ly.gov.tw/LyLCEW/html/agendarec1/01/"&amp;MID(B488,2,2)&amp;"/"&amp;MID(B488,7,2)&amp;"/"&amp;MID(B488,13,2)&amp;"/LCEWC03_"&amp;MID(B488,2,2)&amp;MID(B488,7,2)&amp;MID(B488,13,2)&amp;".htm","")</f>
        <v/>
      </c>
      <c r="M488" t="str">
        <f>IF(A488="臨時會(全院委員會)","https://lci.ly.gov.tw/LyLCEW/html/agendarec1/05/"&amp;MID(B488,2,2)&amp;"/"&amp;MID(B488,7,2)&amp;"/"&amp;MID(B488,13,2)&amp;"/"&amp;MID(B488,21,2)&amp;"/LCEWC03_"&amp;MID(B488,2,2)&amp;MID(B488,7,2)&amp;MID(B488,13,2)&amp;MID(B488,21,2)&amp;".htm","")</f>
        <v/>
      </c>
      <c r="N488">
        <f>VALUE(MID(B488,2,2))</f>
        <v>6</v>
      </c>
      <c r="O488">
        <f>VALUE(MID(B488,7,2))</f>
        <v>5</v>
      </c>
      <c r="P488">
        <f>IF(A488="臨時會",VALUE(MID(B488,13,2)),0)</f>
        <v>0</v>
      </c>
      <c r="Q488">
        <f>IF(A488&lt;&gt;"臨時會",VALUE(MID(B488,13,2)),VALUE(MID(B488,21,2)))</f>
        <v>9</v>
      </c>
      <c r="R488" t="str">
        <f t="shared" si="39"/>
        <v>立法院第6屆第5會期第9次</v>
      </c>
    </row>
    <row r="489" spans="1:18" x14ac:dyDescent="0.25">
      <c r="A489" t="s">
        <v>2</v>
      </c>
      <c r="B489" t="s">
        <v>1002</v>
      </c>
      <c r="C489" t="s">
        <v>68</v>
      </c>
      <c r="D489" t="str">
        <f>IF(A489="常會","http://lci.ly.gov.tw/LyLCEW/html/agendarec/02/"&amp;MID(B489,2,2)&amp;"/"&amp;MID(B489,7,2)&amp;"/"&amp;MID(B489,13,2)&amp;"/LCEWC03_"&amp;MID(B489,2,2)&amp;MID(B489,7,2)&amp;MID(B489,13,2)&amp;".htm","")</f>
        <v>http://lci.ly.gov.tw/LyLCEW/html/agendarec/02/06/05/08/LCEWC03_060508.htm</v>
      </c>
      <c r="E489" t="str">
        <f>IF(A489="常會","http://lci.ly.gov.tw/LyLCEW/html/agendarec1/02/"&amp;MID(B489,2,2)&amp;"/"&amp;MID(B489,7,2)&amp;"/"&amp;MID(B489,13,2)&amp;"/LCEWC03_"&amp;MID(B489,2,2)&amp;MID(B489,7,2)&amp;MID(B489,13,2)&amp;".htm","")</f>
        <v>http://lci.ly.gov.tw/LyLCEW/html/agendarec1/02/06/05/08/LCEWC03_060508.htm</v>
      </c>
      <c r="F489" t="str">
        <f>IF(A489="臨時會","http://lci.ly.gov.tw/LyLCEW/html/agendarec1/03/"&amp;MID(B489,2,2)&amp;"/"&amp;MID(B489,7,2)&amp;"/"&amp;MID(B489,13,2)&amp;"/"&amp;MID(B489,21,2)&amp;"/LCEWC03_"&amp;MID(B489,2,2)&amp;MID(B489,7,2)&amp;MID(B489,13,2)&amp;MID(B489,21,2)&amp;".htm","")</f>
        <v/>
      </c>
      <c r="G489" s="1" t="str">
        <f>IF(A489="臨時會","https://lci.ly.gov.tw/LyLCEW/html/agendarec/03/"&amp;MID(B489,2,2)&amp;"/"&amp;MID(B489,7,2)&amp;"/"&amp;MID(B489,13,2)&amp;"/LCEWC03_"&amp;MID(B489,2,2)&amp;MID(B489,7,2)&amp;MID(B489,13,2)&amp;".htm","")</f>
        <v/>
      </c>
      <c r="H489" s="1" t="str">
        <f>IF(A489="臨時會","https://lci.ly.gov.tw/LyLCEW/html/agendarec1/03/"&amp;MID(B489,2,2)&amp;"/"&amp;MID(B489,7,2)&amp;"/"&amp;MID(B489,13,2)&amp;"/LCEWC03_"&amp;MID(B489,2,2)&amp;MID(B489,7,2)&amp;MID(B489,13,2)&amp;".htm","")</f>
        <v/>
      </c>
      <c r="I489" s="1" t="str">
        <f>IF(A489="臨時會","https://lci.ly.gov.tw/LyLCEW/html/agendarec1/03/"&amp;MID(B489,2,2)&amp;"/"&amp;MID(B489,7,2)&amp;"/"&amp;MID(B489,13,2)&amp;"/"&amp;MID(B489,21,2)&amp;"/LCEWC03_"&amp;MID(B489,2,2)&amp;MID(B489,7,2)&amp;MID(B489,21,2)&amp;".htm","")</f>
        <v/>
      </c>
      <c r="J489" s="1" t="str">
        <f>IF(A489="臨時會","http://lci.ly.gov.tw/LyLCEW/html/agendarec1/03/"&amp;MID(B489,2,2)&amp;"/"&amp;MID(B489,7,2)&amp;"/"&amp;MID(B489,13,2)&amp;"/"&amp;MID(B489,21,2)&amp;"/LCEWC03_"&amp;MID(B489,2,2)&amp;MID(B489,7,2)&amp;MID(B489,13,2)&amp;MID(B489,21,2)&amp;".htm","")</f>
        <v/>
      </c>
      <c r="K489" t="str">
        <f>IF(A489="談話會","https://lci.ly.gov.tw/LyLCEW/html/agendarec1/04/"&amp;MID(B489,2,2)&amp;"/"&amp;MID(B489,7,2)&amp;"/"&amp;MID(B489,13,2)&amp;"/LCEWC03_"&amp;MID(B489,2,2)&amp;MID(B489,7,2)&amp;MID(B489,13,2)&amp;".htm","")</f>
        <v/>
      </c>
      <c r="L489" t="str">
        <f>IF(A489="全院委員會","https://lci.ly.gov.tw/LyLCEW/html/agendarec1/01/"&amp;MID(B489,2,2)&amp;"/"&amp;MID(B489,7,2)&amp;"/"&amp;MID(B489,13,2)&amp;"/LCEWC03_"&amp;MID(B489,2,2)&amp;MID(B489,7,2)&amp;MID(B489,13,2)&amp;".htm","")</f>
        <v/>
      </c>
      <c r="M489" t="str">
        <f>IF(A489="臨時會(全院委員會)","https://lci.ly.gov.tw/LyLCEW/html/agendarec1/05/"&amp;MID(B489,2,2)&amp;"/"&amp;MID(B489,7,2)&amp;"/"&amp;MID(B489,13,2)&amp;"/"&amp;MID(B489,21,2)&amp;"/LCEWC03_"&amp;MID(B489,2,2)&amp;MID(B489,7,2)&amp;MID(B489,13,2)&amp;MID(B489,21,2)&amp;".htm","")</f>
        <v/>
      </c>
      <c r="N489">
        <f>VALUE(MID(B489,2,2))</f>
        <v>6</v>
      </c>
      <c r="O489">
        <f>VALUE(MID(B489,7,2))</f>
        <v>5</v>
      </c>
      <c r="P489">
        <f>IF(A489="臨時會",VALUE(MID(B489,13,2)),0)</f>
        <v>0</v>
      </c>
      <c r="Q489">
        <f>IF(A489&lt;&gt;"臨時會",VALUE(MID(B489,13,2)),VALUE(MID(B489,21,2)))</f>
        <v>8</v>
      </c>
      <c r="R489" t="str">
        <f t="shared" si="39"/>
        <v>立法院第6屆第5會期第8次</v>
      </c>
    </row>
    <row r="490" spans="1:18" x14ac:dyDescent="0.25">
      <c r="A490" t="s">
        <v>2</v>
      </c>
      <c r="B490" t="s">
        <v>1003</v>
      </c>
      <c r="C490" t="s">
        <v>69</v>
      </c>
      <c r="D490" t="str">
        <f>IF(A490="常會","http://lci.ly.gov.tw/LyLCEW/html/agendarec/02/"&amp;MID(B490,2,2)&amp;"/"&amp;MID(B490,7,2)&amp;"/"&amp;MID(B490,13,2)&amp;"/LCEWC03_"&amp;MID(B490,2,2)&amp;MID(B490,7,2)&amp;MID(B490,13,2)&amp;".htm","")</f>
        <v>http://lci.ly.gov.tw/LyLCEW/html/agendarec/02/06/05/07/LCEWC03_060507.htm</v>
      </c>
      <c r="E490" t="str">
        <f>IF(A490="常會","http://lci.ly.gov.tw/LyLCEW/html/agendarec1/02/"&amp;MID(B490,2,2)&amp;"/"&amp;MID(B490,7,2)&amp;"/"&amp;MID(B490,13,2)&amp;"/LCEWC03_"&amp;MID(B490,2,2)&amp;MID(B490,7,2)&amp;MID(B490,13,2)&amp;".htm","")</f>
        <v>http://lci.ly.gov.tw/LyLCEW/html/agendarec1/02/06/05/07/LCEWC03_060507.htm</v>
      </c>
      <c r="F490" t="str">
        <f>IF(A490="臨時會","http://lci.ly.gov.tw/LyLCEW/html/agendarec1/03/"&amp;MID(B490,2,2)&amp;"/"&amp;MID(B490,7,2)&amp;"/"&amp;MID(B490,13,2)&amp;"/"&amp;MID(B490,21,2)&amp;"/LCEWC03_"&amp;MID(B490,2,2)&amp;MID(B490,7,2)&amp;MID(B490,13,2)&amp;MID(B490,21,2)&amp;".htm","")</f>
        <v/>
      </c>
      <c r="G490" s="1" t="str">
        <f>IF(A490="臨時會","https://lci.ly.gov.tw/LyLCEW/html/agendarec/03/"&amp;MID(B490,2,2)&amp;"/"&amp;MID(B490,7,2)&amp;"/"&amp;MID(B490,13,2)&amp;"/LCEWC03_"&amp;MID(B490,2,2)&amp;MID(B490,7,2)&amp;MID(B490,13,2)&amp;".htm","")</f>
        <v/>
      </c>
      <c r="H490" s="1" t="str">
        <f>IF(A490="臨時會","https://lci.ly.gov.tw/LyLCEW/html/agendarec1/03/"&amp;MID(B490,2,2)&amp;"/"&amp;MID(B490,7,2)&amp;"/"&amp;MID(B490,13,2)&amp;"/LCEWC03_"&amp;MID(B490,2,2)&amp;MID(B490,7,2)&amp;MID(B490,13,2)&amp;".htm","")</f>
        <v/>
      </c>
      <c r="I490" s="1" t="str">
        <f>IF(A490="臨時會","https://lci.ly.gov.tw/LyLCEW/html/agendarec1/03/"&amp;MID(B490,2,2)&amp;"/"&amp;MID(B490,7,2)&amp;"/"&amp;MID(B490,13,2)&amp;"/"&amp;MID(B490,21,2)&amp;"/LCEWC03_"&amp;MID(B490,2,2)&amp;MID(B490,7,2)&amp;MID(B490,21,2)&amp;".htm","")</f>
        <v/>
      </c>
      <c r="J490" s="1" t="str">
        <f>IF(A490="臨時會","http://lci.ly.gov.tw/LyLCEW/html/agendarec1/03/"&amp;MID(B490,2,2)&amp;"/"&amp;MID(B490,7,2)&amp;"/"&amp;MID(B490,13,2)&amp;"/"&amp;MID(B490,21,2)&amp;"/LCEWC03_"&amp;MID(B490,2,2)&amp;MID(B490,7,2)&amp;MID(B490,13,2)&amp;MID(B490,21,2)&amp;".htm","")</f>
        <v/>
      </c>
      <c r="K490" t="str">
        <f>IF(A490="談話會","https://lci.ly.gov.tw/LyLCEW/html/agendarec1/04/"&amp;MID(B490,2,2)&amp;"/"&amp;MID(B490,7,2)&amp;"/"&amp;MID(B490,13,2)&amp;"/LCEWC03_"&amp;MID(B490,2,2)&amp;MID(B490,7,2)&amp;MID(B490,13,2)&amp;".htm","")</f>
        <v/>
      </c>
      <c r="L490" t="str">
        <f>IF(A490="全院委員會","https://lci.ly.gov.tw/LyLCEW/html/agendarec1/01/"&amp;MID(B490,2,2)&amp;"/"&amp;MID(B490,7,2)&amp;"/"&amp;MID(B490,13,2)&amp;"/LCEWC03_"&amp;MID(B490,2,2)&amp;MID(B490,7,2)&amp;MID(B490,13,2)&amp;".htm","")</f>
        <v/>
      </c>
      <c r="M490" t="str">
        <f>IF(A490="臨時會(全院委員會)","https://lci.ly.gov.tw/LyLCEW/html/agendarec1/05/"&amp;MID(B490,2,2)&amp;"/"&amp;MID(B490,7,2)&amp;"/"&amp;MID(B490,13,2)&amp;"/"&amp;MID(B490,21,2)&amp;"/LCEWC03_"&amp;MID(B490,2,2)&amp;MID(B490,7,2)&amp;MID(B490,13,2)&amp;MID(B490,21,2)&amp;".htm","")</f>
        <v/>
      </c>
      <c r="N490">
        <f>VALUE(MID(B490,2,2))</f>
        <v>6</v>
      </c>
      <c r="O490">
        <f>VALUE(MID(B490,7,2))</f>
        <v>5</v>
      </c>
      <c r="P490">
        <f>IF(A490="臨時會",VALUE(MID(B490,13,2)),0)</f>
        <v>0</v>
      </c>
      <c r="Q490">
        <f>IF(A490&lt;&gt;"臨時會",VALUE(MID(B490,13,2)),VALUE(MID(B490,21,2)))</f>
        <v>7</v>
      </c>
      <c r="R490" t="str">
        <f t="shared" si="39"/>
        <v>立法院第6屆第5會期第7次</v>
      </c>
    </row>
    <row r="491" spans="1:18" x14ac:dyDescent="0.25">
      <c r="A491" t="s">
        <v>2</v>
      </c>
      <c r="B491" t="s">
        <v>1004</v>
      </c>
      <c r="C491" t="s">
        <v>70</v>
      </c>
      <c r="D491" t="str">
        <f>IF(A491="常會","http://lci.ly.gov.tw/LyLCEW/html/agendarec/02/"&amp;MID(B491,2,2)&amp;"/"&amp;MID(B491,7,2)&amp;"/"&amp;MID(B491,13,2)&amp;"/LCEWC03_"&amp;MID(B491,2,2)&amp;MID(B491,7,2)&amp;MID(B491,13,2)&amp;".htm","")</f>
        <v>http://lci.ly.gov.tw/LyLCEW/html/agendarec/02/06/05/06/LCEWC03_060506.htm</v>
      </c>
      <c r="E491" t="str">
        <f>IF(A491="常會","http://lci.ly.gov.tw/LyLCEW/html/agendarec1/02/"&amp;MID(B491,2,2)&amp;"/"&amp;MID(B491,7,2)&amp;"/"&amp;MID(B491,13,2)&amp;"/LCEWC03_"&amp;MID(B491,2,2)&amp;MID(B491,7,2)&amp;MID(B491,13,2)&amp;".htm","")</f>
        <v>http://lci.ly.gov.tw/LyLCEW/html/agendarec1/02/06/05/06/LCEWC03_060506.htm</v>
      </c>
      <c r="F491" t="str">
        <f>IF(A491="臨時會","http://lci.ly.gov.tw/LyLCEW/html/agendarec1/03/"&amp;MID(B491,2,2)&amp;"/"&amp;MID(B491,7,2)&amp;"/"&amp;MID(B491,13,2)&amp;"/"&amp;MID(B491,21,2)&amp;"/LCEWC03_"&amp;MID(B491,2,2)&amp;MID(B491,7,2)&amp;MID(B491,13,2)&amp;MID(B491,21,2)&amp;".htm","")</f>
        <v/>
      </c>
      <c r="G491" s="1" t="str">
        <f>IF(A491="臨時會","https://lci.ly.gov.tw/LyLCEW/html/agendarec/03/"&amp;MID(B491,2,2)&amp;"/"&amp;MID(B491,7,2)&amp;"/"&amp;MID(B491,13,2)&amp;"/LCEWC03_"&amp;MID(B491,2,2)&amp;MID(B491,7,2)&amp;MID(B491,13,2)&amp;".htm","")</f>
        <v/>
      </c>
      <c r="H491" s="1" t="str">
        <f>IF(A491="臨時會","https://lci.ly.gov.tw/LyLCEW/html/agendarec1/03/"&amp;MID(B491,2,2)&amp;"/"&amp;MID(B491,7,2)&amp;"/"&amp;MID(B491,13,2)&amp;"/LCEWC03_"&amp;MID(B491,2,2)&amp;MID(B491,7,2)&amp;MID(B491,13,2)&amp;".htm","")</f>
        <v/>
      </c>
      <c r="I491" s="1" t="str">
        <f>IF(A491="臨時會","https://lci.ly.gov.tw/LyLCEW/html/agendarec1/03/"&amp;MID(B491,2,2)&amp;"/"&amp;MID(B491,7,2)&amp;"/"&amp;MID(B491,13,2)&amp;"/"&amp;MID(B491,21,2)&amp;"/LCEWC03_"&amp;MID(B491,2,2)&amp;MID(B491,7,2)&amp;MID(B491,21,2)&amp;".htm","")</f>
        <v/>
      </c>
      <c r="J491" s="1" t="str">
        <f>IF(A491="臨時會","http://lci.ly.gov.tw/LyLCEW/html/agendarec1/03/"&amp;MID(B491,2,2)&amp;"/"&amp;MID(B491,7,2)&amp;"/"&amp;MID(B491,13,2)&amp;"/"&amp;MID(B491,21,2)&amp;"/LCEWC03_"&amp;MID(B491,2,2)&amp;MID(B491,7,2)&amp;MID(B491,13,2)&amp;MID(B491,21,2)&amp;".htm","")</f>
        <v/>
      </c>
      <c r="K491" t="str">
        <f>IF(A491="談話會","https://lci.ly.gov.tw/LyLCEW/html/agendarec1/04/"&amp;MID(B491,2,2)&amp;"/"&amp;MID(B491,7,2)&amp;"/"&amp;MID(B491,13,2)&amp;"/LCEWC03_"&amp;MID(B491,2,2)&amp;MID(B491,7,2)&amp;MID(B491,13,2)&amp;".htm","")</f>
        <v/>
      </c>
      <c r="L491" t="str">
        <f>IF(A491="全院委員會","https://lci.ly.gov.tw/LyLCEW/html/agendarec1/01/"&amp;MID(B491,2,2)&amp;"/"&amp;MID(B491,7,2)&amp;"/"&amp;MID(B491,13,2)&amp;"/LCEWC03_"&amp;MID(B491,2,2)&amp;MID(B491,7,2)&amp;MID(B491,13,2)&amp;".htm","")</f>
        <v/>
      </c>
      <c r="M491" t="str">
        <f>IF(A491="臨時會(全院委員會)","https://lci.ly.gov.tw/LyLCEW/html/agendarec1/05/"&amp;MID(B491,2,2)&amp;"/"&amp;MID(B491,7,2)&amp;"/"&amp;MID(B491,13,2)&amp;"/"&amp;MID(B491,21,2)&amp;"/LCEWC03_"&amp;MID(B491,2,2)&amp;MID(B491,7,2)&amp;MID(B491,13,2)&amp;MID(B491,21,2)&amp;".htm","")</f>
        <v/>
      </c>
      <c r="N491">
        <f>VALUE(MID(B491,2,2))</f>
        <v>6</v>
      </c>
      <c r="O491">
        <f>VALUE(MID(B491,7,2))</f>
        <v>5</v>
      </c>
      <c r="P491">
        <f>IF(A491="臨時會",VALUE(MID(B491,13,2)),0)</f>
        <v>0</v>
      </c>
      <c r="Q491">
        <f>IF(A491&lt;&gt;"臨時會",VALUE(MID(B491,13,2)),VALUE(MID(B491,21,2)))</f>
        <v>6</v>
      </c>
      <c r="R491" t="str">
        <f t="shared" si="39"/>
        <v>立法院第6屆第5會期第6次</v>
      </c>
    </row>
    <row r="492" spans="1:18" x14ac:dyDescent="0.25">
      <c r="A492" t="s">
        <v>2</v>
      </c>
      <c r="B492" t="s">
        <v>1005</v>
      </c>
      <c r="C492" t="s">
        <v>71</v>
      </c>
      <c r="D492" t="str">
        <f>IF(A492="常會","http://lci.ly.gov.tw/LyLCEW/html/agendarec/02/"&amp;MID(B492,2,2)&amp;"/"&amp;MID(B492,7,2)&amp;"/"&amp;MID(B492,13,2)&amp;"/LCEWC03_"&amp;MID(B492,2,2)&amp;MID(B492,7,2)&amp;MID(B492,13,2)&amp;".htm","")</f>
        <v>http://lci.ly.gov.tw/LyLCEW/html/agendarec/02/06/05/05/LCEWC03_060505.htm</v>
      </c>
      <c r="E492" t="str">
        <f>IF(A492="常會","http://lci.ly.gov.tw/LyLCEW/html/agendarec1/02/"&amp;MID(B492,2,2)&amp;"/"&amp;MID(B492,7,2)&amp;"/"&amp;MID(B492,13,2)&amp;"/LCEWC03_"&amp;MID(B492,2,2)&amp;MID(B492,7,2)&amp;MID(B492,13,2)&amp;".htm","")</f>
        <v>http://lci.ly.gov.tw/LyLCEW/html/agendarec1/02/06/05/05/LCEWC03_060505.htm</v>
      </c>
      <c r="F492" t="str">
        <f>IF(A492="臨時會","http://lci.ly.gov.tw/LyLCEW/html/agendarec1/03/"&amp;MID(B492,2,2)&amp;"/"&amp;MID(B492,7,2)&amp;"/"&amp;MID(B492,13,2)&amp;"/"&amp;MID(B492,21,2)&amp;"/LCEWC03_"&amp;MID(B492,2,2)&amp;MID(B492,7,2)&amp;MID(B492,13,2)&amp;MID(B492,21,2)&amp;".htm","")</f>
        <v/>
      </c>
      <c r="G492" s="1" t="str">
        <f>IF(A492="臨時會","https://lci.ly.gov.tw/LyLCEW/html/agendarec/03/"&amp;MID(B492,2,2)&amp;"/"&amp;MID(B492,7,2)&amp;"/"&amp;MID(B492,13,2)&amp;"/LCEWC03_"&amp;MID(B492,2,2)&amp;MID(B492,7,2)&amp;MID(B492,13,2)&amp;".htm","")</f>
        <v/>
      </c>
      <c r="H492" s="1" t="str">
        <f>IF(A492="臨時會","https://lci.ly.gov.tw/LyLCEW/html/agendarec1/03/"&amp;MID(B492,2,2)&amp;"/"&amp;MID(B492,7,2)&amp;"/"&amp;MID(B492,13,2)&amp;"/LCEWC03_"&amp;MID(B492,2,2)&amp;MID(B492,7,2)&amp;MID(B492,13,2)&amp;".htm","")</f>
        <v/>
      </c>
      <c r="I492" s="1" t="str">
        <f>IF(A492="臨時會","https://lci.ly.gov.tw/LyLCEW/html/agendarec1/03/"&amp;MID(B492,2,2)&amp;"/"&amp;MID(B492,7,2)&amp;"/"&amp;MID(B492,13,2)&amp;"/"&amp;MID(B492,21,2)&amp;"/LCEWC03_"&amp;MID(B492,2,2)&amp;MID(B492,7,2)&amp;MID(B492,21,2)&amp;".htm","")</f>
        <v/>
      </c>
      <c r="J492" s="1" t="str">
        <f>IF(A492="臨時會","http://lci.ly.gov.tw/LyLCEW/html/agendarec1/03/"&amp;MID(B492,2,2)&amp;"/"&amp;MID(B492,7,2)&amp;"/"&amp;MID(B492,13,2)&amp;"/"&amp;MID(B492,21,2)&amp;"/LCEWC03_"&amp;MID(B492,2,2)&amp;MID(B492,7,2)&amp;MID(B492,13,2)&amp;MID(B492,21,2)&amp;".htm","")</f>
        <v/>
      </c>
      <c r="K492" t="str">
        <f>IF(A492="談話會","https://lci.ly.gov.tw/LyLCEW/html/agendarec1/04/"&amp;MID(B492,2,2)&amp;"/"&amp;MID(B492,7,2)&amp;"/"&amp;MID(B492,13,2)&amp;"/LCEWC03_"&amp;MID(B492,2,2)&amp;MID(B492,7,2)&amp;MID(B492,13,2)&amp;".htm","")</f>
        <v/>
      </c>
      <c r="L492" t="str">
        <f>IF(A492="全院委員會","https://lci.ly.gov.tw/LyLCEW/html/agendarec1/01/"&amp;MID(B492,2,2)&amp;"/"&amp;MID(B492,7,2)&amp;"/"&amp;MID(B492,13,2)&amp;"/LCEWC03_"&amp;MID(B492,2,2)&amp;MID(B492,7,2)&amp;MID(B492,13,2)&amp;".htm","")</f>
        <v/>
      </c>
      <c r="M492" t="str">
        <f>IF(A492="臨時會(全院委員會)","https://lci.ly.gov.tw/LyLCEW/html/agendarec1/05/"&amp;MID(B492,2,2)&amp;"/"&amp;MID(B492,7,2)&amp;"/"&amp;MID(B492,13,2)&amp;"/"&amp;MID(B492,21,2)&amp;"/LCEWC03_"&amp;MID(B492,2,2)&amp;MID(B492,7,2)&amp;MID(B492,13,2)&amp;MID(B492,21,2)&amp;".htm","")</f>
        <v/>
      </c>
      <c r="N492">
        <f>VALUE(MID(B492,2,2))</f>
        <v>6</v>
      </c>
      <c r="O492">
        <f>VALUE(MID(B492,7,2))</f>
        <v>5</v>
      </c>
      <c r="P492">
        <f>IF(A492="臨時會",VALUE(MID(B492,13,2)),0)</f>
        <v>0</v>
      </c>
      <c r="Q492">
        <f>IF(A492&lt;&gt;"臨時會",VALUE(MID(B492,13,2)),VALUE(MID(B492,21,2)))</f>
        <v>5</v>
      </c>
      <c r="R492" t="str">
        <f t="shared" si="39"/>
        <v>立法院第6屆第5會期第5次</v>
      </c>
    </row>
    <row r="493" spans="1:18" x14ac:dyDescent="0.25">
      <c r="A493" t="s">
        <v>2</v>
      </c>
      <c r="B493" t="s">
        <v>1006</v>
      </c>
      <c r="C493" t="s">
        <v>72</v>
      </c>
      <c r="D493" t="str">
        <f>IF(A493="常會","http://lci.ly.gov.tw/LyLCEW/html/agendarec/02/"&amp;MID(B493,2,2)&amp;"/"&amp;MID(B493,7,2)&amp;"/"&amp;MID(B493,13,2)&amp;"/LCEWC03_"&amp;MID(B493,2,2)&amp;MID(B493,7,2)&amp;MID(B493,13,2)&amp;".htm","")</f>
        <v>http://lci.ly.gov.tw/LyLCEW/html/agendarec/02/06/05/04/LCEWC03_060504.htm</v>
      </c>
      <c r="E493" t="str">
        <f>IF(A493="常會","http://lci.ly.gov.tw/LyLCEW/html/agendarec1/02/"&amp;MID(B493,2,2)&amp;"/"&amp;MID(B493,7,2)&amp;"/"&amp;MID(B493,13,2)&amp;"/LCEWC03_"&amp;MID(B493,2,2)&amp;MID(B493,7,2)&amp;MID(B493,13,2)&amp;".htm","")</f>
        <v>http://lci.ly.gov.tw/LyLCEW/html/agendarec1/02/06/05/04/LCEWC03_060504.htm</v>
      </c>
      <c r="F493" t="str">
        <f>IF(A493="臨時會","http://lci.ly.gov.tw/LyLCEW/html/agendarec1/03/"&amp;MID(B493,2,2)&amp;"/"&amp;MID(B493,7,2)&amp;"/"&amp;MID(B493,13,2)&amp;"/"&amp;MID(B493,21,2)&amp;"/LCEWC03_"&amp;MID(B493,2,2)&amp;MID(B493,7,2)&amp;MID(B493,13,2)&amp;MID(B493,21,2)&amp;".htm","")</f>
        <v/>
      </c>
      <c r="G493" s="1" t="str">
        <f>IF(A493="臨時會","https://lci.ly.gov.tw/LyLCEW/html/agendarec/03/"&amp;MID(B493,2,2)&amp;"/"&amp;MID(B493,7,2)&amp;"/"&amp;MID(B493,13,2)&amp;"/LCEWC03_"&amp;MID(B493,2,2)&amp;MID(B493,7,2)&amp;MID(B493,13,2)&amp;".htm","")</f>
        <v/>
      </c>
      <c r="H493" s="1" t="str">
        <f>IF(A493="臨時會","https://lci.ly.gov.tw/LyLCEW/html/agendarec1/03/"&amp;MID(B493,2,2)&amp;"/"&amp;MID(B493,7,2)&amp;"/"&amp;MID(B493,13,2)&amp;"/LCEWC03_"&amp;MID(B493,2,2)&amp;MID(B493,7,2)&amp;MID(B493,13,2)&amp;".htm","")</f>
        <v/>
      </c>
      <c r="I493" s="1" t="str">
        <f>IF(A493="臨時會","https://lci.ly.gov.tw/LyLCEW/html/agendarec1/03/"&amp;MID(B493,2,2)&amp;"/"&amp;MID(B493,7,2)&amp;"/"&amp;MID(B493,13,2)&amp;"/"&amp;MID(B493,21,2)&amp;"/LCEWC03_"&amp;MID(B493,2,2)&amp;MID(B493,7,2)&amp;MID(B493,21,2)&amp;".htm","")</f>
        <v/>
      </c>
      <c r="J493" s="1" t="str">
        <f>IF(A493="臨時會","http://lci.ly.gov.tw/LyLCEW/html/agendarec1/03/"&amp;MID(B493,2,2)&amp;"/"&amp;MID(B493,7,2)&amp;"/"&amp;MID(B493,13,2)&amp;"/"&amp;MID(B493,21,2)&amp;"/LCEWC03_"&amp;MID(B493,2,2)&amp;MID(B493,7,2)&amp;MID(B493,13,2)&amp;MID(B493,21,2)&amp;".htm","")</f>
        <v/>
      </c>
      <c r="K493" t="str">
        <f>IF(A493="談話會","https://lci.ly.gov.tw/LyLCEW/html/agendarec1/04/"&amp;MID(B493,2,2)&amp;"/"&amp;MID(B493,7,2)&amp;"/"&amp;MID(B493,13,2)&amp;"/LCEWC03_"&amp;MID(B493,2,2)&amp;MID(B493,7,2)&amp;MID(B493,13,2)&amp;".htm","")</f>
        <v/>
      </c>
      <c r="L493" t="str">
        <f>IF(A493="全院委員會","https://lci.ly.gov.tw/LyLCEW/html/agendarec1/01/"&amp;MID(B493,2,2)&amp;"/"&amp;MID(B493,7,2)&amp;"/"&amp;MID(B493,13,2)&amp;"/LCEWC03_"&amp;MID(B493,2,2)&amp;MID(B493,7,2)&amp;MID(B493,13,2)&amp;".htm","")</f>
        <v/>
      </c>
      <c r="M493" t="str">
        <f>IF(A493="臨時會(全院委員會)","https://lci.ly.gov.tw/LyLCEW/html/agendarec1/05/"&amp;MID(B493,2,2)&amp;"/"&amp;MID(B493,7,2)&amp;"/"&amp;MID(B493,13,2)&amp;"/"&amp;MID(B493,21,2)&amp;"/LCEWC03_"&amp;MID(B493,2,2)&amp;MID(B493,7,2)&amp;MID(B493,13,2)&amp;MID(B493,21,2)&amp;".htm","")</f>
        <v/>
      </c>
      <c r="N493">
        <f>VALUE(MID(B493,2,2))</f>
        <v>6</v>
      </c>
      <c r="O493">
        <f>VALUE(MID(B493,7,2))</f>
        <v>5</v>
      </c>
      <c r="P493">
        <f>IF(A493="臨時會",VALUE(MID(B493,13,2)),0)</f>
        <v>0</v>
      </c>
      <c r="Q493">
        <f>IF(A493&lt;&gt;"臨時會",VALUE(MID(B493,13,2)),VALUE(MID(B493,21,2)))</f>
        <v>4</v>
      </c>
      <c r="R493" t="str">
        <f t="shared" si="39"/>
        <v>立法院第6屆第5會期第4次</v>
      </c>
    </row>
    <row r="494" spans="1:18" x14ac:dyDescent="0.25">
      <c r="A494" t="s">
        <v>2</v>
      </c>
      <c r="B494" t="s">
        <v>1007</v>
      </c>
      <c r="C494" t="s">
        <v>73</v>
      </c>
      <c r="D494" t="str">
        <f>IF(A494="常會","http://lci.ly.gov.tw/LyLCEW/html/agendarec/02/"&amp;MID(B494,2,2)&amp;"/"&amp;MID(B494,7,2)&amp;"/"&amp;MID(B494,13,2)&amp;"/LCEWC03_"&amp;MID(B494,2,2)&amp;MID(B494,7,2)&amp;MID(B494,13,2)&amp;".htm","")</f>
        <v>http://lci.ly.gov.tw/LyLCEW/html/agendarec/02/06/05/03/LCEWC03_060503.htm</v>
      </c>
      <c r="E494" t="str">
        <f>IF(A494="常會","http://lci.ly.gov.tw/LyLCEW/html/agendarec1/02/"&amp;MID(B494,2,2)&amp;"/"&amp;MID(B494,7,2)&amp;"/"&amp;MID(B494,13,2)&amp;"/LCEWC03_"&amp;MID(B494,2,2)&amp;MID(B494,7,2)&amp;MID(B494,13,2)&amp;".htm","")</f>
        <v>http://lci.ly.gov.tw/LyLCEW/html/agendarec1/02/06/05/03/LCEWC03_060503.htm</v>
      </c>
      <c r="F494" t="str">
        <f>IF(A494="臨時會","http://lci.ly.gov.tw/LyLCEW/html/agendarec1/03/"&amp;MID(B494,2,2)&amp;"/"&amp;MID(B494,7,2)&amp;"/"&amp;MID(B494,13,2)&amp;"/"&amp;MID(B494,21,2)&amp;"/LCEWC03_"&amp;MID(B494,2,2)&amp;MID(B494,7,2)&amp;MID(B494,13,2)&amp;MID(B494,21,2)&amp;".htm","")</f>
        <v/>
      </c>
      <c r="G494" s="1" t="str">
        <f>IF(A494="臨時會","https://lci.ly.gov.tw/LyLCEW/html/agendarec/03/"&amp;MID(B494,2,2)&amp;"/"&amp;MID(B494,7,2)&amp;"/"&amp;MID(B494,13,2)&amp;"/LCEWC03_"&amp;MID(B494,2,2)&amp;MID(B494,7,2)&amp;MID(B494,13,2)&amp;".htm","")</f>
        <v/>
      </c>
      <c r="H494" s="1" t="str">
        <f>IF(A494="臨時會","https://lci.ly.gov.tw/LyLCEW/html/agendarec1/03/"&amp;MID(B494,2,2)&amp;"/"&amp;MID(B494,7,2)&amp;"/"&amp;MID(B494,13,2)&amp;"/LCEWC03_"&amp;MID(B494,2,2)&amp;MID(B494,7,2)&amp;MID(B494,13,2)&amp;".htm","")</f>
        <v/>
      </c>
      <c r="I494" s="1" t="str">
        <f>IF(A494="臨時會","https://lci.ly.gov.tw/LyLCEW/html/agendarec1/03/"&amp;MID(B494,2,2)&amp;"/"&amp;MID(B494,7,2)&amp;"/"&amp;MID(B494,13,2)&amp;"/"&amp;MID(B494,21,2)&amp;"/LCEWC03_"&amp;MID(B494,2,2)&amp;MID(B494,7,2)&amp;MID(B494,21,2)&amp;".htm","")</f>
        <v/>
      </c>
      <c r="J494" s="1" t="str">
        <f>IF(A494="臨時會","http://lci.ly.gov.tw/LyLCEW/html/agendarec1/03/"&amp;MID(B494,2,2)&amp;"/"&amp;MID(B494,7,2)&amp;"/"&amp;MID(B494,13,2)&amp;"/"&amp;MID(B494,21,2)&amp;"/LCEWC03_"&amp;MID(B494,2,2)&amp;MID(B494,7,2)&amp;MID(B494,13,2)&amp;MID(B494,21,2)&amp;".htm","")</f>
        <v/>
      </c>
      <c r="K494" t="str">
        <f>IF(A494="談話會","https://lci.ly.gov.tw/LyLCEW/html/agendarec1/04/"&amp;MID(B494,2,2)&amp;"/"&amp;MID(B494,7,2)&amp;"/"&amp;MID(B494,13,2)&amp;"/LCEWC03_"&amp;MID(B494,2,2)&amp;MID(B494,7,2)&amp;MID(B494,13,2)&amp;".htm","")</f>
        <v/>
      </c>
      <c r="L494" t="str">
        <f>IF(A494="全院委員會","https://lci.ly.gov.tw/LyLCEW/html/agendarec1/01/"&amp;MID(B494,2,2)&amp;"/"&amp;MID(B494,7,2)&amp;"/"&amp;MID(B494,13,2)&amp;"/LCEWC03_"&amp;MID(B494,2,2)&amp;MID(B494,7,2)&amp;MID(B494,13,2)&amp;".htm","")</f>
        <v/>
      </c>
      <c r="M494" t="str">
        <f>IF(A494="臨時會(全院委員會)","https://lci.ly.gov.tw/LyLCEW/html/agendarec1/05/"&amp;MID(B494,2,2)&amp;"/"&amp;MID(B494,7,2)&amp;"/"&amp;MID(B494,13,2)&amp;"/"&amp;MID(B494,21,2)&amp;"/LCEWC03_"&amp;MID(B494,2,2)&amp;MID(B494,7,2)&amp;MID(B494,13,2)&amp;MID(B494,21,2)&amp;".htm","")</f>
        <v/>
      </c>
      <c r="N494">
        <f>VALUE(MID(B494,2,2))</f>
        <v>6</v>
      </c>
      <c r="O494">
        <f>VALUE(MID(B494,7,2))</f>
        <v>5</v>
      </c>
      <c r="P494">
        <f>IF(A494="臨時會",VALUE(MID(B494,13,2)),0)</f>
        <v>0</v>
      </c>
      <c r="Q494">
        <f>IF(A494&lt;&gt;"臨時會",VALUE(MID(B494,13,2)),VALUE(MID(B494,21,2)))</f>
        <v>3</v>
      </c>
      <c r="R494" t="str">
        <f t="shared" si="39"/>
        <v>立法院第6屆第5會期第3次</v>
      </c>
    </row>
    <row r="495" spans="1:18" x14ac:dyDescent="0.25">
      <c r="A495" t="s">
        <v>2</v>
      </c>
      <c r="B495" t="s">
        <v>1008</v>
      </c>
      <c r="C495" t="s">
        <v>74</v>
      </c>
      <c r="D495" t="str">
        <f>IF(A495="常會","http://lci.ly.gov.tw/LyLCEW/html/agendarec/02/"&amp;MID(B495,2,2)&amp;"/"&amp;MID(B495,7,2)&amp;"/"&amp;MID(B495,13,2)&amp;"/LCEWC03_"&amp;MID(B495,2,2)&amp;MID(B495,7,2)&amp;MID(B495,13,2)&amp;".htm","")</f>
        <v>http://lci.ly.gov.tw/LyLCEW/html/agendarec/02/06/05/02/LCEWC03_060502.htm</v>
      </c>
      <c r="E495" t="str">
        <f>IF(A495="常會","http://lci.ly.gov.tw/LyLCEW/html/agendarec1/02/"&amp;MID(B495,2,2)&amp;"/"&amp;MID(B495,7,2)&amp;"/"&amp;MID(B495,13,2)&amp;"/LCEWC03_"&amp;MID(B495,2,2)&amp;MID(B495,7,2)&amp;MID(B495,13,2)&amp;".htm","")</f>
        <v>http://lci.ly.gov.tw/LyLCEW/html/agendarec1/02/06/05/02/LCEWC03_060502.htm</v>
      </c>
      <c r="F495" t="str">
        <f>IF(A495="臨時會","http://lci.ly.gov.tw/LyLCEW/html/agendarec1/03/"&amp;MID(B495,2,2)&amp;"/"&amp;MID(B495,7,2)&amp;"/"&amp;MID(B495,13,2)&amp;"/"&amp;MID(B495,21,2)&amp;"/LCEWC03_"&amp;MID(B495,2,2)&amp;MID(B495,7,2)&amp;MID(B495,13,2)&amp;MID(B495,21,2)&amp;".htm","")</f>
        <v/>
      </c>
      <c r="G495" s="1" t="str">
        <f>IF(A495="臨時會","https://lci.ly.gov.tw/LyLCEW/html/agendarec/03/"&amp;MID(B495,2,2)&amp;"/"&amp;MID(B495,7,2)&amp;"/"&amp;MID(B495,13,2)&amp;"/LCEWC03_"&amp;MID(B495,2,2)&amp;MID(B495,7,2)&amp;MID(B495,13,2)&amp;".htm","")</f>
        <v/>
      </c>
      <c r="H495" s="1" t="str">
        <f>IF(A495="臨時會","https://lci.ly.gov.tw/LyLCEW/html/agendarec1/03/"&amp;MID(B495,2,2)&amp;"/"&amp;MID(B495,7,2)&amp;"/"&amp;MID(B495,13,2)&amp;"/LCEWC03_"&amp;MID(B495,2,2)&amp;MID(B495,7,2)&amp;MID(B495,13,2)&amp;".htm","")</f>
        <v/>
      </c>
      <c r="I495" s="1" t="str">
        <f>IF(A495="臨時會","https://lci.ly.gov.tw/LyLCEW/html/agendarec1/03/"&amp;MID(B495,2,2)&amp;"/"&amp;MID(B495,7,2)&amp;"/"&amp;MID(B495,13,2)&amp;"/"&amp;MID(B495,21,2)&amp;"/LCEWC03_"&amp;MID(B495,2,2)&amp;MID(B495,7,2)&amp;MID(B495,21,2)&amp;".htm","")</f>
        <v/>
      </c>
      <c r="J495" s="1" t="str">
        <f>IF(A495="臨時會","http://lci.ly.gov.tw/LyLCEW/html/agendarec1/03/"&amp;MID(B495,2,2)&amp;"/"&amp;MID(B495,7,2)&amp;"/"&amp;MID(B495,13,2)&amp;"/"&amp;MID(B495,21,2)&amp;"/LCEWC03_"&amp;MID(B495,2,2)&amp;MID(B495,7,2)&amp;MID(B495,13,2)&amp;MID(B495,21,2)&amp;".htm","")</f>
        <v/>
      </c>
      <c r="K495" t="str">
        <f>IF(A495="談話會","https://lci.ly.gov.tw/LyLCEW/html/agendarec1/04/"&amp;MID(B495,2,2)&amp;"/"&amp;MID(B495,7,2)&amp;"/"&amp;MID(B495,13,2)&amp;"/LCEWC03_"&amp;MID(B495,2,2)&amp;MID(B495,7,2)&amp;MID(B495,13,2)&amp;".htm","")</f>
        <v/>
      </c>
      <c r="L495" t="str">
        <f>IF(A495="全院委員會","https://lci.ly.gov.tw/LyLCEW/html/agendarec1/01/"&amp;MID(B495,2,2)&amp;"/"&amp;MID(B495,7,2)&amp;"/"&amp;MID(B495,13,2)&amp;"/LCEWC03_"&amp;MID(B495,2,2)&amp;MID(B495,7,2)&amp;MID(B495,13,2)&amp;".htm","")</f>
        <v/>
      </c>
      <c r="M495" t="str">
        <f>IF(A495="臨時會(全院委員會)","https://lci.ly.gov.tw/LyLCEW/html/agendarec1/05/"&amp;MID(B495,2,2)&amp;"/"&amp;MID(B495,7,2)&amp;"/"&amp;MID(B495,13,2)&amp;"/"&amp;MID(B495,21,2)&amp;"/LCEWC03_"&amp;MID(B495,2,2)&amp;MID(B495,7,2)&amp;MID(B495,13,2)&amp;MID(B495,21,2)&amp;".htm","")</f>
        <v/>
      </c>
      <c r="N495">
        <f>VALUE(MID(B495,2,2))</f>
        <v>6</v>
      </c>
      <c r="O495">
        <f>VALUE(MID(B495,7,2))</f>
        <v>5</v>
      </c>
      <c r="P495">
        <f>IF(A495="臨時會",VALUE(MID(B495,13,2)),0)</f>
        <v>0</v>
      </c>
      <c r="Q495">
        <f>IF(A495&lt;&gt;"臨時會",VALUE(MID(B495,13,2)),VALUE(MID(B495,21,2)))</f>
        <v>2</v>
      </c>
      <c r="R495" t="str">
        <f t="shared" si="39"/>
        <v>立法院第6屆第5會期第2次</v>
      </c>
    </row>
    <row r="496" spans="1:18" x14ac:dyDescent="0.25">
      <c r="A496" t="s">
        <v>2</v>
      </c>
      <c r="B496" t="s">
        <v>1009</v>
      </c>
      <c r="C496" t="s">
        <v>75</v>
      </c>
      <c r="D496" t="str">
        <f>IF(A496="常會","http://lci.ly.gov.tw/LyLCEW/html/agendarec/02/"&amp;MID(B496,2,2)&amp;"/"&amp;MID(B496,7,2)&amp;"/"&amp;MID(B496,13,2)&amp;"/LCEWC03_"&amp;MID(B496,2,2)&amp;MID(B496,7,2)&amp;MID(B496,13,2)&amp;".htm","")</f>
        <v>http://lci.ly.gov.tw/LyLCEW/html/agendarec/02/06/05/01/LCEWC03_060501.htm</v>
      </c>
      <c r="E496" t="str">
        <f>IF(A496="常會","http://lci.ly.gov.tw/LyLCEW/html/agendarec1/02/"&amp;MID(B496,2,2)&amp;"/"&amp;MID(B496,7,2)&amp;"/"&amp;MID(B496,13,2)&amp;"/LCEWC03_"&amp;MID(B496,2,2)&amp;MID(B496,7,2)&amp;MID(B496,13,2)&amp;".htm","")</f>
        <v>http://lci.ly.gov.tw/LyLCEW/html/agendarec1/02/06/05/01/LCEWC03_060501.htm</v>
      </c>
      <c r="F496" t="str">
        <f>IF(A496="臨時會","http://lci.ly.gov.tw/LyLCEW/html/agendarec1/03/"&amp;MID(B496,2,2)&amp;"/"&amp;MID(B496,7,2)&amp;"/"&amp;MID(B496,13,2)&amp;"/"&amp;MID(B496,21,2)&amp;"/LCEWC03_"&amp;MID(B496,2,2)&amp;MID(B496,7,2)&amp;MID(B496,13,2)&amp;MID(B496,21,2)&amp;".htm","")</f>
        <v/>
      </c>
      <c r="G496" s="1" t="str">
        <f>IF(A496="臨時會","https://lci.ly.gov.tw/LyLCEW/html/agendarec/03/"&amp;MID(B496,2,2)&amp;"/"&amp;MID(B496,7,2)&amp;"/"&amp;MID(B496,13,2)&amp;"/LCEWC03_"&amp;MID(B496,2,2)&amp;MID(B496,7,2)&amp;MID(B496,13,2)&amp;".htm","")</f>
        <v/>
      </c>
      <c r="H496" s="1" t="str">
        <f>IF(A496="臨時會","https://lci.ly.gov.tw/LyLCEW/html/agendarec1/03/"&amp;MID(B496,2,2)&amp;"/"&amp;MID(B496,7,2)&amp;"/"&amp;MID(B496,13,2)&amp;"/LCEWC03_"&amp;MID(B496,2,2)&amp;MID(B496,7,2)&amp;MID(B496,13,2)&amp;".htm","")</f>
        <v/>
      </c>
      <c r="I496" s="1" t="str">
        <f>IF(A496="臨時會","https://lci.ly.gov.tw/LyLCEW/html/agendarec1/03/"&amp;MID(B496,2,2)&amp;"/"&amp;MID(B496,7,2)&amp;"/"&amp;MID(B496,13,2)&amp;"/"&amp;MID(B496,21,2)&amp;"/LCEWC03_"&amp;MID(B496,2,2)&amp;MID(B496,7,2)&amp;MID(B496,21,2)&amp;".htm","")</f>
        <v/>
      </c>
      <c r="J496" s="1" t="str">
        <f>IF(A496="臨時會","http://lci.ly.gov.tw/LyLCEW/html/agendarec1/03/"&amp;MID(B496,2,2)&amp;"/"&amp;MID(B496,7,2)&amp;"/"&amp;MID(B496,13,2)&amp;"/"&amp;MID(B496,21,2)&amp;"/LCEWC03_"&amp;MID(B496,2,2)&amp;MID(B496,7,2)&amp;MID(B496,13,2)&amp;MID(B496,21,2)&amp;".htm","")</f>
        <v/>
      </c>
      <c r="K496" t="str">
        <f>IF(A496="談話會","https://lci.ly.gov.tw/LyLCEW/html/agendarec1/04/"&amp;MID(B496,2,2)&amp;"/"&amp;MID(B496,7,2)&amp;"/"&amp;MID(B496,13,2)&amp;"/LCEWC03_"&amp;MID(B496,2,2)&amp;MID(B496,7,2)&amp;MID(B496,13,2)&amp;".htm","")</f>
        <v/>
      </c>
      <c r="L496" t="str">
        <f>IF(A496="全院委員會","https://lci.ly.gov.tw/LyLCEW/html/agendarec1/01/"&amp;MID(B496,2,2)&amp;"/"&amp;MID(B496,7,2)&amp;"/"&amp;MID(B496,13,2)&amp;"/LCEWC03_"&amp;MID(B496,2,2)&amp;MID(B496,7,2)&amp;MID(B496,13,2)&amp;".htm","")</f>
        <v/>
      </c>
      <c r="M496" t="str">
        <f>IF(A496="臨時會(全院委員會)","https://lci.ly.gov.tw/LyLCEW/html/agendarec1/05/"&amp;MID(B496,2,2)&amp;"/"&amp;MID(B496,7,2)&amp;"/"&amp;MID(B496,13,2)&amp;"/"&amp;MID(B496,21,2)&amp;"/LCEWC03_"&amp;MID(B496,2,2)&amp;MID(B496,7,2)&amp;MID(B496,13,2)&amp;MID(B496,21,2)&amp;".htm","")</f>
        <v/>
      </c>
      <c r="N496">
        <f>VALUE(MID(B496,2,2))</f>
        <v>6</v>
      </c>
      <c r="O496">
        <f>VALUE(MID(B496,7,2))</f>
        <v>5</v>
      </c>
      <c r="P496">
        <f>IF(A496="臨時會",VALUE(MID(B496,13,2)),0)</f>
        <v>0</v>
      </c>
      <c r="Q496">
        <f>IF(A496&lt;&gt;"臨時會",VALUE(MID(B496,13,2)),VALUE(MID(B496,21,2)))</f>
        <v>1</v>
      </c>
      <c r="R496" t="str">
        <f t="shared" si="39"/>
        <v>立法院第6屆第5會期第1次</v>
      </c>
    </row>
    <row r="497" spans="1:18" x14ac:dyDescent="0.25">
      <c r="A497" t="s">
        <v>0</v>
      </c>
      <c r="B497" t="s">
        <v>1040</v>
      </c>
      <c r="C497" t="s">
        <v>106</v>
      </c>
      <c r="D497" t="str">
        <f>IF(A497="常會","http://lci.ly.gov.tw/LyLCEW/html/agendarec/02/"&amp;MID(B497,2,2)&amp;"/"&amp;MID(B497,7,2)&amp;"/"&amp;MID(B497,13,2)&amp;"/LCEWC03_"&amp;MID(B497,2,2)&amp;MID(B497,7,2)&amp;MID(B497,13,2)&amp;".htm","")</f>
        <v/>
      </c>
      <c r="E497" t="str">
        <f>IF(A497="常會","http://lci.ly.gov.tw/LyLCEW/html/agendarec1/02/"&amp;MID(B497,2,2)&amp;"/"&amp;MID(B497,7,2)&amp;"/"&amp;MID(B497,13,2)&amp;"/LCEWC03_"&amp;MID(B497,2,2)&amp;MID(B497,7,2)&amp;MID(B497,13,2)&amp;".htm","")</f>
        <v/>
      </c>
      <c r="F497" t="str">
        <f>IF(A497="臨時會","http://lci.ly.gov.tw/LyLCEW/html/agendarec1/03/"&amp;MID(B497,2,2)&amp;"/"&amp;MID(B497,7,2)&amp;"/"&amp;MID(B497,13,2)&amp;"/"&amp;MID(B497,21,2)&amp;"/LCEWC03_"&amp;MID(B497,2,2)&amp;MID(B497,7,2)&amp;MID(B497,13,2)&amp;MID(B497,21,2)&amp;".htm","")</f>
        <v>http://lci.ly.gov.tw/LyLCEW/html/agendarec1/03/06/05/01/02/LCEWC03_06050102.htm</v>
      </c>
      <c r="G497" s="1" t="str">
        <f>IF(A497="臨時會","https://lci.ly.gov.tw/LyLCEW/html/agendarec/03/"&amp;MID(B497,2,2)&amp;"/"&amp;MID(B497,7,2)&amp;"/"&amp;MID(B497,13,2)&amp;"/LCEWC03_"&amp;MID(B497,2,2)&amp;MID(B497,7,2)&amp;MID(B497,13,2)&amp;".htm","")</f>
        <v>https://lci.ly.gov.tw/LyLCEW/html/agendarec/03/06/05/01/LCEWC03_060501.htm</v>
      </c>
      <c r="H497" s="1" t="str">
        <f>IF(A497="臨時會","https://lci.ly.gov.tw/LyLCEW/html/agendarec1/03/"&amp;MID(B497,2,2)&amp;"/"&amp;MID(B497,7,2)&amp;"/"&amp;MID(B497,13,2)&amp;"/LCEWC03_"&amp;MID(B497,2,2)&amp;MID(B497,7,2)&amp;MID(B497,13,2)&amp;".htm","")</f>
        <v>https://lci.ly.gov.tw/LyLCEW/html/agendarec1/03/06/05/01/LCEWC03_060501.htm</v>
      </c>
      <c r="I497" s="1" t="str">
        <f>IF(A497="臨時會","https://lci.ly.gov.tw/LyLCEW/html/agendarec1/03/"&amp;MID(B497,2,2)&amp;"/"&amp;MID(B497,7,2)&amp;"/"&amp;MID(B497,13,2)&amp;"/"&amp;MID(B497,21,2)&amp;"/LCEWC03_"&amp;MID(B497,2,2)&amp;MID(B497,7,2)&amp;MID(B497,21,2)&amp;".htm","")</f>
        <v>https://lci.ly.gov.tw/LyLCEW/html/agendarec1/03/06/05/01/02/LCEWC03_060502.htm</v>
      </c>
      <c r="J497" s="1" t="str">
        <f>IF(A497="臨時會","http://lci.ly.gov.tw/LyLCEW/html/agendarec1/03/"&amp;MID(B497,2,2)&amp;"/"&amp;MID(B497,7,2)&amp;"/"&amp;MID(B497,13,2)&amp;"/"&amp;MID(B497,21,2)&amp;"/LCEWC03_"&amp;MID(B497,2,2)&amp;MID(B497,7,2)&amp;MID(B497,13,2)&amp;MID(B497,21,2)&amp;".htm","")</f>
        <v>http://lci.ly.gov.tw/LyLCEW/html/agendarec1/03/06/05/01/02/LCEWC03_06050102.htm</v>
      </c>
      <c r="K497" t="str">
        <f>IF(A497="談話會","https://lci.ly.gov.tw/LyLCEW/html/agendarec1/04/"&amp;MID(B497,2,2)&amp;"/"&amp;MID(B497,7,2)&amp;"/"&amp;MID(B497,13,2)&amp;"/LCEWC03_"&amp;MID(B497,2,2)&amp;MID(B497,7,2)&amp;MID(B497,13,2)&amp;".htm","")</f>
        <v/>
      </c>
      <c r="L497" t="str">
        <f>IF(A497="全院委員會","https://lci.ly.gov.tw/LyLCEW/html/agendarec1/01/"&amp;MID(B497,2,2)&amp;"/"&amp;MID(B497,7,2)&amp;"/"&amp;MID(B497,13,2)&amp;"/LCEWC03_"&amp;MID(B497,2,2)&amp;MID(B497,7,2)&amp;MID(B497,13,2)&amp;".htm","")</f>
        <v/>
      </c>
      <c r="M497" t="str">
        <f>IF(A497="臨時會(全院委員會)","https://lci.ly.gov.tw/LyLCEW/html/agendarec1/05/"&amp;MID(B497,2,2)&amp;"/"&amp;MID(B497,7,2)&amp;"/"&amp;MID(B497,13,2)&amp;"/"&amp;MID(B497,21,2)&amp;"/LCEWC03_"&amp;MID(B497,2,2)&amp;MID(B497,7,2)&amp;MID(B497,13,2)&amp;MID(B497,21,2)&amp;".htm","")</f>
        <v/>
      </c>
      <c r="N497">
        <f>VALUE(MID(B497,2,2))</f>
        <v>6</v>
      </c>
      <c r="O497">
        <f>VALUE(MID(B497,7,2))</f>
        <v>5</v>
      </c>
      <c r="P497">
        <f>IF(A497="臨時會",VALUE(MID(B497,13,2)),0)</f>
        <v>1</v>
      </c>
      <c r="Q497">
        <f>IF(A497&lt;&gt;"臨時會",VALUE(MID(B497,13,2)),VALUE(MID(B497,21,2)))</f>
        <v>2</v>
      </c>
      <c r="R497" t="str">
        <f t="shared" si="39"/>
        <v>立法院第6屆第5會期第2次</v>
      </c>
    </row>
    <row r="498" spans="1:18" x14ac:dyDescent="0.25">
      <c r="A498" t="s">
        <v>0</v>
      </c>
      <c r="B498" t="s">
        <v>1041</v>
      </c>
      <c r="C498" t="s">
        <v>107</v>
      </c>
      <c r="D498" t="str">
        <f>IF(A498="常會","http://lci.ly.gov.tw/LyLCEW/html/agendarec/02/"&amp;MID(B498,2,2)&amp;"/"&amp;MID(B498,7,2)&amp;"/"&amp;MID(B498,13,2)&amp;"/LCEWC03_"&amp;MID(B498,2,2)&amp;MID(B498,7,2)&amp;MID(B498,13,2)&amp;".htm","")</f>
        <v/>
      </c>
      <c r="E498" t="str">
        <f>IF(A498="常會","http://lci.ly.gov.tw/LyLCEW/html/agendarec1/02/"&amp;MID(B498,2,2)&amp;"/"&amp;MID(B498,7,2)&amp;"/"&amp;MID(B498,13,2)&amp;"/LCEWC03_"&amp;MID(B498,2,2)&amp;MID(B498,7,2)&amp;MID(B498,13,2)&amp;".htm","")</f>
        <v/>
      </c>
      <c r="F498" t="str">
        <f>IF(A498="臨時會","http://lci.ly.gov.tw/LyLCEW/html/agendarec1/03/"&amp;MID(B498,2,2)&amp;"/"&amp;MID(B498,7,2)&amp;"/"&amp;MID(B498,13,2)&amp;"/"&amp;MID(B498,21,2)&amp;"/LCEWC03_"&amp;MID(B498,2,2)&amp;MID(B498,7,2)&amp;MID(B498,13,2)&amp;MID(B498,21,2)&amp;".htm","")</f>
        <v>http://lci.ly.gov.tw/LyLCEW/html/agendarec1/03/06/05/01/01/LCEWC03_06050101.htm</v>
      </c>
      <c r="G498" s="1" t="str">
        <f>IF(A498="臨時會","https://lci.ly.gov.tw/LyLCEW/html/agendarec/03/"&amp;MID(B498,2,2)&amp;"/"&amp;MID(B498,7,2)&amp;"/"&amp;MID(B498,13,2)&amp;"/LCEWC03_"&amp;MID(B498,2,2)&amp;MID(B498,7,2)&amp;MID(B498,13,2)&amp;".htm","")</f>
        <v>https://lci.ly.gov.tw/LyLCEW/html/agendarec/03/06/05/01/LCEWC03_060501.htm</v>
      </c>
      <c r="H498" s="1" t="str">
        <f>IF(A498="臨時會","https://lci.ly.gov.tw/LyLCEW/html/agendarec1/03/"&amp;MID(B498,2,2)&amp;"/"&amp;MID(B498,7,2)&amp;"/"&amp;MID(B498,13,2)&amp;"/LCEWC03_"&amp;MID(B498,2,2)&amp;MID(B498,7,2)&amp;MID(B498,13,2)&amp;".htm","")</f>
        <v>https://lci.ly.gov.tw/LyLCEW/html/agendarec1/03/06/05/01/LCEWC03_060501.htm</v>
      </c>
      <c r="I498" s="1" t="str">
        <f>IF(A498="臨時會","https://lci.ly.gov.tw/LyLCEW/html/agendarec1/03/"&amp;MID(B498,2,2)&amp;"/"&amp;MID(B498,7,2)&amp;"/"&amp;MID(B498,13,2)&amp;"/"&amp;MID(B498,21,2)&amp;"/LCEWC03_"&amp;MID(B498,2,2)&amp;MID(B498,7,2)&amp;MID(B498,21,2)&amp;".htm","")</f>
        <v>https://lci.ly.gov.tw/LyLCEW/html/agendarec1/03/06/05/01/01/LCEWC03_060501.htm</v>
      </c>
      <c r="J498" s="1" t="str">
        <f>IF(A498="臨時會","http://lci.ly.gov.tw/LyLCEW/html/agendarec1/03/"&amp;MID(B498,2,2)&amp;"/"&amp;MID(B498,7,2)&amp;"/"&amp;MID(B498,13,2)&amp;"/"&amp;MID(B498,21,2)&amp;"/LCEWC03_"&amp;MID(B498,2,2)&amp;MID(B498,7,2)&amp;MID(B498,13,2)&amp;MID(B498,21,2)&amp;".htm","")</f>
        <v>http://lci.ly.gov.tw/LyLCEW/html/agendarec1/03/06/05/01/01/LCEWC03_06050101.htm</v>
      </c>
      <c r="K498" t="str">
        <f>IF(A498="談話會","https://lci.ly.gov.tw/LyLCEW/html/agendarec1/04/"&amp;MID(B498,2,2)&amp;"/"&amp;MID(B498,7,2)&amp;"/"&amp;MID(B498,13,2)&amp;"/LCEWC03_"&amp;MID(B498,2,2)&amp;MID(B498,7,2)&amp;MID(B498,13,2)&amp;".htm","")</f>
        <v/>
      </c>
      <c r="L498" t="str">
        <f>IF(A498="全院委員會","https://lci.ly.gov.tw/LyLCEW/html/agendarec1/01/"&amp;MID(B498,2,2)&amp;"/"&amp;MID(B498,7,2)&amp;"/"&amp;MID(B498,13,2)&amp;"/LCEWC03_"&amp;MID(B498,2,2)&amp;MID(B498,7,2)&amp;MID(B498,13,2)&amp;".htm","")</f>
        <v/>
      </c>
      <c r="M498" t="str">
        <f>IF(A498="臨時會(全院委員會)","https://lci.ly.gov.tw/LyLCEW/html/agendarec1/05/"&amp;MID(B498,2,2)&amp;"/"&amp;MID(B498,7,2)&amp;"/"&amp;MID(B498,13,2)&amp;"/"&amp;MID(B498,21,2)&amp;"/LCEWC03_"&amp;MID(B498,2,2)&amp;MID(B498,7,2)&amp;MID(B498,13,2)&amp;MID(B498,21,2)&amp;".htm","")</f>
        <v/>
      </c>
      <c r="N498">
        <f>VALUE(MID(B498,2,2))</f>
        <v>6</v>
      </c>
      <c r="O498">
        <f>VALUE(MID(B498,7,2))</f>
        <v>5</v>
      </c>
      <c r="P498">
        <f>IF(A498="臨時會",VALUE(MID(B498,13,2)),0)</f>
        <v>1</v>
      </c>
      <c r="Q498">
        <f>IF(A498&lt;&gt;"臨時會",VALUE(MID(B498,13,2)),VALUE(MID(B498,21,2)))</f>
        <v>1</v>
      </c>
      <c r="R498" t="str">
        <f t="shared" si="39"/>
        <v>立法院第6屆第5會期第1次</v>
      </c>
    </row>
    <row r="499" spans="1:18" x14ac:dyDescent="0.25">
      <c r="A499" t="s">
        <v>2</v>
      </c>
      <c r="B499" t="s">
        <v>1010</v>
      </c>
      <c r="C499" t="s">
        <v>76</v>
      </c>
      <c r="D499" t="str">
        <f>IF(A499="常會","http://lci.ly.gov.tw/LyLCEW/html/agendarec/02/"&amp;MID(B499,2,2)&amp;"/"&amp;MID(B499,7,2)&amp;"/"&amp;MID(B499,13,2)&amp;"/LCEWC03_"&amp;MID(B499,2,2)&amp;MID(B499,7,2)&amp;MID(B499,13,2)&amp;".htm","")</f>
        <v>http://lci.ly.gov.tw/LyLCEW/html/agendarec/02/06/04/17/LCEWC03_060417.htm</v>
      </c>
      <c r="E499" t="str">
        <f>IF(A499="常會","http://lci.ly.gov.tw/LyLCEW/html/agendarec1/02/"&amp;MID(B499,2,2)&amp;"/"&amp;MID(B499,7,2)&amp;"/"&amp;MID(B499,13,2)&amp;"/LCEWC03_"&amp;MID(B499,2,2)&amp;MID(B499,7,2)&amp;MID(B499,13,2)&amp;".htm","")</f>
        <v>http://lci.ly.gov.tw/LyLCEW/html/agendarec1/02/06/04/17/LCEWC03_060417.htm</v>
      </c>
      <c r="F499" t="str">
        <f>IF(A499="臨時會","http://lci.ly.gov.tw/LyLCEW/html/agendarec1/03/"&amp;MID(B499,2,2)&amp;"/"&amp;MID(B499,7,2)&amp;"/"&amp;MID(B499,13,2)&amp;"/"&amp;MID(B499,21,2)&amp;"/LCEWC03_"&amp;MID(B499,2,2)&amp;MID(B499,7,2)&amp;MID(B499,13,2)&amp;MID(B499,21,2)&amp;".htm","")</f>
        <v/>
      </c>
      <c r="G499" s="1" t="str">
        <f>IF(A499="臨時會","https://lci.ly.gov.tw/LyLCEW/html/agendarec/03/"&amp;MID(B499,2,2)&amp;"/"&amp;MID(B499,7,2)&amp;"/"&amp;MID(B499,13,2)&amp;"/LCEWC03_"&amp;MID(B499,2,2)&amp;MID(B499,7,2)&amp;MID(B499,13,2)&amp;".htm","")</f>
        <v/>
      </c>
      <c r="H499" s="1" t="str">
        <f>IF(A499="臨時會","https://lci.ly.gov.tw/LyLCEW/html/agendarec1/03/"&amp;MID(B499,2,2)&amp;"/"&amp;MID(B499,7,2)&amp;"/"&amp;MID(B499,13,2)&amp;"/LCEWC03_"&amp;MID(B499,2,2)&amp;MID(B499,7,2)&amp;MID(B499,13,2)&amp;".htm","")</f>
        <v/>
      </c>
      <c r="I499" s="1" t="str">
        <f>IF(A499="臨時會","https://lci.ly.gov.tw/LyLCEW/html/agendarec1/03/"&amp;MID(B499,2,2)&amp;"/"&amp;MID(B499,7,2)&amp;"/"&amp;MID(B499,13,2)&amp;"/"&amp;MID(B499,21,2)&amp;"/LCEWC03_"&amp;MID(B499,2,2)&amp;MID(B499,7,2)&amp;MID(B499,21,2)&amp;".htm","")</f>
        <v/>
      </c>
      <c r="J499" s="1" t="str">
        <f>IF(A499="臨時會","http://lci.ly.gov.tw/LyLCEW/html/agendarec1/03/"&amp;MID(B499,2,2)&amp;"/"&amp;MID(B499,7,2)&amp;"/"&amp;MID(B499,13,2)&amp;"/"&amp;MID(B499,21,2)&amp;"/LCEWC03_"&amp;MID(B499,2,2)&amp;MID(B499,7,2)&amp;MID(B499,13,2)&amp;MID(B499,21,2)&amp;".htm","")</f>
        <v/>
      </c>
      <c r="K499" t="str">
        <f>IF(A499="談話會","https://lci.ly.gov.tw/LyLCEW/html/agendarec1/04/"&amp;MID(B499,2,2)&amp;"/"&amp;MID(B499,7,2)&amp;"/"&amp;MID(B499,13,2)&amp;"/LCEWC03_"&amp;MID(B499,2,2)&amp;MID(B499,7,2)&amp;MID(B499,13,2)&amp;".htm","")</f>
        <v/>
      </c>
      <c r="L499" t="str">
        <f>IF(A499="全院委員會","https://lci.ly.gov.tw/LyLCEW/html/agendarec1/01/"&amp;MID(B499,2,2)&amp;"/"&amp;MID(B499,7,2)&amp;"/"&amp;MID(B499,13,2)&amp;"/LCEWC03_"&amp;MID(B499,2,2)&amp;MID(B499,7,2)&amp;MID(B499,13,2)&amp;".htm","")</f>
        <v/>
      </c>
      <c r="M499" t="str">
        <f>IF(A499="臨時會(全院委員會)","https://lci.ly.gov.tw/LyLCEW/html/agendarec1/05/"&amp;MID(B499,2,2)&amp;"/"&amp;MID(B499,7,2)&amp;"/"&amp;MID(B499,13,2)&amp;"/"&amp;MID(B499,21,2)&amp;"/LCEWC03_"&amp;MID(B499,2,2)&amp;MID(B499,7,2)&amp;MID(B499,13,2)&amp;MID(B499,21,2)&amp;".htm","")</f>
        <v/>
      </c>
      <c r="N499">
        <f>VALUE(MID(B499,2,2))</f>
        <v>6</v>
      </c>
      <c r="O499">
        <f>VALUE(MID(B499,7,2))</f>
        <v>4</v>
      </c>
      <c r="P499">
        <f>IF(A499="臨時會",VALUE(MID(B499,13,2)),0)</f>
        <v>0</v>
      </c>
      <c r="Q499">
        <f>IF(A499&lt;&gt;"臨時會",VALUE(MID(B499,13,2)),VALUE(MID(B499,21,2)))</f>
        <v>17</v>
      </c>
      <c r="R499" t="str">
        <f t="shared" si="39"/>
        <v>立法院第6屆第4會期第17次</v>
      </c>
    </row>
    <row r="500" spans="1:18" x14ac:dyDescent="0.25">
      <c r="A500" t="s">
        <v>2</v>
      </c>
      <c r="B500" t="s">
        <v>1011</v>
      </c>
      <c r="C500" t="s">
        <v>77</v>
      </c>
      <c r="D500" t="str">
        <f>IF(A500="常會","http://lci.ly.gov.tw/LyLCEW/html/agendarec/02/"&amp;MID(B500,2,2)&amp;"/"&amp;MID(B500,7,2)&amp;"/"&amp;MID(B500,13,2)&amp;"/LCEWC03_"&amp;MID(B500,2,2)&amp;MID(B500,7,2)&amp;MID(B500,13,2)&amp;".htm","")</f>
        <v>http://lci.ly.gov.tw/LyLCEW/html/agendarec/02/06/04/16/LCEWC03_060416.htm</v>
      </c>
      <c r="E500" t="str">
        <f>IF(A500="常會","http://lci.ly.gov.tw/LyLCEW/html/agendarec1/02/"&amp;MID(B500,2,2)&amp;"/"&amp;MID(B500,7,2)&amp;"/"&amp;MID(B500,13,2)&amp;"/LCEWC03_"&amp;MID(B500,2,2)&amp;MID(B500,7,2)&amp;MID(B500,13,2)&amp;".htm","")</f>
        <v>http://lci.ly.gov.tw/LyLCEW/html/agendarec1/02/06/04/16/LCEWC03_060416.htm</v>
      </c>
      <c r="F500" t="str">
        <f>IF(A500="臨時會","http://lci.ly.gov.tw/LyLCEW/html/agendarec1/03/"&amp;MID(B500,2,2)&amp;"/"&amp;MID(B500,7,2)&amp;"/"&amp;MID(B500,13,2)&amp;"/"&amp;MID(B500,21,2)&amp;"/LCEWC03_"&amp;MID(B500,2,2)&amp;MID(B500,7,2)&amp;MID(B500,13,2)&amp;MID(B500,21,2)&amp;".htm","")</f>
        <v/>
      </c>
      <c r="G500" s="1" t="str">
        <f>IF(A500="臨時會","https://lci.ly.gov.tw/LyLCEW/html/agendarec/03/"&amp;MID(B500,2,2)&amp;"/"&amp;MID(B500,7,2)&amp;"/"&amp;MID(B500,13,2)&amp;"/LCEWC03_"&amp;MID(B500,2,2)&amp;MID(B500,7,2)&amp;MID(B500,13,2)&amp;".htm","")</f>
        <v/>
      </c>
      <c r="H500" s="1" t="str">
        <f>IF(A500="臨時會","https://lci.ly.gov.tw/LyLCEW/html/agendarec1/03/"&amp;MID(B500,2,2)&amp;"/"&amp;MID(B500,7,2)&amp;"/"&amp;MID(B500,13,2)&amp;"/LCEWC03_"&amp;MID(B500,2,2)&amp;MID(B500,7,2)&amp;MID(B500,13,2)&amp;".htm","")</f>
        <v/>
      </c>
      <c r="I500" s="1" t="str">
        <f>IF(A500="臨時會","https://lci.ly.gov.tw/LyLCEW/html/agendarec1/03/"&amp;MID(B500,2,2)&amp;"/"&amp;MID(B500,7,2)&amp;"/"&amp;MID(B500,13,2)&amp;"/"&amp;MID(B500,21,2)&amp;"/LCEWC03_"&amp;MID(B500,2,2)&amp;MID(B500,7,2)&amp;MID(B500,21,2)&amp;".htm","")</f>
        <v/>
      </c>
      <c r="J500" s="1" t="str">
        <f>IF(A500="臨時會","http://lci.ly.gov.tw/LyLCEW/html/agendarec1/03/"&amp;MID(B500,2,2)&amp;"/"&amp;MID(B500,7,2)&amp;"/"&amp;MID(B500,13,2)&amp;"/"&amp;MID(B500,21,2)&amp;"/LCEWC03_"&amp;MID(B500,2,2)&amp;MID(B500,7,2)&amp;MID(B500,13,2)&amp;MID(B500,21,2)&amp;".htm","")</f>
        <v/>
      </c>
      <c r="K500" t="str">
        <f>IF(A500="談話會","https://lci.ly.gov.tw/LyLCEW/html/agendarec1/04/"&amp;MID(B500,2,2)&amp;"/"&amp;MID(B500,7,2)&amp;"/"&amp;MID(B500,13,2)&amp;"/LCEWC03_"&amp;MID(B500,2,2)&amp;MID(B500,7,2)&amp;MID(B500,13,2)&amp;".htm","")</f>
        <v/>
      </c>
      <c r="L500" t="str">
        <f>IF(A500="全院委員會","https://lci.ly.gov.tw/LyLCEW/html/agendarec1/01/"&amp;MID(B500,2,2)&amp;"/"&amp;MID(B500,7,2)&amp;"/"&amp;MID(B500,13,2)&amp;"/LCEWC03_"&amp;MID(B500,2,2)&amp;MID(B500,7,2)&amp;MID(B500,13,2)&amp;".htm","")</f>
        <v/>
      </c>
      <c r="M500" t="str">
        <f>IF(A500="臨時會(全院委員會)","https://lci.ly.gov.tw/LyLCEW/html/agendarec1/05/"&amp;MID(B500,2,2)&amp;"/"&amp;MID(B500,7,2)&amp;"/"&amp;MID(B500,13,2)&amp;"/"&amp;MID(B500,21,2)&amp;"/LCEWC03_"&amp;MID(B500,2,2)&amp;MID(B500,7,2)&amp;MID(B500,13,2)&amp;MID(B500,21,2)&amp;".htm","")</f>
        <v/>
      </c>
      <c r="N500">
        <f>VALUE(MID(B500,2,2))</f>
        <v>6</v>
      </c>
      <c r="O500">
        <f>VALUE(MID(B500,7,2))</f>
        <v>4</v>
      </c>
      <c r="P500">
        <f>IF(A500="臨時會",VALUE(MID(B500,13,2)),0)</f>
        <v>0</v>
      </c>
      <c r="Q500">
        <f>IF(A500&lt;&gt;"臨時會",VALUE(MID(B500,13,2)),VALUE(MID(B500,21,2)))</f>
        <v>16</v>
      </c>
      <c r="R500" t="str">
        <f t="shared" si="39"/>
        <v>立法院第6屆第4會期第16次</v>
      </c>
    </row>
    <row r="501" spans="1:18" x14ac:dyDescent="0.25">
      <c r="A501" t="s">
        <v>2</v>
      </c>
      <c r="B501" t="s">
        <v>1012</v>
      </c>
      <c r="C501" t="s">
        <v>78</v>
      </c>
      <c r="D501" t="str">
        <f>IF(A501="常會","http://lci.ly.gov.tw/LyLCEW/html/agendarec/02/"&amp;MID(B501,2,2)&amp;"/"&amp;MID(B501,7,2)&amp;"/"&amp;MID(B501,13,2)&amp;"/LCEWC03_"&amp;MID(B501,2,2)&amp;MID(B501,7,2)&amp;MID(B501,13,2)&amp;".htm","")</f>
        <v>http://lci.ly.gov.tw/LyLCEW/html/agendarec/02/06/04/15/LCEWC03_060415.htm</v>
      </c>
      <c r="E501" t="str">
        <f>IF(A501="常會","http://lci.ly.gov.tw/LyLCEW/html/agendarec1/02/"&amp;MID(B501,2,2)&amp;"/"&amp;MID(B501,7,2)&amp;"/"&amp;MID(B501,13,2)&amp;"/LCEWC03_"&amp;MID(B501,2,2)&amp;MID(B501,7,2)&amp;MID(B501,13,2)&amp;".htm","")</f>
        <v>http://lci.ly.gov.tw/LyLCEW/html/agendarec1/02/06/04/15/LCEWC03_060415.htm</v>
      </c>
      <c r="F501" t="str">
        <f>IF(A501="臨時會","http://lci.ly.gov.tw/LyLCEW/html/agendarec1/03/"&amp;MID(B501,2,2)&amp;"/"&amp;MID(B501,7,2)&amp;"/"&amp;MID(B501,13,2)&amp;"/"&amp;MID(B501,21,2)&amp;"/LCEWC03_"&amp;MID(B501,2,2)&amp;MID(B501,7,2)&amp;MID(B501,13,2)&amp;MID(B501,21,2)&amp;".htm","")</f>
        <v/>
      </c>
      <c r="G501" s="1" t="str">
        <f>IF(A501="臨時會","https://lci.ly.gov.tw/LyLCEW/html/agendarec/03/"&amp;MID(B501,2,2)&amp;"/"&amp;MID(B501,7,2)&amp;"/"&amp;MID(B501,13,2)&amp;"/LCEWC03_"&amp;MID(B501,2,2)&amp;MID(B501,7,2)&amp;MID(B501,13,2)&amp;".htm","")</f>
        <v/>
      </c>
      <c r="H501" s="1" t="str">
        <f>IF(A501="臨時會","https://lci.ly.gov.tw/LyLCEW/html/agendarec1/03/"&amp;MID(B501,2,2)&amp;"/"&amp;MID(B501,7,2)&amp;"/"&amp;MID(B501,13,2)&amp;"/LCEWC03_"&amp;MID(B501,2,2)&amp;MID(B501,7,2)&amp;MID(B501,13,2)&amp;".htm","")</f>
        <v/>
      </c>
      <c r="I501" s="1" t="str">
        <f>IF(A501="臨時會","https://lci.ly.gov.tw/LyLCEW/html/agendarec1/03/"&amp;MID(B501,2,2)&amp;"/"&amp;MID(B501,7,2)&amp;"/"&amp;MID(B501,13,2)&amp;"/"&amp;MID(B501,21,2)&amp;"/LCEWC03_"&amp;MID(B501,2,2)&amp;MID(B501,7,2)&amp;MID(B501,21,2)&amp;".htm","")</f>
        <v/>
      </c>
      <c r="J501" s="1" t="str">
        <f>IF(A501="臨時會","http://lci.ly.gov.tw/LyLCEW/html/agendarec1/03/"&amp;MID(B501,2,2)&amp;"/"&amp;MID(B501,7,2)&amp;"/"&amp;MID(B501,13,2)&amp;"/"&amp;MID(B501,21,2)&amp;"/LCEWC03_"&amp;MID(B501,2,2)&amp;MID(B501,7,2)&amp;MID(B501,13,2)&amp;MID(B501,21,2)&amp;".htm","")</f>
        <v/>
      </c>
      <c r="K501" t="str">
        <f>IF(A501="談話會","https://lci.ly.gov.tw/LyLCEW/html/agendarec1/04/"&amp;MID(B501,2,2)&amp;"/"&amp;MID(B501,7,2)&amp;"/"&amp;MID(B501,13,2)&amp;"/LCEWC03_"&amp;MID(B501,2,2)&amp;MID(B501,7,2)&amp;MID(B501,13,2)&amp;".htm","")</f>
        <v/>
      </c>
      <c r="L501" t="str">
        <f>IF(A501="全院委員會","https://lci.ly.gov.tw/LyLCEW/html/agendarec1/01/"&amp;MID(B501,2,2)&amp;"/"&amp;MID(B501,7,2)&amp;"/"&amp;MID(B501,13,2)&amp;"/LCEWC03_"&amp;MID(B501,2,2)&amp;MID(B501,7,2)&amp;MID(B501,13,2)&amp;".htm","")</f>
        <v/>
      </c>
      <c r="M501" t="str">
        <f>IF(A501="臨時會(全院委員會)","https://lci.ly.gov.tw/LyLCEW/html/agendarec1/05/"&amp;MID(B501,2,2)&amp;"/"&amp;MID(B501,7,2)&amp;"/"&amp;MID(B501,13,2)&amp;"/"&amp;MID(B501,21,2)&amp;"/LCEWC03_"&amp;MID(B501,2,2)&amp;MID(B501,7,2)&amp;MID(B501,13,2)&amp;MID(B501,21,2)&amp;".htm","")</f>
        <v/>
      </c>
      <c r="N501">
        <f>VALUE(MID(B501,2,2))</f>
        <v>6</v>
      </c>
      <c r="O501">
        <f>VALUE(MID(B501,7,2))</f>
        <v>4</v>
      </c>
      <c r="P501">
        <f>IF(A501="臨時會",VALUE(MID(B501,13,2)),0)</f>
        <v>0</v>
      </c>
      <c r="Q501">
        <f>IF(A501&lt;&gt;"臨時會",VALUE(MID(B501,13,2)),VALUE(MID(B501,21,2)))</f>
        <v>15</v>
      </c>
      <c r="R501" t="str">
        <f t="shared" si="39"/>
        <v>立法院第6屆第4會期第15次</v>
      </c>
    </row>
    <row r="502" spans="1:18" x14ac:dyDescent="0.25">
      <c r="A502" t="s">
        <v>2</v>
      </c>
      <c r="B502" t="s">
        <v>1013</v>
      </c>
      <c r="C502" t="s">
        <v>79</v>
      </c>
      <c r="D502" t="str">
        <f>IF(A502="常會","http://lci.ly.gov.tw/LyLCEW/html/agendarec/02/"&amp;MID(B502,2,2)&amp;"/"&amp;MID(B502,7,2)&amp;"/"&amp;MID(B502,13,2)&amp;"/LCEWC03_"&amp;MID(B502,2,2)&amp;MID(B502,7,2)&amp;MID(B502,13,2)&amp;".htm","")</f>
        <v>http://lci.ly.gov.tw/LyLCEW/html/agendarec/02/06/04/14/LCEWC03_060414.htm</v>
      </c>
      <c r="E502" t="str">
        <f>IF(A502="常會","http://lci.ly.gov.tw/LyLCEW/html/agendarec1/02/"&amp;MID(B502,2,2)&amp;"/"&amp;MID(B502,7,2)&amp;"/"&amp;MID(B502,13,2)&amp;"/LCEWC03_"&amp;MID(B502,2,2)&amp;MID(B502,7,2)&amp;MID(B502,13,2)&amp;".htm","")</f>
        <v>http://lci.ly.gov.tw/LyLCEW/html/agendarec1/02/06/04/14/LCEWC03_060414.htm</v>
      </c>
      <c r="F502" t="str">
        <f>IF(A502="臨時會","http://lci.ly.gov.tw/LyLCEW/html/agendarec1/03/"&amp;MID(B502,2,2)&amp;"/"&amp;MID(B502,7,2)&amp;"/"&amp;MID(B502,13,2)&amp;"/"&amp;MID(B502,21,2)&amp;"/LCEWC03_"&amp;MID(B502,2,2)&amp;MID(B502,7,2)&amp;MID(B502,13,2)&amp;MID(B502,21,2)&amp;".htm","")</f>
        <v/>
      </c>
      <c r="G502" s="1" t="str">
        <f>IF(A502="臨時會","https://lci.ly.gov.tw/LyLCEW/html/agendarec/03/"&amp;MID(B502,2,2)&amp;"/"&amp;MID(B502,7,2)&amp;"/"&amp;MID(B502,13,2)&amp;"/LCEWC03_"&amp;MID(B502,2,2)&amp;MID(B502,7,2)&amp;MID(B502,13,2)&amp;".htm","")</f>
        <v/>
      </c>
      <c r="H502" s="1" t="str">
        <f>IF(A502="臨時會","https://lci.ly.gov.tw/LyLCEW/html/agendarec1/03/"&amp;MID(B502,2,2)&amp;"/"&amp;MID(B502,7,2)&amp;"/"&amp;MID(B502,13,2)&amp;"/LCEWC03_"&amp;MID(B502,2,2)&amp;MID(B502,7,2)&amp;MID(B502,13,2)&amp;".htm","")</f>
        <v/>
      </c>
      <c r="I502" s="1" t="str">
        <f>IF(A502="臨時會","https://lci.ly.gov.tw/LyLCEW/html/agendarec1/03/"&amp;MID(B502,2,2)&amp;"/"&amp;MID(B502,7,2)&amp;"/"&amp;MID(B502,13,2)&amp;"/"&amp;MID(B502,21,2)&amp;"/LCEWC03_"&amp;MID(B502,2,2)&amp;MID(B502,7,2)&amp;MID(B502,21,2)&amp;".htm","")</f>
        <v/>
      </c>
      <c r="J502" s="1" t="str">
        <f>IF(A502="臨時會","http://lci.ly.gov.tw/LyLCEW/html/agendarec1/03/"&amp;MID(B502,2,2)&amp;"/"&amp;MID(B502,7,2)&amp;"/"&amp;MID(B502,13,2)&amp;"/"&amp;MID(B502,21,2)&amp;"/LCEWC03_"&amp;MID(B502,2,2)&amp;MID(B502,7,2)&amp;MID(B502,13,2)&amp;MID(B502,21,2)&amp;".htm","")</f>
        <v/>
      </c>
      <c r="K502" t="str">
        <f>IF(A502="談話會","https://lci.ly.gov.tw/LyLCEW/html/agendarec1/04/"&amp;MID(B502,2,2)&amp;"/"&amp;MID(B502,7,2)&amp;"/"&amp;MID(B502,13,2)&amp;"/LCEWC03_"&amp;MID(B502,2,2)&amp;MID(B502,7,2)&amp;MID(B502,13,2)&amp;".htm","")</f>
        <v/>
      </c>
      <c r="L502" t="str">
        <f>IF(A502="全院委員會","https://lci.ly.gov.tw/LyLCEW/html/agendarec1/01/"&amp;MID(B502,2,2)&amp;"/"&amp;MID(B502,7,2)&amp;"/"&amp;MID(B502,13,2)&amp;"/LCEWC03_"&amp;MID(B502,2,2)&amp;MID(B502,7,2)&amp;MID(B502,13,2)&amp;".htm","")</f>
        <v/>
      </c>
      <c r="M502" t="str">
        <f>IF(A502="臨時會(全院委員會)","https://lci.ly.gov.tw/LyLCEW/html/agendarec1/05/"&amp;MID(B502,2,2)&amp;"/"&amp;MID(B502,7,2)&amp;"/"&amp;MID(B502,13,2)&amp;"/"&amp;MID(B502,21,2)&amp;"/LCEWC03_"&amp;MID(B502,2,2)&amp;MID(B502,7,2)&amp;MID(B502,13,2)&amp;MID(B502,21,2)&amp;".htm","")</f>
        <v/>
      </c>
      <c r="N502">
        <f>VALUE(MID(B502,2,2))</f>
        <v>6</v>
      </c>
      <c r="O502">
        <f>VALUE(MID(B502,7,2))</f>
        <v>4</v>
      </c>
      <c r="P502">
        <f>IF(A502="臨時會",VALUE(MID(B502,13,2)),0)</f>
        <v>0</v>
      </c>
      <c r="Q502">
        <f>IF(A502&lt;&gt;"臨時會",VALUE(MID(B502,13,2)),VALUE(MID(B502,21,2)))</f>
        <v>14</v>
      </c>
      <c r="R502" t="str">
        <f t="shared" si="39"/>
        <v>立法院第6屆第4會期第14次</v>
      </c>
    </row>
    <row r="503" spans="1:18" x14ac:dyDescent="0.25">
      <c r="A503" t="s">
        <v>2</v>
      </c>
      <c r="B503" t="s">
        <v>1014</v>
      </c>
      <c r="C503" t="s">
        <v>80</v>
      </c>
      <c r="D503" t="str">
        <f>IF(A503="常會","http://lci.ly.gov.tw/LyLCEW/html/agendarec/02/"&amp;MID(B503,2,2)&amp;"/"&amp;MID(B503,7,2)&amp;"/"&amp;MID(B503,13,2)&amp;"/LCEWC03_"&amp;MID(B503,2,2)&amp;MID(B503,7,2)&amp;MID(B503,13,2)&amp;".htm","")</f>
        <v>http://lci.ly.gov.tw/LyLCEW/html/agendarec/02/06/04/13/LCEWC03_060413.htm</v>
      </c>
      <c r="E503" t="str">
        <f>IF(A503="常會","http://lci.ly.gov.tw/LyLCEW/html/agendarec1/02/"&amp;MID(B503,2,2)&amp;"/"&amp;MID(B503,7,2)&amp;"/"&amp;MID(B503,13,2)&amp;"/LCEWC03_"&amp;MID(B503,2,2)&amp;MID(B503,7,2)&amp;MID(B503,13,2)&amp;".htm","")</f>
        <v>http://lci.ly.gov.tw/LyLCEW/html/agendarec1/02/06/04/13/LCEWC03_060413.htm</v>
      </c>
      <c r="F503" t="str">
        <f>IF(A503="臨時會","http://lci.ly.gov.tw/LyLCEW/html/agendarec1/03/"&amp;MID(B503,2,2)&amp;"/"&amp;MID(B503,7,2)&amp;"/"&amp;MID(B503,13,2)&amp;"/"&amp;MID(B503,21,2)&amp;"/LCEWC03_"&amp;MID(B503,2,2)&amp;MID(B503,7,2)&amp;MID(B503,13,2)&amp;MID(B503,21,2)&amp;".htm","")</f>
        <v/>
      </c>
      <c r="G503" s="1" t="str">
        <f>IF(A503="臨時會","https://lci.ly.gov.tw/LyLCEW/html/agendarec/03/"&amp;MID(B503,2,2)&amp;"/"&amp;MID(B503,7,2)&amp;"/"&amp;MID(B503,13,2)&amp;"/LCEWC03_"&amp;MID(B503,2,2)&amp;MID(B503,7,2)&amp;MID(B503,13,2)&amp;".htm","")</f>
        <v/>
      </c>
      <c r="H503" s="1" t="str">
        <f>IF(A503="臨時會","https://lci.ly.gov.tw/LyLCEW/html/agendarec1/03/"&amp;MID(B503,2,2)&amp;"/"&amp;MID(B503,7,2)&amp;"/"&amp;MID(B503,13,2)&amp;"/LCEWC03_"&amp;MID(B503,2,2)&amp;MID(B503,7,2)&amp;MID(B503,13,2)&amp;".htm","")</f>
        <v/>
      </c>
      <c r="I503" s="1" t="str">
        <f>IF(A503="臨時會","https://lci.ly.gov.tw/LyLCEW/html/agendarec1/03/"&amp;MID(B503,2,2)&amp;"/"&amp;MID(B503,7,2)&amp;"/"&amp;MID(B503,13,2)&amp;"/"&amp;MID(B503,21,2)&amp;"/LCEWC03_"&amp;MID(B503,2,2)&amp;MID(B503,7,2)&amp;MID(B503,21,2)&amp;".htm","")</f>
        <v/>
      </c>
      <c r="J503" s="1" t="str">
        <f>IF(A503="臨時會","http://lci.ly.gov.tw/LyLCEW/html/agendarec1/03/"&amp;MID(B503,2,2)&amp;"/"&amp;MID(B503,7,2)&amp;"/"&amp;MID(B503,13,2)&amp;"/"&amp;MID(B503,21,2)&amp;"/LCEWC03_"&amp;MID(B503,2,2)&amp;MID(B503,7,2)&amp;MID(B503,13,2)&amp;MID(B503,21,2)&amp;".htm","")</f>
        <v/>
      </c>
      <c r="K503" t="str">
        <f>IF(A503="談話會","https://lci.ly.gov.tw/LyLCEW/html/agendarec1/04/"&amp;MID(B503,2,2)&amp;"/"&amp;MID(B503,7,2)&amp;"/"&amp;MID(B503,13,2)&amp;"/LCEWC03_"&amp;MID(B503,2,2)&amp;MID(B503,7,2)&amp;MID(B503,13,2)&amp;".htm","")</f>
        <v/>
      </c>
      <c r="L503" t="str">
        <f>IF(A503="全院委員會","https://lci.ly.gov.tw/LyLCEW/html/agendarec1/01/"&amp;MID(B503,2,2)&amp;"/"&amp;MID(B503,7,2)&amp;"/"&amp;MID(B503,13,2)&amp;"/LCEWC03_"&amp;MID(B503,2,2)&amp;MID(B503,7,2)&amp;MID(B503,13,2)&amp;".htm","")</f>
        <v/>
      </c>
      <c r="M503" t="str">
        <f>IF(A503="臨時會(全院委員會)","https://lci.ly.gov.tw/LyLCEW/html/agendarec1/05/"&amp;MID(B503,2,2)&amp;"/"&amp;MID(B503,7,2)&amp;"/"&amp;MID(B503,13,2)&amp;"/"&amp;MID(B503,21,2)&amp;"/LCEWC03_"&amp;MID(B503,2,2)&amp;MID(B503,7,2)&amp;MID(B503,13,2)&amp;MID(B503,21,2)&amp;".htm","")</f>
        <v/>
      </c>
      <c r="N503">
        <f>VALUE(MID(B503,2,2))</f>
        <v>6</v>
      </c>
      <c r="O503">
        <f>VALUE(MID(B503,7,2))</f>
        <v>4</v>
      </c>
      <c r="P503">
        <f>IF(A503="臨時會",VALUE(MID(B503,13,2)),0)</f>
        <v>0</v>
      </c>
      <c r="Q503">
        <f>IF(A503&lt;&gt;"臨時會",VALUE(MID(B503,13,2)),VALUE(MID(B503,21,2)))</f>
        <v>13</v>
      </c>
      <c r="R503" t="str">
        <f t="shared" si="39"/>
        <v>立法院第6屆第4會期第13次</v>
      </c>
    </row>
    <row r="504" spans="1:18" x14ac:dyDescent="0.25">
      <c r="A504" t="s">
        <v>2</v>
      </c>
      <c r="B504" t="s">
        <v>1015</v>
      </c>
      <c r="C504" t="s">
        <v>81</v>
      </c>
      <c r="D504" t="str">
        <f>IF(A504="常會","http://lci.ly.gov.tw/LyLCEW/html/agendarec/02/"&amp;MID(B504,2,2)&amp;"/"&amp;MID(B504,7,2)&amp;"/"&amp;MID(B504,13,2)&amp;"/LCEWC03_"&amp;MID(B504,2,2)&amp;MID(B504,7,2)&amp;MID(B504,13,2)&amp;".htm","")</f>
        <v>http://lci.ly.gov.tw/LyLCEW/html/agendarec/02/06/04/12/LCEWC03_060412.htm</v>
      </c>
      <c r="E504" t="str">
        <f>IF(A504="常會","http://lci.ly.gov.tw/LyLCEW/html/agendarec1/02/"&amp;MID(B504,2,2)&amp;"/"&amp;MID(B504,7,2)&amp;"/"&amp;MID(B504,13,2)&amp;"/LCEWC03_"&amp;MID(B504,2,2)&amp;MID(B504,7,2)&amp;MID(B504,13,2)&amp;".htm","")</f>
        <v>http://lci.ly.gov.tw/LyLCEW/html/agendarec1/02/06/04/12/LCEWC03_060412.htm</v>
      </c>
      <c r="F504" t="str">
        <f>IF(A504="臨時會","http://lci.ly.gov.tw/LyLCEW/html/agendarec1/03/"&amp;MID(B504,2,2)&amp;"/"&amp;MID(B504,7,2)&amp;"/"&amp;MID(B504,13,2)&amp;"/"&amp;MID(B504,21,2)&amp;"/LCEWC03_"&amp;MID(B504,2,2)&amp;MID(B504,7,2)&amp;MID(B504,13,2)&amp;MID(B504,21,2)&amp;".htm","")</f>
        <v/>
      </c>
      <c r="G504" s="1" t="str">
        <f>IF(A504="臨時會","https://lci.ly.gov.tw/LyLCEW/html/agendarec/03/"&amp;MID(B504,2,2)&amp;"/"&amp;MID(B504,7,2)&amp;"/"&amp;MID(B504,13,2)&amp;"/LCEWC03_"&amp;MID(B504,2,2)&amp;MID(B504,7,2)&amp;MID(B504,13,2)&amp;".htm","")</f>
        <v/>
      </c>
      <c r="H504" s="1" t="str">
        <f>IF(A504="臨時會","https://lci.ly.gov.tw/LyLCEW/html/agendarec1/03/"&amp;MID(B504,2,2)&amp;"/"&amp;MID(B504,7,2)&amp;"/"&amp;MID(B504,13,2)&amp;"/LCEWC03_"&amp;MID(B504,2,2)&amp;MID(B504,7,2)&amp;MID(B504,13,2)&amp;".htm","")</f>
        <v/>
      </c>
      <c r="I504" s="1" t="str">
        <f>IF(A504="臨時會","https://lci.ly.gov.tw/LyLCEW/html/agendarec1/03/"&amp;MID(B504,2,2)&amp;"/"&amp;MID(B504,7,2)&amp;"/"&amp;MID(B504,13,2)&amp;"/"&amp;MID(B504,21,2)&amp;"/LCEWC03_"&amp;MID(B504,2,2)&amp;MID(B504,7,2)&amp;MID(B504,21,2)&amp;".htm","")</f>
        <v/>
      </c>
      <c r="J504" s="1" t="str">
        <f>IF(A504="臨時會","http://lci.ly.gov.tw/LyLCEW/html/agendarec1/03/"&amp;MID(B504,2,2)&amp;"/"&amp;MID(B504,7,2)&amp;"/"&amp;MID(B504,13,2)&amp;"/"&amp;MID(B504,21,2)&amp;"/LCEWC03_"&amp;MID(B504,2,2)&amp;MID(B504,7,2)&amp;MID(B504,13,2)&amp;MID(B504,21,2)&amp;".htm","")</f>
        <v/>
      </c>
      <c r="K504" t="str">
        <f>IF(A504="談話會","https://lci.ly.gov.tw/LyLCEW/html/agendarec1/04/"&amp;MID(B504,2,2)&amp;"/"&amp;MID(B504,7,2)&amp;"/"&amp;MID(B504,13,2)&amp;"/LCEWC03_"&amp;MID(B504,2,2)&amp;MID(B504,7,2)&amp;MID(B504,13,2)&amp;".htm","")</f>
        <v/>
      </c>
      <c r="L504" t="str">
        <f>IF(A504="全院委員會","https://lci.ly.gov.tw/LyLCEW/html/agendarec1/01/"&amp;MID(B504,2,2)&amp;"/"&amp;MID(B504,7,2)&amp;"/"&amp;MID(B504,13,2)&amp;"/LCEWC03_"&amp;MID(B504,2,2)&amp;MID(B504,7,2)&amp;MID(B504,13,2)&amp;".htm","")</f>
        <v/>
      </c>
      <c r="M504" t="str">
        <f>IF(A504="臨時會(全院委員會)","https://lci.ly.gov.tw/LyLCEW/html/agendarec1/05/"&amp;MID(B504,2,2)&amp;"/"&amp;MID(B504,7,2)&amp;"/"&amp;MID(B504,13,2)&amp;"/"&amp;MID(B504,21,2)&amp;"/LCEWC03_"&amp;MID(B504,2,2)&amp;MID(B504,7,2)&amp;MID(B504,13,2)&amp;MID(B504,21,2)&amp;".htm","")</f>
        <v/>
      </c>
      <c r="N504">
        <f>VALUE(MID(B504,2,2))</f>
        <v>6</v>
      </c>
      <c r="O504">
        <f>VALUE(MID(B504,7,2))</f>
        <v>4</v>
      </c>
      <c r="P504">
        <f>IF(A504="臨時會",VALUE(MID(B504,13,2)),0)</f>
        <v>0</v>
      </c>
      <c r="Q504">
        <f>IF(A504&lt;&gt;"臨時會",VALUE(MID(B504,13,2)),VALUE(MID(B504,21,2)))</f>
        <v>12</v>
      </c>
      <c r="R504" t="str">
        <f t="shared" si="39"/>
        <v>立法院第6屆第4會期第12次</v>
      </c>
    </row>
    <row r="505" spans="1:18" x14ac:dyDescent="0.25">
      <c r="A505" t="s">
        <v>2</v>
      </c>
      <c r="B505" t="s">
        <v>1016</v>
      </c>
      <c r="C505" t="s">
        <v>82</v>
      </c>
      <c r="D505" t="str">
        <f>IF(A505="常會","http://lci.ly.gov.tw/LyLCEW/html/agendarec/02/"&amp;MID(B505,2,2)&amp;"/"&amp;MID(B505,7,2)&amp;"/"&amp;MID(B505,13,2)&amp;"/LCEWC03_"&amp;MID(B505,2,2)&amp;MID(B505,7,2)&amp;MID(B505,13,2)&amp;".htm","")</f>
        <v>http://lci.ly.gov.tw/LyLCEW/html/agendarec/02/06/04/11/LCEWC03_060411.htm</v>
      </c>
      <c r="E505" t="str">
        <f>IF(A505="常會","http://lci.ly.gov.tw/LyLCEW/html/agendarec1/02/"&amp;MID(B505,2,2)&amp;"/"&amp;MID(B505,7,2)&amp;"/"&amp;MID(B505,13,2)&amp;"/LCEWC03_"&amp;MID(B505,2,2)&amp;MID(B505,7,2)&amp;MID(B505,13,2)&amp;".htm","")</f>
        <v>http://lci.ly.gov.tw/LyLCEW/html/agendarec1/02/06/04/11/LCEWC03_060411.htm</v>
      </c>
      <c r="F505" t="str">
        <f>IF(A505="臨時會","http://lci.ly.gov.tw/LyLCEW/html/agendarec1/03/"&amp;MID(B505,2,2)&amp;"/"&amp;MID(B505,7,2)&amp;"/"&amp;MID(B505,13,2)&amp;"/"&amp;MID(B505,21,2)&amp;"/LCEWC03_"&amp;MID(B505,2,2)&amp;MID(B505,7,2)&amp;MID(B505,13,2)&amp;MID(B505,21,2)&amp;".htm","")</f>
        <v/>
      </c>
      <c r="G505" s="1" t="str">
        <f>IF(A505="臨時會","https://lci.ly.gov.tw/LyLCEW/html/agendarec/03/"&amp;MID(B505,2,2)&amp;"/"&amp;MID(B505,7,2)&amp;"/"&amp;MID(B505,13,2)&amp;"/LCEWC03_"&amp;MID(B505,2,2)&amp;MID(B505,7,2)&amp;MID(B505,13,2)&amp;".htm","")</f>
        <v/>
      </c>
      <c r="H505" s="1" t="str">
        <f>IF(A505="臨時會","https://lci.ly.gov.tw/LyLCEW/html/agendarec1/03/"&amp;MID(B505,2,2)&amp;"/"&amp;MID(B505,7,2)&amp;"/"&amp;MID(B505,13,2)&amp;"/LCEWC03_"&amp;MID(B505,2,2)&amp;MID(B505,7,2)&amp;MID(B505,13,2)&amp;".htm","")</f>
        <v/>
      </c>
      <c r="I505" s="1" t="str">
        <f>IF(A505="臨時會","https://lci.ly.gov.tw/LyLCEW/html/agendarec1/03/"&amp;MID(B505,2,2)&amp;"/"&amp;MID(B505,7,2)&amp;"/"&amp;MID(B505,13,2)&amp;"/"&amp;MID(B505,21,2)&amp;"/LCEWC03_"&amp;MID(B505,2,2)&amp;MID(B505,7,2)&amp;MID(B505,21,2)&amp;".htm","")</f>
        <v/>
      </c>
      <c r="J505" s="1" t="str">
        <f>IF(A505="臨時會","http://lci.ly.gov.tw/LyLCEW/html/agendarec1/03/"&amp;MID(B505,2,2)&amp;"/"&amp;MID(B505,7,2)&amp;"/"&amp;MID(B505,13,2)&amp;"/"&amp;MID(B505,21,2)&amp;"/LCEWC03_"&amp;MID(B505,2,2)&amp;MID(B505,7,2)&amp;MID(B505,13,2)&amp;MID(B505,21,2)&amp;".htm","")</f>
        <v/>
      </c>
      <c r="K505" t="str">
        <f>IF(A505="談話會","https://lci.ly.gov.tw/LyLCEW/html/agendarec1/04/"&amp;MID(B505,2,2)&amp;"/"&amp;MID(B505,7,2)&amp;"/"&amp;MID(B505,13,2)&amp;"/LCEWC03_"&amp;MID(B505,2,2)&amp;MID(B505,7,2)&amp;MID(B505,13,2)&amp;".htm","")</f>
        <v/>
      </c>
      <c r="L505" t="str">
        <f>IF(A505="全院委員會","https://lci.ly.gov.tw/LyLCEW/html/agendarec1/01/"&amp;MID(B505,2,2)&amp;"/"&amp;MID(B505,7,2)&amp;"/"&amp;MID(B505,13,2)&amp;"/LCEWC03_"&amp;MID(B505,2,2)&amp;MID(B505,7,2)&amp;MID(B505,13,2)&amp;".htm","")</f>
        <v/>
      </c>
      <c r="M505" t="str">
        <f>IF(A505="臨時會(全院委員會)","https://lci.ly.gov.tw/LyLCEW/html/agendarec1/05/"&amp;MID(B505,2,2)&amp;"/"&amp;MID(B505,7,2)&amp;"/"&amp;MID(B505,13,2)&amp;"/"&amp;MID(B505,21,2)&amp;"/LCEWC03_"&amp;MID(B505,2,2)&amp;MID(B505,7,2)&amp;MID(B505,13,2)&amp;MID(B505,21,2)&amp;".htm","")</f>
        <v/>
      </c>
      <c r="N505">
        <f>VALUE(MID(B505,2,2))</f>
        <v>6</v>
      </c>
      <c r="O505">
        <f>VALUE(MID(B505,7,2))</f>
        <v>4</v>
      </c>
      <c r="P505">
        <f>IF(A505="臨時會",VALUE(MID(B505,13,2)),0)</f>
        <v>0</v>
      </c>
      <c r="Q505">
        <f>IF(A505&lt;&gt;"臨時會",VALUE(MID(B505,13,2)),VALUE(MID(B505,21,2)))</f>
        <v>11</v>
      </c>
      <c r="R505" t="str">
        <f t="shared" si="39"/>
        <v>立法院第6屆第4會期第11次</v>
      </c>
    </row>
    <row r="506" spans="1:18" x14ac:dyDescent="0.25">
      <c r="A506" t="s">
        <v>2</v>
      </c>
      <c r="B506" t="s">
        <v>1017</v>
      </c>
      <c r="C506" t="s">
        <v>83</v>
      </c>
      <c r="D506" t="str">
        <f>IF(A506="常會","http://lci.ly.gov.tw/LyLCEW/html/agendarec/02/"&amp;MID(B506,2,2)&amp;"/"&amp;MID(B506,7,2)&amp;"/"&amp;MID(B506,13,2)&amp;"/LCEWC03_"&amp;MID(B506,2,2)&amp;MID(B506,7,2)&amp;MID(B506,13,2)&amp;".htm","")</f>
        <v>http://lci.ly.gov.tw/LyLCEW/html/agendarec/02/06/04/10/LCEWC03_060410.htm</v>
      </c>
      <c r="E506" t="str">
        <f>IF(A506="常會","http://lci.ly.gov.tw/LyLCEW/html/agendarec1/02/"&amp;MID(B506,2,2)&amp;"/"&amp;MID(B506,7,2)&amp;"/"&amp;MID(B506,13,2)&amp;"/LCEWC03_"&amp;MID(B506,2,2)&amp;MID(B506,7,2)&amp;MID(B506,13,2)&amp;".htm","")</f>
        <v>http://lci.ly.gov.tw/LyLCEW/html/agendarec1/02/06/04/10/LCEWC03_060410.htm</v>
      </c>
      <c r="F506" t="str">
        <f>IF(A506="臨時會","http://lci.ly.gov.tw/LyLCEW/html/agendarec1/03/"&amp;MID(B506,2,2)&amp;"/"&amp;MID(B506,7,2)&amp;"/"&amp;MID(B506,13,2)&amp;"/"&amp;MID(B506,21,2)&amp;"/LCEWC03_"&amp;MID(B506,2,2)&amp;MID(B506,7,2)&amp;MID(B506,13,2)&amp;MID(B506,21,2)&amp;".htm","")</f>
        <v/>
      </c>
      <c r="G506" s="1" t="str">
        <f>IF(A506="臨時會","https://lci.ly.gov.tw/LyLCEW/html/agendarec/03/"&amp;MID(B506,2,2)&amp;"/"&amp;MID(B506,7,2)&amp;"/"&amp;MID(B506,13,2)&amp;"/LCEWC03_"&amp;MID(B506,2,2)&amp;MID(B506,7,2)&amp;MID(B506,13,2)&amp;".htm","")</f>
        <v/>
      </c>
      <c r="H506" s="1" t="str">
        <f>IF(A506="臨時會","https://lci.ly.gov.tw/LyLCEW/html/agendarec1/03/"&amp;MID(B506,2,2)&amp;"/"&amp;MID(B506,7,2)&amp;"/"&amp;MID(B506,13,2)&amp;"/LCEWC03_"&amp;MID(B506,2,2)&amp;MID(B506,7,2)&amp;MID(B506,13,2)&amp;".htm","")</f>
        <v/>
      </c>
      <c r="I506" s="1" t="str">
        <f>IF(A506="臨時會","https://lci.ly.gov.tw/LyLCEW/html/agendarec1/03/"&amp;MID(B506,2,2)&amp;"/"&amp;MID(B506,7,2)&amp;"/"&amp;MID(B506,13,2)&amp;"/"&amp;MID(B506,21,2)&amp;"/LCEWC03_"&amp;MID(B506,2,2)&amp;MID(B506,7,2)&amp;MID(B506,21,2)&amp;".htm","")</f>
        <v/>
      </c>
      <c r="J506" s="1" t="str">
        <f>IF(A506="臨時會","http://lci.ly.gov.tw/LyLCEW/html/agendarec1/03/"&amp;MID(B506,2,2)&amp;"/"&amp;MID(B506,7,2)&amp;"/"&amp;MID(B506,13,2)&amp;"/"&amp;MID(B506,21,2)&amp;"/LCEWC03_"&amp;MID(B506,2,2)&amp;MID(B506,7,2)&amp;MID(B506,13,2)&amp;MID(B506,21,2)&amp;".htm","")</f>
        <v/>
      </c>
      <c r="K506" t="str">
        <f>IF(A506="談話會","https://lci.ly.gov.tw/LyLCEW/html/agendarec1/04/"&amp;MID(B506,2,2)&amp;"/"&amp;MID(B506,7,2)&amp;"/"&amp;MID(B506,13,2)&amp;"/LCEWC03_"&amp;MID(B506,2,2)&amp;MID(B506,7,2)&amp;MID(B506,13,2)&amp;".htm","")</f>
        <v/>
      </c>
      <c r="L506" t="str">
        <f>IF(A506="全院委員會","https://lci.ly.gov.tw/LyLCEW/html/agendarec1/01/"&amp;MID(B506,2,2)&amp;"/"&amp;MID(B506,7,2)&amp;"/"&amp;MID(B506,13,2)&amp;"/LCEWC03_"&amp;MID(B506,2,2)&amp;MID(B506,7,2)&amp;MID(B506,13,2)&amp;".htm","")</f>
        <v/>
      </c>
      <c r="M506" t="str">
        <f>IF(A506="臨時會(全院委員會)","https://lci.ly.gov.tw/LyLCEW/html/agendarec1/05/"&amp;MID(B506,2,2)&amp;"/"&amp;MID(B506,7,2)&amp;"/"&amp;MID(B506,13,2)&amp;"/"&amp;MID(B506,21,2)&amp;"/LCEWC03_"&amp;MID(B506,2,2)&amp;MID(B506,7,2)&amp;MID(B506,13,2)&amp;MID(B506,21,2)&amp;".htm","")</f>
        <v/>
      </c>
      <c r="N506">
        <f>VALUE(MID(B506,2,2))</f>
        <v>6</v>
      </c>
      <c r="O506">
        <f>VALUE(MID(B506,7,2))</f>
        <v>4</v>
      </c>
      <c r="P506">
        <f>IF(A506="臨時會",VALUE(MID(B506,13,2)),0)</f>
        <v>0</v>
      </c>
      <c r="Q506">
        <f>IF(A506&lt;&gt;"臨時會",VALUE(MID(B506,13,2)),VALUE(MID(B506,21,2)))</f>
        <v>10</v>
      </c>
      <c r="R506" t="str">
        <f t="shared" si="39"/>
        <v>立法院第6屆第4會期第10次</v>
      </c>
    </row>
    <row r="507" spans="1:18" x14ac:dyDescent="0.25">
      <c r="A507" t="s">
        <v>2</v>
      </c>
      <c r="B507" t="s">
        <v>1018</v>
      </c>
      <c r="C507" t="s">
        <v>84</v>
      </c>
      <c r="D507" t="str">
        <f>IF(A507="常會","http://lci.ly.gov.tw/LyLCEW/html/agendarec/02/"&amp;MID(B507,2,2)&amp;"/"&amp;MID(B507,7,2)&amp;"/"&amp;MID(B507,13,2)&amp;"/LCEWC03_"&amp;MID(B507,2,2)&amp;MID(B507,7,2)&amp;MID(B507,13,2)&amp;".htm","")</f>
        <v>http://lci.ly.gov.tw/LyLCEW/html/agendarec/02/06/04/09/LCEWC03_060409.htm</v>
      </c>
      <c r="E507" t="str">
        <f>IF(A507="常會","http://lci.ly.gov.tw/LyLCEW/html/agendarec1/02/"&amp;MID(B507,2,2)&amp;"/"&amp;MID(B507,7,2)&amp;"/"&amp;MID(B507,13,2)&amp;"/LCEWC03_"&amp;MID(B507,2,2)&amp;MID(B507,7,2)&amp;MID(B507,13,2)&amp;".htm","")</f>
        <v>http://lci.ly.gov.tw/LyLCEW/html/agendarec1/02/06/04/09/LCEWC03_060409.htm</v>
      </c>
      <c r="F507" t="str">
        <f>IF(A507="臨時會","http://lci.ly.gov.tw/LyLCEW/html/agendarec1/03/"&amp;MID(B507,2,2)&amp;"/"&amp;MID(B507,7,2)&amp;"/"&amp;MID(B507,13,2)&amp;"/"&amp;MID(B507,21,2)&amp;"/LCEWC03_"&amp;MID(B507,2,2)&amp;MID(B507,7,2)&amp;MID(B507,13,2)&amp;MID(B507,21,2)&amp;".htm","")</f>
        <v/>
      </c>
      <c r="G507" s="1" t="str">
        <f>IF(A507="臨時會","https://lci.ly.gov.tw/LyLCEW/html/agendarec/03/"&amp;MID(B507,2,2)&amp;"/"&amp;MID(B507,7,2)&amp;"/"&amp;MID(B507,13,2)&amp;"/LCEWC03_"&amp;MID(B507,2,2)&amp;MID(B507,7,2)&amp;MID(B507,13,2)&amp;".htm","")</f>
        <v/>
      </c>
      <c r="H507" s="1" t="str">
        <f>IF(A507="臨時會","https://lci.ly.gov.tw/LyLCEW/html/agendarec1/03/"&amp;MID(B507,2,2)&amp;"/"&amp;MID(B507,7,2)&amp;"/"&amp;MID(B507,13,2)&amp;"/LCEWC03_"&amp;MID(B507,2,2)&amp;MID(B507,7,2)&amp;MID(B507,13,2)&amp;".htm","")</f>
        <v/>
      </c>
      <c r="I507" s="1" t="str">
        <f>IF(A507="臨時會","https://lci.ly.gov.tw/LyLCEW/html/agendarec1/03/"&amp;MID(B507,2,2)&amp;"/"&amp;MID(B507,7,2)&amp;"/"&amp;MID(B507,13,2)&amp;"/"&amp;MID(B507,21,2)&amp;"/LCEWC03_"&amp;MID(B507,2,2)&amp;MID(B507,7,2)&amp;MID(B507,21,2)&amp;".htm","")</f>
        <v/>
      </c>
      <c r="J507" s="1" t="str">
        <f>IF(A507="臨時會","http://lci.ly.gov.tw/LyLCEW/html/agendarec1/03/"&amp;MID(B507,2,2)&amp;"/"&amp;MID(B507,7,2)&amp;"/"&amp;MID(B507,13,2)&amp;"/"&amp;MID(B507,21,2)&amp;"/LCEWC03_"&amp;MID(B507,2,2)&amp;MID(B507,7,2)&amp;MID(B507,13,2)&amp;MID(B507,21,2)&amp;".htm","")</f>
        <v/>
      </c>
      <c r="K507" t="str">
        <f>IF(A507="談話會","https://lci.ly.gov.tw/LyLCEW/html/agendarec1/04/"&amp;MID(B507,2,2)&amp;"/"&amp;MID(B507,7,2)&amp;"/"&amp;MID(B507,13,2)&amp;"/LCEWC03_"&amp;MID(B507,2,2)&amp;MID(B507,7,2)&amp;MID(B507,13,2)&amp;".htm","")</f>
        <v/>
      </c>
      <c r="L507" t="str">
        <f>IF(A507="全院委員會","https://lci.ly.gov.tw/LyLCEW/html/agendarec1/01/"&amp;MID(B507,2,2)&amp;"/"&amp;MID(B507,7,2)&amp;"/"&amp;MID(B507,13,2)&amp;"/LCEWC03_"&amp;MID(B507,2,2)&amp;MID(B507,7,2)&amp;MID(B507,13,2)&amp;".htm","")</f>
        <v/>
      </c>
      <c r="M507" t="str">
        <f>IF(A507="臨時會(全院委員會)","https://lci.ly.gov.tw/LyLCEW/html/agendarec1/05/"&amp;MID(B507,2,2)&amp;"/"&amp;MID(B507,7,2)&amp;"/"&amp;MID(B507,13,2)&amp;"/"&amp;MID(B507,21,2)&amp;"/LCEWC03_"&amp;MID(B507,2,2)&amp;MID(B507,7,2)&amp;MID(B507,13,2)&amp;MID(B507,21,2)&amp;".htm","")</f>
        <v/>
      </c>
      <c r="N507">
        <f>VALUE(MID(B507,2,2))</f>
        <v>6</v>
      </c>
      <c r="O507">
        <f>VALUE(MID(B507,7,2))</f>
        <v>4</v>
      </c>
      <c r="P507">
        <f>IF(A507="臨時會",VALUE(MID(B507,13,2)),0)</f>
        <v>0</v>
      </c>
      <c r="Q507">
        <f>IF(A507&lt;&gt;"臨時會",VALUE(MID(B507,13,2)),VALUE(MID(B507,21,2)))</f>
        <v>9</v>
      </c>
      <c r="R507" t="str">
        <f t="shared" si="39"/>
        <v>立法院第6屆第4會期第9次</v>
      </c>
    </row>
    <row r="508" spans="1:18" x14ac:dyDescent="0.25">
      <c r="A508" t="s">
        <v>2</v>
      </c>
      <c r="B508" t="s">
        <v>1019</v>
      </c>
      <c r="C508" t="s">
        <v>85</v>
      </c>
      <c r="D508" t="str">
        <f>IF(A508="常會","http://lci.ly.gov.tw/LyLCEW/html/agendarec/02/"&amp;MID(B508,2,2)&amp;"/"&amp;MID(B508,7,2)&amp;"/"&amp;MID(B508,13,2)&amp;"/LCEWC03_"&amp;MID(B508,2,2)&amp;MID(B508,7,2)&amp;MID(B508,13,2)&amp;".htm","")</f>
        <v>http://lci.ly.gov.tw/LyLCEW/html/agendarec/02/06/04/08/LCEWC03_060408.htm</v>
      </c>
      <c r="E508" t="str">
        <f>IF(A508="常會","http://lci.ly.gov.tw/LyLCEW/html/agendarec1/02/"&amp;MID(B508,2,2)&amp;"/"&amp;MID(B508,7,2)&amp;"/"&amp;MID(B508,13,2)&amp;"/LCEWC03_"&amp;MID(B508,2,2)&amp;MID(B508,7,2)&amp;MID(B508,13,2)&amp;".htm","")</f>
        <v>http://lci.ly.gov.tw/LyLCEW/html/agendarec1/02/06/04/08/LCEWC03_060408.htm</v>
      </c>
      <c r="F508" t="str">
        <f>IF(A508="臨時會","http://lci.ly.gov.tw/LyLCEW/html/agendarec1/03/"&amp;MID(B508,2,2)&amp;"/"&amp;MID(B508,7,2)&amp;"/"&amp;MID(B508,13,2)&amp;"/"&amp;MID(B508,21,2)&amp;"/LCEWC03_"&amp;MID(B508,2,2)&amp;MID(B508,7,2)&amp;MID(B508,13,2)&amp;MID(B508,21,2)&amp;".htm","")</f>
        <v/>
      </c>
      <c r="G508" s="1" t="str">
        <f>IF(A508="臨時會","https://lci.ly.gov.tw/LyLCEW/html/agendarec/03/"&amp;MID(B508,2,2)&amp;"/"&amp;MID(B508,7,2)&amp;"/"&amp;MID(B508,13,2)&amp;"/LCEWC03_"&amp;MID(B508,2,2)&amp;MID(B508,7,2)&amp;MID(B508,13,2)&amp;".htm","")</f>
        <v/>
      </c>
      <c r="H508" s="1" t="str">
        <f>IF(A508="臨時會","https://lci.ly.gov.tw/LyLCEW/html/agendarec1/03/"&amp;MID(B508,2,2)&amp;"/"&amp;MID(B508,7,2)&amp;"/"&amp;MID(B508,13,2)&amp;"/LCEWC03_"&amp;MID(B508,2,2)&amp;MID(B508,7,2)&amp;MID(B508,13,2)&amp;".htm","")</f>
        <v/>
      </c>
      <c r="I508" s="1" t="str">
        <f>IF(A508="臨時會","https://lci.ly.gov.tw/LyLCEW/html/agendarec1/03/"&amp;MID(B508,2,2)&amp;"/"&amp;MID(B508,7,2)&amp;"/"&amp;MID(B508,13,2)&amp;"/"&amp;MID(B508,21,2)&amp;"/LCEWC03_"&amp;MID(B508,2,2)&amp;MID(B508,7,2)&amp;MID(B508,21,2)&amp;".htm","")</f>
        <v/>
      </c>
      <c r="J508" s="1" t="str">
        <f>IF(A508="臨時會","http://lci.ly.gov.tw/LyLCEW/html/agendarec1/03/"&amp;MID(B508,2,2)&amp;"/"&amp;MID(B508,7,2)&amp;"/"&amp;MID(B508,13,2)&amp;"/"&amp;MID(B508,21,2)&amp;"/LCEWC03_"&amp;MID(B508,2,2)&amp;MID(B508,7,2)&amp;MID(B508,13,2)&amp;MID(B508,21,2)&amp;".htm","")</f>
        <v/>
      </c>
      <c r="K508" t="str">
        <f>IF(A508="談話會","https://lci.ly.gov.tw/LyLCEW/html/agendarec1/04/"&amp;MID(B508,2,2)&amp;"/"&amp;MID(B508,7,2)&amp;"/"&amp;MID(B508,13,2)&amp;"/LCEWC03_"&amp;MID(B508,2,2)&amp;MID(B508,7,2)&amp;MID(B508,13,2)&amp;".htm","")</f>
        <v/>
      </c>
      <c r="L508" t="str">
        <f>IF(A508="全院委員會","https://lci.ly.gov.tw/LyLCEW/html/agendarec1/01/"&amp;MID(B508,2,2)&amp;"/"&amp;MID(B508,7,2)&amp;"/"&amp;MID(B508,13,2)&amp;"/LCEWC03_"&amp;MID(B508,2,2)&amp;MID(B508,7,2)&amp;MID(B508,13,2)&amp;".htm","")</f>
        <v/>
      </c>
      <c r="M508" t="str">
        <f>IF(A508="臨時會(全院委員會)","https://lci.ly.gov.tw/LyLCEW/html/agendarec1/05/"&amp;MID(B508,2,2)&amp;"/"&amp;MID(B508,7,2)&amp;"/"&amp;MID(B508,13,2)&amp;"/"&amp;MID(B508,21,2)&amp;"/LCEWC03_"&amp;MID(B508,2,2)&amp;MID(B508,7,2)&amp;MID(B508,13,2)&amp;MID(B508,21,2)&amp;".htm","")</f>
        <v/>
      </c>
      <c r="N508">
        <f>VALUE(MID(B508,2,2))</f>
        <v>6</v>
      </c>
      <c r="O508">
        <f>VALUE(MID(B508,7,2))</f>
        <v>4</v>
      </c>
      <c r="P508">
        <f>IF(A508="臨時會",VALUE(MID(B508,13,2)),0)</f>
        <v>0</v>
      </c>
      <c r="Q508">
        <f>IF(A508&lt;&gt;"臨時會",VALUE(MID(B508,13,2)),VALUE(MID(B508,21,2)))</f>
        <v>8</v>
      </c>
      <c r="R508" t="str">
        <f t="shared" si="39"/>
        <v>立法院第6屆第4會期第8次</v>
      </c>
    </row>
    <row r="509" spans="1:18" x14ac:dyDescent="0.25">
      <c r="A509" t="s">
        <v>2</v>
      </c>
      <c r="B509" t="s">
        <v>1020</v>
      </c>
      <c r="C509" t="s">
        <v>86</v>
      </c>
      <c r="D509" t="str">
        <f>IF(A509="常會","http://lci.ly.gov.tw/LyLCEW/html/agendarec/02/"&amp;MID(B509,2,2)&amp;"/"&amp;MID(B509,7,2)&amp;"/"&amp;MID(B509,13,2)&amp;"/LCEWC03_"&amp;MID(B509,2,2)&amp;MID(B509,7,2)&amp;MID(B509,13,2)&amp;".htm","")</f>
        <v>http://lci.ly.gov.tw/LyLCEW/html/agendarec/02/06/04/07/LCEWC03_060407.htm</v>
      </c>
      <c r="E509" t="str">
        <f>IF(A509="常會","http://lci.ly.gov.tw/LyLCEW/html/agendarec1/02/"&amp;MID(B509,2,2)&amp;"/"&amp;MID(B509,7,2)&amp;"/"&amp;MID(B509,13,2)&amp;"/LCEWC03_"&amp;MID(B509,2,2)&amp;MID(B509,7,2)&amp;MID(B509,13,2)&amp;".htm","")</f>
        <v>http://lci.ly.gov.tw/LyLCEW/html/agendarec1/02/06/04/07/LCEWC03_060407.htm</v>
      </c>
      <c r="F509" t="str">
        <f>IF(A509="臨時會","http://lci.ly.gov.tw/LyLCEW/html/agendarec1/03/"&amp;MID(B509,2,2)&amp;"/"&amp;MID(B509,7,2)&amp;"/"&amp;MID(B509,13,2)&amp;"/"&amp;MID(B509,21,2)&amp;"/LCEWC03_"&amp;MID(B509,2,2)&amp;MID(B509,7,2)&amp;MID(B509,13,2)&amp;MID(B509,21,2)&amp;".htm","")</f>
        <v/>
      </c>
      <c r="G509" s="1" t="str">
        <f>IF(A509="臨時會","https://lci.ly.gov.tw/LyLCEW/html/agendarec/03/"&amp;MID(B509,2,2)&amp;"/"&amp;MID(B509,7,2)&amp;"/"&amp;MID(B509,13,2)&amp;"/LCEWC03_"&amp;MID(B509,2,2)&amp;MID(B509,7,2)&amp;MID(B509,13,2)&amp;".htm","")</f>
        <v/>
      </c>
      <c r="H509" s="1" t="str">
        <f>IF(A509="臨時會","https://lci.ly.gov.tw/LyLCEW/html/agendarec1/03/"&amp;MID(B509,2,2)&amp;"/"&amp;MID(B509,7,2)&amp;"/"&amp;MID(B509,13,2)&amp;"/LCEWC03_"&amp;MID(B509,2,2)&amp;MID(B509,7,2)&amp;MID(B509,13,2)&amp;".htm","")</f>
        <v/>
      </c>
      <c r="I509" s="1" t="str">
        <f>IF(A509="臨時會","https://lci.ly.gov.tw/LyLCEW/html/agendarec1/03/"&amp;MID(B509,2,2)&amp;"/"&amp;MID(B509,7,2)&amp;"/"&amp;MID(B509,13,2)&amp;"/"&amp;MID(B509,21,2)&amp;"/LCEWC03_"&amp;MID(B509,2,2)&amp;MID(B509,7,2)&amp;MID(B509,21,2)&amp;".htm","")</f>
        <v/>
      </c>
      <c r="J509" s="1" t="str">
        <f>IF(A509="臨時會","http://lci.ly.gov.tw/LyLCEW/html/agendarec1/03/"&amp;MID(B509,2,2)&amp;"/"&amp;MID(B509,7,2)&amp;"/"&amp;MID(B509,13,2)&amp;"/"&amp;MID(B509,21,2)&amp;"/LCEWC03_"&amp;MID(B509,2,2)&amp;MID(B509,7,2)&amp;MID(B509,13,2)&amp;MID(B509,21,2)&amp;".htm","")</f>
        <v/>
      </c>
      <c r="K509" t="str">
        <f>IF(A509="談話會","https://lci.ly.gov.tw/LyLCEW/html/agendarec1/04/"&amp;MID(B509,2,2)&amp;"/"&amp;MID(B509,7,2)&amp;"/"&amp;MID(B509,13,2)&amp;"/LCEWC03_"&amp;MID(B509,2,2)&amp;MID(B509,7,2)&amp;MID(B509,13,2)&amp;".htm","")</f>
        <v/>
      </c>
      <c r="L509" t="str">
        <f>IF(A509="全院委員會","https://lci.ly.gov.tw/LyLCEW/html/agendarec1/01/"&amp;MID(B509,2,2)&amp;"/"&amp;MID(B509,7,2)&amp;"/"&amp;MID(B509,13,2)&amp;"/LCEWC03_"&amp;MID(B509,2,2)&amp;MID(B509,7,2)&amp;MID(B509,13,2)&amp;".htm","")</f>
        <v/>
      </c>
      <c r="M509" t="str">
        <f>IF(A509="臨時會(全院委員會)","https://lci.ly.gov.tw/LyLCEW/html/agendarec1/05/"&amp;MID(B509,2,2)&amp;"/"&amp;MID(B509,7,2)&amp;"/"&amp;MID(B509,13,2)&amp;"/"&amp;MID(B509,21,2)&amp;"/LCEWC03_"&amp;MID(B509,2,2)&amp;MID(B509,7,2)&amp;MID(B509,13,2)&amp;MID(B509,21,2)&amp;".htm","")</f>
        <v/>
      </c>
      <c r="N509">
        <f>VALUE(MID(B509,2,2))</f>
        <v>6</v>
      </c>
      <c r="O509">
        <f>VALUE(MID(B509,7,2))</f>
        <v>4</v>
      </c>
      <c r="P509">
        <f>IF(A509="臨時會",VALUE(MID(B509,13,2)),0)</f>
        <v>0</v>
      </c>
      <c r="Q509">
        <f>IF(A509&lt;&gt;"臨時會",VALUE(MID(B509,13,2)),VALUE(MID(B509,21,2)))</f>
        <v>7</v>
      </c>
      <c r="R509" t="str">
        <f t="shared" si="39"/>
        <v>立法院第6屆第4會期第7次</v>
      </c>
    </row>
    <row r="510" spans="1:18" x14ac:dyDescent="0.25">
      <c r="A510" t="s">
        <v>2</v>
      </c>
      <c r="B510" t="s">
        <v>1021</v>
      </c>
      <c r="C510" t="s">
        <v>87</v>
      </c>
      <c r="D510" t="str">
        <f>IF(A510="常會","http://lci.ly.gov.tw/LyLCEW/html/agendarec/02/"&amp;MID(B510,2,2)&amp;"/"&amp;MID(B510,7,2)&amp;"/"&amp;MID(B510,13,2)&amp;"/LCEWC03_"&amp;MID(B510,2,2)&amp;MID(B510,7,2)&amp;MID(B510,13,2)&amp;".htm","")</f>
        <v>http://lci.ly.gov.tw/LyLCEW/html/agendarec/02/06/04/06/LCEWC03_060406.htm</v>
      </c>
      <c r="E510" t="str">
        <f>IF(A510="常會","http://lci.ly.gov.tw/LyLCEW/html/agendarec1/02/"&amp;MID(B510,2,2)&amp;"/"&amp;MID(B510,7,2)&amp;"/"&amp;MID(B510,13,2)&amp;"/LCEWC03_"&amp;MID(B510,2,2)&amp;MID(B510,7,2)&amp;MID(B510,13,2)&amp;".htm","")</f>
        <v>http://lci.ly.gov.tw/LyLCEW/html/agendarec1/02/06/04/06/LCEWC03_060406.htm</v>
      </c>
      <c r="F510" t="str">
        <f>IF(A510="臨時會","http://lci.ly.gov.tw/LyLCEW/html/agendarec1/03/"&amp;MID(B510,2,2)&amp;"/"&amp;MID(B510,7,2)&amp;"/"&amp;MID(B510,13,2)&amp;"/"&amp;MID(B510,21,2)&amp;"/LCEWC03_"&amp;MID(B510,2,2)&amp;MID(B510,7,2)&amp;MID(B510,13,2)&amp;MID(B510,21,2)&amp;".htm","")</f>
        <v/>
      </c>
      <c r="G510" s="1" t="str">
        <f>IF(A510="臨時會","https://lci.ly.gov.tw/LyLCEW/html/agendarec/03/"&amp;MID(B510,2,2)&amp;"/"&amp;MID(B510,7,2)&amp;"/"&amp;MID(B510,13,2)&amp;"/LCEWC03_"&amp;MID(B510,2,2)&amp;MID(B510,7,2)&amp;MID(B510,13,2)&amp;".htm","")</f>
        <v/>
      </c>
      <c r="H510" s="1" t="str">
        <f>IF(A510="臨時會","https://lci.ly.gov.tw/LyLCEW/html/agendarec1/03/"&amp;MID(B510,2,2)&amp;"/"&amp;MID(B510,7,2)&amp;"/"&amp;MID(B510,13,2)&amp;"/LCEWC03_"&amp;MID(B510,2,2)&amp;MID(B510,7,2)&amp;MID(B510,13,2)&amp;".htm","")</f>
        <v/>
      </c>
      <c r="I510" s="1" t="str">
        <f>IF(A510="臨時會","https://lci.ly.gov.tw/LyLCEW/html/agendarec1/03/"&amp;MID(B510,2,2)&amp;"/"&amp;MID(B510,7,2)&amp;"/"&amp;MID(B510,13,2)&amp;"/"&amp;MID(B510,21,2)&amp;"/LCEWC03_"&amp;MID(B510,2,2)&amp;MID(B510,7,2)&amp;MID(B510,21,2)&amp;".htm","")</f>
        <v/>
      </c>
      <c r="J510" s="1" t="str">
        <f>IF(A510="臨時會","http://lci.ly.gov.tw/LyLCEW/html/agendarec1/03/"&amp;MID(B510,2,2)&amp;"/"&amp;MID(B510,7,2)&amp;"/"&amp;MID(B510,13,2)&amp;"/"&amp;MID(B510,21,2)&amp;"/LCEWC03_"&amp;MID(B510,2,2)&amp;MID(B510,7,2)&amp;MID(B510,13,2)&amp;MID(B510,21,2)&amp;".htm","")</f>
        <v/>
      </c>
      <c r="K510" t="str">
        <f>IF(A510="談話會","https://lci.ly.gov.tw/LyLCEW/html/agendarec1/04/"&amp;MID(B510,2,2)&amp;"/"&amp;MID(B510,7,2)&amp;"/"&amp;MID(B510,13,2)&amp;"/LCEWC03_"&amp;MID(B510,2,2)&amp;MID(B510,7,2)&amp;MID(B510,13,2)&amp;".htm","")</f>
        <v/>
      </c>
      <c r="L510" t="str">
        <f>IF(A510="全院委員會","https://lci.ly.gov.tw/LyLCEW/html/agendarec1/01/"&amp;MID(B510,2,2)&amp;"/"&amp;MID(B510,7,2)&amp;"/"&amp;MID(B510,13,2)&amp;"/LCEWC03_"&amp;MID(B510,2,2)&amp;MID(B510,7,2)&amp;MID(B510,13,2)&amp;".htm","")</f>
        <v/>
      </c>
      <c r="M510" t="str">
        <f>IF(A510="臨時會(全院委員會)","https://lci.ly.gov.tw/LyLCEW/html/agendarec1/05/"&amp;MID(B510,2,2)&amp;"/"&amp;MID(B510,7,2)&amp;"/"&amp;MID(B510,13,2)&amp;"/"&amp;MID(B510,21,2)&amp;"/LCEWC03_"&amp;MID(B510,2,2)&amp;MID(B510,7,2)&amp;MID(B510,13,2)&amp;MID(B510,21,2)&amp;".htm","")</f>
        <v/>
      </c>
      <c r="N510">
        <f>VALUE(MID(B510,2,2))</f>
        <v>6</v>
      </c>
      <c r="O510">
        <f>VALUE(MID(B510,7,2))</f>
        <v>4</v>
      </c>
      <c r="P510">
        <f>IF(A510="臨時會",VALUE(MID(B510,13,2)),0)</f>
        <v>0</v>
      </c>
      <c r="Q510">
        <f>IF(A510&lt;&gt;"臨時會",VALUE(MID(B510,13,2)),VALUE(MID(B510,21,2)))</f>
        <v>6</v>
      </c>
      <c r="R510" t="str">
        <f t="shared" si="39"/>
        <v>立法院第6屆第4會期第6次</v>
      </c>
    </row>
    <row r="511" spans="1:18" x14ac:dyDescent="0.25">
      <c r="A511" t="s">
        <v>2</v>
      </c>
      <c r="B511" t="s">
        <v>1022</v>
      </c>
      <c r="C511" t="s">
        <v>88</v>
      </c>
      <c r="D511" t="str">
        <f>IF(A511="常會","http://lci.ly.gov.tw/LyLCEW/html/agendarec/02/"&amp;MID(B511,2,2)&amp;"/"&amp;MID(B511,7,2)&amp;"/"&amp;MID(B511,13,2)&amp;"/LCEWC03_"&amp;MID(B511,2,2)&amp;MID(B511,7,2)&amp;MID(B511,13,2)&amp;".htm","")</f>
        <v>http://lci.ly.gov.tw/LyLCEW/html/agendarec/02/06/04/05/LCEWC03_060405.htm</v>
      </c>
      <c r="E511" t="str">
        <f>IF(A511="常會","http://lci.ly.gov.tw/LyLCEW/html/agendarec1/02/"&amp;MID(B511,2,2)&amp;"/"&amp;MID(B511,7,2)&amp;"/"&amp;MID(B511,13,2)&amp;"/LCEWC03_"&amp;MID(B511,2,2)&amp;MID(B511,7,2)&amp;MID(B511,13,2)&amp;".htm","")</f>
        <v>http://lci.ly.gov.tw/LyLCEW/html/agendarec1/02/06/04/05/LCEWC03_060405.htm</v>
      </c>
      <c r="F511" t="str">
        <f>IF(A511="臨時會","http://lci.ly.gov.tw/LyLCEW/html/agendarec1/03/"&amp;MID(B511,2,2)&amp;"/"&amp;MID(B511,7,2)&amp;"/"&amp;MID(B511,13,2)&amp;"/"&amp;MID(B511,21,2)&amp;"/LCEWC03_"&amp;MID(B511,2,2)&amp;MID(B511,7,2)&amp;MID(B511,13,2)&amp;MID(B511,21,2)&amp;".htm","")</f>
        <v/>
      </c>
      <c r="G511" s="1" t="str">
        <f>IF(A511="臨時會","https://lci.ly.gov.tw/LyLCEW/html/agendarec/03/"&amp;MID(B511,2,2)&amp;"/"&amp;MID(B511,7,2)&amp;"/"&amp;MID(B511,13,2)&amp;"/LCEWC03_"&amp;MID(B511,2,2)&amp;MID(B511,7,2)&amp;MID(B511,13,2)&amp;".htm","")</f>
        <v/>
      </c>
      <c r="H511" s="1" t="str">
        <f>IF(A511="臨時會","https://lci.ly.gov.tw/LyLCEW/html/agendarec1/03/"&amp;MID(B511,2,2)&amp;"/"&amp;MID(B511,7,2)&amp;"/"&amp;MID(B511,13,2)&amp;"/LCEWC03_"&amp;MID(B511,2,2)&amp;MID(B511,7,2)&amp;MID(B511,13,2)&amp;".htm","")</f>
        <v/>
      </c>
      <c r="I511" s="1" t="str">
        <f>IF(A511="臨時會","https://lci.ly.gov.tw/LyLCEW/html/agendarec1/03/"&amp;MID(B511,2,2)&amp;"/"&amp;MID(B511,7,2)&amp;"/"&amp;MID(B511,13,2)&amp;"/"&amp;MID(B511,21,2)&amp;"/LCEWC03_"&amp;MID(B511,2,2)&amp;MID(B511,7,2)&amp;MID(B511,21,2)&amp;".htm","")</f>
        <v/>
      </c>
      <c r="J511" s="1" t="str">
        <f>IF(A511="臨時會","http://lci.ly.gov.tw/LyLCEW/html/agendarec1/03/"&amp;MID(B511,2,2)&amp;"/"&amp;MID(B511,7,2)&amp;"/"&amp;MID(B511,13,2)&amp;"/"&amp;MID(B511,21,2)&amp;"/LCEWC03_"&amp;MID(B511,2,2)&amp;MID(B511,7,2)&amp;MID(B511,13,2)&amp;MID(B511,21,2)&amp;".htm","")</f>
        <v/>
      </c>
      <c r="K511" t="str">
        <f>IF(A511="談話會","https://lci.ly.gov.tw/LyLCEW/html/agendarec1/04/"&amp;MID(B511,2,2)&amp;"/"&amp;MID(B511,7,2)&amp;"/"&amp;MID(B511,13,2)&amp;"/LCEWC03_"&amp;MID(B511,2,2)&amp;MID(B511,7,2)&amp;MID(B511,13,2)&amp;".htm","")</f>
        <v/>
      </c>
      <c r="L511" t="str">
        <f>IF(A511="全院委員會","https://lci.ly.gov.tw/LyLCEW/html/agendarec1/01/"&amp;MID(B511,2,2)&amp;"/"&amp;MID(B511,7,2)&amp;"/"&amp;MID(B511,13,2)&amp;"/LCEWC03_"&amp;MID(B511,2,2)&amp;MID(B511,7,2)&amp;MID(B511,13,2)&amp;".htm","")</f>
        <v/>
      </c>
      <c r="M511" t="str">
        <f>IF(A511="臨時會(全院委員會)","https://lci.ly.gov.tw/LyLCEW/html/agendarec1/05/"&amp;MID(B511,2,2)&amp;"/"&amp;MID(B511,7,2)&amp;"/"&amp;MID(B511,13,2)&amp;"/"&amp;MID(B511,21,2)&amp;"/LCEWC03_"&amp;MID(B511,2,2)&amp;MID(B511,7,2)&amp;MID(B511,13,2)&amp;MID(B511,21,2)&amp;".htm","")</f>
        <v/>
      </c>
      <c r="N511">
        <f>VALUE(MID(B511,2,2))</f>
        <v>6</v>
      </c>
      <c r="O511">
        <f>VALUE(MID(B511,7,2))</f>
        <v>4</v>
      </c>
      <c r="P511">
        <f>IF(A511="臨時會",VALUE(MID(B511,13,2)),0)</f>
        <v>0</v>
      </c>
      <c r="Q511">
        <f>IF(A511&lt;&gt;"臨時會",VALUE(MID(B511,13,2)),VALUE(MID(B511,21,2)))</f>
        <v>5</v>
      </c>
      <c r="R511" t="str">
        <f t="shared" si="39"/>
        <v>立法院第6屆第4會期第5次</v>
      </c>
    </row>
    <row r="512" spans="1:18" x14ac:dyDescent="0.25">
      <c r="A512" t="s">
        <v>2</v>
      </c>
      <c r="B512" t="s">
        <v>1023</v>
      </c>
      <c r="C512" t="s">
        <v>89</v>
      </c>
      <c r="D512" t="str">
        <f>IF(A512="常會","http://lci.ly.gov.tw/LyLCEW/html/agendarec/02/"&amp;MID(B512,2,2)&amp;"/"&amp;MID(B512,7,2)&amp;"/"&amp;MID(B512,13,2)&amp;"/LCEWC03_"&amp;MID(B512,2,2)&amp;MID(B512,7,2)&amp;MID(B512,13,2)&amp;".htm","")</f>
        <v>http://lci.ly.gov.tw/LyLCEW/html/agendarec/02/06/04/04/LCEWC03_060404.htm</v>
      </c>
      <c r="E512" t="str">
        <f>IF(A512="常會","http://lci.ly.gov.tw/LyLCEW/html/agendarec1/02/"&amp;MID(B512,2,2)&amp;"/"&amp;MID(B512,7,2)&amp;"/"&amp;MID(B512,13,2)&amp;"/LCEWC03_"&amp;MID(B512,2,2)&amp;MID(B512,7,2)&amp;MID(B512,13,2)&amp;".htm","")</f>
        <v>http://lci.ly.gov.tw/LyLCEW/html/agendarec1/02/06/04/04/LCEWC03_060404.htm</v>
      </c>
      <c r="F512" t="str">
        <f>IF(A512="臨時會","http://lci.ly.gov.tw/LyLCEW/html/agendarec1/03/"&amp;MID(B512,2,2)&amp;"/"&amp;MID(B512,7,2)&amp;"/"&amp;MID(B512,13,2)&amp;"/"&amp;MID(B512,21,2)&amp;"/LCEWC03_"&amp;MID(B512,2,2)&amp;MID(B512,7,2)&amp;MID(B512,13,2)&amp;MID(B512,21,2)&amp;".htm","")</f>
        <v/>
      </c>
      <c r="G512" s="1" t="str">
        <f>IF(A512="臨時會","https://lci.ly.gov.tw/LyLCEW/html/agendarec/03/"&amp;MID(B512,2,2)&amp;"/"&amp;MID(B512,7,2)&amp;"/"&amp;MID(B512,13,2)&amp;"/LCEWC03_"&amp;MID(B512,2,2)&amp;MID(B512,7,2)&amp;MID(B512,13,2)&amp;".htm","")</f>
        <v/>
      </c>
      <c r="H512" s="1" t="str">
        <f>IF(A512="臨時會","https://lci.ly.gov.tw/LyLCEW/html/agendarec1/03/"&amp;MID(B512,2,2)&amp;"/"&amp;MID(B512,7,2)&amp;"/"&amp;MID(B512,13,2)&amp;"/LCEWC03_"&amp;MID(B512,2,2)&amp;MID(B512,7,2)&amp;MID(B512,13,2)&amp;".htm","")</f>
        <v/>
      </c>
      <c r="I512" s="1" t="str">
        <f>IF(A512="臨時會","https://lci.ly.gov.tw/LyLCEW/html/agendarec1/03/"&amp;MID(B512,2,2)&amp;"/"&amp;MID(B512,7,2)&amp;"/"&amp;MID(B512,13,2)&amp;"/"&amp;MID(B512,21,2)&amp;"/LCEWC03_"&amp;MID(B512,2,2)&amp;MID(B512,7,2)&amp;MID(B512,21,2)&amp;".htm","")</f>
        <v/>
      </c>
      <c r="J512" s="1" t="str">
        <f>IF(A512="臨時會","http://lci.ly.gov.tw/LyLCEW/html/agendarec1/03/"&amp;MID(B512,2,2)&amp;"/"&amp;MID(B512,7,2)&amp;"/"&amp;MID(B512,13,2)&amp;"/"&amp;MID(B512,21,2)&amp;"/LCEWC03_"&amp;MID(B512,2,2)&amp;MID(B512,7,2)&amp;MID(B512,13,2)&amp;MID(B512,21,2)&amp;".htm","")</f>
        <v/>
      </c>
      <c r="K512" t="str">
        <f>IF(A512="談話會","https://lci.ly.gov.tw/LyLCEW/html/agendarec1/04/"&amp;MID(B512,2,2)&amp;"/"&amp;MID(B512,7,2)&amp;"/"&amp;MID(B512,13,2)&amp;"/LCEWC03_"&amp;MID(B512,2,2)&amp;MID(B512,7,2)&amp;MID(B512,13,2)&amp;".htm","")</f>
        <v/>
      </c>
      <c r="L512" t="str">
        <f>IF(A512="全院委員會","https://lci.ly.gov.tw/LyLCEW/html/agendarec1/01/"&amp;MID(B512,2,2)&amp;"/"&amp;MID(B512,7,2)&amp;"/"&amp;MID(B512,13,2)&amp;"/LCEWC03_"&amp;MID(B512,2,2)&amp;MID(B512,7,2)&amp;MID(B512,13,2)&amp;".htm","")</f>
        <v/>
      </c>
      <c r="M512" t="str">
        <f>IF(A512="臨時會(全院委員會)","https://lci.ly.gov.tw/LyLCEW/html/agendarec1/05/"&amp;MID(B512,2,2)&amp;"/"&amp;MID(B512,7,2)&amp;"/"&amp;MID(B512,13,2)&amp;"/"&amp;MID(B512,21,2)&amp;"/LCEWC03_"&amp;MID(B512,2,2)&amp;MID(B512,7,2)&amp;MID(B512,13,2)&amp;MID(B512,21,2)&amp;".htm","")</f>
        <v/>
      </c>
      <c r="N512">
        <f>VALUE(MID(B512,2,2))</f>
        <v>6</v>
      </c>
      <c r="O512">
        <f>VALUE(MID(B512,7,2))</f>
        <v>4</v>
      </c>
      <c r="P512">
        <f>IF(A512="臨時會",VALUE(MID(B512,13,2)),0)</f>
        <v>0</v>
      </c>
      <c r="Q512">
        <f>IF(A512&lt;&gt;"臨時會",VALUE(MID(B512,13,2)),VALUE(MID(B512,21,2)))</f>
        <v>4</v>
      </c>
      <c r="R512" t="str">
        <f t="shared" si="39"/>
        <v>立法院第6屆第4會期第4次</v>
      </c>
    </row>
    <row r="513" spans="1:18" x14ac:dyDescent="0.25">
      <c r="A513" t="s">
        <v>2</v>
      </c>
      <c r="B513" t="s">
        <v>974</v>
      </c>
      <c r="C513" t="s">
        <v>40</v>
      </c>
      <c r="D513" t="str">
        <f>IF(A513="常會","http://lci.ly.gov.tw/LyLCEW/html/agendarec/02/"&amp;MID(B513,2,2)&amp;"/"&amp;MID(B513,7,2)&amp;"/"&amp;MID(B513,13,2)&amp;"/LCEWC03_"&amp;MID(B513,2,2)&amp;MID(B513,7,2)&amp;MID(B513,13,2)&amp;".htm","")</f>
        <v>http://lci.ly.gov.tw/LyLCEW/html/agendarec/02/06/04/03/LCEWC03_060403.htm</v>
      </c>
      <c r="E513" t="str">
        <f>IF(A513="常會","http://lci.ly.gov.tw/LyLCEW/html/agendarec1/02/"&amp;MID(B513,2,2)&amp;"/"&amp;MID(B513,7,2)&amp;"/"&amp;MID(B513,13,2)&amp;"/LCEWC03_"&amp;MID(B513,2,2)&amp;MID(B513,7,2)&amp;MID(B513,13,2)&amp;".htm","")</f>
        <v>http://lci.ly.gov.tw/LyLCEW/html/agendarec1/02/06/04/03/LCEWC03_060403.htm</v>
      </c>
      <c r="F513" t="str">
        <f>IF(A513="臨時會","http://lci.ly.gov.tw/LyLCEW/html/agendarec1/03/"&amp;MID(B513,2,2)&amp;"/"&amp;MID(B513,7,2)&amp;"/"&amp;MID(B513,13,2)&amp;"/"&amp;MID(B513,21,2)&amp;"/LCEWC03_"&amp;MID(B513,2,2)&amp;MID(B513,7,2)&amp;MID(B513,13,2)&amp;MID(B513,21,2)&amp;".htm","")</f>
        <v/>
      </c>
      <c r="G513" s="1" t="str">
        <f>IF(A513="臨時會","https://lci.ly.gov.tw/LyLCEW/html/agendarec/03/"&amp;MID(B513,2,2)&amp;"/"&amp;MID(B513,7,2)&amp;"/"&amp;MID(B513,13,2)&amp;"/LCEWC03_"&amp;MID(B513,2,2)&amp;MID(B513,7,2)&amp;MID(B513,13,2)&amp;".htm","")</f>
        <v/>
      </c>
      <c r="H513" s="1" t="str">
        <f>IF(A513="臨時會","https://lci.ly.gov.tw/LyLCEW/html/agendarec1/03/"&amp;MID(B513,2,2)&amp;"/"&amp;MID(B513,7,2)&amp;"/"&amp;MID(B513,13,2)&amp;"/LCEWC03_"&amp;MID(B513,2,2)&amp;MID(B513,7,2)&amp;MID(B513,13,2)&amp;".htm","")</f>
        <v/>
      </c>
      <c r="I513" s="1" t="str">
        <f>IF(A513="臨時會","https://lci.ly.gov.tw/LyLCEW/html/agendarec1/03/"&amp;MID(B513,2,2)&amp;"/"&amp;MID(B513,7,2)&amp;"/"&amp;MID(B513,13,2)&amp;"/"&amp;MID(B513,21,2)&amp;"/LCEWC03_"&amp;MID(B513,2,2)&amp;MID(B513,7,2)&amp;MID(B513,21,2)&amp;".htm","")</f>
        <v/>
      </c>
      <c r="J513" s="1" t="str">
        <f>IF(A513="臨時會","http://lci.ly.gov.tw/LyLCEW/html/agendarec1/03/"&amp;MID(B513,2,2)&amp;"/"&amp;MID(B513,7,2)&amp;"/"&amp;MID(B513,13,2)&amp;"/"&amp;MID(B513,21,2)&amp;"/LCEWC03_"&amp;MID(B513,2,2)&amp;MID(B513,7,2)&amp;MID(B513,13,2)&amp;MID(B513,21,2)&amp;".htm","")</f>
        <v/>
      </c>
      <c r="K513" t="str">
        <f>IF(A513="談話會","https://lci.ly.gov.tw/LyLCEW/html/agendarec1/04/"&amp;MID(B513,2,2)&amp;"/"&amp;MID(B513,7,2)&amp;"/"&amp;MID(B513,13,2)&amp;"/LCEWC03_"&amp;MID(B513,2,2)&amp;MID(B513,7,2)&amp;MID(B513,13,2)&amp;".htm","")</f>
        <v/>
      </c>
      <c r="L513" t="str">
        <f>IF(A513="全院委員會","https://lci.ly.gov.tw/LyLCEW/html/agendarec1/01/"&amp;MID(B513,2,2)&amp;"/"&amp;MID(B513,7,2)&amp;"/"&amp;MID(B513,13,2)&amp;"/LCEWC03_"&amp;MID(B513,2,2)&amp;MID(B513,7,2)&amp;MID(B513,13,2)&amp;".htm","")</f>
        <v/>
      </c>
      <c r="M513" t="str">
        <f>IF(A513="臨時會(全院委員會)","https://lci.ly.gov.tw/LyLCEW/html/agendarec1/05/"&amp;MID(B513,2,2)&amp;"/"&amp;MID(B513,7,2)&amp;"/"&amp;MID(B513,13,2)&amp;"/"&amp;MID(B513,21,2)&amp;"/LCEWC03_"&amp;MID(B513,2,2)&amp;MID(B513,7,2)&amp;MID(B513,13,2)&amp;MID(B513,21,2)&amp;".htm","")</f>
        <v/>
      </c>
      <c r="N513">
        <f>VALUE(MID(B513,2,2))</f>
        <v>6</v>
      </c>
      <c r="O513">
        <f>VALUE(MID(B513,7,2))</f>
        <v>4</v>
      </c>
      <c r="P513">
        <f>IF(A513="臨時會",VALUE(MID(B513,13,2)),0)</f>
        <v>0</v>
      </c>
      <c r="Q513">
        <f>IF(A513&lt;&gt;"臨時會",VALUE(MID(B513,13,2)),VALUE(MID(B513,21,2)))</f>
        <v>3</v>
      </c>
      <c r="R513" t="str">
        <f t="shared" si="39"/>
        <v>立法院第6屆第4會期第3次</v>
      </c>
    </row>
    <row r="514" spans="1:18" x14ac:dyDescent="0.25">
      <c r="A514" t="s">
        <v>2</v>
      </c>
      <c r="B514" t="s">
        <v>975</v>
      </c>
      <c r="C514" t="s">
        <v>41</v>
      </c>
      <c r="D514" t="str">
        <f>IF(A514="常會","http://lci.ly.gov.tw/LyLCEW/html/agendarec/02/"&amp;MID(B514,2,2)&amp;"/"&amp;MID(B514,7,2)&amp;"/"&amp;MID(B514,13,2)&amp;"/LCEWC03_"&amp;MID(B514,2,2)&amp;MID(B514,7,2)&amp;MID(B514,13,2)&amp;".htm","")</f>
        <v>http://lci.ly.gov.tw/LyLCEW/html/agendarec/02/06/04/02/LCEWC03_060402.htm</v>
      </c>
      <c r="E514" t="str">
        <f>IF(A514="常會","http://lci.ly.gov.tw/LyLCEW/html/agendarec1/02/"&amp;MID(B514,2,2)&amp;"/"&amp;MID(B514,7,2)&amp;"/"&amp;MID(B514,13,2)&amp;"/LCEWC03_"&amp;MID(B514,2,2)&amp;MID(B514,7,2)&amp;MID(B514,13,2)&amp;".htm","")</f>
        <v>http://lci.ly.gov.tw/LyLCEW/html/agendarec1/02/06/04/02/LCEWC03_060402.htm</v>
      </c>
      <c r="F514" t="str">
        <f>IF(A514="臨時會","http://lci.ly.gov.tw/LyLCEW/html/agendarec1/03/"&amp;MID(B514,2,2)&amp;"/"&amp;MID(B514,7,2)&amp;"/"&amp;MID(B514,13,2)&amp;"/"&amp;MID(B514,21,2)&amp;"/LCEWC03_"&amp;MID(B514,2,2)&amp;MID(B514,7,2)&amp;MID(B514,13,2)&amp;MID(B514,21,2)&amp;".htm","")</f>
        <v/>
      </c>
      <c r="G514" s="1" t="str">
        <f>IF(A514="臨時會","https://lci.ly.gov.tw/LyLCEW/html/agendarec/03/"&amp;MID(B514,2,2)&amp;"/"&amp;MID(B514,7,2)&amp;"/"&amp;MID(B514,13,2)&amp;"/LCEWC03_"&amp;MID(B514,2,2)&amp;MID(B514,7,2)&amp;MID(B514,13,2)&amp;".htm","")</f>
        <v/>
      </c>
      <c r="H514" s="1" t="str">
        <f>IF(A514="臨時會","https://lci.ly.gov.tw/LyLCEW/html/agendarec1/03/"&amp;MID(B514,2,2)&amp;"/"&amp;MID(B514,7,2)&amp;"/"&amp;MID(B514,13,2)&amp;"/LCEWC03_"&amp;MID(B514,2,2)&amp;MID(B514,7,2)&amp;MID(B514,13,2)&amp;".htm","")</f>
        <v/>
      </c>
      <c r="I514" s="1" t="str">
        <f>IF(A514="臨時會","https://lci.ly.gov.tw/LyLCEW/html/agendarec1/03/"&amp;MID(B514,2,2)&amp;"/"&amp;MID(B514,7,2)&amp;"/"&amp;MID(B514,13,2)&amp;"/"&amp;MID(B514,21,2)&amp;"/LCEWC03_"&amp;MID(B514,2,2)&amp;MID(B514,7,2)&amp;MID(B514,21,2)&amp;".htm","")</f>
        <v/>
      </c>
      <c r="J514" s="1" t="str">
        <f>IF(A514="臨時會","http://lci.ly.gov.tw/LyLCEW/html/agendarec1/03/"&amp;MID(B514,2,2)&amp;"/"&amp;MID(B514,7,2)&amp;"/"&amp;MID(B514,13,2)&amp;"/"&amp;MID(B514,21,2)&amp;"/LCEWC03_"&amp;MID(B514,2,2)&amp;MID(B514,7,2)&amp;MID(B514,13,2)&amp;MID(B514,21,2)&amp;".htm","")</f>
        <v/>
      </c>
      <c r="K514" t="str">
        <f>IF(A514="談話會","https://lci.ly.gov.tw/LyLCEW/html/agendarec1/04/"&amp;MID(B514,2,2)&amp;"/"&amp;MID(B514,7,2)&amp;"/"&amp;MID(B514,13,2)&amp;"/LCEWC03_"&amp;MID(B514,2,2)&amp;MID(B514,7,2)&amp;MID(B514,13,2)&amp;".htm","")</f>
        <v/>
      </c>
      <c r="L514" t="str">
        <f>IF(A514="全院委員會","https://lci.ly.gov.tw/LyLCEW/html/agendarec1/01/"&amp;MID(B514,2,2)&amp;"/"&amp;MID(B514,7,2)&amp;"/"&amp;MID(B514,13,2)&amp;"/LCEWC03_"&amp;MID(B514,2,2)&amp;MID(B514,7,2)&amp;MID(B514,13,2)&amp;".htm","")</f>
        <v/>
      </c>
      <c r="M514" t="str">
        <f>IF(A514="臨時會(全院委員會)","https://lci.ly.gov.tw/LyLCEW/html/agendarec1/05/"&amp;MID(B514,2,2)&amp;"/"&amp;MID(B514,7,2)&amp;"/"&amp;MID(B514,13,2)&amp;"/"&amp;MID(B514,21,2)&amp;"/LCEWC03_"&amp;MID(B514,2,2)&amp;MID(B514,7,2)&amp;MID(B514,13,2)&amp;MID(B514,21,2)&amp;".htm","")</f>
        <v/>
      </c>
      <c r="N514">
        <f>VALUE(MID(B514,2,2))</f>
        <v>6</v>
      </c>
      <c r="O514">
        <f>VALUE(MID(B514,7,2))</f>
        <v>4</v>
      </c>
      <c r="P514">
        <f>IF(A514="臨時會",VALUE(MID(B514,13,2)),0)</f>
        <v>0</v>
      </c>
      <c r="Q514">
        <f>IF(A514&lt;&gt;"臨時會",VALUE(MID(B514,13,2)),VALUE(MID(B514,21,2)))</f>
        <v>2</v>
      </c>
      <c r="R514" t="str">
        <f t="shared" si="39"/>
        <v>立法院第6屆第4會期第2次</v>
      </c>
    </row>
    <row r="515" spans="1:18" x14ac:dyDescent="0.25">
      <c r="A515" t="s">
        <v>2</v>
      </c>
      <c r="B515" t="s">
        <v>976</v>
      </c>
      <c r="C515" t="s">
        <v>42</v>
      </c>
      <c r="D515" t="str">
        <f>IF(A515="常會","http://lci.ly.gov.tw/LyLCEW/html/agendarec/02/"&amp;MID(B515,2,2)&amp;"/"&amp;MID(B515,7,2)&amp;"/"&amp;MID(B515,13,2)&amp;"/LCEWC03_"&amp;MID(B515,2,2)&amp;MID(B515,7,2)&amp;MID(B515,13,2)&amp;".htm","")</f>
        <v>http://lci.ly.gov.tw/LyLCEW/html/agendarec/02/06/04/01/LCEWC03_060401.htm</v>
      </c>
      <c r="E515" t="str">
        <f>IF(A515="常會","http://lci.ly.gov.tw/LyLCEW/html/agendarec1/02/"&amp;MID(B515,2,2)&amp;"/"&amp;MID(B515,7,2)&amp;"/"&amp;MID(B515,13,2)&amp;"/LCEWC03_"&amp;MID(B515,2,2)&amp;MID(B515,7,2)&amp;MID(B515,13,2)&amp;".htm","")</f>
        <v>http://lci.ly.gov.tw/LyLCEW/html/agendarec1/02/06/04/01/LCEWC03_060401.htm</v>
      </c>
      <c r="F515" t="str">
        <f>IF(A515="臨時會","http://lci.ly.gov.tw/LyLCEW/html/agendarec1/03/"&amp;MID(B515,2,2)&amp;"/"&amp;MID(B515,7,2)&amp;"/"&amp;MID(B515,13,2)&amp;"/"&amp;MID(B515,21,2)&amp;"/LCEWC03_"&amp;MID(B515,2,2)&amp;MID(B515,7,2)&amp;MID(B515,13,2)&amp;MID(B515,21,2)&amp;".htm","")</f>
        <v/>
      </c>
      <c r="G515" s="1" t="str">
        <f>IF(A515="臨時會","https://lci.ly.gov.tw/LyLCEW/html/agendarec/03/"&amp;MID(B515,2,2)&amp;"/"&amp;MID(B515,7,2)&amp;"/"&amp;MID(B515,13,2)&amp;"/LCEWC03_"&amp;MID(B515,2,2)&amp;MID(B515,7,2)&amp;MID(B515,13,2)&amp;".htm","")</f>
        <v/>
      </c>
      <c r="H515" s="1" t="str">
        <f>IF(A515="臨時會","https://lci.ly.gov.tw/LyLCEW/html/agendarec1/03/"&amp;MID(B515,2,2)&amp;"/"&amp;MID(B515,7,2)&amp;"/"&amp;MID(B515,13,2)&amp;"/LCEWC03_"&amp;MID(B515,2,2)&amp;MID(B515,7,2)&amp;MID(B515,13,2)&amp;".htm","")</f>
        <v/>
      </c>
      <c r="I515" s="1" t="str">
        <f>IF(A515="臨時會","https://lci.ly.gov.tw/LyLCEW/html/agendarec1/03/"&amp;MID(B515,2,2)&amp;"/"&amp;MID(B515,7,2)&amp;"/"&amp;MID(B515,13,2)&amp;"/"&amp;MID(B515,21,2)&amp;"/LCEWC03_"&amp;MID(B515,2,2)&amp;MID(B515,7,2)&amp;MID(B515,21,2)&amp;".htm","")</f>
        <v/>
      </c>
      <c r="J515" s="1" t="str">
        <f>IF(A515="臨時會","http://lci.ly.gov.tw/LyLCEW/html/agendarec1/03/"&amp;MID(B515,2,2)&amp;"/"&amp;MID(B515,7,2)&amp;"/"&amp;MID(B515,13,2)&amp;"/"&amp;MID(B515,21,2)&amp;"/LCEWC03_"&amp;MID(B515,2,2)&amp;MID(B515,7,2)&amp;MID(B515,13,2)&amp;MID(B515,21,2)&amp;".htm","")</f>
        <v/>
      </c>
      <c r="K515" t="str">
        <f>IF(A515="談話會","https://lci.ly.gov.tw/LyLCEW/html/agendarec1/04/"&amp;MID(B515,2,2)&amp;"/"&amp;MID(B515,7,2)&amp;"/"&amp;MID(B515,13,2)&amp;"/LCEWC03_"&amp;MID(B515,2,2)&amp;MID(B515,7,2)&amp;MID(B515,13,2)&amp;".htm","")</f>
        <v/>
      </c>
      <c r="L515" t="str">
        <f>IF(A515="全院委員會","https://lci.ly.gov.tw/LyLCEW/html/agendarec1/01/"&amp;MID(B515,2,2)&amp;"/"&amp;MID(B515,7,2)&amp;"/"&amp;MID(B515,13,2)&amp;"/LCEWC03_"&amp;MID(B515,2,2)&amp;MID(B515,7,2)&amp;MID(B515,13,2)&amp;".htm","")</f>
        <v/>
      </c>
      <c r="M515" t="str">
        <f>IF(A515="臨時會(全院委員會)","https://lci.ly.gov.tw/LyLCEW/html/agendarec1/05/"&amp;MID(B515,2,2)&amp;"/"&amp;MID(B515,7,2)&amp;"/"&amp;MID(B515,13,2)&amp;"/"&amp;MID(B515,21,2)&amp;"/LCEWC03_"&amp;MID(B515,2,2)&amp;MID(B515,7,2)&amp;MID(B515,13,2)&amp;MID(B515,21,2)&amp;".htm","")</f>
        <v/>
      </c>
      <c r="N515">
        <f>VALUE(MID(B515,2,2))</f>
        <v>6</v>
      </c>
      <c r="O515">
        <f>VALUE(MID(B515,7,2))</f>
        <v>4</v>
      </c>
      <c r="P515">
        <f>IF(A515="臨時會",VALUE(MID(B515,13,2)),0)</f>
        <v>0</v>
      </c>
      <c r="Q515">
        <f>IF(A515&lt;&gt;"臨時會",VALUE(MID(B515,13,2)),VALUE(MID(B515,21,2)))</f>
        <v>1</v>
      </c>
      <c r="R515" t="str">
        <f t="shared" si="39"/>
        <v>立法院第6屆第4會期第1次</v>
      </c>
    </row>
    <row r="516" spans="1:18" x14ac:dyDescent="0.25">
      <c r="A516" t="s">
        <v>2</v>
      </c>
      <c r="B516" t="s">
        <v>977</v>
      </c>
      <c r="C516" t="s">
        <v>43</v>
      </c>
      <c r="D516" t="str">
        <f>IF(A516="常會","http://lci.ly.gov.tw/LyLCEW/html/agendarec/02/"&amp;MID(B516,2,2)&amp;"/"&amp;MID(B516,7,2)&amp;"/"&amp;MID(B516,13,2)&amp;"/LCEWC03_"&amp;MID(B516,2,2)&amp;MID(B516,7,2)&amp;MID(B516,13,2)&amp;".htm","")</f>
        <v>http://lci.ly.gov.tw/LyLCEW/html/agendarec/02/06/03/15/LCEWC03_060315.htm</v>
      </c>
      <c r="E516" t="str">
        <f>IF(A516="常會","http://lci.ly.gov.tw/LyLCEW/html/agendarec1/02/"&amp;MID(B516,2,2)&amp;"/"&amp;MID(B516,7,2)&amp;"/"&amp;MID(B516,13,2)&amp;"/LCEWC03_"&amp;MID(B516,2,2)&amp;MID(B516,7,2)&amp;MID(B516,13,2)&amp;".htm","")</f>
        <v>http://lci.ly.gov.tw/LyLCEW/html/agendarec1/02/06/03/15/LCEWC03_060315.htm</v>
      </c>
      <c r="F516" t="str">
        <f>IF(A516="臨時會","http://lci.ly.gov.tw/LyLCEW/html/agendarec1/03/"&amp;MID(B516,2,2)&amp;"/"&amp;MID(B516,7,2)&amp;"/"&amp;MID(B516,13,2)&amp;"/"&amp;MID(B516,21,2)&amp;"/LCEWC03_"&amp;MID(B516,2,2)&amp;MID(B516,7,2)&amp;MID(B516,13,2)&amp;MID(B516,21,2)&amp;".htm","")</f>
        <v/>
      </c>
      <c r="G516" s="1" t="str">
        <f>IF(A516="臨時會","https://lci.ly.gov.tw/LyLCEW/html/agendarec/03/"&amp;MID(B516,2,2)&amp;"/"&amp;MID(B516,7,2)&amp;"/"&amp;MID(B516,13,2)&amp;"/LCEWC03_"&amp;MID(B516,2,2)&amp;MID(B516,7,2)&amp;MID(B516,13,2)&amp;".htm","")</f>
        <v/>
      </c>
      <c r="H516" s="1" t="str">
        <f>IF(A516="臨時會","https://lci.ly.gov.tw/LyLCEW/html/agendarec1/03/"&amp;MID(B516,2,2)&amp;"/"&amp;MID(B516,7,2)&amp;"/"&amp;MID(B516,13,2)&amp;"/LCEWC03_"&amp;MID(B516,2,2)&amp;MID(B516,7,2)&amp;MID(B516,13,2)&amp;".htm","")</f>
        <v/>
      </c>
      <c r="I516" s="1" t="str">
        <f>IF(A516="臨時會","https://lci.ly.gov.tw/LyLCEW/html/agendarec1/03/"&amp;MID(B516,2,2)&amp;"/"&amp;MID(B516,7,2)&amp;"/"&amp;MID(B516,13,2)&amp;"/"&amp;MID(B516,21,2)&amp;"/LCEWC03_"&amp;MID(B516,2,2)&amp;MID(B516,7,2)&amp;MID(B516,21,2)&amp;".htm","")</f>
        <v/>
      </c>
      <c r="J516" s="1" t="str">
        <f>IF(A516="臨時會","http://lci.ly.gov.tw/LyLCEW/html/agendarec1/03/"&amp;MID(B516,2,2)&amp;"/"&amp;MID(B516,7,2)&amp;"/"&amp;MID(B516,13,2)&amp;"/"&amp;MID(B516,21,2)&amp;"/LCEWC03_"&amp;MID(B516,2,2)&amp;MID(B516,7,2)&amp;MID(B516,13,2)&amp;MID(B516,21,2)&amp;".htm","")</f>
        <v/>
      </c>
      <c r="K516" t="str">
        <f>IF(A516="談話會","https://lci.ly.gov.tw/LyLCEW/html/agendarec1/04/"&amp;MID(B516,2,2)&amp;"/"&amp;MID(B516,7,2)&amp;"/"&amp;MID(B516,13,2)&amp;"/LCEWC03_"&amp;MID(B516,2,2)&amp;MID(B516,7,2)&amp;MID(B516,13,2)&amp;".htm","")</f>
        <v/>
      </c>
      <c r="L516" t="str">
        <f>IF(A516="全院委員會","https://lci.ly.gov.tw/LyLCEW/html/agendarec1/01/"&amp;MID(B516,2,2)&amp;"/"&amp;MID(B516,7,2)&amp;"/"&amp;MID(B516,13,2)&amp;"/LCEWC03_"&amp;MID(B516,2,2)&amp;MID(B516,7,2)&amp;MID(B516,13,2)&amp;".htm","")</f>
        <v/>
      </c>
      <c r="M516" t="str">
        <f>IF(A516="臨時會(全院委員會)","https://lci.ly.gov.tw/LyLCEW/html/agendarec1/05/"&amp;MID(B516,2,2)&amp;"/"&amp;MID(B516,7,2)&amp;"/"&amp;MID(B516,13,2)&amp;"/"&amp;MID(B516,21,2)&amp;"/LCEWC03_"&amp;MID(B516,2,2)&amp;MID(B516,7,2)&amp;MID(B516,13,2)&amp;MID(B516,21,2)&amp;".htm","")</f>
        <v/>
      </c>
      <c r="N516">
        <f>VALUE(MID(B516,2,2))</f>
        <v>6</v>
      </c>
      <c r="O516">
        <f>VALUE(MID(B516,7,2))</f>
        <v>3</v>
      </c>
      <c r="P516">
        <f>IF(A516="臨時會",VALUE(MID(B516,13,2)),0)</f>
        <v>0</v>
      </c>
      <c r="Q516">
        <f>IF(A516&lt;&gt;"臨時會",VALUE(MID(B516,13,2)),VALUE(MID(B516,21,2)))</f>
        <v>15</v>
      </c>
      <c r="R516" t="str">
        <f t="shared" si="39"/>
        <v>立法院第6屆第3會期第15次</v>
      </c>
    </row>
    <row r="517" spans="1:18" x14ac:dyDescent="0.25">
      <c r="A517" t="s">
        <v>2</v>
      </c>
      <c r="B517" t="s">
        <v>978</v>
      </c>
      <c r="C517" t="s">
        <v>44</v>
      </c>
      <c r="D517" t="str">
        <f>IF(A517="常會","http://lci.ly.gov.tw/LyLCEW/html/agendarec/02/"&amp;MID(B517,2,2)&amp;"/"&amp;MID(B517,7,2)&amp;"/"&amp;MID(B517,13,2)&amp;"/LCEWC03_"&amp;MID(B517,2,2)&amp;MID(B517,7,2)&amp;MID(B517,13,2)&amp;".htm","")</f>
        <v>http://lci.ly.gov.tw/LyLCEW/html/agendarec/02/06/03/14/LCEWC03_060314.htm</v>
      </c>
      <c r="E517" t="str">
        <f>IF(A517="常會","http://lci.ly.gov.tw/LyLCEW/html/agendarec1/02/"&amp;MID(B517,2,2)&amp;"/"&amp;MID(B517,7,2)&amp;"/"&amp;MID(B517,13,2)&amp;"/LCEWC03_"&amp;MID(B517,2,2)&amp;MID(B517,7,2)&amp;MID(B517,13,2)&amp;".htm","")</f>
        <v>http://lci.ly.gov.tw/LyLCEW/html/agendarec1/02/06/03/14/LCEWC03_060314.htm</v>
      </c>
      <c r="F517" t="str">
        <f>IF(A517="臨時會","http://lci.ly.gov.tw/LyLCEW/html/agendarec1/03/"&amp;MID(B517,2,2)&amp;"/"&amp;MID(B517,7,2)&amp;"/"&amp;MID(B517,13,2)&amp;"/"&amp;MID(B517,21,2)&amp;"/LCEWC03_"&amp;MID(B517,2,2)&amp;MID(B517,7,2)&amp;MID(B517,13,2)&amp;MID(B517,21,2)&amp;".htm","")</f>
        <v/>
      </c>
      <c r="G517" s="1" t="str">
        <f>IF(A517="臨時會","https://lci.ly.gov.tw/LyLCEW/html/agendarec/03/"&amp;MID(B517,2,2)&amp;"/"&amp;MID(B517,7,2)&amp;"/"&amp;MID(B517,13,2)&amp;"/LCEWC03_"&amp;MID(B517,2,2)&amp;MID(B517,7,2)&amp;MID(B517,13,2)&amp;".htm","")</f>
        <v/>
      </c>
      <c r="H517" s="1" t="str">
        <f>IF(A517="臨時會","https://lci.ly.gov.tw/LyLCEW/html/agendarec1/03/"&amp;MID(B517,2,2)&amp;"/"&amp;MID(B517,7,2)&amp;"/"&amp;MID(B517,13,2)&amp;"/LCEWC03_"&amp;MID(B517,2,2)&amp;MID(B517,7,2)&amp;MID(B517,13,2)&amp;".htm","")</f>
        <v/>
      </c>
      <c r="I517" s="1" t="str">
        <f>IF(A517="臨時會","https://lci.ly.gov.tw/LyLCEW/html/agendarec1/03/"&amp;MID(B517,2,2)&amp;"/"&amp;MID(B517,7,2)&amp;"/"&amp;MID(B517,13,2)&amp;"/"&amp;MID(B517,21,2)&amp;"/LCEWC03_"&amp;MID(B517,2,2)&amp;MID(B517,7,2)&amp;MID(B517,21,2)&amp;".htm","")</f>
        <v/>
      </c>
      <c r="J517" s="1" t="str">
        <f>IF(A517="臨時會","http://lci.ly.gov.tw/LyLCEW/html/agendarec1/03/"&amp;MID(B517,2,2)&amp;"/"&amp;MID(B517,7,2)&amp;"/"&amp;MID(B517,13,2)&amp;"/"&amp;MID(B517,21,2)&amp;"/LCEWC03_"&amp;MID(B517,2,2)&amp;MID(B517,7,2)&amp;MID(B517,13,2)&amp;MID(B517,21,2)&amp;".htm","")</f>
        <v/>
      </c>
      <c r="K517" t="str">
        <f>IF(A517="談話會","https://lci.ly.gov.tw/LyLCEW/html/agendarec1/04/"&amp;MID(B517,2,2)&amp;"/"&amp;MID(B517,7,2)&amp;"/"&amp;MID(B517,13,2)&amp;"/LCEWC03_"&amp;MID(B517,2,2)&amp;MID(B517,7,2)&amp;MID(B517,13,2)&amp;".htm","")</f>
        <v/>
      </c>
      <c r="L517" t="str">
        <f>IF(A517="全院委員會","https://lci.ly.gov.tw/LyLCEW/html/agendarec1/01/"&amp;MID(B517,2,2)&amp;"/"&amp;MID(B517,7,2)&amp;"/"&amp;MID(B517,13,2)&amp;"/LCEWC03_"&amp;MID(B517,2,2)&amp;MID(B517,7,2)&amp;MID(B517,13,2)&amp;".htm","")</f>
        <v/>
      </c>
      <c r="M517" t="str">
        <f>IF(A517="臨時會(全院委員會)","https://lci.ly.gov.tw/LyLCEW/html/agendarec1/05/"&amp;MID(B517,2,2)&amp;"/"&amp;MID(B517,7,2)&amp;"/"&amp;MID(B517,13,2)&amp;"/"&amp;MID(B517,21,2)&amp;"/LCEWC03_"&amp;MID(B517,2,2)&amp;MID(B517,7,2)&amp;MID(B517,13,2)&amp;MID(B517,21,2)&amp;".htm","")</f>
        <v/>
      </c>
      <c r="N517">
        <f>VALUE(MID(B517,2,2))</f>
        <v>6</v>
      </c>
      <c r="O517">
        <f>VALUE(MID(B517,7,2))</f>
        <v>3</v>
      </c>
      <c r="P517">
        <f>IF(A517="臨時會",VALUE(MID(B517,13,2)),0)</f>
        <v>0</v>
      </c>
      <c r="Q517">
        <f>IF(A517&lt;&gt;"臨時會",VALUE(MID(B517,13,2)),VALUE(MID(B517,21,2)))</f>
        <v>14</v>
      </c>
      <c r="R517" t="str">
        <f t="shared" si="39"/>
        <v>立法院第6屆第3會期第14次</v>
      </c>
    </row>
    <row r="518" spans="1:18" x14ac:dyDescent="0.25">
      <c r="A518" t="s">
        <v>2</v>
      </c>
      <c r="B518" t="s">
        <v>979</v>
      </c>
      <c r="C518" t="s">
        <v>45</v>
      </c>
      <c r="D518" t="str">
        <f>IF(A518="常會","http://lci.ly.gov.tw/LyLCEW/html/agendarec/02/"&amp;MID(B518,2,2)&amp;"/"&amp;MID(B518,7,2)&amp;"/"&amp;MID(B518,13,2)&amp;"/LCEWC03_"&amp;MID(B518,2,2)&amp;MID(B518,7,2)&amp;MID(B518,13,2)&amp;".htm","")</f>
        <v>http://lci.ly.gov.tw/LyLCEW/html/agendarec/02/06/03/13/LCEWC03_060313.htm</v>
      </c>
      <c r="E518" t="str">
        <f>IF(A518="常會","http://lci.ly.gov.tw/LyLCEW/html/agendarec1/02/"&amp;MID(B518,2,2)&amp;"/"&amp;MID(B518,7,2)&amp;"/"&amp;MID(B518,13,2)&amp;"/LCEWC03_"&amp;MID(B518,2,2)&amp;MID(B518,7,2)&amp;MID(B518,13,2)&amp;".htm","")</f>
        <v>http://lci.ly.gov.tw/LyLCEW/html/agendarec1/02/06/03/13/LCEWC03_060313.htm</v>
      </c>
      <c r="F518" t="str">
        <f>IF(A518="臨時會","http://lci.ly.gov.tw/LyLCEW/html/agendarec1/03/"&amp;MID(B518,2,2)&amp;"/"&amp;MID(B518,7,2)&amp;"/"&amp;MID(B518,13,2)&amp;"/"&amp;MID(B518,21,2)&amp;"/LCEWC03_"&amp;MID(B518,2,2)&amp;MID(B518,7,2)&amp;MID(B518,13,2)&amp;MID(B518,21,2)&amp;".htm","")</f>
        <v/>
      </c>
      <c r="G518" s="1" t="str">
        <f>IF(A518="臨時會","https://lci.ly.gov.tw/LyLCEW/html/agendarec/03/"&amp;MID(B518,2,2)&amp;"/"&amp;MID(B518,7,2)&amp;"/"&amp;MID(B518,13,2)&amp;"/LCEWC03_"&amp;MID(B518,2,2)&amp;MID(B518,7,2)&amp;MID(B518,13,2)&amp;".htm","")</f>
        <v/>
      </c>
      <c r="H518" s="1" t="str">
        <f>IF(A518="臨時會","https://lci.ly.gov.tw/LyLCEW/html/agendarec1/03/"&amp;MID(B518,2,2)&amp;"/"&amp;MID(B518,7,2)&amp;"/"&amp;MID(B518,13,2)&amp;"/LCEWC03_"&amp;MID(B518,2,2)&amp;MID(B518,7,2)&amp;MID(B518,13,2)&amp;".htm","")</f>
        <v/>
      </c>
      <c r="I518" s="1" t="str">
        <f>IF(A518="臨時會","https://lci.ly.gov.tw/LyLCEW/html/agendarec1/03/"&amp;MID(B518,2,2)&amp;"/"&amp;MID(B518,7,2)&amp;"/"&amp;MID(B518,13,2)&amp;"/"&amp;MID(B518,21,2)&amp;"/LCEWC03_"&amp;MID(B518,2,2)&amp;MID(B518,7,2)&amp;MID(B518,21,2)&amp;".htm","")</f>
        <v/>
      </c>
      <c r="J518" s="1" t="str">
        <f>IF(A518="臨時會","http://lci.ly.gov.tw/LyLCEW/html/agendarec1/03/"&amp;MID(B518,2,2)&amp;"/"&amp;MID(B518,7,2)&amp;"/"&amp;MID(B518,13,2)&amp;"/"&amp;MID(B518,21,2)&amp;"/LCEWC03_"&amp;MID(B518,2,2)&amp;MID(B518,7,2)&amp;MID(B518,13,2)&amp;MID(B518,21,2)&amp;".htm","")</f>
        <v/>
      </c>
      <c r="K518" t="str">
        <f>IF(A518="談話會","https://lci.ly.gov.tw/LyLCEW/html/agendarec1/04/"&amp;MID(B518,2,2)&amp;"/"&amp;MID(B518,7,2)&amp;"/"&amp;MID(B518,13,2)&amp;"/LCEWC03_"&amp;MID(B518,2,2)&amp;MID(B518,7,2)&amp;MID(B518,13,2)&amp;".htm","")</f>
        <v/>
      </c>
      <c r="L518" t="str">
        <f>IF(A518="全院委員會","https://lci.ly.gov.tw/LyLCEW/html/agendarec1/01/"&amp;MID(B518,2,2)&amp;"/"&amp;MID(B518,7,2)&amp;"/"&amp;MID(B518,13,2)&amp;"/LCEWC03_"&amp;MID(B518,2,2)&amp;MID(B518,7,2)&amp;MID(B518,13,2)&amp;".htm","")</f>
        <v/>
      </c>
      <c r="M518" t="str">
        <f>IF(A518="臨時會(全院委員會)","https://lci.ly.gov.tw/LyLCEW/html/agendarec1/05/"&amp;MID(B518,2,2)&amp;"/"&amp;MID(B518,7,2)&amp;"/"&amp;MID(B518,13,2)&amp;"/"&amp;MID(B518,21,2)&amp;"/LCEWC03_"&amp;MID(B518,2,2)&amp;MID(B518,7,2)&amp;MID(B518,13,2)&amp;MID(B518,21,2)&amp;".htm","")</f>
        <v/>
      </c>
      <c r="N518">
        <f>VALUE(MID(B518,2,2))</f>
        <v>6</v>
      </c>
      <c r="O518">
        <f>VALUE(MID(B518,7,2))</f>
        <v>3</v>
      </c>
      <c r="P518">
        <f>IF(A518="臨時會",VALUE(MID(B518,13,2)),0)</f>
        <v>0</v>
      </c>
      <c r="Q518">
        <f>IF(A518&lt;&gt;"臨時會",VALUE(MID(B518,13,2)),VALUE(MID(B518,21,2)))</f>
        <v>13</v>
      </c>
      <c r="R518" t="str">
        <f t="shared" si="39"/>
        <v>立法院第6屆第3會期第13次</v>
      </c>
    </row>
    <row r="519" spans="1:18" x14ac:dyDescent="0.25">
      <c r="A519" t="s">
        <v>2</v>
      </c>
      <c r="B519" t="s">
        <v>980</v>
      </c>
      <c r="C519" t="s">
        <v>46</v>
      </c>
      <c r="D519" t="str">
        <f>IF(A519="常會","http://lci.ly.gov.tw/LyLCEW/html/agendarec/02/"&amp;MID(B519,2,2)&amp;"/"&amp;MID(B519,7,2)&amp;"/"&amp;MID(B519,13,2)&amp;"/LCEWC03_"&amp;MID(B519,2,2)&amp;MID(B519,7,2)&amp;MID(B519,13,2)&amp;".htm","")</f>
        <v>http://lci.ly.gov.tw/LyLCEW/html/agendarec/02/06/03/12/LCEWC03_060312.htm</v>
      </c>
      <c r="E519" t="str">
        <f>IF(A519="常會","http://lci.ly.gov.tw/LyLCEW/html/agendarec1/02/"&amp;MID(B519,2,2)&amp;"/"&amp;MID(B519,7,2)&amp;"/"&amp;MID(B519,13,2)&amp;"/LCEWC03_"&amp;MID(B519,2,2)&amp;MID(B519,7,2)&amp;MID(B519,13,2)&amp;".htm","")</f>
        <v>http://lci.ly.gov.tw/LyLCEW/html/agendarec1/02/06/03/12/LCEWC03_060312.htm</v>
      </c>
      <c r="F519" t="str">
        <f>IF(A519="臨時會","http://lci.ly.gov.tw/LyLCEW/html/agendarec1/03/"&amp;MID(B519,2,2)&amp;"/"&amp;MID(B519,7,2)&amp;"/"&amp;MID(B519,13,2)&amp;"/"&amp;MID(B519,21,2)&amp;"/LCEWC03_"&amp;MID(B519,2,2)&amp;MID(B519,7,2)&amp;MID(B519,13,2)&amp;MID(B519,21,2)&amp;".htm","")</f>
        <v/>
      </c>
      <c r="G519" s="1" t="str">
        <f>IF(A519="臨時會","https://lci.ly.gov.tw/LyLCEW/html/agendarec/03/"&amp;MID(B519,2,2)&amp;"/"&amp;MID(B519,7,2)&amp;"/"&amp;MID(B519,13,2)&amp;"/LCEWC03_"&amp;MID(B519,2,2)&amp;MID(B519,7,2)&amp;MID(B519,13,2)&amp;".htm","")</f>
        <v/>
      </c>
      <c r="H519" s="1" t="str">
        <f>IF(A519="臨時會","https://lci.ly.gov.tw/LyLCEW/html/agendarec1/03/"&amp;MID(B519,2,2)&amp;"/"&amp;MID(B519,7,2)&amp;"/"&amp;MID(B519,13,2)&amp;"/LCEWC03_"&amp;MID(B519,2,2)&amp;MID(B519,7,2)&amp;MID(B519,13,2)&amp;".htm","")</f>
        <v/>
      </c>
      <c r="I519" s="1" t="str">
        <f>IF(A519="臨時會","https://lci.ly.gov.tw/LyLCEW/html/agendarec1/03/"&amp;MID(B519,2,2)&amp;"/"&amp;MID(B519,7,2)&amp;"/"&amp;MID(B519,13,2)&amp;"/"&amp;MID(B519,21,2)&amp;"/LCEWC03_"&amp;MID(B519,2,2)&amp;MID(B519,7,2)&amp;MID(B519,21,2)&amp;".htm","")</f>
        <v/>
      </c>
      <c r="J519" s="1" t="str">
        <f>IF(A519="臨時會","http://lci.ly.gov.tw/LyLCEW/html/agendarec1/03/"&amp;MID(B519,2,2)&amp;"/"&amp;MID(B519,7,2)&amp;"/"&amp;MID(B519,13,2)&amp;"/"&amp;MID(B519,21,2)&amp;"/LCEWC03_"&amp;MID(B519,2,2)&amp;MID(B519,7,2)&amp;MID(B519,13,2)&amp;MID(B519,21,2)&amp;".htm","")</f>
        <v/>
      </c>
      <c r="K519" t="str">
        <f>IF(A519="談話會","https://lci.ly.gov.tw/LyLCEW/html/agendarec1/04/"&amp;MID(B519,2,2)&amp;"/"&amp;MID(B519,7,2)&amp;"/"&amp;MID(B519,13,2)&amp;"/LCEWC03_"&amp;MID(B519,2,2)&amp;MID(B519,7,2)&amp;MID(B519,13,2)&amp;".htm","")</f>
        <v/>
      </c>
      <c r="L519" t="str">
        <f>IF(A519="全院委員會","https://lci.ly.gov.tw/LyLCEW/html/agendarec1/01/"&amp;MID(B519,2,2)&amp;"/"&amp;MID(B519,7,2)&amp;"/"&amp;MID(B519,13,2)&amp;"/LCEWC03_"&amp;MID(B519,2,2)&amp;MID(B519,7,2)&amp;MID(B519,13,2)&amp;".htm","")</f>
        <v/>
      </c>
      <c r="M519" t="str">
        <f>IF(A519="臨時會(全院委員會)","https://lci.ly.gov.tw/LyLCEW/html/agendarec1/05/"&amp;MID(B519,2,2)&amp;"/"&amp;MID(B519,7,2)&amp;"/"&amp;MID(B519,13,2)&amp;"/"&amp;MID(B519,21,2)&amp;"/LCEWC03_"&amp;MID(B519,2,2)&amp;MID(B519,7,2)&amp;MID(B519,13,2)&amp;MID(B519,21,2)&amp;".htm","")</f>
        <v/>
      </c>
      <c r="N519">
        <f>VALUE(MID(B519,2,2))</f>
        <v>6</v>
      </c>
      <c r="O519">
        <f>VALUE(MID(B519,7,2))</f>
        <v>3</v>
      </c>
      <c r="P519">
        <f>IF(A519="臨時會",VALUE(MID(B519,13,2)),0)</f>
        <v>0</v>
      </c>
      <c r="Q519">
        <f>IF(A519&lt;&gt;"臨時會",VALUE(MID(B519,13,2)),VALUE(MID(B519,21,2)))</f>
        <v>12</v>
      </c>
      <c r="R519" t="str">
        <f t="shared" si="39"/>
        <v>立法院第6屆第3會期第12次</v>
      </c>
    </row>
    <row r="520" spans="1:18" x14ac:dyDescent="0.25">
      <c r="A520" t="s">
        <v>2</v>
      </c>
      <c r="B520" t="s">
        <v>981</v>
      </c>
      <c r="C520" t="s">
        <v>47</v>
      </c>
      <c r="D520" t="str">
        <f>IF(A520="常會","http://lci.ly.gov.tw/LyLCEW/html/agendarec/02/"&amp;MID(B520,2,2)&amp;"/"&amp;MID(B520,7,2)&amp;"/"&amp;MID(B520,13,2)&amp;"/LCEWC03_"&amp;MID(B520,2,2)&amp;MID(B520,7,2)&amp;MID(B520,13,2)&amp;".htm","")</f>
        <v>http://lci.ly.gov.tw/LyLCEW/html/agendarec/02/06/03/11/LCEWC03_060311.htm</v>
      </c>
      <c r="E520" t="str">
        <f>IF(A520="常會","http://lci.ly.gov.tw/LyLCEW/html/agendarec1/02/"&amp;MID(B520,2,2)&amp;"/"&amp;MID(B520,7,2)&amp;"/"&amp;MID(B520,13,2)&amp;"/LCEWC03_"&amp;MID(B520,2,2)&amp;MID(B520,7,2)&amp;MID(B520,13,2)&amp;".htm","")</f>
        <v>http://lci.ly.gov.tw/LyLCEW/html/agendarec1/02/06/03/11/LCEWC03_060311.htm</v>
      </c>
      <c r="F520" t="str">
        <f>IF(A520="臨時會","http://lci.ly.gov.tw/LyLCEW/html/agendarec1/03/"&amp;MID(B520,2,2)&amp;"/"&amp;MID(B520,7,2)&amp;"/"&amp;MID(B520,13,2)&amp;"/"&amp;MID(B520,21,2)&amp;"/LCEWC03_"&amp;MID(B520,2,2)&amp;MID(B520,7,2)&amp;MID(B520,13,2)&amp;MID(B520,21,2)&amp;".htm","")</f>
        <v/>
      </c>
      <c r="G520" s="1" t="str">
        <f>IF(A520="臨時會","https://lci.ly.gov.tw/LyLCEW/html/agendarec/03/"&amp;MID(B520,2,2)&amp;"/"&amp;MID(B520,7,2)&amp;"/"&amp;MID(B520,13,2)&amp;"/LCEWC03_"&amp;MID(B520,2,2)&amp;MID(B520,7,2)&amp;MID(B520,13,2)&amp;".htm","")</f>
        <v/>
      </c>
      <c r="H520" s="1" t="str">
        <f>IF(A520="臨時會","https://lci.ly.gov.tw/LyLCEW/html/agendarec1/03/"&amp;MID(B520,2,2)&amp;"/"&amp;MID(B520,7,2)&amp;"/"&amp;MID(B520,13,2)&amp;"/LCEWC03_"&amp;MID(B520,2,2)&amp;MID(B520,7,2)&amp;MID(B520,13,2)&amp;".htm","")</f>
        <v/>
      </c>
      <c r="I520" s="1" t="str">
        <f>IF(A520="臨時會","https://lci.ly.gov.tw/LyLCEW/html/agendarec1/03/"&amp;MID(B520,2,2)&amp;"/"&amp;MID(B520,7,2)&amp;"/"&amp;MID(B520,13,2)&amp;"/"&amp;MID(B520,21,2)&amp;"/LCEWC03_"&amp;MID(B520,2,2)&amp;MID(B520,7,2)&amp;MID(B520,21,2)&amp;".htm","")</f>
        <v/>
      </c>
      <c r="J520" s="1" t="str">
        <f>IF(A520="臨時會","http://lci.ly.gov.tw/LyLCEW/html/agendarec1/03/"&amp;MID(B520,2,2)&amp;"/"&amp;MID(B520,7,2)&amp;"/"&amp;MID(B520,13,2)&amp;"/"&amp;MID(B520,21,2)&amp;"/LCEWC03_"&amp;MID(B520,2,2)&amp;MID(B520,7,2)&amp;MID(B520,13,2)&amp;MID(B520,21,2)&amp;".htm","")</f>
        <v/>
      </c>
      <c r="K520" t="str">
        <f>IF(A520="談話會","https://lci.ly.gov.tw/LyLCEW/html/agendarec1/04/"&amp;MID(B520,2,2)&amp;"/"&amp;MID(B520,7,2)&amp;"/"&amp;MID(B520,13,2)&amp;"/LCEWC03_"&amp;MID(B520,2,2)&amp;MID(B520,7,2)&amp;MID(B520,13,2)&amp;".htm","")</f>
        <v/>
      </c>
      <c r="L520" t="str">
        <f>IF(A520="全院委員會","https://lci.ly.gov.tw/LyLCEW/html/agendarec1/01/"&amp;MID(B520,2,2)&amp;"/"&amp;MID(B520,7,2)&amp;"/"&amp;MID(B520,13,2)&amp;"/LCEWC03_"&amp;MID(B520,2,2)&amp;MID(B520,7,2)&amp;MID(B520,13,2)&amp;".htm","")</f>
        <v/>
      </c>
      <c r="M520" t="str">
        <f>IF(A520="臨時會(全院委員會)","https://lci.ly.gov.tw/LyLCEW/html/agendarec1/05/"&amp;MID(B520,2,2)&amp;"/"&amp;MID(B520,7,2)&amp;"/"&amp;MID(B520,13,2)&amp;"/"&amp;MID(B520,21,2)&amp;"/LCEWC03_"&amp;MID(B520,2,2)&amp;MID(B520,7,2)&amp;MID(B520,13,2)&amp;MID(B520,21,2)&amp;".htm","")</f>
        <v/>
      </c>
      <c r="N520">
        <f>VALUE(MID(B520,2,2))</f>
        <v>6</v>
      </c>
      <c r="O520">
        <f>VALUE(MID(B520,7,2))</f>
        <v>3</v>
      </c>
      <c r="P520">
        <f>IF(A520="臨時會",VALUE(MID(B520,13,2)),0)</f>
        <v>0</v>
      </c>
      <c r="Q520">
        <f>IF(A520&lt;&gt;"臨時會",VALUE(MID(B520,13,2)),VALUE(MID(B520,21,2)))</f>
        <v>11</v>
      </c>
      <c r="R520" t="str">
        <f t="shared" si="39"/>
        <v>立法院第6屆第3會期第11次</v>
      </c>
    </row>
    <row r="521" spans="1:18" x14ac:dyDescent="0.25">
      <c r="A521" t="s">
        <v>2</v>
      </c>
      <c r="B521" t="s">
        <v>982</v>
      </c>
      <c r="C521" t="s">
        <v>48</v>
      </c>
      <c r="D521" t="str">
        <f>IF(A521="常會","http://lci.ly.gov.tw/LyLCEW/html/agendarec/02/"&amp;MID(B521,2,2)&amp;"/"&amp;MID(B521,7,2)&amp;"/"&amp;MID(B521,13,2)&amp;"/LCEWC03_"&amp;MID(B521,2,2)&amp;MID(B521,7,2)&amp;MID(B521,13,2)&amp;".htm","")</f>
        <v>http://lci.ly.gov.tw/LyLCEW/html/agendarec/02/06/03/10/LCEWC03_060310.htm</v>
      </c>
      <c r="E521" t="str">
        <f>IF(A521="常會","http://lci.ly.gov.tw/LyLCEW/html/agendarec1/02/"&amp;MID(B521,2,2)&amp;"/"&amp;MID(B521,7,2)&amp;"/"&amp;MID(B521,13,2)&amp;"/LCEWC03_"&amp;MID(B521,2,2)&amp;MID(B521,7,2)&amp;MID(B521,13,2)&amp;".htm","")</f>
        <v>http://lci.ly.gov.tw/LyLCEW/html/agendarec1/02/06/03/10/LCEWC03_060310.htm</v>
      </c>
      <c r="F521" t="str">
        <f>IF(A521="臨時會","http://lci.ly.gov.tw/LyLCEW/html/agendarec1/03/"&amp;MID(B521,2,2)&amp;"/"&amp;MID(B521,7,2)&amp;"/"&amp;MID(B521,13,2)&amp;"/"&amp;MID(B521,21,2)&amp;"/LCEWC03_"&amp;MID(B521,2,2)&amp;MID(B521,7,2)&amp;MID(B521,13,2)&amp;MID(B521,21,2)&amp;".htm","")</f>
        <v/>
      </c>
      <c r="G521" s="1" t="str">
        <f>IF(A521="臨時會","https://lci.ly.gov.tw/LyLCEW/html/agendarec/03/"&amp;MID(B521,2,2)&amp;"/"&amp;MID(B521,7,2)&amp;"/"&amp;MID(B521,13,2)&amp;"/LCEWC03_"&amp;MID(B521,2,2)&amp;MID(B521,7,2)&amp;MID(B521,13,2)&amp;".htm","")</f>
        <v/>
      </c>
      <c r="H521" s="1" t="str">
        <f>IF(A521="臨時會","https://lci.ly.gov.tw/LyLCEW/html/agendarec1/03/"&amp;MID(B521,2,2)&amp;"/"&amp;MID(B521,7,2)&amp;"/"&amp;MID(B521,13,2)&amp;"/LCEWC03_"&amp;MID(B521,2,2)&amp;MID(B521,7,2)&amp;MID(B521,13,2)&amp;".htm","")</f>
        <v/>
      </c>
      <c r="I521" s="1" t="str">
        <f>IF(A521="臨時會","https://lci.ly.gov.tw/LyLCEW/html/agendarec1/03/"&amp;MID(B521,2,2)&amp;"/"&amp;MID(B521,7,2)&amp;"/"&amp;MID(B521,13,2)&amp;"/"&amp;MID(B521,21,2)&amp;"/LCEWC03_"&amp;MID(B521,2,2)&amp;MID(B521,7,2)&amp;MID(B521,21,2)&amp;".htm","")</f>
        <v/>
      </c>
      <c r="J521" s="1" t="str">
        <f>IF(A521="臨時會","http://lci.ly.gov.tw/LyLCEW/html/agendarec1/03/"&amp;MID(B521,2,2)&amp;"/"&amp;MID(B521,7,2)&amp;"/"&amp;MID(B521,13,2)&amp;"/"&amp;MID(B521,21,2)&amp;"/LCEWC03_"&amp;MID(B521,2,2)&amp;MID(B521,7,2)&amp;MID(B521,13,2)&amp;MID(B521,21,2)&amp;".htm","")</f>
        <v/>
      </c>
      <c r="K521" t="str">
        <f>IF(A521="談話會","https://lci.ly.gov.tw/LyLCEW/html/agendarec1/04/"&amp;MID(B521,2,2)&amp;"/"&amp;MID(B521,7,2)&amp;"/"&amp;MID(B521,13,2)&amp;"/LCEWC03_"&amp;MID(B521,2,2)&amp;MID(B521,7,2)&amp;MID(B521,13,2)&amp;".htm","")</f>
        <v/>
      </c>
      <c r="L521" t="str">
        <f>IF(A521="全院委員會","https://lci.ly.gov.tw/LyLCEW/html/agendarec1/01/"&amp;MID(B521,2,2)&amp;"/"&amp;MID(B521,7,2)&amp;"/"&amp;MID(B521,13,2)&amp;"/LCEWC03_"&amp;MID(B521,2,2)&amp;MID(B521,7,2)&amp;MID(B521,13,2)&amp;".htm","")</f>
        <v/>
      </c>
      <c r="M521" t="str">
        <f>IF(A521="臨時會(全院委員會)","https://lci.ly.gov.tw/LyLCEW/html/agendarec1/05/"&amp;MID(B521,2,2)&amp;"/"&amp;MID(B521,7,2)&amp;"/"&amp;MID(B521,13,2)&amp;"/"&amp;MID(B521,21,2)&amp;"/LCEWC03_"&amp;MID(B521,2,2)&amp;MID(B521,7,2)&amp;MID(B521,13,2)&amp;MID(B521,21,2)&amp;".htm","")</f>
        <v/>
      </c>
      <c r="N521">
        <f>VALUE(MID(B521,2,2))</f>
        <v>6</v>
      </c>
      <c r="O521">
        <f>VALUE(MID(B521,7,2))</f>
        <v>3</v>
      </c>
      <c r="P521">
        <f>IF(A521="臨時會",VALUE(MID(B521,13,2)),0)</f>
        <v>0</v>
      </c>
      <c r="Q521">
        <f>IF(A521&lt;&gt;"臨時會",VALUE(MID(B521,13,2)),VALUE(MID(B521,21,2)))</f>
        <v>10</v>
      </c>
      <c r="R521" t="str">
        <f t="shared" si="39"/>
        <v>立法院第6屆第3會期第10次</v>
      </c>
    </row>
    <row r="522" spans="1:18" x14ac:dyDescent="0.25">
      <c r="A522" t="s">
        <v>2</v>
      </c>
      <c r="B522" t="s">
        <v>983</v>
      </c>
      <c r="C522" t="s">
        <v>49</v>
      </c>
      <c r="D522" t="str">
        <f>IF(A522="常會","http://lci.ly.gov.tw/LyLCEW/html/agendarec/02/"&amp;MID(B522,2,2)&amp;"/"&amp;MID(B522,7,2)&amp;"/"&amp;MID(B522,13,2)&amp;"/LCEWC03_"&amp;MID(B522,2,2)&amp;MID(B522,7,2)&amp;MID(B522,13,2)&amp;".htm","")</f>
        <v>http://lci.ly.gov.tw/LyLCEW/html/agendarec/02/06/03/09/LCEWC03_060309.htm</v>
      </c>
      <c r="E522" t="str">
        <f>IF(A522="常會","http://lci.ly.gov.tw/LyLCEW/html/agendarec1/02/"&amp;MID(B522,2,2)&amp;"/"&amp;MID(B522,7,2)&amp;"/"&amp;MID(B522,13,2)&amp;"/LCEWC03_"&amp;MID(B522,2,2)&amp;MID(B522,7,2)&amp;MID(B522,13,2)&amp;".htm","")</f>
        <v>http://lci.ly.gov.tw/LyLCEW/html/agendarec1/02/06/03/09/LCEWC03_060309.htm</v>
      </c>
      <c r="F522" t="str">
        <f>IF(A522="臨時會","http://lci.ly.gov.tw/LyLCEW/html/agendarec1/03/"&amp;MID(B522,2,2)&amp;"/"&amp;MID(B522,7,2)&amp;"/"&amp;MID(B522,13,2)&amp;"/"&amp;MID(B522,21,2)&amp;"/LCEWC03_"&amp;MID(B522,2,2)&amp;MID(B522,7,2)&amp;MID(B522,13,2)&amp;MID(B522,21,2)&amp;".htm","")</f>
        <v/>
      </c>
      <c r="G522" s="1" t="str">
        <f>IF(A522="臨時會","https://lci.ly.gov.tw/LyLCEW/html/agendarec/03/"&amp;MID(B522,2,2)&amp;"/"&amp;MID(B522,7,2)&amp;"/"&amp;MID(B522,13,2)&amp;"/LCEWC03_"&amp;MID(B522,2,2)&amp;MID(B522,7,2)&amp;MID(B522,13,2)&amp;".htm","")</f>
        <v/>
      </c>
      <c r="H522" s="1" t="str">
        <f>IF(A522="臨時會","https://lci.ly.gov.tw/LyLCEW/html/agendarec1/03/"&amp;MID(B522,2,2)&amp;"/"&amp;MID(B522,7,2)&amp;"/"&amp;MID(B522,13,2)&amp;"/LCEWC03_"&amp;MID(B522,2,2)&amp;MID(B522,7,2)&amp;MID(B522,13,2)&amp;".htm","")</f>
        <v/>
      </c>
      <c r="I522" s="1" t="str">
        <f>IF(A522="臨時會","https://lci.ly.gov.tw/LyLCEW/html/agendarec1/03/"&amp;MID(B522,2,2)&amp;"/"&amp;MID(B522,7,2)&amp;"/"&amp;MID(B522,13,2)&amp;"/"&amp;MID(B522,21,2)&amp;"/LCEWC03_"&amp;MID(B522,2,2)&amp;MID(B522,7,2)&amp;MID(B522,21,2)&amp;".htm","")</f>
        <v/>
      </c>
      <c r="J522" s="1" t="str">
        <f>IF(A522="臨時會","http://lci.ly.gov.tw/LyLCEW/html/agendarec1/03/"&amp;MID(B522,2,2)&amp;"/"&amp;MID(B522,7,2)&amp;"/"&amp;MID(B522,13,2)&amp;"/"&amp;MID(B522,21,2)&amp;"/LCEWC03_"&amp;MID(B522,2,2)&amp;MID(B522,7,2)&amp;MID(B522,13,2)&amp;MID(B522,21,2)&amp;".htm","")</f>
        <v/>
      </c>
      <c r="K522" t="str">
        <f>IF(A522="談話會","https://lci.ly.gov.tw/LyLCEW/html/agendarec1/04/"&amp;MID(B522,2,2)&amp;"/"&amp;MID(B522,7,2)&amp;"/"&amp;MID(B522,13,2)&amp;"/LCEWC03_"&amp;MID(B522,2,2)&amp;MID(B522,7,2)&amp;MID(B522,13,2)&amp;".htm","")</f>
        <v/>
      </c>
      <c r="L522" t="str">
        <f>IF(A522="全院委員會","https://lci.ly.gov.tw/LyLCEW/html/agendarec1/01/"&amp;MID(B522,2,2)&amp;"/"&amp;MID(B522,7,2)&amp;"/"&amp;MID(B522,13,2)&amp;"/LCEWC03_"&amp;MID(B522,2,2)&amp;MID(B522,7,2)&amp;MID(B522,13,2)&amp;".htm","")</f>
        <v/>
      </c>
      <c r="M522" t="str">
        <f>IF(A522="臨時會(全院委員會)","https://lci.ly.gov.tw/LyLCEW/html/agendarec1/05/"&amp;MID(B522,2,2)&amp;"/"&amp;MID(B522,7,2)&amp;"/"&amp;MID(B522,13,2)&amp;"/"&amp;MID(B522,21,2)&amp;"/LCEWC03_"&amp;MID(B522,2,2)&amp;MID(B522,7,2)&amp;MID(B522,13,2)&amp;MID(B522,21,2)&amp;".htm","")</f>
        <v/>
      </c>
      <c r="N522">
        <f>VALUE(MID(B522,2,2))</f>
        <v>6</v>
      </c>
      <c r="O522">
        <f>VALUE(MID(B522,7,2))</f>
        <v>3</v>
      </c>
      <c r="P522">
        <f>IF(A522="臨時會",VALUE(MID(B522,13,2)),0)</f>
        <v>0</v>
      </c>
      <c r="Q522">
        <f>IF(A522&lt;&gt;"臨時會",VALUE(MID(B522,13,2)),VALUE(MID(B522,21,2)))</f>
        <v>9</v>
      </c>
      <c r="R522" t="str">
        <f t="shared" si="39"/>
        <v>立法院第6屆第3會期第9次</v>
      </c>
    </row>
    <row r="523" spans="1:18" x14ac:dyDescent="0.25">
      <c r="A523" t="s">
        <v>2</v>
      </c>
      <c r="B523" t="s">
        <v>984</v>
      </c>
      <c r="C523" t="s">
        <v>50</v>
      </c>
      <c r="D523" t="str">
        <f>IF(A523="常會","http://lci.ly.gov.tw/LyLCEW/html/agendarec/02/"&amp;MID(B523,2,2)&amp;"/"&amp;MID(B523,7,2)&amp;"/"&amp;MID(B523,13,2)&amp;"/LCEWC03_"&amp;MID(B523,2,2)&amp;MID(B523,7,2)&amp;MID(B523,13,2)&amp;".htm","")</f>
        <v>http://lci.ly.gov.tw/LyLCEW/html/agendarec/02/06/03/08/LCEWC03_060308.htm</v>
      </c>
      <c r="E523" t="str">
        <f>IF(A523="常會","http://lci.ly.gov.tw/LyLCEW/html/agendarec1/02/"&amp;MID(B523,2,2)&amp;"/"&amp;MID(B523,7,2)&amp;"/"&amp;MID(B523,13,2)&amp;"/LCEWC03_"&amp;MID(B523,2,2)&amp;MID(B523,7,2)&amp;MID(B523,13,2)&amp;".htm","")</f>
        <v>http://lci.ly.gov.tw/LyLCEW/html/agendarec1/02/06/03/08/LCEWC03_060308.htm</v>
      </c>
      <c r="F523" t="str">
        <f>IF(A523="臨時會","http://lci.ly.gov.tw/LyLCEW/html/agendarec1/03/"&amp;MID(B523,2,2)&amp;"/"&amp;MID(B523,7,2)&amp;"/"&amp;MID(B523,13,2)&amp;"/"&amp;MID(B523,21,2)&amp;"/LCEWC03_"&amp;MID(B523,2,2)&amp;MID(B523,7,2)&amp;MID(B523,13,2)&amp;MID(B523,21,2)&amp;".htm","")</f>
        <v/>
      </c>
      <c r="G523" s="1" t="str">
        <f>IF(A523="臨時會","https://lci.ly.gov.tw/LyLCEW/html/agendarec/03/"&amp;MID(B523,2,2)&amp;"/"&amp;MID(B523,7,2)&amp;"/"&amp;MID(B523,13,2)&amp;"/LCEWC03_"&amp;MID(B523,2,2)&amp;MID(B523,7,2)&amp;MID(B523,13,2)&amp;".htm","")</f>
        <v/>
      </c>
      <c r="H523" s="1" t="str">
        <f>IF(A523="臨時會","https://lci.ly.gov.tw/LyLCEW/html/agendarec1/03/"&amp;MID(B523,2,2)&amp;"/"&amp;MID(B523,7,2)&amp;"/"&amp;MID(B523,13,2)&amp;"/LCEWC03_"&amp;MID(B523,2,2)&amp;MID(B523,7,2)&amp;MID(B523,13,2)&amp;".htm","")</f>
        <v/>
      </c>
      <c r="I523" s="1" t="str">
        <f>IF(A523="臨時會","https://lci.ly.gov.tw/LyLCEW/html/agendarec1/03/"&amp;MID(B523,2,2)&amp;"/"&amp;MID(B523,7,2)&amp;"/"&amp;MID(B523,13,2)&amp;"/"&amp;MID(B523,21,2)&amp;"/LCEWC03_"&amp;MID(B523,2,2)&amp;MID(B523,7,2)&amp;MID(B523,21,2)&amp;".htm","")</f>
        <v/>
      </c>
      <c r="J523" s="1" t="str">
        <f>IF(A523="臨時會","http://lci.ly.gov.tw/LyLCEW/html/agendarec1/03/"&amp;MID(B523,2,2)&amp;"/"&amp;MID(B523,7,2)&amp;"/"&amp;MID(B523,13,2)&amp;"/"&amp;MID(B523,21,2)&amp;"/LCEWC03_"&amp;MID(B523,2,2)&amp;MID(B523,7,2)&amp;MID(B523,13,2)&amp;MID(B523,21,2)&amp;".htm","")</f>
        <v/>
      </c>
      <c r="K523" t="str">
        <f>IF(A523="談話會","https://lci.ly.gov.tw/LyLCEW/html/agendarec1/04/"&amp;MID(B523,2,2)&amp;"/"&amp;MID(B523,7,2)&amp;"/"&amp;MID(B523,13,2)&amp;"/LCEWC03_"&amp;MID(B523,2,2)&amp;MID(B523,7,2)&amp;MID(B523,13,2)&amp;".htm","")</f>
        <v/>
      </c>
      <c r="L523" t="str">
        <f>IF(A523="全院委員會","https://lci.ly.gov.tw/LyLCEW/html/agendarec1/01/"&amp;MID(B523,2,2)&amp;"/"&amp;MID(B523,7,2)&amp;"/"&amp;MID(B523,13,2)&amp;"/LCEWC03_"&amp;MID(B523,2,2)&amp;MID(B523,7,2)&amp;MID(B523,13,2)&amp;".htm","")</f>
        <v/>
      </c>
      <c r="M523" t="str">
        <f>IF(A523="臨時會(全院委員會)","https://lci.ly.gov.tw/LyLCEW/html/agendarec1/05/"&amp;MID(B523,2,2)&amp;"/"&amp;MID(B523,7,2)&amp;"/"&amp;MID(B523,13,2)&amp;"/"&amp;MID(B523,21,2)&amp;"/LCEWC03_"&amp;MID(B523,2,2)&amp;MID(B523,7,2)&amp;MID(B523,13,2)&amp;MID(B523,21,2)&amp;".htm","")</f>
        <v/>
      </c>
      <c r="N523">
        <f>VALUE(MID(B523,2,2))</f>
        <v>6</v>
      </c>
      <c r="O523">
        <f>VALUE(MID(B523,7,2))</f>
        <v>3</v>
      </c>
      <c r="P523">
        <f>IF(A523="臨時會",VALUE(MID(B523,13,2)),0)</f>
        <v>0</v>
      </c>
      <c r="Q523">
        <f>IF(A523&lt;&gt;"臨時會",VALUE(MID(B523,13,2)),VALUE(MID(B523,21,2)))</f>
        <v>8</v>
      </c>
      <c r="R523" t="str">
        <f t="shared" si="39"/>
        <v>立法院第6屆第3會期第8次</v>
      </c>
    </row>
    <row r="524" spans="1:18" x14ac:dyDescent="0.25">
      <c r="A524" t="s">
        <v>2</v>
      </c>
      <c r="B524" t="s">
        <v>985</v>
      </c>
      <c r="C524" t="s">
        <v>51</v>
      </c>
      <c r="D524" t="str">
        <f>IF(A524="常會","http://lci.ly.gov.tw/LyLCEW/html/agendarec/02/"&amp;MID(B524,2,2)&amp;"/"&amp;MID(B524,7,2)&amp;"/"&amp;MID(B524,13,2)&amp;"/LCEWC03_"&amp;MID(B524,2,2)&amp;MID(B524,7,2)&amp;MID(B524,13,2)&amp;".htm","")</f>
        <v>http://lci.ly.gov.tw/LyLCEW/html/agendarec/02/06/03/07/LCEWC03_060307.htm</v>
      </c>
      <c r="E524" t="str">
        <f>IF(A524="常會","http://lci.ly.gov.tw/LyLCEW/html/agendarec1/02/"&amp;MID(B524,2,2)&amp;"/"&amp;MID(B524,7,2)&amp;"/"&amp;MID(B524,13,2)&amp;"/LCEWC03_"&amp;MID(B524,2,2)&amp;MID(B524,7,2)&amp;MID(B524,13,2)&amp;".htm","")</f>
        <v>http://lci.ly.gov.tw/LyLCEW/html/agendarec1/02/06/03/07/LCEWC03_060307.htm</v>
      </c>
      <c r="F524" t="str">
        <f>IF(A524="臨時會","http://lci.ly.gov.tw/LyLCEW/html/agendarec1/03/"&amp;MID(B524,2,2)&amp;"/"&amp;MID(B524,7,2)&amp;"/"&amp;MID(B524,13,2)&amp;"/"&amp;MID(B524,21,2)&amp;"/LCEWC03_"&amp;MID(B524,2,2)&amp;MID(B524,7,2)&amp;MID(B524,13,2)&amp;MID(B524,21,2)&amp;".htm","")</f>
        <v/>
      </c>
      <c r="G524" s="1" t="str">
        <f>IF(A524="臨時會","https://lci.ly.gov.tw/LyLCEW/html/agendarec/03/"&amp;MID(B524,2,2)&amp;"/"&amp;MID(B524,7,2)&amp;"/"&amp;MID(B524,13,2)&amp;"/LCEWC03_"&amp;MID(B524,2,2)&amp;MID(B524,7,2)&amp;MID(B524,13,2)&amp;".htm","")</f>
        <v/>
      </c>
      <c r="H524" s="1" t="str">
        <f>IF(A524="臨時會","https://lci.ly.gov.tw/LyLCEW/html/agendarec1/03/"&amp;MID(B524,2,2)&amp;"/"&amp;MID(B524,7,2)&amp;"/"&amp;MID(B524,13,2)&amp;"/LCEWC03_"&amp;MID(B524,2,2)&amp;MID(B524,7,2)&amp;MID(B524,13,2)&amp;".htm","")</f>
        <v/>
      </c>
      <c r="I524" s="1" t="str">
        <f>IF(A524="臨時會","https://lci.ly.gov.tw/LyLCEW/html/agendarec1/03/"&amp;MID(B524,2,2)&amp;"/"&amp;MID(B524,7,2)&amp;"/"&amp;MID(B524,13,2)&amp;"/"&amp;MID(B524,21,2)&amp;"/LCEWC03_"&amp;MID(B524,2,2)&amp;MID(B524,7,2)&amp;MID(B524,21,2)&amp;".htm","")</f>
        <v/>
      </c>
      <c r="J524" s="1" t="str">
        <f>IF(A524="臨時會","http://lci.ly.gov.tw/LyLCEW/html/agendarec1/03/"&amp;MID(B524,2,2)&amp;"/"&amp;MID(B524,7,2)&amp;"/"&amp;MID(B524,13,2)&amp;"/"&amp;MID(B524,21,2)&amp;"/LCEWC03_"&amp;MID(B524,2,2)&amp;MID(B524,7,2)&amp;MID(B524,13,2)&amp;MID(B524,21,2)&amp;".htm","")</f>
        <v/>
      </c>
      <c r="K524" t="str">
        <f>IF(A524="談話會","https://lci.ly.gov.tw/LyLCEW/html/agendarec1/04/"&amp;MID(B524,2,2)&amp;"/"&amp;MID(B524,7,2)&amp;"/"&amp;MID(B524,13,2)&amp;"/LCEWC03_"&amp;MID(B524,2,2)&amp;MID(B524,7,2)&amp;MID(B524,13,2)&amp;".htm","")</f>
        <v/>
      </c>
      <c r="L524" t="str">
        <f>IF(A524="全院委員會","https://lci.ly.gov.tw/LyLCEW/html/agendarec1/01/"&amp;MID(B524,2,2)&amp;"/"&amp;MID(B524,7,2)&amp;"/"&amp;MID(B524,13,2)&amp;"/LCEWC03_"&amp;MID(B524,2,2)&amp;MID(B524,7,2)&amp;MID(B524,13,2)&amp;".htm","")</f>
        <v/>
      </c>
      <c r="M524" t="str">
        <f>IF(A524="臨時會(全院委員會)","https://lci.ly.gov.tw/LyLCEW/html/agendarec1/05/"&amp;MID(B524,2,2)&amp;"/"&amp;MID(B524,7,2)&amp;"/"&amp;MID(B524,13,2)&amp;"/"&amp;MID(B524,21,2)&amp;"/LCEWC03_"&amp;MID(B524,2,2)&amp;MID(B524,7,2)&amp;MID(B524,13,2)&amp;MID(B524,21,2)&amp;".htm","")</f>
        <v/>
      </c>
      <c r="N524">
        <f>VALUE(MID(B524,2,2))</f>
        <v>6</v>
      </c>
      <c r="O524">
        <f>VALUE(MID(B524,7,2))</f>
        <v>3</v>
      </c>
      <c r="P524">
        <f>IF(A524="臨時會",VALUE(MID(B524,13,2)),0)</f>
        <v>0</v>
      </c>
      <c r="Q524">
        <f>IF(A524&lt;&gt;"臨時會",VALUE(MID(B524,13,2)),VALUE(MID(B524,21,2)))</f>
        <v>7</v>
      </c>
      <c r="R524" t="str">
        <f t="shared" si="39"/>
        <v>立法院第6屆第3會期第7次</v>
      </c>
    </row>
    <row r="525" spans="1:18" x14ac:dyDescent="0.25">
      <c r="A525" t="s">
        <v>2</v>
      </c>
      <c r="B525" t="s">
        <v>986</v>
      </c>
      <c r="C525" t="s">
        <v>52</v>
      </c>
      <c r="D525" t="str">
        <f>IF(A525="常會","http://lci.ly.gov.tw/LyLCEW/html/agendarec/02/"&amp;MID(B525,2,2)&amp;"/"&amp;MID(B525,7,2)&amp;"/"&amp;MID(B525,13,2)&amp;"/LCEWC03_"&amp;MID(B525,2,2)&amp;MID(B525,7,2)&amp;MID(B525,13,2)&amp;".htm","")</f>
        <v>http://lci.ly.gov.tw/LyLCEW/html/agendarec/02/06/03/06/LCEWC03_060306.htm</v>
      </c>
      <c r="E525" t="str">
        <f>IF(A525="常會","http://lci.ly.gov.tw/LyLCEW/html/agendarec1/02/"&amp;MID(B525,2,2)&amp;"/"&amp;MID(B525,7,2)&amp;"/"&amp;MID(B525,13,2)&amp;"/LCEWC03_"&amp;MID(B525,2,2)&amp;MID(B525,7,2)&amp;MID(B525,13,2)&amp;".htm","")</f>
        <v>http://lci.ly.gov.tw/LyLCEW/html/agendarec1/02/06/03/06/LCEWC03_060306.htm</v>
      </c>
      <c r="F525" t="str">
        <f>IF(A525="臨時會","http://lci.ly.gov.tw/LyLCEW/html/agendarec1/03/"&amp;MID(B525,2,2)&amp;"/"&amp;MID(B525,7,2)&amp;"/"&amp;MID(B525,13,2)&amp;"/"&amp;MID(B525,21,2)&amp;"/LCEWC03_"&amp;MID(B525,2,2)&amp;MID(B525,7,2)&amp;MID(B525,13,2)&amp;MID(B525,21,2)&amp;".htm","")</f>
        <v/>
      </c>
      <c r="G525" s="1" t="str">
        <f>IF(A525="臨時會","https://lci.ly.gov.tw/LyLCEW/html/agendarec/03/"&amp;MID(B525,2,2)&amp;"/"&amp;MID(B525,7,2)&amp;"/"&amp;MID(B525,13,2)&amp;"/LCEWC03_"&amp;MID(B525,2,2)&amp;MID(B525,7,2)&amp;MID(B525,13,2)&amp;".htm","")</f>
        <v/>
      </c>
      <c r="H525" s="1" t="str">
        <f>IF(A525="臨時會","https://lci.ly.gov.tw/LyLCEW/html/agendarec1/03/"&amp;MID(B525,2,2)&amp;"/"&amp;MID(B525,7,2)&amp;"/"&amp;MID(B525,13,2)&amp;"/LCEWC03_"&amp;MID(B525,2,2)&amp;MID(B525,7,2)&amp;MID(B525,13,2)&amp;".htm","")</f>
        <v/>
      </c>
      <c r="I525" s="1" t="str">
        <f>IF(A525="臨時會","https://lci.ly.gov.tw/LyLCEW/html/agendarec1/03/"&amp;MID(B525,2,2)&amp;"/"&amp;MID(B525,7,2)&amp;"/"&amp;MID(B525,13,2)&amp;"/"&amp;MID(B525,21,2)&amp;"/LCEWC03_"&amp;MID(B525,2,2)&amp;MID(B525,7,2)&amp;MID(B525,21,2)&amp;".htm","")</f>
        <v/>
      </c>
      <c r="J525" s="1" t="str">
        <f>IF(A525="臨時會","http://lci.ly.gov.tw/LyLCEW/html/agendarec1/03/"&amp;MID(B525,2,2)&amp;"/"&amp;MID(B525,7,2)&amp;"/"&amp;MID(B525,13,2)&amp;"/"&amp;MID(B525,21,2)&amp;"/LCEWC03_"&amp;MID(B525,2,2)&amp;MID(B525,7,2)&amp;MID(B525,13,2)&amp;MID(B525,21,2)&amp;".htm","")</f>
        <v/>
      </c>
      <c r="K525" t="str">
        <f>IF(A525="談話會","https://lci.ly.gov.tw/LyLCEW/html/agendarec1/04/"&amp;MID(B525,2,2)&amp;"/"&amp;MID(B525,7,2)&amp;"/"&amp;MID(B525,13,2)&amp;"/LCEWC03_"&amp;MID(B525,2,2)&amp;MID(B525,7,2)&amp;MID(B525,13,2)&amp;".htm","")</f>
        <v/>
      </c>
      <c r="L525" t="str">
        <f>IF(A525="全院委員會","https://lci.ly.gov.tw/LyLCEW/html/agendarec1/01/"&amp;MID(B525,2,2)&amp;"/"&amp;MID(B525,7,2)&amp;"/"&amp;MID(B525,13,2)&amp;"/LCEWC03_"&amp;MID(B525,2,2)&amp;MID(B525,7,2)&amp;MID(B525,13,2)&amp;".htm","")</f>
        <v/>
      </c>
      <c r="M525" t="str">
        <f>IF(A525="臨時會(全院委員會)","https://lci.ly.gov.tw/LyLCEW/html/agendarec1/05/"&amp;MID(B525,2,2)&amp;"/"&amp;MID(B525,7,2)&amp;"/"&amp;MID(B525,13,2)&amp;"/"&amp;MID(B525,21,2)&amp;"/LCEWC03_"&amp;MID(B525,2,2)&amp;MID(B525,7,2)&amp;MID(B525,13,2)&amp;MID(B525,21,2)&amp;".htm","")</f>
        <v/>
      </c>
      <c r="N525">
        <f>VALUE(MID(B525,2,2))</f>
        <v>6</v>
      </c>
      <c r="O525">
        <f>VALUE(MID(B525,7,2))</f>
        <v>3</v>
      </c>
      <c r="P525">
        <f>IF(A525="臨時會",VALUE(MID(B525,13,2)),0)</f>
        <v>0</v>
      </c>
      <c r="Q525">
        <f>IF(A525&lt;&gt;"臨時會",VALUE(MID(B525,13,2)),VALUE(MID(B525,21,2)))</f>
        <v>6</v>
      </c>
      <c r="R525" t="str">
        <f t="shared" si="39"/>
        <v>立法院第6屆第3會期第6次</v>
      </c>
    </row>
    <row r="526" spans="1:18" x14ac:dyDescent="0.25">
      <c r="A526" t="s">
        <v>2</v>
      </c>
      <c r="B526" t="s">
        <v>987</v>
      </c>
      <c r="C526" t="s">
        <v>53</v>
      </c>
      <c r="D526" t="str">
        <f>IF(A526="常會","http://lci.ly.gov.tw/LyLCEW/html/agendarec/02/"&amp;MID(B526,2,2)&amp;"/"&amp;MID(B526,7,2)&amp;"/"&amp;MID(B526,13,2)&amp;"/LCEWC03_"&amp;MID(B526,2,2)&amp;MID(B526,7,2)&amp;MID(B526,13,2)&amp;".htm","")</f>
        <v>http://lci.ly.gov.tw/LyLCEW/html/agendarec/02/06/03/05/LCEWC03_060305.htm</v>
      </c>
      <c r="E526" t="str">
        <f>IF(A526="常會","http://lci.ly.gov.tw/LyLCEW/html/agendarec1/02/"&amp;MID(B526,2,2)&amp;"/"&amp;MID(B526,7,2)&amp;"/"&amp;MID(B526,13,2)&amp;"/LCEWC03_"&amp;MID(B526,2,2)&amp;MID(B526,7,2)&amp;MID(B526,13,2)&amp;".htm","")</f>
        <v>http://lci.ly.gov.tw/LyLCEW/html/agendarec1/02/06/03/05/LCEWC03_060305.htm</v>
      </c>
      <c r="F526" t="str">
        <f>IF(A526="臨時會","http://lci.ly.gov.tw/LyLCEW/html/agendarec1/03/"&amp;MID(B526,2,2)&amp;"/"&amp;MID(B526,7,2)&amp;"/"&amp;MID(B526,13,2)&amp;"/"&amp;MID(B526,21,2)&amp;"/LCEWC03_"&amp;MID(B526,2,2)&amp;MID(B526,7,2)&amp;MID(B526,13,2)&amp;MID(B526,21,2)&amp;".htm","")</f>
        <v/>
      </c>
      <c r="G526" s="1" t="str">
        <f>IF(A526="臨時會","https://lci.ly.gov.tw/LyLCEW/html/agendarec/03/"&amp;MID(B526,2,2)&amp;"/"&amp;MID(B526,7,2)&amp;"/"&amp;MID(B526,13,2)&amp;"/LCEWC03_"&amp;MID(B526,2,2)&amp;MID(B526,7,2)&amp;MID(B526,13,2)&amp;".htm","")</f>
        <v/>
      </c>
      <c r="H526" s="1" t="str">
        <f>IF(A526="臨時會","https://lci.ly.gov.tw/LyLCEW/html/agendarec1/03/"&amp;MID(B526,2,2)&amp;"/"&amp;MID(B526,7,2)&amp;"/"&amp;MID(B526,13,2)&amp;"/LCEWC03_"&amp;MID(B526,2,2)&amp;MID(B526,7,2)&amp;MID(B526,13,2)&amp;".htm","")</f>
        <v/>
      </c>
      <c r="I526" s="1" t="str">
        <f>IF(A526="臨時會","https://lci.ly.gov.tw/LyLCEW/html/agendarec1/03/"&amp;MID(B526,2,2)&amp;"/"&amp;MID(B526,7,2)&amp;"/"&amp;MID(B526,13,2)&amp;"/"&amp;MID(B526,21,2)&amp;"/LCEWC03_"&amp;MID(B526,2,2)&amp;MID(B526,7,2)&amp;MID(B526,21,2)&amp;".htm","")</f>
        <v/>
      </c>
      <c r="J526" s="1" t="str">
        <f>IF(A526="臨時會","http://lci.ly.gov.tw/LyLCEW/html/agendarec1/03/"&amp;MID(B526,2,2)&amp;"/"&amp;MID(B526,7,2)&amp;"/"&amp;MID(B526,13,2)&amp;"/"&amp;MID(B526,21,2)&amp;"/LCEWC03_"&amp;MID(B526,2,2)&amp;MID(B526,7,2)&amp;MID(B526,13,2)&amp;MID(B526,21,2)&amp;".htm","")</f>
        <v/>
      </c>
      <c r="K526" t="str">
        <f>IF(A526="談話會","https://lci.ly.gov.tw/LyLCEW/html/agendarec1/04/"&amp;MID(B526,2,2)&amp;"/"&amp;MID(B526,7,2)&amp;"/"&amp;MID(B526,13,2)&amp;"/LCEWC03_"&amp;MID(B526,2,2)&amp;MID(B526,7,2)&amp;MID(B526,13,2)&amp;".htm","")</f>
        <v/>
      </c>
      <c r="L526" t="str">
        <f>IF(A526="全院委員會","https://lci.ly.gov.tw/LyLCEW/html/agendarec1/01/"&amp;MID(B526,2,2)&amp;"/"&amp;MID(B526,7,2)&amp;"/"&amp;MID(B526,13,2)&amp;"/LCEWC03_"&amp;MID(B526,2,2)&amp;MID(B526,7,2)&amp;MID(B526,13,2)&amp;".htm","")</f>
        <v/>
      </c>
      <c r="M526" t="str">
        <f>IF(A526="臨時會(全院委員會)","https://lci.ly.gov.tw/LyLCEW/html/agendarec1/05/"&amp;MID(B526,2,2)&amp;"/"&amp;MID(B526,7,2)&amp;"/"&amp;MID(B526,13,2)&amp;"/"&amp;MID(B526,21,2)&amp;"/LCEWC03_"&amp;MID(B526,2,2)&amp;MID(B526,7,2)&amp;MID(B526,13,2)&amp;MID(B526,21,2)&amp;".htm","")</f>
        <v/>
      </c>
      <c r="N526">
        <f>VALUE(MID(B526,2,2))</f>
        <v>6</v>
      </c>
      <c r="O526">
        <f>VALUE(MID(B526,7,2))</f>
        <v>3</v>
      </c>
      <c r="P526">
        <f>IF(A526="臨時會",VALUE(MID(B526,13,2)),0)</f>
        <v>0</v>
      </c>
      <c r="Q526">
        <f>IF(A526&lt;&gt;"臨時會",VALUE(MID(B526,13,2)),VALUE(MID(B526,21,2)))</f>
        <v>5</v>
      </c>
      <c r="R526" t="str">
        <f t="shared" si="39"/>
        <v>立法院第6屆第3會期第5次</v>
      </c>
    </row>
    <row r="527" spans="1:18" x14ac:dyDescent="0.25">
      <c r="A527" t="s">
        <v>2</v>
      </c>
      <c r="B527" t="s">
        <v>988</v>
      </c>
      <c r="C527" t="s">
        <v>54</v>
      </c>
      <c r="D527" t="str">
        <f>IF(A527="常會","http://lci.ly.gov.tw/LyLCEW/html/agendarec/02/"&amp;MID(B527,2,2)&amp;"/"&amp;MID(B527,7,2)&amp;"/"&amp;MID(B527,13,2)&amp;"/LCEWC03_"&amp;MID(B527,2,2)&amp;MID(B527,7,2)&amp;MID(B527,13,2)&amp;".htm","")</f>
        <v>http://lci.ly.gov.tw/LyLCEW/html/agendarec/02/06/03/04/LCEWC03_060304.htm</v>
      </c>
      <c r="E527" t="str">
        <f>IF(A527="常會","http://lci.ly.gov.tw/LyLCEW/html/agendarec1/02/"&amp;MID(B527,2,2)&amp;"/"&amp;MID(B527,7,2)&amp;"/"&amp;MID(B527,13,2)&amp;"/LCEWC03_"&amp;MID(B527,2,2)&amp;MID(B527,7,2)&amp;MID(B527,13,2)&amp;".htm","")</f>
        <v>http://lci.ly.gov.tw/LyLCEW/html/agendarec1/02/06/03/04/LCEWC03_060304.htm</v>
      </c>
      <c r="F527" t="str">
        <f>IF(A527="臨時會","http://lci.ly.gov.tw/LyLCEW/html/agendarec1/03/"&amp;MID(B527,2,2)&amp;"/"&amp;MID(B527,7,2)&amp;"/"&amp;MID(B527,13,2)&amp;"/"&amp;MID(B527,21,2)&amp;"/LCEWC03_"&amp;MID(B527,2,2)&amp;MID(B527,7,2)&amp;MID(B527,13,2)&amp;MID(B527,21,2)&amp;".htm","")</f>
        <v/>
      </c>
      <c r="G527" s="1" t="str">
        <f>IF(A527="臨時會","https://lci.ly.gov.tw/LyLCEW/html/agendarec/03/"&amp;MID(B527,2,2)&amp;"/"&amp;MID(B527,7,2)&amp;"/"&amp;MID(B527,13,2)&amp;"/LCEWC03_"&amp;MID(B527,2,2)&amp;MID(B527,7,2)&amp;MID(B527,13,2)&amp;".htm","")</f>
        <v/>
      </c>
      <c r="H527" s="1" t="str">
        <f>IF(A527="臨時會","https://lci.ly.gov.tw/LyLCEW/html/agendarec1/03/"&amp;MID(B527,2,2)&amp;"/"&amp;MID(B527,7,2)&amp;"/"&amp;MID(B527,13,2)&amp;"/LCEWC03_"&amp;MID(B527,2,2)&amp;MID(B527,7,2)&amp;MID(B527,13,2)&amp;".htm","")</f>
        <v/>
      </c>
      <c r="I527" s="1" t="str">
        <f>IF(A527="臨時會","https://lci.ly.gov.tw/LyLCEW/html/agendarec1/03/"&amp;MID(B527,2,2)&amp;"/"&amp;MID(B527,7,2)&amp;"/"&amp;MID(B527,13,2)&amp;"/"&amp;MID(B527,21,2)&amp;"/LCEWC03_"&amp;MID(B527,2,2)&amp;MID(B527,7,2)&amp;MID(B527,21,2)&amp;".htm","")</f>
        <v/>
      </c>
      <c r="J527" s="1" t="str">
        <f>IF(A527="臨時會","http://lci.ly.gov.tw/LyLCEW/html/agendarec1/03/"&amp;MID(B527,2,2)&amp;"/"&amp;MID(B527,7,2)&amp;"/"&amp;MID(B527,13,2)&amp;"/"&amp;MID(B527,21,2)&amp;"/LCEWC03_"&amp;MID(B527,2,2)&amp;MID(B527,7,2)&amp;MID(B527,13,2)&amp;MID(B527,21,2)&amp;".htm","")</f>
        <v/>
      </c>
      <c r="K527" t="str">
        <f>IF(A527="談話會","https://lci.ly.gov.tw/LyLCEW/html/agendarec1/04/"&amp;MID(B527,2,2)&amp;"/"&amp;MID(B527,7,2)&amp;"/"&amp;MID(B527,13,2)&amp;"/LCEWC03_"&amp;MID(B527,2,2)&amp;MID(B527,7,2)&amp;MID(B527,13,2)&amp;".htm","")</f>
        <v/>
      </c>
      <c r="L527" t="str">
        <f>IF(A527="全院委員會","https://lci.ly.gov.tw/LyLCEW/html/agendarec1/01/"&amp;MID(B527,2,2)&amp;"/"&amp;MID(B527,7,2)&amp;"/"&amp;MID(B527,13,2)&amp;"/LCEWC03_"&amp;MID(B527,2,2)&amp;MID(B527,7,2)&amp;MID(B527,13,2)&amp;".htm","")</f>
        <v/>
      </c>
      <c r="M527" t="str">
        <f>IF(A527="臨時會(全院委員會)","https://lci.ly.gov.tw/LyLCEW/html/agendarec1/05/"&amp;MID(B527,2,2)&amp;"/"&amp;MID(B527,7,2)&amp;"/"&amp;MID(B527,13,2)&amp;"/"&amp;MID(B527,21,2)&amp;"/LCEWC03_"&amp;MID(B527,2,2)&amp;MID(B527,7,2)&amp;MID(B527,13,2)&amp;MID(B527,21,2)&amp;".htm","")</f>
        <v/>
      </c>
      <c r="N527">
        <f>VALUE(MID(B527,2,2))</f>
        <v>6</v>
      </c>
      <c r="O527">
        <f>VALUE(MID(B527,7,2))</f>
        <v>3</v>
      </c>
      <c r="P527">
        <f>IF(A527="臨時會",VALUE(MID(B527,13,2)),0)</f>
        <v>0</v>
      </c>
      <c r="Q527">
        <f>IF(A527&lt;&gt;"臨時會",VALUE(MID(B527,13,2)),VALUE(MID(B527,21,2)))</f>
        <v>4</v>
      </c>
      <c r="R527" t="str">
        <f t="shared" si="39"/>
        <v>立法院第6屆第3會期第4次</v>
      </c>
    </row>
    <row r="528" spans="1:18" x14ac:dyDescent="0.25">
      <c r="A528" t="s">
        <v>2</v>
      </c>
      <c r="B528" t="s">
        <v>989</v>
      </c>
      <c r="C528" t="s">
        <v>55</v>
      </c>
      <c r="D528" t="str">
        <f>IF(A528="常會","http://lci.ly.gov.tw/LyLCEW/html/agendarec/02/"&amp;MID(B528,2,2)&amp;"/"&amp;MID(B528,7,2)&amp;"/"&amp;MID(B528,13,2)&amp;"/LCEWC03_"&amp;MID(B528,2,2)&amp;MID(B528,7,2)&amp;MID(B528,13,2)&amp;".htm","")</f>
        <v>http://lci.ly.gov.tw/LyLCEW/html/agendarec/02/06/03/03/LCEWC03_060303.htm</v>
      </c>
      <c r="E528" t="str">
        <f>IF(A528="常會","http://lci.ly.gov.tw/LyLCEW/html/agendarec1/02/"&amp;MID(B528,2,2)&amp;"/"&amp;MID(B528,7,2)&amp;"/"&amp;MID(B528,13,2)&amp;"/LCEWC03_"&amp;MID(B528,2,2)&amp;MID(B528,7,2)&amp;MID(B528,13,2)&amp;".htm","")</f>
        <v>http://lci.ly.gov.tw/LyLCEW/html/agendarec1/02/06/03/03/LCEWC03_060303.htm</v>
      </c>
      <c r="F528" t="str">
        <f>IF(A528="臨時會","http://lci.ly.gov.tw/LyLCEW/html/agendarec1/03/"&amp;MID(B528,2,2)&amp;"/"&amp;MID(B528,7,2)&amp;"/"&amp;MID(B528,13,2)&amp;"/"&amp;MID(B528,21,2)&amp;"/LCEWC03_"&amp;MID(B528,2,2)&amp;MID(B528,7,2)&amp;MID(B528,13,2)&amp;MID(B528,21,2)&amp;".htm","")</f>
        <v/>
      </c>
      <c r="G528" s="1" t="str">
        <f>IF(A528="臨時會","https://lci.ly.gov.tw/LyLCEW/html/agendarec/03/"&amp;MID(B528,2,2)&amp;"/"&amp;MID(B528,7,2)&amp;"/"&amp;MID(B528,13,2)&amp;"/LCEWC03_"&amp;MID(B528,2,2)&amp;MID(B528,7,2)&amp;MID(B528,13,2)&amp;".htm","")</f>
        <v/>
      </c>
      <c r="H528" s="1" t="str">
        <f>IF(A528="臨時會","https://lci.ly.gov.tw/LyLCEW/html/agendarec1/03/"&amp;MID(B528,2,2)&amp;"/"&amp;MID(B528,7,2)&amp;"/"&amp;MID(B528,13,2)&amp;"/LCEWC03_"&amp;MID(B528,2,2)&amp;MID(B528,7,2)&amp;MID(B528,13,2)&amp;".htm","")</f>
        <v/>
      </c>
      <c r="I528" s="1" t="str">
        <f>IF(A528="臨時會","https://lci.ly.gov.tw/LyLCEW/html/agendarec1/03/"&amp;MID(B528,2,2)&amp;"/"&amp;MID(B528,7,2)&amp;"/"&amp;MID(B528,13,2)&amp;"/"&amp;MID(B528,21,2)&amp;"/LCEWC03_"&amp;MID(B528,2,2)&amp;MID(B528,7,2)&amp;MID(B528,21,2)&amp;".htm","")</f>
        <v/>
      </c>
      <c r="J528" s="1" t="str">
        <f>IF(A528="臨時會","http://lci.ly.gov.tw/LyLCEW/html/agendarec1/03/"&amp;MID(B528,2,2)&amp;"/"&amp;MID(B528,7,2)&amp;"/"&amp;MID(B528,13,2)&amp;"/"&amp;MID(B528,21,2)&amp;"/LCEWC03_"&amp;MID(B528,2,2)&amp;MID(B528,7,2)&amp;MID(B528,13,2)&amp;MID(B528,21,2)&amp;".htm","")</f>
        <v/>
      </c>
      <c r="K528" t="str">
        <f>IF(A528="談話會","https://lci.ly.gov.tw/LyLCEW/html/agendarec1/04/"&amp;MID(B528,2,2)&amp;"/"&amp;MID(B528,7,2)&amp;"/"&amp;MID(B528,13,2)&amp;"/LCEWC03_"&amp;MID(B528,2,2)&amp;MID(B528,7,2)&amp;MID(B528,13,2)&amp;".htm","")</f>
        <v/>
      </c>
      <c r="L528" t="str">
        <f>IF(A528="全院委員會","https://lci.ly.gov.tw/LyLCEW/html/agendarec1/01/"&amp;MID(B528,2,2)&amp;"/"&amp;MID(B528,7,2)&amp;"/"&amp;MID(B528,13,2)&amp;"/LCEWC03_"&amp;MID(B528,2,2)&amp;MID(B528,7,2)&amp;MID(B528,13,2)&amp;".htm","")</f>
        <v/>
      </c>
      <c r="M528" t="str">
        <f>IF(A528="臨時會(全院委員會)","https://lci.ly.gov.tw/LyLCEW/html/agendarec1/05/"&amp;MID(B528,2,2)&amp;"/"&amp;MID(B528,7,2)&amp;"/"&amp;MID(B528,13,2)&amp;"/"&amp;MID(B528,21,2)&amp;"/LCEWC03_"&amp;MID(B528,2,2)&amp;MID(B528,7,2)&amp;MID(B528,13,2)&amp;MID(B528,21,2)&amp;".htm","")</f>
        <v/>
      </c>
      <c r="N528">
        <f>VALUE(MID(B528,2,2))</f>
        <v>6</v>
      </c>
      <c r="O528">
        <f>VALUE(MID(B528,7,2))</f>
        <v>3</v>
      </c>
      <c r="P528">
        <f>IF(A528="臨時會",VALUE(MID(B528,13,2)),0)</f>
        <v>0</v>
      </c>
      <c r="Q528">
        <f>IF(A528&lt;&gt;"臨時會",VALUE(MID(B528,13,2)),VALUE(MID(B528,21,2)))</f>
        <v>3</v>
      </c>
      <c r="R528" t="str">
        <f t="shared" si="39"/>
        <v>立法院第6屆第3會期第3次</v>
      </c>
    </row>
    <row r="529" spans="1:18" x14ac:dyDescent="0.25">
      <c r="A529" t="s">
        <v>2</v>
      </c>
      <c r="B529" t="s">
        <v>990</v>
      </c>
      <c r="C529" t="s">
        <v>56</v>
      </c>
      <c r="D529" t="str">
        <f>IF(A529="常會","http://lci.ly.gov.tw/LyLCEW/html/agendarec/02/"&amp;MID(B529,2,2)&amp;"/"&amp;MID(B529,7,2)&amp;"/"&amp;MID(B529,13,2)&amp;"/LCEWC03_"&amp;MID(B529,2,2)&amp;MID(B529,7,2)&amp;MID(B529,13,2)&amp;".htm","")</f>
        <v>http://lci.ly.gov.tw/LyLCEW/html/agendarec/02/06/03/02/LCEWC03_060302.htm</v>
      </c>
      <c r="E529" t="str">
        <f>IF(A529="常會","http://lci.ly.gov.tw/LyLCEW/html/agendarec1/02/"&amp;MID(B529,2,2)&amp;"/"&amp;MID(B529,7,2)&amp;"/"&amp;MID(B529,13,2)&amp;"/LCEWC03_"&amp;MID(B529,2,2)&amp;MID(B529,7,2)&amp;MID(B529,13,2)&amp;".htm","")</f>
        <v>http://lci.ly.gov.tw/LyLCEW/html/agendarec1/02/06/03/02/LCEWC03_060302.htm</v>
      </c>
      <c r="F529" t="str">
        <f>IF(A529="臨時會","http://lci.ly.gov.tw/LyLCEW/html/agendarec1/03/"&amp;MID(B529,2,2)&amp;"/"&amp;MID(B529,7,2)&amp;"/"&amp;MID(B529,13,2)&amp;"/"&amp;MID(B529,21,2)&amp;"/LCEWC03_"&amp;MID(B529,2,2)&amp;MID(B529,7,2)&amp;MID(B529,13,2)&amp;MID(B529,21,2)&amp;".htm","")</f>
        <v/>
      </c>
      <c r="G529" s="1" t="str">
        <f>IF(A529="臨時會","https://lci.ly.gov.tw/LyLCEW/html/agendarec/03/"&amp;MID(B529,2,2)&amp;"/"&amp;MID(B529,7,2)&amp;"/"&amp;MID(B529,13,2)&amp;"/LCEWC03_"&amp;MID(B529,2,2)&amp;MID(B529,7,2)&amp;MID(B529,13,2)&amp;".htm","")</f>
        <v/>
      </c>
      <c r="H529" s="1" t="str">
        <f>IF(A529="臨時會","https://lci.ly.gov.tw/LyLCEW/html/agendarec1/03/"&amp;MID(B529,2,2)&amp;"/"&amp;MID(B529,7,2)&amp;"/"&amp;MID(B529,13,2)&amp;"/LCEWC03_"&amp;MID(B529,2,2)&amp;MID(B529,7,2)&amp;MID(B529,13,2)&amp;".htm","")</f>
        <v/>
      </c>
      <c r="I529" s="1" t="str">
        <f>IF(A529="臨時會","https://lci.ly.gov.tw/LyLCEW/html/agendarec1/03/"&amp;MID(B529,2,2)&amp;"/"&amp;MID(B529,7,2)&amp;"/"&amp;MID(B529,13,2)&amp;"/"&amp;MID(B529,21,2)&amp;"/LCEWC03_"&amp;MID(B529,2,2)&amp;MID(B529,7,2)&amp;MID(B529,21,2)&amp;".htm","")</f>
        <v/>
      </c>
      <c r="J529" s="1" t="str">
        <f>IF(A529="臨時會","http://lci.ly.gov.tw/LyLCEW/html/agendarec1/03/"&amp;MID(B529,2,2)&amp;"/"&amp;MID(B529,7,2)&amp;"/"&amp;MID(B529,13,2)&amp;"/"&amp;MID(B529,21,2)&amp;"/LCEWC03_"&amp;MID(B529,2,2)&amp;MID(B529,7,2)&amp;MID(B529,13,2)&amp;MID(B529,21,2)&amp;".htm","")</f>
        <v/>
      </c>
      <c r="K529" t="str">
        <f>IF(A529="談話會","https://lci.ly.gov.tw/LyLCEW/html/agendarec1/04/"&amp;MID(B529,2,2)&amp;"/"&amp;MID(B529,7,2)&amp;"/"&amp;MID(B529,13,2)&amp;"/LCEWC03_"&amp;MID(B529,2,2)&amp;MID(B529,7,2)&amp;MID(B529,13,2)&amp;".htm","")</f>
        <v/>
      </c>
      <c r="L529" t="str">
        <f>IF(A529="全院委員會","https://lci.ly.gov.tw/LyLCEW/html/agendarec1/01/"&amp;MID(B529,2,2)&amp;"/"&amp;MID(B529,7,2)&amp;"/"&amp;MID(B529,13,2)&amp;"/LCEWC03_"&amp;MID(B529,2,2)&amp;MID(B529,7,2)&amp;MID(B529,13,2)&amp;".htm","")</f>
        <v/>
      </c>
      <c r="M529" t="str">
        <f>IF(A529="臨時會(全院委員會)","https://lci.ly.gov.tw/LyLCEW/html/agendarec1/05/"&amp;MID(B529,2,2)&amp;"/"&amp;MID(B529,7,2)&amp;"/"&amp;MID(B529,13,2)&amp;"/"&amp;MID(B529,21,2)&amp;"/LCEWC03_"&amp;MID(B529,2,2)&amp;MID(B529,7,2)&amp;MID(B529,13,2)&amp;MID(B529,21,2)&amp;".htm","")</f>
        <v/>
      </c>
      <c r="N529">
        <f>VALUE(MID(B529,2,2))</f>
        <v>6</v>
      </c>
      <c r="O529">
        <f>VALUE(MID(B529,7,2))</f>
        <v>3</v>
      </c>
      <c r="P529">
        <f>IF(A529="臨時會",VALUE(MID(B529,13,2)),0)</f>
        <v>0</v>
      </c>
      <c r="Q529">
        <f>IF(A529&lt;&gt;"臨時會",VALUE(MID(B529,13,2)),VALUE(MID(B529,21,2)))</f>
        <v>2</v>
      </c>
      <c r="R529" t="str">
        <f t="shared" si="39"/>
        <v>立法院第6屆第3會期第2次</v>
      </c>
    </row>
    <row r="530" spans="1:18" x14ac:dyDescent="0.25">
      <c r="A530" t="s">
        <v>2</v>
      </c>
      <c r="B530" t="s">
        <v>991</v>
      </c>
      <c r="C530" t="s">
        <v>57</v>
      </c>
      <c r="D530" t="str">
        <f>IF(A530="常會","http://lci.ly.gov.tw/LyLCEW/html/agendarec/02/"&amp;MID(B530,2,2)&amp;"/"&amp;MID(B530,7,2)&amp;"/"&amp;MID(B530,13,2)&amp;"/LCEWC03_"&amp;MID(B530,2,2)&amp;MID(B530,7,2)&amp;MID(B530,13,2)&amp;".htm","")</f>
        <v>http://lci.ly.gov.tw/LyLCEW/html/agendarec/02/06/03/01/LCEWC03_060301.htm</v>
      </c>
      <c r="E530" t="str">
        <f>IF(A530="常會","http://lci.ly.gov.tw/LyLCEW/html/agendarec1/02/"&amp;MID(B530,2,2)&amp;"/"&amp;MID(B530,7,2)&amp;"/"&amp;MID(B530,13,2)&amp;"/LCEWC03_"&amp;MID(B530,2,2)&amp;MID(B530,7,2)&amp;MID(B530,13,2)&amp;".htm","")</f>
        <v>http://lci.ly.gov.tw/LyLCEW/html/agendarec1/02/06/03/01/LCEWC03_060301.htm</v>
      </c>
      <c r="F530" t="str">
        <f>IF(A530="臨時會","http://lci.ly.gov.tw/LyLCEW/html/agendarec1/03/"&amp;MID(B530,2,2)&amp;"/"&amp;MID(B530,7,2)&amp;"/"&amp;MID(B530,13,2)&amp;"/"&amp;MID(B530,21,2)&amp;"/LCEWC03_"&amp;MID(B530,2,2)&amp;MID(B530,7,2)&amp;MID(B530,13,2)&amp;MID(B530,21,2)&amp;".htm","")</f>
        <v/>
      </c>
      <c r="G530" s="1" t="str">
        <f>IF(A530="臨時會","https://lci.ly.gov.tw/LyLCEW/html/agendarec/03/"&amp;MID(B530,2,2)&amp;"/"&amp;MID(B530,7,2)&amp;"/"&amp;MID(B530,13,2)&amp;"/LCEWC03_"&amp;MID(B530,2,2)&amp;MID(B530,7,2)&amp;MID(B530,13,2)&amp;".htm","")</f>
        <v/>
      </c>
      <c r="H530" s="1" t="str">
        <f>IF(A530="臨時會","https://lci.ly.gov.tw/LyLCEW/html/agendarec1/03/"&amp;MID(B530,2,2)&amp;"/"&amp;MID(B530,7,2)&amp;"/"&amp;MID(B530,13,2)&amp;"/LCEWC03_"&amp;MID(B530,2,2)&amp;MID(B530,7,2)&amp;MID(B530,13,2)&amp;".htm","")</f>
        <v/>
      </c>
      <c r="I530" s="1" t="str">
        <f>IF(A530="臨時會","https://lci.ly.gov.tw/LyLCEW/html/agendarec1/03/"&amp;MID(B530,2,2)&amp;"/"&amp;MID(B530,7,2)&amp;"/"&amp;MID(B530,13,2)&amp;"/"&amp;MID(B530,21,2)&amp;"/LCEWC03_"&amp;MID(B530,2,2)&amp;MID(B530,7,2)&amp;MID(B530,21,2)&amp;".htm","")</f>
        <v/>
      </c>
      <c r="J530" s="1" t="str">
        <f>IF(A530="臨時會","http://lci.ly.gov.tw/LyLCEW/html/agendarec1/03/"&amp;MID(B530,2,2)&amp;"/"&amp;MID(B530,7,2)&amp;"/"&amp;MID(B530,13,2)&amp;"/"&amp;MID(B530,21,2)&amp;"/LCEWC03_"&amp;MID(B530,2,2)&amp;MID(B530,7,2)&amp;MID(B530,13,2)&amp;MID(B530,21,2)&amp;".htm","")</f>
        <v/>
      </c>
      <c r="K530" t="str">
        <f>IF(A530="談話會","https://lci.ly.gov.tw/LyLCEW/html/agendarec1/04/"&amp;MID(B530,2,2)&amp;"/"&amp;MID(B530,7,2)&amp;"/"&amp;MID(B530,13,2)&amp;"/LCEWC03_"&amp;MID(B530,2,2)&amp;MID(B530,7,2)&amp;MID(B530,13,2)&amp;".htm","")</f>
        <v/>
      </c>
      <c r="L530" t="str">
        <f>IF(A530="全院委員會","https://lci.ly.gov.tw/LyLCEW/html/agendarec1/01/"&amp;MID(B530,2,2)&amp;"/"&amp;MID(B530,7,2)&amp;"/"&amp;MID(B530,13,2)&amp;"/LCEWC03_"&amp;MID(B530,2,2)&amp;MID(B530,7,2)&amp;MID(B530,13,2)&amp;".htm","")</f>
        <v/>
      </c>
      <c r="M530" t="str">
        <f>IF(A530="臨時會(全院委員會)","https://lci.ly.gov.tw/LyLCEW/html/agendarec1/05/"&amp;MID(B530,2,2)&amp;"/"&amp;MID(B530,7,2)&amp;"/"&amp;MID(B530,13,2)&amp;"/"&amp;MID(B530,21,2)&amp;"/LCEWC03_"&amp;MID(B530,2,2)&amp;MID(B530,7,2)&amp;MID(B530,13,2)&amp;MID(B530,21,2)&amp;".htm","")</f>
        <v/>
      </c>
      <c r="N530">
        <f>VALUE(MID(B530,2,2))</f>
        <v>6</v>
      </c>
      <c r="O530">
        <f>VALUE(MID(B530,7,2))</f>
        <v>3</v>
      </c>
      <c r="P530">
        <f>IF(A530="臨時會",VALUE(MID(B530,13,2)),0)</f>
        <v>0</v>
      </c>
      <c r="Q530">
        <f>IF(A530&lt;&gt;"臨時會",VALUE(MID(B530,13,2)),VALUE(MID(B530,21,2)))</f>
        <v>1</v>
      </c>
      <c r="R530" t="str">
        <f t="shared" si="39"/>
        <v>立法院第6屆第3會期第1次</v>
      </c>
    </row>
    <row r="531" spans="1:18" x14ac:dyDescent="0.25">
      <c r="A531" t="s">
        <v>2</v>
      </c>
      <c r="B531" t="s">
        <v>992</v>
      </c>
      <c r="C531" t="s">
        <v>58</v>
      </c>
      <c r="D531" t="str">
        <f>IF(A531="常會","http://lci.ly.gov.tw/LyLCEW/html/agendarec/02/"&amp;MID(B531,2,2)&amp;"/"&amp;MID(B531,7,2)&amp;"/"&amp;MID(B531,13,2)&amp;"/LCEWC03_"&amp;MID(B531,2,2)&amp;MID(B531,7,2)&amp;MID(B531,13,2)&amp;".htm","")</f>
        <v>http://lci.ly.gov.tw/LyLCEW/html/agendarec/02/06/02/19/LCEWC03_060219.htm</v>
      </c>
      <c r="E531" t="str">
        <f>IF(A531="常會","http://lci.ly.gov.tw/LyLCEW/html/agendarec1/02/"&amp;MID(B531,2,2)&amp;"/"&amp;MID(B531,7,2)&amp;"/"&amp;MID(B531,13,2)&amp;"/LCEWC03_"&amp;MID(B531,2,2)&amp;MID(B531,7,2)&amp;MID(B531,13,2)&amp;".htm","")</f>
        <v>http://lci.ly.gov.tw/LyLCEW/html/agendarec1/02/06/02/19/LCEWC03_060219.htm</v>
      </c>
      <c r="F531" t="str">
        <f>IF(A531="臨時會","http://lci.ly.gov.tw/LyLCEW/html/agendarec1/03/"&amp;MID(B531,2,2)&amp;"/"&amp;MID(B531,7,2)&amp;"/"&amp;MID(B531,13,2)&amp;"/"&amp;MID(B531,21,2)&amp;"/LCEWC03_"&amp;MID(B531,2,2)&amp;MID(B531,7,2)&amp;MID(B531,13,2)&amp;MID(B531,21,2)&amp;".htm","")</f>
        <v/>
      </c>
      <c r="G531" s="1" t="str">
        <f>IF(A531="臨時會","https://lci.ly.gov.tw/LyLCEW/html/agendarec/03/"&amp;MID(B531,2,2)&amp;"/"&amp;MID(B531,7,2)&amp;"/"&amp;MID(B531,13,2)&amp;"/LCEWC03_"&amp;MID(B531,2,2)&amp;MID(B531,7,2)&amp;MID(B531,13,2)&amp;".htm","")</f>
        <v/>
      </c>
      <c r="H531" s="1" t="str">
        <f>IF(A531="臨時會","https://lci.ly.gov.tw/LyLCEW/html/agendarec1/03/"&amp;MID(B531,2,2)&amp;"/"&amp;MID(B531,7,2)&amp;"/"&amp;MID(B531,13,2)&amp;"/LCEWC03_"&amp;MID(B531,2,2)&amp;MID(B531,7,2)&amp;MID(B531,13,2)&amp;".htm","")</f>
        <v/>
      </c>
      <c r="I531" s="1" t="str">
        <f>IF(A531="臨時會","https://lci.ly.gov.tw/LyLCEW/html/agendarec1/03/"&amp;MID(B531,2,2)&amp;"/"&amp;MID(B531,7,2)&amp;"/"&amp;MID(B531,13,2)&amp;"/"&amp;MID(B531,21,2)&amp;"/LCEWC03_"&amp;MID(B531,2,2)&amp;MID(B531,7,2)&amp;MID(B531,21,2)&amp;".htm","")</f>
        <v/>
      </c>
      <c r="J531" s="1" t="str">
        <f>IF(A531="臨時會","http://lci.ly.gov.tw/LyLCEW/html/agendarec1/03/"&amp;MID(B531,2,2)&amp;"/"&amp;MID(B531,7,2)&amp;"/"&amp;MID(B531,13,2)&amp;"/"&amp;MID(B531,21,2)&amp;"/LCEWC03_"&amp;MID(B531,2,2)&amp;MID(B531,7,2)&amp;MID(B531,13,2)&amp;MID(B531,21,2)&amp;".htm","")</f>
        <v/>
      </c>
      <c r="K531" t="str">
        <f>IF(A531="談話會","https://lci.ly.gov.tw/LyLCEW/html/agendarec1/04/"&amp;MID(B531,2,2)&amp;"/"&amp;MID(B531,7,2)&amp;"/"&amp;MID(B531,13,2)&amp;"/LCEWC03_"&amp;MID(B531,2,2)&amp;MID(B531,7,2)&amp;MID(B531,13,2)&amp;".htm","")</f>
        <v/>
      </c>
      <c r="L531" t="str">
        <f>IF(A531="全院委員會","https://lci.ly.gov.tw/LyLCEW/html/agendarec1/01/"&amp;MID(B531,2,2)&amp;"/"&amp;MID(B531,7,2)&amp;"/"&amp;MID(B531,13,2)&amp;"/LCEWC03_"&amp;MID(B531,2,2)&amp;MID(B531,7,2)&amp;MID(B531,13,2)&amp;".htm","")</f>
        <v/>
      </c>
      <c r="M531" t="str">
        <f>IF(A531="臨時會(全院委員會)","https://lci.ly.gov.tw/LyLCEW/html/agendarec1/05/"&amp;MID(B531,2,2)&amp;"/"&amp;MID(B531,7,2)&amp;"/"&amp;MID(B531,13,2)&amp;"/"&amp;MID(B531,21,2)&amp;"/LCEWC03_"&amp;MID(B531,2,2)&amp;MID(B531,7,2)&amp;MID(B531,13,2)&amp;MID(B531,21,2)&amp;".htm","")</f>
        <v/>
      </c>
      <c r="N531">
        <f>VALUE(MID(B531,2,2))</f>
        <v>6</v>
      </c>
      <c r="O531">
        <f>VALUE(MID(B531,7,2))</f>
        <v>2</v>
      </c>
      <c r="P531">
        <f>IF(A531="臨時會",VALUE(MID(B531,13,2)),0)</f>
        <v>0</v>
      </c>
      <c r="Q531">
        <f>IF(A531&lt;&gt;"臨時會",VALUE(MID(B531,13,2)),VALUE(MID(B531,21,2)))</f>
        <v>19</v>
      </c>
      <c r="R531" t="str">
        <f t="shared" si="39"/>
        <v>立法院第6屆第2會期第19次</v>
      </c>
    </row>
    <row r="532" spans="1:18" x14ac:dyDescent="0.25">
      <c r="A532" t="s">
        <v>2</v>
      </c>
      <c r="B532" t="s">
        <v>993</v>
      </c>
      <c r="C532" t="s">
        <v>59</v>
      </c>
      <c r="D532" t="str">
        <f>IF(A532="常會","http://lci.ly.gov.tw/LyLCEW/html/agendarec/02/"&amp;MID(B532,2,2)&amp;"/"&amp;MID(B532,7,2)&amp;"/"&amp;MID(B532,13,2)&amp;"/LCEWC03_"&amp;MID(B532,2,2)&amp;MID(B532,7,2)&amp;MID(B532,13,2)&amp;".htm","")</f>
        <v>http://lci.ly.gov.tw/LyLCEW/html/agendarec/02/06/02/18/LCEWC03_060218.htm</v>
      </c>
      <c r="E532" t="str">
        <f>IF(A532="常會","http://lci.ly.gov.tw/LyLCEW/html/agendarec1/02/"&amp;MID(B532,2,2)&amp;"/"&amp;MID(B532,7,2)&amp;"/"&amp;MID(B532,13,2)&amp;"/LCEWC03_"&amp;MID(B532,2,2)&amp;MID(B532,7,2)&amp;MID(B532,13,2)&amp;".htm","")</f>
        <v>http://lci.ly.gov.tw/LyLCEW/html/agendarec1/02/06/02/18/LCEWC03_060218.htm</v>
      </c>
      <c r="F532" t="str">
        <f>IF(A532="臨時會","http://lci.ly.gov.tw/LyLCEW/html/agendarec1/03/"&amp;MID(B532,2,2)&amp;"/"&amp;MID(B532,7,2)&amp;"/"&amp;MID(B532,13,2)&amp;"/"&amp;MID(B532,21,2)&amp;"/LCEWC03_"&amp;MID(B532,2,2)&amp;MID(B532,7,2)&amp;MID(B532,13,2)&amp;MID(B532,21,2)&amp;".htm","")</f>
        <v/>
      </c>
      <c r="G532" s="1" t="str">
        <f>IF(A532="臨時會","https://lci.ly.gov.tw/LyLCEW/html/agendarec/03/"&amp;MID(B532,2,2)&amp;"/"&amp;MID(B532,7,2)&amp;"/"&amp;MID(B532,13,2)&amp;"/LCEWC03_"&amp;MID(B532,2,2)&amp;MID(B532,7,2)&amp;MID(B532,13,2)&amp;".htm","")</f>
        <v/>
      </c>
      <c r="H532" s="1" t="str">
        <f>IF(A532="臨時會","https://lci.ly.gov.tw/LyLCEW/html/agendarec1/03/"&amp;MID(B532,2,2)&amp;"/"&amp;MID(B532,7,2)&amp;"/"&amp;MID(B532,13,2)&amp;"/LCEWC03_"&amp;MID(B532,2,2)&amp;MID(B532,7,2)&amp;MID(B532,13,2)&amp;".htm","")</f>
        <v/>
      </c>
      <c r="I532" s="1" t="str">
        <f>IF(A532="臨時會","https://lci.ly.gov.tw/LyLCEW/html/agendarec1/03/"&amp;MID(B532,2,2)&amp;"/"&amp;MID(B532,7,2)&amp;"/"&amp;MID(B532,13,2)&amp;"/"&amp;MID(B532,21,2)&amp;"/LCEWC03_"&amp;MID(B532,2,2)&amp;MID(B532,7,2)&amp;MID(B532,21,2)&amp;".htm","")</f>
        <v/>
      </c>
      <c r="J532" s="1" t="str">
        <f>IF(A532="臨時會","http://lci.ly.gov.tw/LyLCEW/html/agendarec1/03/"&amp;MID(B532,2,2)&amp;"/"&amp;MID(B532,7,2)&amp;"/"&amp;MID(B532,13,2)&amp;"/"&amp;MID(B532,21,2)&amp;"/LCEWC03_"&amp;MID(B532,2,2)&amp;MID(B532,7,2)&amp;MID(B532,13,2)&amp;MID(B532,21,2)&amp;".htm","")</f>
        <v/>
      </c>
      <c r="K532" t="str">
        <f>IF(A532="談話會","https://lci.ly.gov.tw/LyLCEW/html/agendarec1/04/"&amp;MID(B532,2,2)&amp;"/"&amp;MID(B532,7,2)&amp;"/"&amp;MID(B532,13,2)&amp;"/LCEWC03_"&amp;MID(B532,2,2)&amp;MID(B532,7,2)&amp;MID(B532,13,2)&amp;".htm","")</f>
        <v/>
      </c>
      <c r="L532" t="str">
        <f>IF(A532="全院委員會","https://lci.ly.gov.tw/LyLCEW/html/agendarec1/01/"&amp;MID(B532,2,2)&amp;"/"&amp;MID(B532,7,2)&amp;"/"&amp;MID(B532,13,2)&amp;"/LCEWC03_"&amp;MID(B532,2,2)&amp;MID(B532,7,2)&amp;MID(B532,13,2)&amp;".htm","")</f>
        <v/>
      </c>
      <c r="M532" t="str">
        <f>IF(A532="臨時會(全院委員會)","https://lci.ly.gov.tw/LyLCEW/html/agendarec1/05/"&amp;MID(B532,2,2)&amp;"/"&amp;MID(B532,7,2)&amp;"/"&amp;MID(B532,13,2)&amp;"/"&amp;MID(B532,21,2)&amp;"/LCEWC03_"&amp;MID(B532,2,2)&amp;MID(B532,7,2)&amp;MID(B532,13,2)&amp;MID(B532,21,2)&amp;".htm","")</f>
        <v/>
      </c>
      <c r="N532">
        <f>VALUE(MID(B532,2,2))</f>
        <v>6</v>
      </c>
      <c r="O532">
        <f>VALUE(MID(B532,7,2))</f>
        <v>2</v>
      </c>
      <c r="P532">
        <f>IF(A532="臨時會",VALUE(MID(B532,13,2)),0)</f>
        <v>0</v>
      </c>
      <c r="Q532">
        <f>IF(A532&lt;&gt;"臨時會",VALUE(MID(B532,13,2)),VALUE(MID(B532,21,2)))</f>
        <v>18</v>
      </c>
      <c r="R532" t="str">
        <f t="shared" si="39"/>
        <v>立法院第6屆第2會期第18次</v>
      </c>
    </row>
    <row r="533" spans="1:18" x14ac:dyDescent="0.25">
      <c r="A533" t="s">
        <v>2</v>
      </c>
      <c r="B533" t="s">
        <v>994</v>
      </c>
      <c r="C533" t="s">
        <v>60</v>
      </c>
      <c r="D533" t="str">
        <f>IF(A533="常會","http://lci.ly.gov.tw/LyLCEW/html/agendarec/02/"&amp;MID(B533,2,2)&amp;"/"&amp;MID(B533,7,2)&amp;"/"&amp;MID(B533,13,2)&amp;"/LCEWC03_"&amp;MID(B533,2,2)&amp;MID(B533,7,2)&amp;MID(B533,13,2)&amp;".htm","")</f>
        <v>http://lci.ly.gov.tw/LyLCEW/html/agendarec/02/06/02/17/LCEWC03_060217.htm</v>
      </c>
      <c r="E533" t="str">
        <f>IF(A533="常會","http://lci.ly.gov.tw/LyLCEW/html/agendarec1/02/"&amp;MID(B533,2,2)&amp;"/"&amp;MID(B533,7,2)&amp;"/"&amp;MID(B533,13,2)&amp;"/LCEWC03_"&amp;MID(B533,2,2)&amp;MID(B533,7,2)&amp;MID(B533,13,2)&amp;".htm","")</f>
        <v>http://lci.ly.gov.tw/LyLCEW/html/agendarec1/02/06/02/17/LCEWC03_060217.htm</v>
      </c>
      <c r="F533" t="str">
        <f>IF(A533="臨時會","http://lci.ly.gov.tw/LyLCEW/html/agendarec1/03/"&amp;MID(B533,2,2)&amp;"/"&amp;MID(B533,7,2)&amp;"/"&amp;MID(B533,13,2)&amp;"/"&amp;MID(B533,21,2)&amp;"/LCEWC03_"&amp;MID(B533,2,2)&amp;MID(B533,7,2)&amp;MID(B533,13,2)&amp;MID(B533,21,2)&amp;".htm","")</f>
        <v/>
      </c>
      <c r="G533" s="1" t="str">
        <f>IF(A533="臨時會","https://lci.ly.gov.tw/LyLCEW/html/agendarec/03/"&amp;MID(B533,2,2)&amp;"/"&amp;MID(B533,7,2)&amp;"/"&amp;MID(B533,13,2)&amp;"/LCEWC03_"&amp;MID(B533,2,2)&amp;MID(B533,7,2)&amp;MID(B533,13,2)&amp;".htm","")</f>
        <v/>
      </c>
      <c r="H533" s="1" t="str">
        <f>IF(A533="臨時會","https://lci.ly.gov.tw/LyLCEW/html/agendarec1/03/"&amp;MID(B533,2,2)&amp;"/"&amp;MID(B533,7,2)&amp;"/"&amp;MID(B533,13,2)&amp;"/LCEWC03_"&amp;MID(B533,2,2)&amp;MID(B533,7,2)&amp;MID(B533,13,2)&amp;".htm","")</f>
        <v/>
      </c>
      <c r="I533" s="1" t="str">
        <f>IF(A533="臨時會","https://lci.ly.gov.tw/LyLCEW/html/agendarec1/03/"&amp;MID(B533,2,2)&amp;"/"&amp;MID(B533,7,2)&amp;"/"&amp;MID(B533,13,2)&amp;"/"&amp;MID(B533,21,2)&amp;"/LCEWC03_"&amp;MID(B533,2,2)&amp;MID(B533,7,2)&amp;MID(B533,21,2)&amp;".htm","")</f>
        <v/>
      </c>
      <c r="J533" s="1" t="str">
        <f>IF(A533="臨時會","http://lci.ly.gov.tw/LyLCEW/html/agendarec1/03/"&amp;MID(B533,2,2)&amp;"/"&amp;MID(B533,7,2)&amp;"/"&amp;MID(B533,13,2)&amp;"/"&amp;MID(B533,21,2)&amp;"/LCEWC03_"&amp;MID(B533,2,2)&amp;MID(B533,7,2)&amp;MID(B533,13,2)&amp;MID(B533,21,2)&amp;".htm","")</f>
        <v/>
      </c>
      <c r="K533" t="str">
        <f>IF(A533="談話會","https://lci.ly.gov.tw/LyLCEW/html/agendarec1/04/"&amp;MID(B533,2,2)&amp;"/"&amp;MID(B533,7,2)&amp;"/"&amp;MID(B533,13,2)&amp;"/LCEWC03_"&amp;MID(B533,2,2)&amp;MID(B533,7,2)&amp;MID(B533,13,2)&amp;".htm","")</f>
        <v/>
      </c>
      <c r="L533" t="str">
        <f>IF(A533="全院委員會","https://lci.ly.gov.tw/LyLCEW/html/agendarec1/01/"&amp;MID(B533,2,2)&amp;"/"&amp;MID(B533,7,2)&amp;"/"&amp;MID(B533,13,2)&amp;"/LCEWC03_"&amp;MID(B533,2,2)&amp;MID(B533,7,2)&amp;MID(B533,13,2)&amp;".htm","")</f>
        <v/>
      </c>
      <c r="M533" t="str">
        <f>IF(A533="臨時會(全院委員會)","https://lci.ly.gov.tw/LyLCEW/html/agendarec1/05/"&amp;MID(B533,2,2)&amp;"/"&amp;MID(B533,7,2)&amp;"/"&amp;MID(B533,13,2)&amp;"/"&amp;MID(B533,21,2)&amp;"/LCEWC03_"&amp;MID(B533,2,2)&amp;MID(B533,7,2)&amp;MID(B533,13,2)&amp;MID(B533,21,2)&amp;".htm","")</f>
        <v/>
      </c>
      <c r="N533">
        <f>VALUE(MID(B533,2,2))</f>
        <v>6</v>
      </c>
      <c r="O533">
        <f>VALUE(MID(B533,7,2))</f>
        <v>2</v>
      </c>
      <c r="P533">
        <f>IF(A533="臨時會",VALUE(MID(B533,13,2)),0)</f>
        <v>0</v>
      </c>
      <c r="Q533">
        <f>IF(A533&lt;&gt;"臨時會",VALUE(MID(B533,13,2)),VALUE(MID(B533,21,2)))</f>
        <v>17</v>
      </c>
      <c r="R533" t="str">
        <f t="shared" ref="R533:R563" si="40">"立法院第"&amp;N533&amp;"屆第"&amp;O533&amp;"會期第"&amp;Q533&amp;"次"</f>
        <v>立法院第6屆第2會期第17次</v>
      </c>
    </row>
    <row r="534" spans="1:18" x14ac:dyDescent="0.25">
      <c r="A534" t="s">
        <v>2</v>
      </c>
      <c r="B534" t="s">
        <v>995</v>
      </c>
      <c r="C534" t="s">
        <v>61</v>
      </c>
      <c r="D534" t="str">
        <f>IF(A534="常會","http://lci.ly.gov.tw/LyLCEW/html/agendarec/02/"&amp;MID(B534,2,2)&amp;"/"&amp;MID(B534,7,2)&amp;"/"&amp;MID(B534,13,2)&amp;"/LCEWC03_"&amp;MID(B534,2,2)&amp;MID(B534,7,2)&amp;MID(B534,13,2)&amp;".htm","")</f>
        <v>http://lci.ly.gov.tw/LyLCEW/html/agendarec/02/06/02/16/LCEWC03_060216.htm</v>
      </c>
      <c r="E534" t="str">
        <f>IF(A534="常會","http://lci.ly.gov.tw/LyLCEW/html/agendarec1/02/"&amp;MID(B534,2,2)&amp;"/"&amp;MID(B534,7,2)&amp;"/"&amp;MID(B534,13,2)&amp;"/LCEWC03_"&amp;MID(B534,2,2)&amp;MID(B534,7,2)&amp;MID(B534,13,2)&amp;".htm","")</f>
        <v>http://lci.ly.gov.tw/LyLCEW/html/agendarec1/02/06/02/16/LCEWC03_060216.htm</v>
      </c>
      <c r="F534" t="str">
        <f>IF(A534="臨時會","http://lci.ly.gov.tw/LyLCEW/html/agendarec1/03/"&amp;MID(B534,2,2)&amp;"/"&amp;MID(B534,7,2)&amp;"/"&amp;MID(B534,13,2)&amp;"/"&amp;MID(B534,21,2)&amp;"/LCEWC03_"&amp;MID(B534,2,2)&amp;MID(B534,7,2)&amp;MID(B534,13,2)&amp;MID(B534,21,2)&amp;".htm","")</f>
        <v/>
      </c>
      <c r="G534" s="1" t="str">
        <f>IF(A534="臨時會","https://lci.ly.gov.tw/LyLCEW/html/agendarec/03/"&amp;MID(B534,2,2)&amp;"/"&amp;MID(B534,7,2)&amp;"/"&amp;MID(B534,13,2)&amp;"/LCEWC03_"&amp;MID(B534,2,2)&amp;MID(B534,7,2)&amp;MID(B534,13,2)&amp;".htm","")</f>
        <v/>
      </c>
      <c r="H534" s="1" t="str">
        <f>IF(A534="臨時會","https://lci.ly.gov.tw/LyLCEW/html/agendarec1/03/"&amp;MID(B534,2,2)&amp;"/"&amp;MID(B534,7,2)&amp;"/"&amp;MID(B534,13,2)&amp;"/LCEWC03_"&amp;MID(B534,2,2)&amp;MID(B534,7,2)&amp;MID(B534,13,2)&amp;".htm","")</f>
        <v/>
      </c>
      <c r="I534" s="1" t="str">
        <f>IF(A534="臨時會","https://lci.ly.gov.tw/LyLCEW/html/agendarec1/03/"&amp;MID(B534,2,2)&amp;"/"&amp;MID(B534,7,2)&amp;"/"&amp;MID(B534,13,2)&amp;"/"&amp;MID(B534,21,2)&amp;"/LCEWC03_"&amp;MID(B534,2,2)&amp;MID(B534,7,2)&amp;MID(B534,21,2)&amp;".htm","")</f>
        <v/>
      </c>
      <c r="J534" s="1" t="str">
        <f>IF(A534="臨時會","http://lci.ly.gov.tw/LyLCEW/html/agendarec1/03/"&amp;MID(B534,2,2)&amp;"/"&amp;MID(B534,7,2)&amp;"/"&amp;MID(B534,13,2)&amp;"/"&amp;MID(B534,21,2)&amp;"/LCEWC03_"&amp;MID(B534,2,2)&amp;MID(B534,7,2)&amp;MID(B534,13,2)&amp;MID(B534,21,2)&amp;".htm","")</f>
        <v/>
      </c>
      <c r="K534" t="str">
        <f>IF(A534="談話會","https://lci.ly.gov.tw/LyLCEW/html/agendarec1/04/"&amp;MID(B534,2,2)&amp;"/"&amp;MID(B534,7,2)&amp;"/"&amp;MID(B534,13,2)&amp;"/LCEWC03_"&amp;MID(B534,2,2)&amp;MID(B534,7,2)&amp;MID(B534,13,2)&amp;".htm","")</f>
        <v/>
      </c>
      <c r="L534" t="str">
        <f>IF(A534="全院委員會","https://lci.ly.gov.tw/LyLCEW/html/agendarec1/01/"&amp;MID(B534,2,2)&amp;"/"&amp;MID(B534,7,2)&amp;"/"&amp;MID(B534,13,2)&amp;"/LCEWC03_"&amp;MID(B534,2,2)&amp;MID(B534,7,2)&amp;MID(B534,13,2)&amp;".htm","")</f>
        <v/>
      </c>
      <c r="M534" t="str">
        <f>IF(A534="臨時會(全院委員會)","https://lci.ly.gov.tw/LyLCEW/html/agendarec1/05/"&amp;MID(B534,2,2)&amp;"/"&amp;MID(B534,7,2)&amp;"/"&amp;MID(B534,13,2)&amp;"/"&amp;MID(B534,21,2)&amp;"/LCEWC03_"&amp;MID(B534,2,2)&amp;MID(B534,7,2)&amp;MID(B534,13,2)&amp;MID(B534,21,2)&amp;".htm","")</f>
        <v/>
      </c>
      <c r="N534">
        <f>VALUE(MID(B534,2,2))</f>
        <v>6</v>
      </c>
      <c r="O534">
        <f>VALUE(MID(B534,7,2))</f>
        <v>2</v>
      </c>
      <c r="P534">
        <f>IF(A534="臨時會",VALUE(MID(B534,13,2)),0)</f>
        <v>0</v>
      </c>
      <c r="Q534">
        <f>IF(A534&lt;&gt;"臨時會",VALUE(MID(B534,13,2)),VALUE(MID(B534,21,2)))</f>
        <v>16</v>
      </c>
      <c r="R534" t="str">
        <f t="shared" si="40"/>
        <v>立法院第6屆第2會期第16次</v>
      </c>
    </row>
    <row r="535" spans="1:18" x14ac:dyDescent="0.25">
      <c r="A535" t="s">
        <v>2</v>
      </c>
      <c r="B535" t="s">
        <v>996</v>
      </c>
      <c r="C535" t="s">
        <v>62</v>
      </c>
      <c r="D535" t="str">
        <f>IF(A535="常會","http://lci.ly.gov.tw/LyLCEW/html/agendarec/02/"&amp;MID(B535,2,2)&amp;"/"&amp;MID(B535,7,2)&amp;"/"&amp;MID(B535,13,2)&amp;"/LCEWC03_"&amp;MID(B535,2,2)&amp;MID(B535,7,2)&amp;MID(B535,13,2)&amp;".htm","")</f>
        <v>http://lci.ly.gov.tw/LyLCEW/html/agendarec/02/06/02/15/LCEWC03_060215.htm</v>
      </c>
      <c r="E535" t="str">
        <f>IF(A535="常會","http://lci.ly.gov.tw/LyLCEW/html/agendarec1/02/"&amp;MID(B535,2,2)&amp;"/"&amp;MID(B535,7,2)&amp;"/"&amp;MID(B535,13,2)&amp;"/LCEWC03_"&amp;MID(B535,2,2)&amp;MID(B535,7,2)&amp;MID(B535,13,2)&amp;".htm","")</f>
        <v>http://lci.ly.gov.tw/LyLCEW/html/agendarec1/02/06/02/15/LCEWC03_060215.htm</v>
      </c>
      <c r="F535" t="str">
        <f>IF(A535="臨時會","http://lci.ly.gov.tw/LyLCEW/html/agendarec1/03/"&amp;MID(B535,2,2)&amp;"/"&amp;MID(B535,7,2)&amp;"/"&amp;MID(B535,13,2)&amp;"/"&amp;MID(B535,21,2)&amp;"/LCEWC03_"&amp;MID(B535,2,2)&amp;MID(B535,7,2)&amp;MID(B535,13,2)&amp;MID(B535,21,2)&amp;".htm","")</f>
        <v/>
      </c>
      <c r="G535" s="1" t="str">
        <f>IF(A535="臨時會","https://lci.ly.gov.tw/LyLCEW/html/agendarec/03/"&amp;MID(B535,2,2)&amp;"/"&amp;MID(B535,7,2)&amp;"/"&amp;MID(B535,13,2)&amp;"/LCEWC03_"&amp;MID(B535,2,2)&amp;MID(B535,7,2)&amp;MID(B535,13,2)&amp;".htm","")</f>
        <v/>
      </c>
      <c r="H535" s="1" t="str">
        <f>IF(A535="臨時會","https://lci.ly.gov.tw/LyLCEW/html/agendarec1/03/"&amp;MID(B535,2,2)&amp;"/"&amp;MID(B535,7,2)&amp;"/"&amp;MID(B535,13,2)&amp;"/LCEWC03_"&amp;MID(B535,2,2)&amp;MID(B535,7,2)&amp;MID(B535,13,2)&amp;".htm","")</f>
        <v/>
      </c>
      <c r="I535" s="1" t="str">
        <f>IF(A535="臨時會","https://lci.ly.gov.tw/LyLCEW/html/agendarec1/03/"&amp;MID(B535,2,2)&amp;"/"&amp;MID(B535,7,2)&amp;"/"&amp;MID(B535,13,2)&amp;"/"&amp;MID(B535,21,2)&amp;"/LCEWC03_"&amp;MID(B535,2,2)&amp;MID(B535,7,2)&amp;MID(B535,21,2)&amp;".htm","")</f>
        <v/>
      </c>
      <c r="J535" s="1" t="str">
        <f>IF(A535="臨時會","http://lci.ly.gov.tw/LyLCEW/html/agendarec1/03/"&amp;MID(B535,2,2)&amp;"/"&amp;MID(B535,7,2)&amp;"/"&amp;MID(B535,13,2)&amp;"/"&amp;MID(B535,21,2)&amp;"/LCEWC03_"&amp;MID(B535,2,2)&amp;MID(B535,7,2)&amp;MID(B535,13,2)&amp;MID(B535,21,2)&amp;".htm","")</f>
        <v/>
      </c>
      <c r="K535" t="str">
        <f>IF(A535="談話會","https://lci.ly.gov.tw/LyLCEW/html/agendarec1/04/"&amp;MID(B535,2,2)&amp;"/"&amp;MID(B535,7,2)&amp;"/"&amp;MID(B535,13,2)&amp;"/LCEWC03_"&amp;MID(B535,2,2)&amp;MID(B535,7,2)&amp;MID(B535,13,2)&amp;".htm","")</f>
        <v/>
      </c>
      <c r="L535" t="str">
        <f>IF(A535="全院委員會","https://lci.ly.gov.tw/LyLCEW/html/agendarec1/01/"&amp;MID(B535,2,2)&amp;"/"&amp;MID(B535,7,2)&amp;"/"&amp;MID(B535,13,2)&amp;"/LCEWC03_"&amp;MID(B535,2,2)&amp;MID(B535,7,2)&amp;MID(B535,13,2)&amp;".htm","")</f>
        <v/>
      </c>
      <c r="M535" t="str">
        <f>IF(A535="臨時會(全院委員會)","https://lci.ly.gov.tw/LyLCEW/html/agendarec1/05/"&amp;MID(B535,2,2)&amp;"/"&amp;MID(B535,7,2)&amp;"/"&amp;MID(B535,13,2)&amp;"/"&amp;MID(B535,21,2)&amp;"/LCEWC03_"&amp;MID(B535,2,2)&amp;MID(B535,7,2)&amp;MID(B535,13,2)&amp;MID(B535,21,2)&amp;".htm","")</f>
        <v/>
      </c>
      <c r="N535">
        <f>VALUE(MID(B535,2,2))</f>
        <v>6</v>
      </c>
      <c r="O535">
        <f>VALUE(MID(B535,7,2))</f>
        <v>2</v>
      </c>
      <c r="P535">
        <f>IF(A535="臨時會",VALUE(MID(B535,13,2)),0)</f>
        <v>0</v>
      </c>
      <c r="Q535">
        <f>IF(A535&lt;&gt;"臨時會",VALUE(MID(B535,13,2)),VALUE(MID(B535,21,2)))</f>
        <v>15</v>
      </c>
      <c r="R535" t="str">
        <f t="shared" si="40"/>
        <v>立法院第6屆第2會期第15次</v>
      </c>
    </row>
    <row r="536" spans="1:18" x14ac:dyDescent="0.25">
      <c r="A536" t="s">
        <v>2</v>
      </c>
      <c r="B536" t="s">
        <v>997</v>
      </c>
      <c r="C536" t="s">
        <v>63</v>
      </c>
      <c r="D536" t="str">
        <f>IF(A536="常會","http://lci.ly.gov.tw/LyLCEW/html/agendarec/02/"&amp;MID(B536,2,2)&amp;"/"&amp;MID(B536,7,2)&amp;"/"&amp;MID(B536,13,2)&amp;"/LCEWC03_"&amp;MID(B536,2,2)&amp;MID(B536,7,2)&amp;MID(B536,13,2)&amp;".htm","")</f>
        <v>http://lci.ly.gov.tw/LyLCEW/html/agendarec/02/06/02/14/LCEWC03_060214.htm</v>
      </c>
      <c r="E536" t="str">
        <f>IF(A536="常會","http://lci.ly.gov.tw/LyLCEW/html/agendarec1/02/"&amp;MID(B536,2,2)&amp;"/"&amp;MID(B536,7,2)&amp;"/"&amp;MID(B536,13,2)&amp;"/LCEWC03_"&amp;MID(B536,2,2)&amp;MID(B536,7,2)&amp;MID(B536,13,2)&amp;".htm","")</f>
        <v>http://lci.ly.gov.tw/LyLCEW/html/agendarec1/02/06/02/14/LCEWC03_060214.htm</v>
      </c>
      <c r="F536" t="str">
        <f>IF(A536="臨時會","http://lci.ly.gov.tw/LyLCEW/html/agendarec1/03/"&amp;MID(B536,2,2)&amp;"/"&amp;MID(B536,7,2)&amp;"/"&amp;MID(B536,13,2)&amp;"/"&amp;MID(B536,21,2)&amp;"/LCEWC03_"&amp;MID(B536,2,2)&amp;MID(B536,7,2)&amp;MID(B536,13,2)&amp;MID(B536,21,2)&amp;".htm","")</f>
        <v/>
      </c>
      <c r="G536" s="1" t="str">
        <f>IF(A536="臨時會","https://lci.ly.gov.tw/LyLCEW/html/agendarec/03/"&amp;MID(B536,2,2)&amp;"/"&amp;MID(B536,7,2)&amp;"/"&amp;MID(B536,13,2)&amp;"/LCEWC03_"&amp;MID(B536,2,2)&amp;MID(B536,7,2)&amp;MID(B536,13,2)&amp;".htm","")</f>
        <v/>
      </c>
      <c r="H536" s="1" t="str">
        <f>IF(A536="臨時會","https://lci.ly.gov.tw/LyLCEW/html/agendarec1/03/"&amp;MID(B536,2,2)&amp;"/"&amp;MID(B536,7,2)&amp;"/"&amp;MID(B536,13,2)&amp;"/LCEWC03_"&amp;MID(B536,2,2)&amp;MID(B536,7,2)&amp;MID(B536,13,2)&amp;".htm","")</f>
        <v/>
      </c>
      <c r="I536" s="1" t="str">
        <f>IF(A536="臨時會","https://lci.ly.gov.tw/LyLCEW/html/agendarec1/03/"&amp;MID(B536,2,2)&amp;"/"&amp;MID(B536,7,2)&amp;"/"&amp;MID(B536,13,2)&amp;"/"&amp;MID(B536,21,2)&amp;"/LCEWC03_"&amp;MID(B536,2,2)&amp;MID(B536,7,2)&amp;MID(B536,21,2)&amp;".htm","")</f>
        <v/>
      </c>
      <c r="J536" s="1" t="str">
        <f>IF(A536="臨時會","http://lci.ly.gov.tw/LyLCEW/html/agendarec1/03/"&amp;MID(B536,2,2)&amp;"/"&amp;MID(B536,7,2)&amp;"/"&amp;MID(B536,13,2)&amp;"/"&amp;MID(B536,21,2)&amp;"/LCEWC03_"&amp;MID(B536,2,2)&amp;MID(B536,7,2)&amp;MID(B536,13,2)&amp;MID(B536,21,2)&amp;".htm","")</f>
        <v/>
      </c>
      <c r="K536" t="str">
        <f>IF(A536="談話會","https://lci.ly.gov.tw/LyLCEW/html/agendarec1/04/"&amp;MID(B536,2,2)&amp;"/"&amp;MID(B536,7,2)&amp;"/"&amp;MID(B536,13,2)&amp;"/LCEWC03_"&amp;MID(B536,2,2)&amp;MID(B536,7,2)&amp;MID(B536,13,2)&amp;".htm","")</f>
        <v/>
      </c>
      <c r="L536" t="str">
        <f>IF(A536="全院委員會","https://lci.ly.gov.tw/LyLCEW/html/agendarec1/01/"&amp;MID(B536,2,2)&amp;"/"&amp;MID(B536,7,2)&amp;"/"&amp;MID(B536,13,2)&amp;"/LCEWC03_"&amp;MID(B536,2,2)&amp;MID(B536,7,2)&amp;MID(B536,13,2)&amp;".htm","")</f>
        <v/>
      </c>
      <c r="M536" t="str">
        <f>IF(A536="臨時會(全院委員會)","https://lci.ly.gov.tw/LyLCEW/html/agendarec1/05/"&amp;MID(B536,2,2)&amp;"/"&amp;MID(B536,7,2)&amp;"/"&amp;MID(B536,13,2)&amp;"/"&amp;MID(B536,21,2)&amp;"/LCEWC03_"&amp;MID(B536,2,2)&amp;MID(B536,7,2)&amp;MID(B536,13,2)&amp;MID(B536,21,2)&amp;".htm","")</f>
        <v/>
      </c>
      <c r="N536">
        <f t="shared" ref="N536:N563" si="41">VALUE(MID(B536,2,2))</f>
        <v>6</v>
      </c>
      <c r="O536">
        <f t="shared" ref="O536:O563" si="42">VALUE(MID(B536,7,2))</f>
        <v>2</v>
      </c>
      <c r="P536">
        <f>IF(A536="臨時會",VALUE(MID(B536,13,2)),0)</f>
        <v>0</v>
      </c>
      <c r="Q536">
        <f>IF(A536&lt;&gt;"臨時會",VALUE(MID(B536,13,2)),VALUE(MID(B536,21,2)))</f>
        <v>14</v>
      </c>
      <c r="R536" t="str">
        <f t="shared" si="40"/>
        <v>立法院第6屆第2會期第14次</v>
      </c>
    </row>
    <row r="537" spans="1:18" x14ac:dyDescent="0.25">
      <c r="A537" t="s">
        <v>2</v>
      </c>
      <c r="B537" t="s">
        <v>998</v>
      </c>
      <c r="C537" t="s">
        <v>64</v>
      </c>
      <c r="D537" t="str">
        <f>IF(A537="常會","http://lci.ly.gov.tw/LyLCEW/html/agendarec/02/"&amp;MID(B537,2,2)&amp;"/"&amp;MID(B537,7,2)&amp;"/"&amp;MID(B537,13,2)&amp;"/LCEWC03_"&amp;MID(B537,2,2)&amp;MID(B537,7,2)&amp;MID(B537,13,2)&amp;".htm","")</f>
        <v>http://lci.ly.gov.tw/LyLCEW/html/agendarec/02/06/02/13/LCEWC03_060213.htm</v>
      </c>
      <c r="E537" t="str">
        <f>IF(A537="常會","http://lci.ly.gov.tw/LyLCEW/html/agendarec1/02/"&amp;MID(B537,2,2)&amp;"/"&amp;MID(B537,7,2)&amp;"/"&amp;MID(B537,13,2)&amp;"/LCEWC03_"&amp;MID(B537,2,2)&amp;MID(B537,7,2)&amp;MID(B537,13,2)&amp;".htm","")</f>
        <v>http://lci.ly.gov.tw/LyLCEW/html/agendarec1/02/06/02/13/LCEWC03_060213.htm</v>
      </c>
      <c r="F537" t="str">
        <f>IF(A537="臨時會","http://lci.ly.gov.tw/LyLCEW/html/agendarec1/03/"&amp;MID(B537,2,2)&amp;"/"&amp;MID(B537,7,2)&amp;"/"&amp;MID(B537,13,2)&amp;"/"&amp;MID(B537,21,2)&amp;"/LCEWC03_"&amp;MID(B537,2,2)&amp;MID(B537,7,2)&amp;MID(B537,13,2)&amp;MID(B537,21,2)&amp;".htm","")</f>
        <v/>
      </c>
      <c r="G537" s="1" t="str">
        <f>IF(A537="臨時會","https://lci.ly.gov.tw/LyLCEW/html/agendarec/03/"&amp;MID(B537,2,2)&amp;"/"&amp;MID(B537,7,2)&amp;"/"&amp;MID(B537,13,2)&amp;"/LCEWC03_"&amp;MID(B537,2,2)&amp;MID(B537,7,2)&amp;MID(B537,13,2)&amp;".htm","")</f>
        <v/>
      </c>
      <c r="H537" s="1" t="str">
        <f>IF(A537="臨時會","https://lci.ly.gov.tw/LyLCEW/html/agendarec1/03/"&amp;MID(B537,2,2)&amp;"/"&amp;MID(B537,7,2)&amp;"/"&amp;MID(B537,13,2)&amp;"/LCEWC03_"&amp;MID(B537,2,2)&amp;MID(B537,7,2)&amp;MID(B537,13,2)&amp;".htm","")</f>
        <v/>
      </c>
      <c r="I537" s="1" t="str">
        <f>IF(A537="臨時會","https://lci.ly.gov.tw/LyLCEW/html/agendarec1/03/"&amp;MID(B537,2,2)&amp;"/"&amp;MID(B537,7,2)&amp;"/"&amp;MID(B537,13,2)&amp;"/"&amp;MID(B537,21,2)&amp;"/LCEWC03_"&amp;MID(B537,2,2)&amp;MID(B537,7,2)&amp;MID(B537,21,2)&amp;".htm","")</f>
        <v/>
      </c>
      <c r="J537" s="1" t="str">
        <f>IF(A537="臨時會","http://lci.ly.gov.tw/LyLCEW/html/agendarec1/03/"&amp;MID(B537,2,2)&amp;"/"&amp;MID(B537,7,2)&amp;"/"&amp;MID(B537,13,2)&amp;"/"&amp;MID(B537,21,2)&amp;"/LCEWC03_"&amp;MID(B537,2,2)&amp;MID(B537,7,2)&amp;MID(B537,13,2)&amp;MID(B537,21,2)&amp;".htm","")</f>
        <v/>
      </c>
      <c r="K537" t="str">
        <f>IF(A537="談話會","https://lci.ly.gov.tw/LyLCEW/html/agendarec1/04/"&amp;MID(B537,2,2)&amp;"/"&amp;MID(B537,7,2)&amp;"/"&amp;MID(B537,13,2)&amp;"/LCEWC03_"&amp;MID(B537,2,2)&amp;MID(B537,7,2)&amp;MID(B537,13,2)&amp;".htm","")</f>
        <v/>
      </c>
      <c r="L537" t="str">
        <f>IF(A537="全院委員會","https://lci.ly.gov.tw/LyLCEW/html/agendarec1/01/"&amp;MID(B537,2,2)&amp;"/"&amp;MID(B537,7,2)&amp;"/"&amp;MID(B537,13,2)&amp;"/LCEWC03_"&amp;MID(B537,2,2)&amp;MID(B537,7,2)&amp;MID(B537,13,2)&amp;".htm","")</f>
        <v/>
      </c>
      <c r="M537" t="str">
        <f>IF(A537="臨時會(全院委員會)","https://lci.ly.gov.tw/LyLCEW/html/agendarec1/05/"&amp;MID(B537,2,2)&amp;"/"&amp;MID(B537,7,2)&amp;"/"&amp;MID(B537,13,2)&amp;"/"&amp;MID(B537,21,2)&amp;"/LCEWC03_"&amp;MID(B537,2,2)&amp;MID(B537,7,2)&amp;MID(B537,13,2)&amp;MID(B537,21,2)&amp;".htm","")</f>
        <v/>
      </c>
      <c r="N537">
        <f t="shared" si="41"/>
        <v>6</v>
      </c>
      <c r="O537">
        <f t="shared" si="42"/>
        <v>2</v>
      </c>
      <c r="P537">
        <f>IF(A537="臨時會",VALUE(MID(B537,13,2)),0)</f>
        <v>0</v>
      </c>
      <c r="Q537">
        <f>IF(A537&lt;&gt;"臨時會",VALUE(MID(B537,13,2)),VALUE(MID(B537,21,2)))</f>
        <v>13</v>
      </c>
      <c r="R537" t="str">
        <f t="shared" si="40"/>
        <v>立法院第6屆第2會期第13次</v>
      </c>
    </row>
    <row r="538" spans="1:18" x14ac:dyDescent="0.25">
      <c r="A538" t="s">
        <v>2</v>
      </c>
      <c r="B538" t="s">
        <v>949</v>
      </c>
      <c r="C538" t="s">
        <v>15</v>
      </c>
      <c r="D538" t="str">
        <f>IF(A538="常會","http://lci.ly.gov.tw/LyLCEW/html/agendarec/02/"&amp;MID(B538,2,2)&amp;"/"&amp;MID(B538,7,2)&amp;"/"&amp;MID(B538,13,2)&amp;"/LCEWC03_"&amp;MID(B538,2,2)&amp;MID(B538,7,2)&amp;MID(B538,13,2)&amp;".htm","")</f>
        <v>http://lci.ly.gov.tw/LyLCEW/html/agendarec/02/06/02/12/LCEWC03_060212.htm</v>
      </c>
      <c r="E538" t="str">
        <f>IF(A538="常會","http://lci.ly.gov.tw/LyLCEW/html/agendarec1/02/"&amp;MID(B538,2,2)&amp;"/"&amp;MID(B538,7,2)&amp;"/"&amp;MID(B538,13,2)&amp;"/LCEWC03_"&amp;MID(B538,2,2)&amp;MID(B538,7,2)&amp;MID(B538,13,2)&amp;".htm","")</f>
        <v>http://lci.ly.gov.tw/LyLCEW/html/agendarec1/02/06/02/12/LCEWC03_060212.htm</v>
      </c>
      <c r="H538" s="1" t="str">
        <f>IF(A538="臨時會","https://lci.ly.gov.tw/LyLCEW/html/agendarec1/03/"&amp;MID(B538,2,2)&amp;"/"&amp;MID(B538,7,2)&amp;"/"&amp;MID(B538,13,2)&amp;"/LCEWC03_"&amp;MID(B538,2,2)&amp;MID(B538,7,2)&amp;MID(B538,13,2)&amp;".htm","")</f>
        <v/>
      </c>
      <c r="I538" s="1"/>
      <c r="J538" s="1"/>
      <c r="K538" t="str">
        <f>IF(A538="談話會","https://lci.ly.gov.tw/LyLCEW/html/agendarec1/04/"&amp;MID(B538,2,2)&amp;"/"&amp;MID(B538,7,2)&amp;"/"&amp;MID(B538,13,2)&amp;"/LCEWC03_"&amp;MID(B538,2,2)&amp;MID(B538,7,2)&amp;MID(B538,13,2)&amp;".htm","")</f>
        <v/>
      </c>
      <c r="N538">
        <f t="shared" si="41"/>
        <v>6</v>
      </c>
      <c r="O538">
        <f t="shared" si="42"/>
        <v>2</v>
      </c>
      <c r="P538">
        <f>IF(A538="臨時會",VALUE(MID(B538,13,2)),0)</f>
        <v>0</v>
      </c>
      <c r="Q538">
        <f>IF(A538&lt;&gt;"臨時會",VALUE(MID(B538,13,2)),VALUE(MID(B538,21,2)))</f>
        <v>12</v>
      </c>
      <c r="R538" t="str">
        <f t="shared" si="40"/>
        <v>立法院第6屆第2會期第12次</v>
      </c>
    </row>
    <row r="539" spans="1:18" x14ac:dyDescent="0.25">
      <c r="A539" t="s">
        <v>2</v>
      </c>
      <c r="B539" t="s">
        <v>950</v>
      </c>
      <c r="C539" t="s">
        <v>16</v>
      </c>
      <c r="D539" t="str">
        <f>IF(A539="常會","http://lci.ly.gov.tw/LyLCEW/html/agendarec/02/"&amp;MID(B539,2,2)&amp;"/"&amp;MID(B539,7,2)&amp;"/"&amp;MID(B539,13,2)&amp;"/LCEWC03_"&amp;MID(B539,2,2)&amp;MID(B539,7,2)&amp;MID(B539,13,2)&amp;".htm","")</f>
        <v>http://lci.ly.gov.tw/LyLCEW/html/agendarec/02/06/02/11/LCEWC03_060211.htm</v>
      </c>
      <c r="E539" t="str">
        <f>IF(A539="常會","http://lci.ly.gov.tw/LyLCEW/html/agendarec1/02/"&amp;MID(B539,2,2)&amp;"/"&amp;MID(B539,7,2)&amp;"/"&amp;MID(B539,13,2)&amp;"/LCEWC03_"&amp;MID(B539,2,2)&amp;MID(B539,7,2)&amp;MID(B539,13,2)&amp;".htm","")</f>
        <v>http://lci.ly.gov.tw/LyLCEW/html/agendarec1/02/06/02/11/LCEWC03_060211.htm</v>
      </c>
      <c r="G539" s="1" t="str">
        <f>IF(A539="臨時會","https://lci.ly.gov.tw/LyLCEW/html/agendarec/03/"&amp;MID(B539,2,2)&amp;"/"&amp;MID(B539,7,2)&amp;"/"&amp;MID(B539,13,2)&amp;"/LCEWC03_"&amp;MID(B539,2,2)&amp;MID(B539,7,2)&amp;MID(B539,13,2)&amp;".htm","")</f>
        <v/>
      </c>
      <c r="H539" s="1" t="str">
        <f>IF(A539="臨時會","https://lci.ly.gov.tw/LyLCEW/html/agendarec1/03/"&amp;MID(B539,2,2)&amp;"/"&amp;MID(B539,7,2)&amp;"/"&amp;MID(B539,13,2)&amp;"/LCEWC03_"&amp;MID(B539,2,2)&amp;MID(B539,7,2)&amp;MID(B539,13,2)&amp;".htm","")</f>
        <v/>
      </c>
      <c r="I539" s="1"/>
      <c r="J539" s="1" t="str">
        <f>IF(A539="臨時會","http://lci.ly.gov.tw/LyLCEW/html/agendarec1/03/"&amp;MID(B539,2,2)&amp;"/"&amp;MID(B539,7,2)&amp;"/"&amp;MID(B539,13,2)&amp;"/"&amp;MID(B539,21,2)&amp;"/LCEWC03_"&amp;MID(B539,2,2)&amp;MID(B539,7,2)&amp;MID(B539,13,2)&amp;MID(B539,21,2)&amp;".htm","")</f>
        <v/>
      </c>
      <c r="K539" t="str">
        <f>IF(A539="談話會","https://lci.ly.gov.tw/LyLCEW/html/agendarec1/04/"&amp;MID(B539,2,2)&amp;"/"&amp;MID(B539,7,2)&amp;"/"&amp;MID(B539,13,2)&amp;"/LCEWC03_"&amp;MID(B539,2,2)&amp;MID(B539,7,2)&amp;MID(B539,13,2)&amp;".htm","")</f>
        <v/>
      </c>
      <c r="N539">
        <f t="shared" si="41"/>
        <v>6</v>
      </c>
      <c r="O539">
        <f t="shared" si="42"/>
        <v>2</v>
      </c>
      <c r="P539">
        <f>IF(A539="臨時會",VALUE(MID(B539,13,2)),0)</f>
        <v>0</v>
      </c>
      <c r="Q539">
        <f>IF(A539&lt;&gt;"臨時會",VALUE(MID(B539,13,2)),VALUE(MID(B539,21,2)))</f>
        <v>11</v>
      </c>
      <c r="R539" t="str">
        <f t="shared" si="40"/>
        <v>立法院第6屆第2會期第11次</v>
      </c>
    </row>
    <row r="540" spans="1:18" x14ac:dyDescent="0.25">
      <c r="A540" t="s">
        <v>2</v>
      </c>
      <c r="B540" t="s">
        <v>951</v>
      </c>
      <c r="C540" t="s">
        <v>17</v>
      </c>
      <c r="D540" t="str">
        <f>IF(A540="常會","http://lci.ly.gov.tw/LyLCEW/html/agendarec/02/"&amp;MID(B540,2,2)&amp;"/"&amp;MID(B540,7,2)&amp;"/"&amp;MID(B540,13,2)&amp;"/LCEWC03_"&amp;MID(B540,2,2)&amp;MID(B540,7,2)&amp;MID(B540,13,2)&amp;".htm","")</f>
        <v>http://lci.ly.gov.tw/LyLCEW/html/agendarec/02/06/02/10/LCEWC03_060210.htm</v>
      </c>
      <c r="E540" t="str">
        <f>IF(A540="常會","http://lci.ly.gov.tw/LyLCEW/html/agendarec1/02/"&amp;MID(B540,2,2)&amp;"/"&amp;MID(B540,7,2)&amp;"/"&amp;MID(B540,13,2)&amp;"/LCEWC03_"&amp;MID(B540,2,2)&amp;MID(B540,7,2)&amp;MID(B540,13,2)&amp;".htm","")</f>
        <v>http://lci.ly.gov.tw/LyLCEW/html/agendarec1/02/06/02/10/LCEWC03_060210.htm</v>
      </c>
      <c r="G540" s="1" t="str">
        <f>IF(A540="臨時會","https://lci.ly.gov.tw/LyLCEW/html/agendarec/03/"&amp;MID(B540,2,2)&amp;"/"&amp;MID(B540,7,2)&amp;"/"&amp;MID(B540,13,2)&amp;"/LCEWC03_"&amp;MID(B540,2,2)&amp;MID(B540,7,2)&amp;MID(B540,13,2)&amp;".htm","")</f>
        <v/>
      </c>
      <c r="H540" s="1" t="str">
        <f>IF(A540="臨時會","https://lci.ly.gov.tw/LyLCEW/html/agendarec1/03/"&amp;MID(B540,2,2)&amp;"/"&amp;MID(B540,7,2)&amp;"/"&amp;MID(B540,13,2)&amp;"/LCEWC03_"&amp;MID(B540,2,2)&amp;MID(B540,7,2)&amp;MID(B540,13,2)&amp;".htm","")</f>
        <v/>
      </c>
      <c r="I540" s="1"/>
      <c r="J540" s="1" t="str">
        <f>IF(A540="臨時會","http://lci.ly.gov.tw/LyLCEW/html/agendarec1/03/"&amp;MID(B540,2,2)&amp;"/"&amp;MID(B540,7,2)&amp;"/"&amp;MID(B540,13,2)&amp;"/"&amp;MID(B540,21,2)&amp;"/LCEWC03_"&amp;MID(B540,2,2)&amp;MID(B540,7,2)&amp;MID(B540,13,2)&amp;MID(B540,21,2)&amp;".htm","")</f>
        <v/>
      </c>
      <c r="K540" t="str">
        <f>IF(A540="談話會","https://lci.ly.gov.tw/LyLCEW/html/agendarec1/04/"&amp;MID(B540,2,2)&amp;"/"&amp;MID(B540,7,2)&amp;"/"&amp;MID(B540,13,2)&amp;"/LCEWC03_"&amp;MID(B540,2,2)&amp;MID(B540,7,2)&amp;MID(B540,13,2)&amp;".htm","")</f>
        <v/>
      </c>
      <c r="N540">
        <f t="shared" si="41"/>
        <v>6</v>
      </c>
      <c r="O540">
        <f t="shared" si="42"/>
        <v>2</v>
      </c>
      <c r="P540">
        <f>IF(A540="臨時會",VALUE(MID(B540,13,2)),0)</f>
        <v>0</v>
      </c>
      <c r="Q540">
        <f>IF(A540&lt;&gt;"臨時會",VALUE(MID(B540,13,2)),VALUE(MID(B540,21,2)))</f>
        <v>10</v>
      </c>
      <c r="R540" t="str">
        <f t="shared" si="40"/>
        <v>立法院第6屆第2會期第10次</v>
      </c>
    </row>
    <row r="541" spans="1:18" x14ac:dyDescent="0.25">
      <c r="A541" t="s">
        <v>2</v>
      </c>
      <c r="B541" t="s">
        <v>952</v>
      </c>
      <c r="C541" t="s">
        <v>18</v>
      </c>
      <c r="D541" t="str">
        <f>IF(A541="常會","http://lci.ly.gov.tw/LyLCEW/html/agendarec/02/"&amp;MID(B541,2,2)&amp;"/"&amp;MID(B541,7,2)&amp;"/"&amp;MID(B541,13,2)&amp;"/LCEWC03_"&amp;MID(B541,2,2)&amp;MID(B541,7,2)&amp;MID(B541,13,2)&amp;".htm","")</f>
        <v>http://lci.ly.gov.tw/LyLCEW/html/agendarec/02/06/02/09/LCEWC03_060209.htm</v>
      </c>
      <c r="E541" t="str">
        <f>IF(A541="常會","http://lci.ly.gov.tw/LyLCEW/html/agendarec1/02/"&amp;MID(B541,2,2)&amp;"/"&amp;MID(B541,7,2)&amp;"/"&amp;MID(B541,13,2)&amp;"/LCEWC03_"&amp;MID(B541,2,2)&amp;MID(B541,7,2)&amp;MID(B541,13,2)&amp;".htm","")</f>
        <v>http://lci.ly.gov.tw/LyLCEW/html/agendarec1/02/06/02/09/LCEWC03_060209.htm</v>
      </c>
      <c r="G541" s="1" t="str">
        <f>IF(A541="臨時會","https://lci.ly.gov.tw/LyLCEW/html/agendarec/03/"&amp;MID(B541,2,2)&amp;"/"&amp;MID(B541,7,2)&amp;"/"&amp;MID(B541,13,2)&amp;"/LCEWC03_"&amp;MID(B541,2,2)&amp;MID(B541,7,2)&amp;MID(B541,13,2)&amp;".htm","")</f>
        <v/>
      </c>
      <c r="H541" s="1" t="str">
        <f>IF(A541="臨時會","https://lci.ly.gov.tw/LyLCEW/html/agendarec1/03/"&amp;MID(B541,2,2)&amp;"/"&amp;MID(B541,7,2)&amp;"/"&amp;MID(B541,13,2)&amp;"/LCEWC03_"&amp;MID(B541,2,2)&amp;MID(B541,7,2)&amp;MID(B541,13,2)&amp;".htm","")</f>
        <v/>
      </c>
      <c r="I541" s="1"/>
      <c r="J541" s="1" t="str">
        <f>IF(A541="臨時會","http://lci.ly.gov.tw/LyLCEW/html/agendarec1/03/"&amp;MID(B541,2,2)&amp;"/"&amp;MID(B541,7,2)&amp;"/"&amp;MID(B541,13,2)&amp;"/"&amp;MID(B541,21,2)&amp;"/LCEWC03_"&amp;MID(B541,2,2)&amp;MID(B541,7,2)&amp;MID(B541,13,2)&amp;MID(B541,21,2)&amp;".htm","")</f>
        <v/>
      </c>
      <c r="K541" t="str">
        <f>IF(A541="談話會","https://lci.ly.gov.tw/LyLCEW/html/agendarec1/04/"&amp;MID(B541,2,2)&amp;"/"&amp;MID(B541,7,2)&amp;"/"&amp;MID(B541,13,2)&amp;"/LCEWC03_"&amp;MID(B541,2,2)&amp;MID(B541,7,2)&amp;MID(B541,13,2)&amp;".htm","")</f>
        <v/>
      </c>
      <c r="N541">
        <f t="shared" si="41"/>
        <v>6</v>
      </c>
      <c r="O541">
        <f t="shared" si="42"/>
        <v>2</v>
      </c>
      <c r="P541">
        <f>IF(A541="臨時會",VALUE(MID(B541,13,2)),0)</f>
        <v>0</v>
      </c>
      <c r="Q541">
        <f>IF(A541&lt;&gt;"臨時會",VALUE(MID(B541,13,2)),VALUE(MID(B541,21,2)))</f>
        <v>9</v>
      </c>
      <c r="R541" t="str">
        <f t="shared" si="40"/>
        <v>立法院第6屆第2會期第9次</v>
      </c>
    </row>
    <row r="542" spans="1:18" x14ac:dyDescent="0.25">
      <c r="A542" t="s">
        <v>2</v>
      </c>
      <c r="B542" t="s">
        <v>953</v>
      </c>
      <c r="C542" t="s">
        <v>19</v>
      </c>
      <c r="D542" t="str">
        <f>IF(A542="常會","http://lci.ly.gov.tw/LyLCEW/html/agendarec/02/"&amp;MID(B542,2,2)&amp;"/"&amp;MID(B542,7,2)&amp;"/"&amp;MID(B542,13,2)&amp;"/LCEWC03_"&amp;MID(B542,2,2)&amp;MID(B542,7,2)&amp;MID(B542,13,2)&amp;".htm","")</f>
        <v>http://lci.ly.gov.tw/LyLCEW/html/agendarec/02/06/02/08/LCEWC03_060208.htm</v>
      </c>
      <c r="E542" t="str">
        <f>IF(A542="常會","http://lci.ly.gov.tw/LyLCEW/html/agendarec1/02/"&amp;MID(B542,2,2)&amp;"/"&amp;MID(B542,7,2)&amp;"/"&amp;MID(B542,13,2)&amp;"/LCEWC03_"&amp;MID(B542,2,2)&amp;MID(B542,7,2)&amp;MID(B542,13,2)&amp;".htm","")</f>
        <v>http://lci.ly.gov.tw/LyLCEW/html/agendarec1/02/06/02/08/LCEWC03_060208.htm</v>
      </c>
      <c r="F542" t="str">
        <f>IF(A542="臨時會","http://lci.ly.gov.tw/LyLCEW/html/agendarec1/03/"&amp;MID(B542,2,2)&amp;"/"&amp;MID(B542,7,2)&amp;"/"&amp;MID(B542,13,2)&amp;"/"&amp;MID(B542,21,2)&amp;"/LCEWC03_"&amp;MID(B542,2,2)&amp;MID(B542,7,2)&amp;MID(B542,13,2)&amp;MID(B542,21,2)&amp;".htm","")</f>
        <v/>
      </c>
      <c r="G542" s="1" t="str">
        <f>IF(A542="臨時會","https://lci.ly.gov.tw/LyLCEW/html/agendarec/03/"&amp;MID(B542,2,2)&amp;"/"&amp;MID(B542,7,2)&amp;"/"&amp;MID(B542,13,2)&amp;"/LCEWC03_"&amp;MID(B542,2,2)&amp;MID(B542,7,2)&amp;MID(B542,13,2)&amp;".htm","")</f>
        <v/>
      </c>
      <c r="H542" s="1" t="str">
        <f>IF(A542="臨時會","https://lci.ly.gov.tw/LyLCEW/html/agendarec1/03/"&amp;MID(B542,2,2)&amp;"/"&amp;MID(B542,7,2)&amp;"/"&amp;MID(B542,13,2)&amp;"/LCEWC03_"&amp;MID(B542,2,2)&amp;MID(B542,7,2)&amp;MID(B542,13,2)&amp;".htm","")</f>
        <v/>
      </c>
      <c r="I542" s="1"/>
      <c r="J542" s="1" t="str">
        <f>IF(A542="臨時會","http://lci.ly.gov.tw/LyLCEW/html/agendarec1/03/"&amp;MID(B542,2,2)&amp;"/"&amp;MID(B542,7,2)&amp;"/"&amp;MID(B542,13,2)&amp;"/"&amp;MID(B542,21,2)&amp;"/LCEWC03_"&amp;MID(B542,2,2)&amp;MID(B542,7,2)&amp;MID(B542,13,2)&amp;MID(B542,21,2)&amp;".htm","")</f>
        <v/>
      </c>
      <c r="K542" t="str">
        <f>IF(A542="談話會","https://lci.ly.gov.tw/LyLCEW/html/agendarec1/04/"&amp;MID(B542,2,2)&amp;"/"&amp;MID(B542,7,2)&amp;"/"&amp;MID(B542,13,2)&amp;"/LCEWC03_"&amp;MID(B542,2,2)&amp;MID(B542,7,2)&amp;MID(B542,13,2)&amp;".htm","")</f>
        <v/>
      </c>
      <c r="N542">
        <f t="shared" si="41"/>
        <v>6</v>
      </c>
      <c r="O542">
        <f t="shared" si="42"/>
        <v>2</v>
      </c>
      <c r="P542">
        <f>IF(A542="臨時會",VALUE(MID(B542,13,2)),0)</f>
        <v>0</v>
      </c>
      <c r="Q542">
        <f>IF(A542&lt;&gt;"臨時會",VALUE(MID(B542,13,2)),VALUE(MID(B542,21,2)))</f>
        <v>8</v>
      </c>
      <c r="R542" t="str">
        <f t="shared" si="40"/>
        <v>立法院第6屆第2會期第8次</v>
      </c>
    </row>
    <row r="543" spans="1:18" x14ac:dyDescent="0.25">
      <c r="A543" t="s">
        <v>2</v>
      </c>
      <c r="B543" t="s">
        <v>954</v>
      </c>
      <c r="C543" t="s">
        <v>20</v>
      </c>
      <c r="D543" t="str">
        <f>IF(A543="常會","http://lci.ly.gov.tw/LyLCEW/html/agendarec/02/"&amp;MID(B543,2,2)&amp;"/"&amp;MID(B543,7,2)&amp;"/"&amp;MID(B543,13,2)&amp;"/LCEWC03_"&amp;MID(B543,2,2)&amp;MID(B543,7,2)&amp;MID(B543,13,2)&amp;".htm","")</f>
        <v>http://lci.ly.gov.tw/LyLCEW/html/agendarec/02/06/02/07/LCEWC03_060207.htm</v>
      </c>
      <c r="E543" t="str">
        <f>IF(A543="常會","http://lci.ly.gov.tw/LyLCEW/html/agendarec1/02/"&amp;MID(B543,2,2)&amp;"/"&amp;MID(B543,7,2)&amp;"/"&amp;MID(B543,13,2)&amp;"/LCEWC03_"&amp;MID(B543,2,2)&amp;MID(B543,7,2)&amp;MID(B543,13,2)&amp;".htm","")</f>
        <v>http://lci.ly.gov.tw/LyLCEW/html/agendarec1/02/06/02/07/LCEWC03_060207.htm</v>
      </c>
      <c r="F543" t="str">
        <f>IF(A543="臨時會","http://lci.ly.gov.tw/LyLCEW/html/agendarec1/03/"&amp;MID(B543,2,2)&amp;"/"&amp;MID(B543,7,2)&amp;"/"&amp;MID(B543,13,2)&amp;"/"&amp;MID(B543,21,2)&amp;"/LCEWC03_"&amp;MID(B543,2,2)&amp;MID(B543,7,2)&amp;MID(B543,13,2)&amp;MID(B543,21,2)&amp;".htm","")</f>
        <v/>
      </c>
      <c r="G543" s="1" t="str">
        <f>IF(A543="臨時會","https://lci.ly.gov.tw/LyLCEW/html/agendarec/03/"&amp;MID(B543,2,2)&amp;"/"&amp;MID(B543,7,2)&amp;"/"&amp;MID(B543,13,2)&amp;"/LCEWC03_"&amp;MID(B543,2,2)&amp;MID(B543,7,2)&amp;MID(B543,13,2)&amp;".htm","")</f>
        <v/>
      </c>
      <c r="H543" s="1" t="str">
        <f>IF(A543="臨時會","https://lci.ly.gov.tw/LyLCEW/html/agendarec1/03/"&amp;MID(B543,2,2)&amp;"/"&amp;MID(B543,7,2)&amp;"/"&amp;MID(B543,13,2)&amp;"/LCEWC03_"&amp;MID(B543,2,2)&amp;MID(B543,7,2)&amp;MID(B543,13,2)&amp;".htm","")</f>
        <v/>
      </c>
      <c r="I543" s="1"/>
      <c r="J543" s="1" t="str">
        <f>IF(A543="臨時會","http://lci.ly.gov.tw/LyLCEW/html/agendarec1/03/"&amp;MID(B543,2,2)&amp;"/"&amp;MID(B543,7,2)&amp;"/"&amp;MID(B543,13,2)&amp;"/"&amp;MID(B543,21,2)&amp;"/LCEWC03_"&amp;MID(B543,2,2)&amp;MID(B543,7,2)&amp;MID(B543,13,2)&amp;MID(B543,21,2)&amp;".htm","")</f>
        <v/>
      </c>
      <c r="K543" t="str">
        <f>IF(A543="談話會","https://lci.ly.gov.tw/LyLCEW/html/agendarec1/04/"&amp;MID(B543,2,2)&amp;"/"&amp;MID(B543,7,2)&amp;"/"&amp;MID(B543,13,2)&amp;"/LCEWC03_"&amp;MID(B543,2,2)&amp;MID(B543,7,2)&amp;MID(B543,13,2)&amp;".htm","")</f>
        <v/>
      </c>
      <c r="L543" t="str">
        <f>IF(A543="全院委員會","https://lci.ly.gov.tw/LyLCEW/html/agendarec1/01/"&amp;MID(B543,2,2)&amp;"/"&amp;MID(B543,7,2)&amp;"/"&amp;MID(B543,13,2)&amp;"/LCEWC03_"&amp;MID(B543,2,2)&amp;MID(B543,7,2)&amp;MID(B543,13,2)&amp;".htm","")</f>
        <v/>
      </c>
      <c r="M543" t="str">
        <f>IF(A543="臨時會(全院委員會)","https://lci.ly.gov.tw/LyLCEW/html/agendarec1/05/"&amp;MID(B543,2,2)&amp;"/"&amp;MID(B543,7,2)&amp;"/"&amp;MID(B543,13,2)&amp;"/"&amp;MID(B543,21,2)&amp;"/LCEWC03_"&amp;MID(B543,2,2)&amp;MID(B543,7,2)&amp;MID(B543,13,2)&amp;MID(B543,21,2)&amp;".htm","")</f>
        <v/>
      </c>
      <c r="N543">
        <f t="shared" si="41"/>
        <v>6</v>
      </c>
      <c r="O543">
        <f t="shared" si="42"/>
        <v>2</v>
      </c>
      <c r="P543">
        <f>IF(A543="臨時會",VALUE(MID(B543,13,2)),0)</f>
        <v>0</v>
      </c>
      <c r="Q543">
        <f>IF(A543&lt;&gt;"臨時會",VALUE(MID(B543,13,2)),VALUE(MID(B543,21,2)))</f>
        <v>7</v>
      </c>
      <c r="R543" t="str">
        <f t="shared" si="40"/>
        <v>立法院第6屆第2會期第7次</v>
      </c>
    </row>
    <row r="544" spans="1:18" x14ac:dyDescent="0.25">
      <c r="A544" t="s">
        <v>2</v>
      </c>
      <c r="B544" t="s">
        <v>955</v>
      </c>
      <c r="C544" t="s">
        <v>21</v>
      </c>
      <c r="D544" t="str">
        <f>IF(A544="常會","http://lci.ly.gov.tw/LyLCEW/html/agendarec/02/"&amp;MID(B544,2,2)&amp;"/"&amp;MID(B544,7,2)&amp;"/"&amp;MID(B544,13,2)&amp;"/LCEWC03_"&amp;MID(B544,2,2)&amp;MID(B544,7,2)&amp;MID(B544,13,2)&amp;".htm","")</f>
        <v>http://lci.ly.gov.tw/LyLCEW/html/agendarec/02/06/02/06/LCEWC03_060206.htm</v>
      </c>
      <c r="E544" t="str">
        <f>IF(A544="常會","http://lci.ly.gov.tw/LyLCEW/html/agendarec1/02/"&amp;MID(B544,2,2)&amp;"/"&amp;MID(B544,7,2)&amp;"/"&amp;MID(B544,13,2)&amp;"/LCEWC03_"&amp;MID(B544,2,2)&amp;MID(B544,7,2)&amp;MID(B544,13,2)&amp;".htm","")</f>
        <v>http://lci.ly.gov.tw/LyLCEW/html/agendarec1/02/06/02/06/LCEWC03_060206.htm</v>
      </c>
      <c r="F544" t="str">
        <f>IF(A544="臨時會","http://lci.ly.gov.tw/LyLCEW/html/agendarec1/03/"&amp;MID(B544,2,2)&amp;"/"&amp;MID(B544,7,2)&amp;"/"&amp;MID(B544,13,2)&amp;"/"&amp;MID(B544,21,2)&amp;"/LCEWC03_"&amp;MID(B544,2,2)&amp;MID(B544,7,2)&amp;MID(B544,13,2)&amp;MID(B544,21,2)&amp;".htm","")</f>
        <v/>
      </c>
      <c r="G544" s="1" t="str">
        <f>IF(A544="臨時會","https://lci.ly.gov.tw/LyLCEW/html/agendarec/03/"&amp;MID(B544,2,2)&amp;"/"&amp;MID(B544,7,2)&amp;"/"&amp;MID(B544,13,2)&amp;"/LCEWC03_"&amp;MID(B544,2,2)&amp;MID(B544,7,2)&amp;MID(B544,13,2)&amp;".htm","")</f>
        <v/>
      </c>
      <c r="H544" s="1" t="str">
        <f>IF(A544="臨時會","https://lci.ly.gov.tw/LyLCEW/html/agendarec1/03/"&amp;MID(B544,2,2)&amp;"/"&amp;MID(B544,7,2)&amp;"/"&amp;MID(B544,13,2)&amp;"/LCEWC03_"&amp;MID(B544,2,2)&amp;MID(B544,7,2)&amp;MID(B544,13,2)&amp;".htm","")</f>
        <v/>
      </c>
      <c r="I544" s="1" t="str">
        <f>IF(A544="臨時會","https://lci.ly.gov.tw/LyLCEW/html/agendarec1/03/"&amp;MID(B544,2,2)&amp;"/"&amp;MID(B544,7,2)&amp;"/"&amp;MID(B544,13,2)&amp;"/"&amp;MID(B544,21,2)&amp;"/LCEWC03_"&amp;MID(B544,2,2)&amp;MID(B544,7,2)&amp;MID(B544,21,2)&amp;".htm","")</f>
        <v/>
      </c>
      <c r="J544" s="1" t="str">
        <f>IF(A544="臨時會","http://lci.ly.gov.tw/LyLCEW/html/agendarec1/03/"&amp;MID(B544,2,2)&amp;"/"&amp;MID(B544,7,2)&amp;"/"&amp;MID(B544,13,2)&amp;"/"&amp;MID(B544,21,2)&amp;"/LCEWC03_"&amp;MID(B544,2,2)&amp;MID(B544,7,2)&amp;MID(B544,13,2)&amp;MID(B544,21,2)&amp;".htm","")</f>
        <v/>
      </c>
      <c r="K544" t="str">
        <f>IF(A544="談話會","https://lci.ly.gov.tw/LyLCEW/html/agendarec1/04/"&amp;MID(B544,2,2)&amp;"/"&amp;MID(B544,7,2)&amp;"/"&amp;MID(B544,13,2)&amp;"/LCEWC03_"&amp;MID(B544,2,2)&amp;MID(B544,7,2)&amp;MID(B544,13,2)&amp;".htm","")</f>
        <v/>
      </c>
      <c r="L544" t="str">
        <f>IF(A544="全院委員會","https://lci.ly.gov.tw/LyLCEW/html/agendarec1/01/"&amp;MID(B544,2,2)&amp;"/"&amp;MID(B544,7,2)&amp;"/"&amp;MID(B544,13,2)&amp;"/LCEWC03_"&amp;MID(B544,2,2)&amp;MID(B544,7,2)&amp;MID(B544,13,2)&amp;".htm","")</f>
        <v/>
      </c>
      <c r="M544" t="str">
        <f>IF(A544="臨時會(全院委員會)","https://lci.ly.gov.tw/LyLCEW/html/agendarec1/05/"&amp;MID(B544,2,2)&amp;"/"&amp;MID(B544,7,2)&amp;"/"&amp;MID(B544,13,2)&amp;"/"&amp;MID(B544,21,2)&amp;"/LCEWC03_"&amp;MID(B544,2,2)&amp;MID(B544,7,2)&amp;MID(B544,13,2)&amp;MID(B544,21,2)&amp;".htm","")</f>
        <v/>
      </c>
      <c r="N544">
        <f t="shared" si="41"/>
        <v>6</v>
      </c>
      <c r="O544">
        <f t="shared" si="42"/>
        <v>2</v>
      </c>
      <c r="P544">
        <f>IF(A544="臨時會",VALUE(MID(B544,13,2)),0)</f>
        <v>0</v>
      </c>
      <c r="Q544">
        <f>IF(A544&lt;&gt;"臨時會",VALUE(MID(B544,13,2)),VALUE(MID(B544,21,2)))</f>
        <v>6</v>
      </c>
      <c r="R544" t="str">
        <f t="shared" si="40"/>
        <v>立法院第6屆第2會期第6次</v>
      </c>
    </row>
    <row r="545" spans="1:18" x14ac:dyDescent="0.25">
      <c r="A545" t="s">
        <v>2</v>
      </c>
      <c r="B545" t="s">
        <v>956</v>
      </c>
      <c r="C545" t="s">
        <v>22</v>
      </c>
      <c r="D545" t="str">
        <f>IF(A545="常會","http://lci.ly.gov.tw/LyLCEW/html/agendarec/02/"&amp;MID(B545,2,2)&amp;"/"&amp;MID(B545,7,2)&amp;"/"&amp;MID(B545,13,2)&amp;"/LCEWC03_"&amp;MID(B545,2,2)&amp;MID(B545,7,2)&amp;MID(B545,13,2)&amp;".htm","")</f>
        <v>http://lci.ly.gov.tw/LyLCEW/html/agendarec/02/06/02/05/LCEWC03_060205.htm</v>
      </c>
      <c r="E545" t="str">
        <f>IF(A545="常會","http://lci.ly.gov.tw/LyLCEW/html/agendarec1/02/"&amp;MID(B545,2,2)&amp;"/"&amp;MID(B545,7,2)&amp;"/"&amp;MID(B545,13,2)&amp;"/LCEWC03_"&amp;MID(B545,2,2)&amp;MID(B545,7,2)&amp;MID(B545,13,2)&amp;".htm","")</f>
        <v>http://lci.ly.gov.tw/LyLCEW/html/agendarec1/02/06/02/05/LCEWC03_060205.htm</v>
      </c>
      <c r="F545" t="str">
        <f>IF(A545="臨時會","http://lci.ly.gov.tw/LyLCEW/html/agendarec1/03/"&amp;MID(B545,2,2)&amp;"/"&amp;MID(B545,7,2)&amp;"/"&amp;MID(B545,13,2)&amp;"/"&amp;MID(B545,21,2)&amp;"/LCEWC03_"&amp;MID(B545,2,2)&amp;MID(B545,7,2)&amp;MID(B545,13,2)&amp;MID(B545,21,2)&amp;".htm","")</f>
        <v/>
      </c>
      <c r="G545" s="1" t="str">
        <f>IF(A545="臨時會","https://lci.ly.gov.tw/LyLCEW/html/agendarec/03/"&amp;MID(B545,2,2)&amp;"/"&amp;MID(B545,7,2)&amp;"/"&amp;MID(B545,13,2)&amp;"/LCEWC03_"&amp;MID(B545,2,2)&amp;MID(B545,7,2)&amp;MID(B545,13,2)&amp;".htm","")</f>
        <v/>
      </c>
      <c r="H545" s="1" t="str">
        <f>IF(A545="臨時會","https://lci.ly.gov.tw/LyLCEW/html/agendarec1/03/"&amp;MID(B545,2,2)&amp;"/"&amp;MID(B545,7,2)&amp;"/"&amp;MID(B545,13,2)&amp;"/LCEWC03_"&amp;MID(B545,2,2)&amp;MID(B545,7,2)&amp;MID(B545,13,2)&amp;".htm","")</f>
        <v/>
      </c>
      <c r="I545" s="1" t="str">
        <f>IF(A545="臨時會","https://lci.ly.gov.tw/LyLCEW/html/agendarec1/03/"&amp;MID(B545,2,2)&amp;"/"&amp;MID(B545,7,2)&amp;"/"&amp;MID(B545,13,2)&amp;"/"&amp;MID(B545,21,2)&amp;"/LCEWC03_"&amp;MID(B545,2,2)&amp;MID(B545,7,2)&amp;MID(B545,21,2)&amp;".htm","")</f>
        <v/>
      </c>
      <c r="J545" s="1" t="str">
        <f>IF(A545="臨時會","http://lci.ly.gov.tw/LyLCEW/html/agendarec1/03/"&amp;MID(B545,2,2)&amp;"/"&amp;MID(B545,7,2)&amp;"/"&amp;MID(B545,13,2)&amp;"/"&amp;MID(B545,21,2)&amp;"/LCEWC03_"&amp;MID(B545,2,2)&amp;MID(B545,7,2)&amp;MID(B545,13,2)&amp;MID(B545,21,2)&amp;".htm","")</f>
        <v/>
      </c>
      <c r="K545" t="str">
        <f>IF(A545="談話會","https://lci.ly.gov.tw/LyLCEW/html/agendarec1/04/"&amp;MID(B545,2,2)&amp;"/"&amp;MID(B545,7,2)&amp;"/"&amp;MID(B545,13,2)&amp;"/LCEWC03_"&amp;MID(B545,2,2)&amp;MID(B545,7,2)&amp;MID(B545,13,2)&amp;".htm","")</f>
        <v/>
      </c>
      <c r="L545" t="str">
        <f>IF(A545="全院委員會","https://lci.ly.gov.tw/LyLCEW/html/agendarec1/01/"&amp;MID(B545,2,2)&amp;"/"&amp;MID(B545,7,2)&amp;"/"&amp;MID(B545,13,2)&amp;"/LCEWC03_"&amp;MID(B545,2,2)&amp;MID(B545,7,2)&amp;MID(B545,13,2)&amp;".htm","")</f>
        <v/>
      </c>
      <c r="M545" t="str">
        <f>IF(A545="臨時會(全院委員會)","https://lci.ly.gov.tw/LyLCEW/html/agendarec1/05/"&amp;MID(B545,2,2)&amp;"/"&amp;MID(B545,7,2)&amp;"/"&amp;MID(B545,13,2)&amp;"/"&amp;MID(B545,21,2)&amp;"/LCEWC03_"&amp;MID(B545,2,2)&amp;MID(B545,7,2)&amp;MID(B545,13,2)&amp;MID(B545,21,2)&amp;".htm","")</f>
        <v/>
      </c>
      <c r="N545">
        <f t="shared" si="41"/>
        <v>6</v>
      </c>
      <c r="O545">
        <f t="shared" si="42"/>
        <v>2</v>
      </c>
      <c r="P545">
        <f>IF(A545="臨時會",VALUE(MID(B545,13,2)),0)</f>
        <v>0</v>
      </c>
      <c r="Q545">
        <f>IF(A545&lt;&gt;"臨時會",VALUE(MID(B545,13,2)),VALUE(MID(B545,21,2)))</f>
        <v>5</v>
      </c>
      <c r="R545" t="str">
        <f t="shared" si="40"/>
        <v>立法院第6屆第2會期第5次</v>
      </c>
    </row>
    <row r="546" spans="1:18" x14ac:dyDescent="0.25">
      <c r="A546" t="s">
        <v>2</v>
      </c>
      <c r="B546" t="s">
        <v>957</v>
      </c>
      <c r="C546" t="s">
        <v>23</v>
      </c>
      <c r="D546" t="str">
        <f>IF(A546="常會","http://lci.ly.gov.tw/LyLCEW/html/agendarec/02/"&amp;MID(B546,2,2)&amp;"/"&amp;MID(B546,7,2)&amp;"/"&amp;MID(B546,13,2)&amp;"/LCEWC03_"&amp;MID(B546,2,2)&amp;MID(B546,7,2)&amp;MID(B546,13,2)&amp;".htm","")</f>
        <v>http://lci.ly.gov.tw/LyLCEW/html/agendarec/02/06/02/04/LCEWC03_060204.htm</v>
      </c>
      <c r="E546" t="str">
        <f>IF(A546="常會","http://lci.ly.gov.tw/LyLCEW/html/agendarec1/02/"&amp;MID(B546,2,2)&amp;"/"&amp;MID(B546,7,2)&amp;"/"&amp;MID(B546,13,2)&amp;"/LCEWC03_"&amp;MID(B546,2,2)&amp;MID(B546,7,2)&amp;MID(B546,13,2)&amp;".htm","")</f>
        <v>http://lci.ly.gov.tw/LyLCEW/html/agendarec1/02/06/02/04/LCEWC03_060204.htm</v>
      </c>
      <c r="F546" t="str">
        <f>IF(A546="臨時會","http://lci.ly.gov.tw/LyLCEW/html/agendarec1/03/"&amp;MID(B546,2,2)&amp;"/"&amp;MID(B546,7,2)&amp;"/"&amp;MID(B546,13,2)&amp;"/"&amp;MID(B546,21,2)&amp;"/LCEWC03_"&amp;MID(B546,2,2)&amp;MID(B546,7,2)&amp;MID(B546,13,2)&amp;MID(B546,21,2)&amp;".htm","")</f>
        <v/>
      </c>
      <c r="G546" s="1" t="str">
        <f>IF(A546="臨時會","https://lci.ly.gov.tw/LyLCEW/html/agendarec/03/"&amp;MID(B546,2,2)&amp;"/"&amp;MID(B546,7,2)&amp;"/"&amp;MID(B546,13,2)&amp;"/LCEWC03_"&amp;MID(B546,2,2)&amp;MID(B546,7,2)&amp;MID(B546,13,2)&amp;".htm","")</f>
        <v/>
      </c>
      <c r="H546" s="1" t="str">
        <f>IF(A546="臨時會","https://lci.ly.gov.tw/LyLCEW/html/agendarec1/03/"&amp;MID(B546,2,2)&amp;"/"&amp;MID(B546,7,2)&amp;"/"&amp;MID(B546,13,2)&amp;"/LCEWC03_"&amp;MID(B546,2,2)&amp;MID(B546,7,2)&amp;MID(B546,13,2)&amp;".htm","")</f>
        <v/>
      </c>
      <c r="I546" s="1" t="str">
        <f>IF(A546="臨時會","https://lci.ly.gov.tw/LyLCEW/html/agendarec1/03/"&amp;MID(B546,2,2)&amp;"/"&amp;MID(B546,7,2)&amp;"/"&amp;MID(B546,13,2)&amp;"/"&amp;MID(B546,21,2)&amp;"/LCEWC03_"&amp;MID(B546,2,2)&amp;MID(B546,7,2)&amp;MID(B546,21,2)&amp;".htm","")</f>
        <v/>
      </c>
      <c r="J546" s="1" t="str">
        <f>IF(A546="臨時會","http://lci.ly.gov.tw/LyLCEW/html/agendarec1/03/"&amp;MID(B546,2,2)&amp;"/"&amp;MID(B546,7,2)&amp;"/"&amp;MID(B546,13,2)&amp;"/"&amp;MID(B546,21,2)&amp;"/LCEWC03_"&amp;MID(B546,2,2)&amp;MID(B546,7,2)&amp;MID(B546,13,2)&amp;MID(B546,21,2)&amp;".htm","")</f>
        <v/>
      </c>
      <c r="K546" t="str">
        <f>IF(A546="談話會","https://lci.ly.gov.tw/LyLCEW/html/agendarec1/04/"&amp;MID(B546,2,2)&amp;"/"&amp;MID(B546,7,2)&amp;"/"&amp;MID(B546,13,2)&amp;"/LCEWC03_"&amp;MID(B546,2,2)&amp;MID(B546,7,2)&amp;MID(B546,13,2)&amp;".htm","")</f>
        <v/>
      </c>
      <c r="L546" t="str">
        <f>IF(A546="全院委員會","https://lci.ly.gov.tw/LyLCEW/html/agendarec1/01/"&amp;MID(B546,2,2)&amp;"/"&amp;MID(B546,7,2)&amp;"/"&amp;MID(B546,13,2)&amp;"/LCEWC03_"&amp;MID(B546,2,2)&amp;MID(B546,7,2)&amp;MID(B546,13,2)&amp;".htm","")</f>
        <v/>
      </c>
      <c r="M546" t="str">
        <f>IF(A546="臨時會(全院委員會)","https://lci.ly.gov.tw/LyLCEW/html/agendarec1/05/"&amp;MID(B546,2,2)&amp;"/"&amp;MID(B546,7,2)&amp;"/"&amp;MID(B546,13,2)&amp;"/"&amp;MID(B546,21,2)&amp;"/LCEWC03_"&amp;MID(B546,2,2)&amp;MID(B546,7,2)&amp;MID(B546,13,2)&amp;MID(B546,21,2)&amp;".htm","")</f>
        <v/>
      </c>
      <c r="N546">
        <f t="shared" si="41"/>
        <v>6</v>
      </c>
      <c r="O546">
        <f t="shared" si="42"/>
        <v>2</v>
      </c>
      <c r="P546">
        <f>IF(A546="臨時會",VALUE(MID(B546,13,2)),0)</f>
        <v>0</v>
      </c>
      <c r="Q546">
        <f>IF(A546&lt;&gt;"臨時會",VALUE(MID(B546,13,2)),VALUE(MID(B546,21,2)))</f>
        <v>4</v>
      </c>
      <c r="R546" t="str">
        <f t="shared" si="40"/>
        <v>立法院第6屆第2會期第4次</v>
      </c>
    </row>
    <row r="547" spans="1:18" x14ac:dyDescent="0.25">
      <c r="A547" t="s">
        <v>2</v>
      </c>
      <c r="B547" t="s">
        <v>958</v>
      </c>
      <c r="C547" t="s">
        <v>24</v>
      </c>
      <c r="D547" t="str">
        <f>IF(A547="常會","http://lci.ly.gov.tw/LyLCEW/html/agendarec/02/"&amp;MID(B547,2,2)&amp;"/"&amp;MID(B547,7,2)&amp;"/"&amp;MID(B547,13,2)&amp;"/LCEWC03_"&amp;MID(B547,2,2)&amp;MID(B547,7,2)&amp;MID(B547,13,2)&amp;".htm","")</f>
        <v>http://lci.ly.gov.tw/LyLCEW/html/agendarec/02/06/02/03/LCEWC03_060203.htm</v>
      </c>
      <c r="E547" t="str">
        <f>IF(A547="常會","http://lci.ly.gov.tw/LyLCEW/html/agendarec1/02/"&amp;MID(B547,2,2)&amp;"/"&amp;MID(B547,7,2)&amp;"/"&amp;MID(B547,13,2)&amp;"/LCEWC03_"&amp;MID(B547,2,2)&amp;MID(B547,7,2)&amp;MID(B547,13,2)&amp;".htm","")</f>
        <v>http://lci.ly.gov.tw/LyLCEW/html/agendarec1/02/06/02/03/LCEWC03_060203.htm</v>
      </c>
      <c r="F547" t="str">
        <f>IF(A547="臨時會","http://lci.ly.gov.tw/LyLCEW/html/agendarec1/03/"&amp;MID(B547,2,2)&amp;"/"&amp;MID(B547,7,2)&amp;"/"&amp;MID(B547,13,2)&amp;"/"&amp;MID(B547,21,2)&amp;"/LCEWC03_"&amp;MID(B547,2,2)&amp;MID(B547,7,2)&amp;MID(B547,13,2)&amp;MID(B547,21,2)&amp;".htm","")</f>
        <v/>
      </c>
      <c r="G547" s="1" t="str">
        <f>IF(A547="臨時會","https://lci.ly.gov.tw/LyLCEW/html/agendarec/03/"&amp;MID(B547,2,2)&amp;"/"&amp;MID(B547,7,2)&amp;"/"&amp;MID(B547,13,2)&amp;"/LCEWC03_"&amp;MID(B547,2,2)&amp;MID(B547,7,2)&amp;MID(B547,13,2)&amp;".htm","")</f>
        <v/>
      </c>
      <c r="H547" s="1" t="str">
        <f>IF(A547="臨時會","https://lci.ly.gov.tw/LyLCEW/html/agendarec1/03/"&amp;MID(B547,2,2)&amp;"/"&amp;MID(B547,7,2)&amp;"/"&amp;MID(B547,13,2)&amp;"/LCEWC03_"&amp;MID(B547,2,2)&amp;MID(B547,7,2)&amp;MID(B547,13,2)&amp;".htm","")</f>
        <v/>
      </c>
      <c r="I547" s="1" t="str">
        <f>IF(A547="臨時會","https://lci.ly.gov.tw/LyLCEW/html/agendarec1/03/"&amp;MID(B547,2,2)&amp;"/"&amp;MID(B547,7,2)&amp;"/"&amp;MID(B547,13,2)&amp;"/"&amp;MID(B547,21,2)&amp;"/LCEWC03_"&amp;MID(B547,2,2)&amp;MID(B547,7,2)&amp;MID(B547,21,2)&amp;".htm","")</f>
        <v/>
      </c>
      <c r="J547" s="1" t="str">
        <f>IF(A547="臨時會","http://lci.ly.gov.tw/LyLCEW/html/agendarec1/03/"&amp;MID(B547,2,2)&amp;"/"&amp;MID(B547,7,2)&amp;"/"&amp;MID(B547,13,2)&amp;"/"&amp;MID(B547,21,2)&amp;"/LCEWC03_"&amp;MID(B547,2,2)&amp;MID(B547,7,2)&amp;MID(B547,13,2)&amp;MID(B547,21,2)&amp;".htm","")</f>
        <v/>
      </c>
      <c r="K547" t="str">
        <f>IF(A547="談話會","https://lci.ly.gov.tw/LyLCEW/html/agendarec1/04/"&amp;MID(B547,2,2)&amp;"/"&amp;MID(B547,7,2)&amp;"/"&amp;MID(B547,13,2)&amp;"/LCEWC03_"&amp;MID(B547,2,2)&amp;MID(B547,7,2)&amp;MID(B547,13,2)&amp;".htm","")</f>
        <v/>
      </c>
      <c r="L547" t="str">
        <f>IF(A547="全院委員會","https://lci.ly.gov.tw/LyLCEW/html/agendarec1/01/"&amp;MID(B547,2,2)&amp;"/"&amp;MID(B547,7,2)&amp;"/"&amp;MID(B547,13,2)&amp;"/LCEWC03_"&amp;MID(B547,2,2)&amp;MID(B547,7,2)&amp;MID(B547,13,2)&amp;".htm","")</f>
        <v/>
      </c>
      <c r="M547" t="str">
        <f>IF(A547="臨時會(全院委員會)","https://lci.ly.gov.tw/LyLCEW/html/agendarec1/05/"&amp;MID(B547,2,2)&amp;"/"&amp;MID(B547,7,2)&amp;"/"&amp;MID(B547,13,2)&amp;"/"&amp;MID(B547,21,2)&amp;"/LCEWC03_"&amp;MID(B547,2,2)&amp;MID(B547,7,2)&amp;MID(B547,13,2)&amp;MID(B547,21,2)&amp;".htm","")</f>
        <v/>
      </c>
      <c r="N547">
        <f t="shared" si="41"/>
        <v>6</v>
      </c>
      <c r="O547">
        <f t="shared" si="42"/>
        <v>2</v>
      </c>
      <c r="P547">
        <f>IF(A547="臨時會",VALUE(MID(B547,13,2)),0)</f>
        <v>0</v>
      </c>
      <c r="Q547">
        <f>IF(A547&lt;&gt;"臨時會",VALUE(MID(B547,13,2)),VALUE(MID(B547,21,2)))</f>
        <v>3</v>
      </c>
      <c r="R547" t="str">
        <f t="shared" si="40"/>
        <v>立法院第6屆第2會期第3次</v>
      </c>
    </row>
    <row r="548" spans="1:18" x14ac:dyDescent="0.25">
      <c r="A548" t="s">
        <v>2</v>
      </c>
      <c r="B548" t="s">
        <v>959</v>
      </c>
      <c r="C548" t="s">
        <v>25</v>
      </c>
      <c r="D548" t="str">
        <f>IF(A548="常會","http://lci.ly.gov.tw/LyLCEW/html/agendarec/02/"&amp;MID(B548,2,2)&amp;"/"&amp;MID(B548,7,2)&amp;"/"&amp;MID(B548,13,2)&amp;"/LCEWC03_"&amp;MID(B548,2,2)&amp;MID(B548,7,2)&amp;MID(B548,13,2)&amp;".htm","")</f>
        <v>http://lci.ly.gov.tw/LyLCEW/html/agendarec/02/06/02/02/LCEWC03_060202.htm</v>
      </c>
      <c r="E548" t="str">
        <f>IF(A548="常會","http://lci.ly.gov.tw/LyLCEW/html/agendarec1/02/"&amp;MID(B548,2,2)&amp;"/"&amp;MID(B548,7,2)&amp;"/"&amp;MID(B548,13,2)&amp;"/LCEWC03_"&amp;MID(B548,2,2)&amp;MID(B548,7,2)&amp;MID(B548,13,2)&amp;".htm","")</f>
        <v>http://lci.ly.gov.tw/LyLCEW/html/agendarec1/02/06/02/02/LCEWC03_060202.htm</v>
      </c>
      <c r="F548" t="str">
        <f>IF(A548="臨時會","http://lci.ly.gov.tw/LyLCEW/html/agendarec1/03/"&amp;MID(B548,2,2)&amp;"/"&amp;MID(B548,7,2)&amp;"/"&amp;MID(B548,13,2)&amp;"/"&amp;MID(B548,21,2)&amp;"/LCEWC03_"&amp;MID(B548,2,2)&amp;MID(B548,7,2)&amp;MID(B548,13,2)&amp;MID(B548,21,2)&amp;".htm","")</f>
        <v/>
      </c>
      <c r="G548" s="1" t="str">
        <f>IF(A548="臨時會","https://lci.ly.gov.tw/LyLCEW/html/agendarec/03/"&amp;MID(B548,2,2)&amp;"/"&amp;MID(B548,7,2)&amp;"/"&amp;MID(B548,13,2)&amp;"/LCEWC03_"&amp;MID(B548,2,2)&amp;MID(B548,7,2)&amp;MID(B548,13,2)&amp;".htm","")</f>
        <v/>
      </c>
      <c r="H548" s="1" t="str">
        <f>IF(A548="臨時會","https://lci.ly.gov.tw/LyLCEW/html/agendarec1/03/"&amp;MID(B548,2,2)&amp;"/"&amp;MID(B548,7,2)&amp;"/"&amp;MID(B548,13,2)&amp;"/LCEWC03_"&amp;MID(B548,2,2)&amp;MID(B548,7,2)&amp;MID(B548,13,2)&amp;".htm","")</f>
        <v/>
      </c>
      <c r="I548" s="1" t="str">
        <f>IF(A548="臨時會","https://lci.ly.gov.tw/LyLCEW/html/agendarec1/03/"&amp;MID(B548,2,2)&amp;"/"&amp;MID(B548,7,2)&amp;"/"&amp;MID(B548,13,2)&amp;"/"&amp;MID(B548,21,2)&amp;"/LCEWC03_"&amp;MID(B548,2,2)&amp;MID(B548,7,2)&amp;MID(B548,21,2)&amp;".htm","")</f>
        <v/>
      </c>
      <c r="J548" s="1" t="str">
        <f>IF(A548="臨時會","http://lci.ly.gov.tw/LyLCEW/html/agendarec1/03/"&amp;MID(B548,2,2)&amp;"/"&amp;MID(B548,7,2)&amp;"/"&amp;MID(B548,13,2)&amp;"/"&amp;MID(B548,21,2)&amp;"/LCEWC03_"&amp;MID(B548,2,2)&amp;MID(B548,7,2)&amp;MID(B548,13,2)&amp;MID(B548,21,2)&amp;".htm","")</f>
        <v/>
      </c>
      <c r="K548" t="str">
        <f>IF(A548="談話會","https://lci.ly.gov.tw/LyLCEW/html/agendarec1/04/"&amp;MID(B548,2,2)&amp;"/"&amp;MID(B548,7,2)&amp;"/"&amp;MID(B548,13,2)&amp;"/LCEWC03_"&amp;MID(B548,2,2)&amp;MID(B548,7,2)&amp;MID(B548,13,2)&amp;".htm","")</f>
        <v/>
      </c>
      <c r="L548" t="str">
        <f>IF(A548="全院委員會","https://lci.ly.gov.tw/LyLCEW/html/agendarec1/01/"&amp;MID(B548,2,2)&amp;"/"&amp;MID(B548,7,2)&amp;"/"&amp;MID(B548,13,2)&amp;"/LCEWC03_"&amp;MID(B548,2,2)&amp;MID(B548,7,2)&amp;MID(B548,13,2)&amp;".htm","")</f>
        <v/>
      </c>
      <c r="M548" t="str">
        <f>IF(A548="臨時會(全院委員會)","https://lci.ly.gov.tw/LyLCEW/html/agendarec1/05/"&amp;MID(B548,2,2)&amp;"/"&amp;MID(B548,7,2)&amp;"/"&amp;MID(B548,13,2)&amp;"/"&amp;MID(B548,21,2)&amp;"/LCEWC03_"&amp;MID(B548,2,2)&amp;MID(B548,7,2)&amp;MID(B548,13,2)&amp;MID(B548,21,2)&amp;".htm","")</f>
        <v/>
      </c>
      <c r="N548">
        <f t="shared" si="41"/>
        <v>6</v>
      </c>
      <c r="O548">
        <f t="shared" si="42"/>
        <v>2</v>
      </c>
      <c r="P548">
        <f>IF(A548="臨時會",VALUE(MID(B548,13,2)),0)</f>
        <v>0</v>
      </c>
      <c r="Q548">
        <f>IF(A548&lt;&gt;"臨時會",VALUE(MID(B548,13,2)),VALUE(MID(B548,21,2)))</f>
        <v>2</v>
      </c>
      <c r="R548" t="str">
        <f t="shared" si="40"/>
        <v>立法院第6屆第2會期第2次</v>
      </c>
    </row>
    <row r="549" spans="1:18" x14ac:dyDescent="0.25">
      <c r="A549" t="s">
        <v>2</v>
      </c>
      <c r="B549" t="s">
        <v>960</v>
      </c>
      <c r="C549" t="s">
        <v>26</v>
      </c>
      <c r="D549" t="str">
        <f>IF(A549="常會","http://lci.ly.gov.tw/LyLCEW/html/agendarec/02/"&amp;MID(B549,2,2)&amp;"/"&amp;MID(B549,7,2)&amp;"/"&amp;MID(B549,13,2)&amp;"/LCEWC03_"&amp;MID(B549,2,2)&amp;MID(B549,7,2)&amp;MID(B549,13,2)&amp;".htm","")</f>
        <v>http://lci.ly.gov.tw/LyLCEW/html/agendarec/02/06/02/01/LCEWC03_060201.htm</v>
      </c>
      <c r="E549" t="str">
        <f>IF(A549="常會","http://lci.ly.gov.tw/LyLCEW/html/agendarec1/02/"&amp;MID(B549,2,2)&amp;"/"&amp;MID(B549,7,2)&amp;"/"&amp;MID(B549,13,2)&amp;"/LCEWC03_"&amp;MID(B549,2,2)&amp;MID(B549,7,2)&amp;MID(B549,13,2)&amp;".htm","")</f>
        <v>http://lci.ly.gov.tw/LyLCEW/html/agendarec1/02/06/02/01/LCEWC03_060201.htm</v>
      </c>
      <c r="F549" t="str">
        <f>IF(A549="臨時會","http://lci.ly.gov.tw/LyLCEW/html/agendarec1/03/"&amp;MID(B549,2,2)&amp;"/"&amp;MID(B549,7,2)&amp;"/"&amp;MID(B549,13,2)&amp;"/"&amp;MID(B549,21,2)&amp;"/LCEWC03_"&amp;MID(B549,2,2)&amp;MID(B549,7,2)&amp;MID(B549,13,2)&amp;MID(B549,21,2)&amp;".htm","")</f>
        <v/>
      </c>
      <c r="G549" s="1" t="str">
        <f>IF(A549="臨時會","https://lci.ly.gov.tw/LyLCEW/html/agendarec/03/"&amp;MID(B549,2,2)&amp;"/"&amp;MID(B549,7,2)&amp;"/"&amp;MID(B549,13,2)&amp;"/LCEWC03_"&amp;MID(B549,2,2)&amp;MID(B549,7,2)&amp;MID(B549,13,2)&amp;".htm","")</f>
        <v/>
      </c>
      <c r="H549" s="1" t="str">
        <f>IF(A549="臨時會","https://lci.ly.gov.tw/LyLCEW/html/agendarec1/03/"&amp;MID(B549,2,2)&amp;"/"&amp;MID(B549,7,2)&amp;"/"&amp;MID(B549,13,2)&amp;"/LCEWC03_"&amp;MID(B549,2,2)&amp;MID(B549,7,2)&amp;MID(B549,13,2)&amp;".htm","")</f>
        <v/>
      </c>
      <c r="I549" s="1" t="str">
        <f>IF(A549="臨時會","https://lci.ly.gov.tw/LyLCEW/html/agendarec1/03/"&amp;MID(B549,2,2)&amp;"/"&amp;MID(B549,7,2)&amp;"/"&amp;MID(B549,13,2)&amp;"/"&amp;MID(B549,21,2)&amp;"/LCEWC03_"&amp;MID(B549,2,2)&amp;MID(B549,7,2)&amp;MID(B549,21,2)&amp;".htm","")</f>
        <v/>
      </c>
      <c r="J549" s="1" t="str">
        <f>IF(A549="臨時會","http://lci.ly.gov.tw/LyLCEW/html/agendarec1/03/"&amp;MID(B549,2,2)&amp;"/"&amp;MID(B549,7,2)&amp;"/"&amp;MID(B549,13,2)&amp;"/"&amp;MID(B549,21,2)&amp;"/LCEWC03_"&amp;MID(B549,2,2)&amp;MID(B549,7,2)&amp;MID(B549,13,2)&amp;MID(B549,21,2)&amp;".htm","")</f>
        <v/>
      </c>
      <c r="K549" t="str">
        <f>IF(A549="談話會","https://lci.ly.gov.tw/LyLCEW/html/agendarec1/04/"&amp;MID(B549,2,2)&amp;"/"&amp;MID(B549,7,2)&amp;"/"&amp;MID(B549,13,2)&amp;"/LCEWC03_"&amp;MID(B549,2,2)&amp;MID(B549,7,2)&amp;MID(B549,13,2)&amp;".htm","")</f>
        <v/>
      </c>
      <c r="L549" t="str">
        <f>IF(A549="全院委員會","https://lci.ly.gov.tw/LyLCEW/html/agendarec1/01/"&amp;MID(B549,2,2)&amp;"/"&amp;MID(B549,7,2)&amp;"/"&amp;MID(B549,13,2)&amp;"/LCEWC03_"&amp;MID(B549,2,2)&amp;MID(B549,7,2)&amp;MID(B549,13,2)&amp;".htm","")</f>
        <v/>
      </c>
      <c r="M549" t="str">
        <f>IF(A549="臨時會(全院委員會)","https://lci.ly.gov.tw/LyLCEW/html/agendarec1/05/"&amp;MID(B549,2,2)&amp;"/"&amp;MID(B549,7,2)&amp;"/"&amp;MID(B549,13,2)&amp;"/"&amp;MID(B549,21,2)&amp;"/LCEWC03_"&amp;MID(B549,2,2)&amp;MID(B549,7,2)&amp;MID(B549,13,2)&amp;MID(B549,21,2)&amp;".htm","")</f>
        <v/>
      </c>
      <c r="N549">
        <f t="shared" si="41"/>
        <v>6</v>
      </c>
      <c r="O549">
        <f t="shared" si="42"/>
        <v>2</v>
      </c>
      <c r="P549">
        <f>IF(A549="臨時會",VALUE(MID(B549,13,2)),0)</f>
        <v>0</v>
      </c>
      <c r="Q549">
        <f>IF(A549&lt;&gt;"臨時會",VALUE(MID(B549,13,2)),VALUE(MID(B549,21,2)))</f>
        <v>1</v>
      </c>
      <c r="R549" t="str">
        <f t="shared" si="40"/>
        <v>立法院第6屆第2會期第1次</v>
      </c>
    </row>
    <row r="550" spans="1:18" x14ac:dyDescent="0.25">
      <c r="A550" t="s">
        <v>2</v>
      </c>
      <c r="B550" t="s">
        <v>961</v>
      </c>
      <c r="C550" t="s">
        <v>27</v>
      </c>
      <c r="D550" t="str">
        <f>IF(A550="常會","http://lci.ly.gov.tw/LyLCEW/html/agendarec/02/"&amp;MID(B550,2,2)&amp;"/"&amp;MID(B550,7,2)&amp;"/"&amp;MID(B550,13,2)&amp;"/LCEWC03_"&amp;MID(B550,2,2)&amp;MID(B550,7,2)&amp;MID(B550,13,2)&amp;".htm","")</f>
        <v>http://lci.ly.gov.tw/LyLCEW/html/agendarec/02/06/01/14/LCEWC03_060114.htm</v>
      </c>
      <c r="E550" t="str">
        <f>IF(A550="常會","http://lci.ly.gov.tw/LyLCEW/html/agendarec1/02/"&amp;MID(B550,2,2)&amp;"/"&amp;MID(B550,7,2)&amp;"/"&amp;MID(B550,13,2)&amp;"/LCEWC03_"&amp;MID(B550,2,2)&amp;MID(B550,7,2)&amp;MID(B550,13,2)&amp;".htm","")</f>
        <v>http://lci.ly.gov.tw/LyLCEW/html/agendarec1/02/06/01/14/LCEWC03_060114.htm</v>
      </c>
      <c r="F550" t="str">
        <f>IF(A550="臨時會","http://lci.ly.gov.tw/LyLCEW/html/agendarec1/03/"&amp;MID(B550,2,2)&amp;"/"&amp;MID(B550,7,2)&amp;"/"&amp;MID(B550,13,2)&amp;"/"&amp;MID(B550,21,2)&amp;"/LCEWC03_"&amp;MID(B550,2,2)&amp;MID(B550,7,2)&amp;MID(B550,13,2)&amp;MID(B550,21,2)&amp;".htm","")</f>
        <v/>
      </c>
      <c r="G550" s="1" t="str">
        <f>IF(A550="臨時會","https://lci.ly.gov.tw/LyLCEW/html/agendarec/03/"&amp;MID(B550,2,2)&amp;"/"&amp;MID(B550,7,2)&amp;"/"&amp;MID(B550,13,2)&amp;"/LCEWC03_"&amp;MID(B550,2,2)&amp;MID(B550,7,2)&amp;MID(B550,13,2)&amp;".htm","")</f>
        <v/>
      </c>
      <c r="H550" s="1" t="str">
        <f>IF(A550="臨時會","https://lci.ly.gov.tw/LyLCEW/html/agendarec1/03/"&amp;MID(B550,2,2)&amp;"/"&amp;MID(B550,7,2)&amp;"/"&amp;MID(B550,13,2)&amp;"/LCEWC03_"&amp;MID(B550,2,2)&amp;MID(B550,7,2)&amp;MID(B550,13,2)&amp;".htm","")</f>
        <v/>
      </c>
      <c r="I550" s="1" t="str">
        <f>IF(A550="臨時會","https://lci.ly.gov.tw/LyLCEW/html/agendarec1/03/"&amp;MID(B550,2,2)&amp;"/"&amp;MID(B550,7,2)&amp;"/"&amp;MID(B550,13,2)&amp;"/"&amp;MID(B550,21,2)&amp;"/LCEWC03_"&amp;MID(B550,2,2)&amp;MID(B550,7,2)&amp;MID(B550,21,2)&amp;".htm","")</f>
        <v/>
      </c>
      <c r="J550" s="1" t="str">
        <f>IF(A550="臨時會","http://lci.ly.gov.tw/LyLCEW/html/agendarec1/03/"&amp;MID(B550,2,2)&amp;"/"&amp;MID(B550,7,2)&amp;"/"&amp;MID(B550,13,2)&amp;"/"&amp;MID(B550,21,2)&amp;"/LCEWC03_"&amp;MID(B550,2,2)&amp;MID(B550,7,2)&amp;MID(B550,13,2)&amp;MID(B550,21,2)&amp;".htm","")</f>
        <v/>
      </c>
      <c r="K550" t="str">
        <f>IF(A550="談話會","https://lci.ly.gov.tw/LyLCEW/html/agendarec1/04/"&amp;MID(B550,2,2)&amp;"/"&amp;MID(B550,7,2)&amp;"/"&amp;MID(B550,13,2)&amp;"/LCEWC03_"&amp;MID(B550,2,2)&amp;MID(B550,7,2)&amp;MID(B550,13,2)&amp;".htm","")</f>
        <v/>
      </c>
      <c r="L550" t="str">
        <f>IF(A550="全院委員會","https://lci.ly.gov.tw/LyLCEW/html/agendarec1/01/"&amp;MID(B550,2,2)&amp;"/"&amp;MID(B550,7,2)&amp;"/"&amp;MID(B550,13,2)&amp;"/LCEWC03_"&amp;MID(B550,2,2)&amp;MID(B550,7,2)&amp;MID(B550,13,2)&amp;".htm","")</f>
        <v/>
      </c>
      <c r="M550" t="str">
        <f>IF(A550="臨時會(全院委員會)","https://lci.ly.gov.tw/LyLCEW/html/agendarec1/05/"&amp;MID(B550,2,2)&amp;"/"&amp;MID(B550,7,2)&amp;"/"&amp;MID(B550,13,2)&amp;"/"&amp;MID(B550,21,2)&amp;"/LCEWC03_"&amp;MID(B550,2,2)&amp;MID(B550,7,2)&amp;MID(B550,13,2)&amp;MID(B550,21,2)&amp;".htm","")</f>
        <v/>
      </c>
      <c r="N550">
        <f t="shared" si="41"/>
        <v>6</v>
      </c>
      <c r="O550">
        <f t="shared" si="42"/>
        <v>1</v>
      </c>
      <c r="P550">
        <f>IF(A550="臨時會",VALUE(MID(B550,13,2)),0)</f>
        <v>0</v>
      </c>
      <c r="Q550">
        <f>IF(A550&lt;&gt;"臨時會",VALUE(MID(B550,13,2)),VALUE(MID(B550,21,2)))</f>
        <v>14</v>
      </c>
      <c r="R550" t="str">
        <f t="shared" si="40"/>
        <v>立法院第6屆第1會期第14次</v>
      </c>
    </row>
    <row r="551" spans="1:18" x14ac:dyDescent="0.25">
      <c r="A551" t="s">
        <v>2</v>
      </c>
      <c r="B551" t="s">
        <v>962</v>
      </c>
      <c r="C551" t="s">
        <v>28</v>
      </c>
      <c r="D551" t="str">
        <f>IF(A551="常會","http://lci.ly.gov.tw/LyLCEW/html/agendarec/02/"&amp;MID(B551,2,2)&amp;"/"&amp;MID(B551,7,2)&amp;"/"&amp;MID(B551,13,2)&amp;"/LCEWC03_"&amp;MID(B551,2,2)&amp;MID(B551,7,2)&amp;MID(B551,13,2)&amp;".htm","")</f>
        <v>http://lci.ly.gov.tw/LyLCEW/html/agendarec/02/06/01/13/LCEWC03_060113.htm</v>
      </c>
      <c r="E551" t="str">
        <f>IF(A551="常會","http://lci.ly.gov.tw/LyLCEW/html/agendarec1/02/"&amp;MID(B551,2,2)&amp;"/"&amp;MID(B551,7,2)&amp;"/"&amp;MID(B551,13,2)&amp;"/LCEWC03_"&amp;MID(B551,2,2)&amp;MID(B551,7,2)&amp;MID(B551,13,2)&amp;".htm","")</f>
        <v>http://lci.ly.gov.tw/LyLCEW/html/agendarec1/02/06/01/13/LCEWC03_060113.htm</v>
      </c>
      <c r="F551" t="str">
        <f>IF(A551="臨時會","http://lci.ly.gov.tw/LyLCEW/html/agendarec1/03/"&amp;MID(B551,2,2)&amp;"/"&amp;MID(B551,7,2)&amp;"/"&amp;MID(B551,13,2)&amp;"/"&amp;MID(B551,21,2)&amp;"/LCEWC03_"&amp;MID(B551,2,2)&amp;MID(B551,7,2)&amp;MID(B551,13,2)&amp;MID(B551,21,2)&amp;".htm","")</f>
        <v/>
      </c>
      <c r="G551" s="1" t="str">
        <f>IF(A551="臨時會","https://lci.ly.gov.tw/LyLCEW/html/agendarec/03/"&amp;MID(B551,2,2)&amp;"/"&amp;MID(B551,7,2)&amp;"/"&amp;MID(B551,13,2)&amp;"/LCEWC03_"&amp;MID(B551,2,2)&amp;MID(B551,7,2)&amp;MID(B551,13,2)&amp;".htm","")</f>
        <v/>
      </c>
      <c r="H551" s="1" t="str">
        <f>IF(A551="臨時會","https://lci.ly.gov.tw/LyLCEW/html/agendarec1/03/"&amp;MID(B551,2,2)&amp;"/"&amp;MID(B551,7,2)&amp;"/"&amp;MID(B551,13,2)&amp;"/LCEWC03_"&amp;MID(B551,2,2)&amp;MID(B551,7,2)&amp;MID(B551,13,2)&amp;".htm","")</f>
        <v/>
      </c>
      <c r="I551" s="1" t="str">
        <f>IF(A551="臨時會","https://lci.ly.gov.tw/LyLCEW/html/agendarec1/03/"&amp;MID(B551,2,2)&amp;"/"&amp;MID(B551,7,2)&amp;"/"&amp;MID(B551,13,2)&amp;"/"&amp;MID(B551,21,2)&amp;"/LCEWC03_"&amp;MID(B551,2,2)&amp;MID(B551,7,2)&amp;MID(B551,21,2)&amp;".htm","")</f>
        <v/>
      </c>
      <c r="J551" s="1" t="str">
        <f>IF(A551="臨時會","http://lci.ly.gov.tw/LyLCEW/html/agendarec1/03/"&amp;MID(B551,2,2)&amp;"/"&amp;MID(B551,7,2)&amp;"/"&amp;MID(B551,13,2)&amp;"/"&amp;MID(B551,21,2)&amp;"/LCEWC03_"&amp;MID(B551,2,2)&amp;MID(B551,7,2)&amp;MID(B551,13,2)&amp;MID(B551,21,2)&amp;".htm","")</f>
        <v/>
      </c>
      <c r="K551" t="str">
        <f>IF(A551="談話會","https://lci.ly.gov.tw/LyLCEW/html/agendarec1/04/"&amp;MID(B551,2,2)&amp;"/"&amp;MID(B551,7,2)&amp;"/"&amp;MID(B551,13,2)&amp;"/LCEWC03_"&amp;MID(B551,2,2)&amp;MID(B551,7,2)&amp;MID(B551,13,2)&amp;".htm","")</f>
        <v/>
      </c>
      <c r="L551" t="str">
        <f>IF(A551="全院委員會","https://lci.ly.gov.tw/LyLCEW/html/agendarec1/01/"&amp;MID(B551,2,2)&amp;"/"&amp;MID(B551,7,2)&amp;"/"&amp;MID(B551,13,2)&amp;"/LCEWC03_"&amp;MID(B551,2,2)&amp;MID(B551,7,2)&amp;MID(B551,13,2)&amp;".htm","")</f>
        <v/>
      </c>
      <c r="M551" t="str">
        <f>IF(A551="臨時會(全院委員會)","https://lci.ly.gov.tw/LyLCEW/html/agendarec1/05/"&amp;MID(B551,2,2)&amp;"/"&amp;MID(B551,7,2)&amp;"/"&amp;MID(B551,13,2)&amp;"/"&amp;MID(B551,21,2)&amp;"/LCEWC03_"&amp;MID(B551,2,2)&amp;MID(B551,7,2)&amp;MID(B551,13,2)&amp;MID(B551,21,2)&amp;".htm","")</f>
        <v/>
      </c>
      <c r="N551">
        <f t="shared" si="41"/>
        <v>6</v>
      </c>
      <c r="O551">
        <f t="shared" si="42"/>
        <v>1</v>
      </c>
      <c r="P551">
        <f>IF(A551="臨時會",VALUE(MID(B551,13,2)),0)</f>
        <v>0</v>
      </c>
      <c r="Q551">
        <f>IF(A551&lt;&gt;"臨時會",VALUE(MID(B551,13,2)),VALUE(MID(B551,21,2)))</f>
        <v>13</v>
      </c>
      <c r="R551" t="str">
        <f t="shared" si="40"/>
        <v>立法院第6屆第1會期第13次</v>
      </c>
    </row>
    <row r="552" spans="1:18" x14ac:dyDescent="0.25">
      <c r="A552" t="s">
        <v>2</v>
      </c>
      <c r="B552" t="s">
        <v>963</v>
      </c>
      <c r="C552" t="s">
        <v>29</v>
      </c>
      <c r="D552" t="str">
        <f>IF(A552="常會","http://lci.ly.gov.tw/LyLCEW/html/agendarec/02/"&amp;MID(B552,2,2)&amp;"/"&amp;MID(B552,7,2)&amp;"/"&amp;MID(B552,13,2)&amp;"/LCEWC03_"&amp;MID(B552,2,2)&amp;MID(B552,7,2)&amp;MID(B552,13,2)&amp;".htm","")</f>
        <v>http://lci.ly.gov.tw/LyLCEW/html/agendarec/02/06/01/12/LCEWC03_060112.htm</v>
      </c>
      <c r="E552" t="str">
        <f>IF(A552="常會","http://lci.ly.gov.tw/LyLCEW/html/agendarec1/02/"&amp;MID(B552,2,2)&amp;"/"&amp;MID(B552,7,2)&amp;"/"&amp;MID(B552,13,2)&amp;"/LCEWC03_"&amp;MID(B552,2,2)&amp;MID(B552,7,2)&amp;MID(B552,13,2)&amp;".htm","")</f>
        <v>http://lci.ly.gov.tw/LyLCEW/html/agendarec1/02/06/01/12/LCEWC03_060112.htm</v>
      </c>
      <c r="F552" t="str">
        <f>IF(A552="臨時會","http://lci.ly.gov.tw/LyLCEW/html/agendarec1/03/"&amp;MID(B552,2,2)&amp;"/"&amp;MID(B552,7,2)&amp;"/"&amp;MID(B552,13,2)&amp;"/"&amp;MID(B552,21,2)&amp;"/LCEWC03_"&amp;MID(B552,2,2)&amp;MID(B552,7,2)&amp;MID(B552,13,2)&amp;MID(B552,21,2)&amp;".htm","")</f>
        <v/>
      </c>
      <c r="G552" s="1" t="str">
        <f>IF(A552="臨時會","https://lci.ly.gov.tw/LyLCEW/html/agendarec/03/"&amp;MID(B552,2,2)&amp;"/"&amp;MID(B552,7,2)&amp;"/"&amp;MID(B552,13,2)&amp;"/LCEWC03_"&amp;MID(B552,2,2)&amp;MID(B552,7,2)&amp;MID(B552,13,2)&amp;".htm","")</f>
        <v/>
      </c>
      <c r="H552" s="1" t="str">
        <f>IF(A552="臨時會","https://lci.ly.gov.tw/LyLCEW/html/agendarec1/03/"&amp;MID(B552,2,2)&amp;"/"&amp;MID(B552,7,2)&amp;"/"&amp;MID(B552,13,2)&amp;"/LCEWC03_"&amp;MID(B552,2,2)&amp;MID(B552,7,2)&amp;MID(B552,13,2)&amp;".htm","")</f>
        <v/>
      </c>
      <c r="I552" s="1" t="str">
        <f>IF(A552="臨時會","https://lci.ly.gov.tw/LyLCEW/html/agendarec1/03/"&amp;MID(B552,2,2)&amp;"/"&amp;MID(B552,7,2)&amp;"/"&amp;MID(B552,13,2)&amp;"/"&amp;MID(B552,21,2)&amp;"/LCEWC03_"&amp;MID(B552,2,2)&amp;MID(B552,7,2)&amp;MID(B552,21,2)&amp;".htm","")</f>
        <v/>
      </c>
      <c r="J552" s="1" t="str">
        <f>IF(A552="臨時會","http://lci.ly.gov.tw/LyLCEW/html/agendarec1/03/"&amp;MID(B552,2,2)&amp;"/"&amp;MID(B552,7,2)&amp;"/"&amp;MID(B552,13,2)&amp;"/"&amp;MID(B552,21,2)&amp;"/LCEWC03_"&amp;MID(B552,2,2)&amp;MID(B552,7,2)&amp;MID(B552,13,2)&amp;MID(B552,21,2)&amp;".htm","")</f>
        <v/>
      </c>
      <c r="K552" t="str">
        <f>IF(A552="談話會","https://lci.ly.gov.tw/LyLCEW/html/agendarec1/04/"&amp;MID(B552,2,2)&amp;"/"&amp;MID(B552,7,2)&amp;"/"&amp;MID(B552,13,2)&amp;"/LCEWC03_"&amp;MID(B552,2,2)&amp;MID(B552,7,2)&amp;MID(B552,13,2)&amp;".htm","")</f>
        <v/>
      </c>
      <c r="L552" t="str">
        <f>IF(A552="全院委員會","https://lci.ly.gov.tw/LyLCEW/html/agendarec1/01/"&amp;MID(B552,2,2)&amp;"/"&amp;MID(B552,7,2)&amp;"/"&amp;MID(B552,13,2)&amp;"/LCEWC03_"&amp;MID(B552,2,2)&amp;MID(B552,7,2)&amp;MID(B552,13,2)&amp;".htm","")</f>
        <v/>
      </c>
      <c r="M552" t="str">
        <f>IF(A552="臨時會(全院委員會)","https://lci.ly.gov.tw/LyLCEW/html/agendarec1/05/"&amp;MID(B552,2,2)&amp;"/"&amp;MID(B552,7,2)&amp;"/"&amp;MID(B552,13,2)&amp;"/"&amp;MID(B552,21,2)&amp;"/LCEWC03_"&amp;MID(B552,2,2)&amp;MID(B552,7,2)&amp;MID(B552,13,2)&amp;MID(B552,21,2)&amp;".htm","")</f>
        <v/>
      </c>
      <c r="N552">
        <f t="shared" si="41"/>
        <v>6</v>
      </c>
      <c r="O552">
        <f t="shared" si="42"/>
        <v>1</v>
      </c>
      <c r="P552">
        <f>IF(A552="臨時會",VALUE(MID(B552,13,2)),0)</f>
        <v>0</v>
      </c>
      <c r="Q552">
        <f>IF(A552&lt;&gt;"臨時會",VALUE(MID(B552,13,2)),VALUE(MID(B552,21,2)))</f>
        <v>12</v>
      </c>
      <c r="R552" t="str">
        <f t="shared" si="40"/>
        <v>立法院第6屆第1會期第12次</v>
      </c>
    </row>
    <row r="553" spans="1:18" x14ac:dyDescent="0.25">
      <c r="A553" t="s">
        <v>2</v>
      </c>
      <c r="B553" t="s">
        <v>964</v>
      </c>
      <c r="C553" t="s">
        <v>30</v>
      </c>
      <c r="D553" t="str">
        <f>IF(A553="常會","http://lci.ly.gov.tw/LyLCEW/html/agendarec/02/"&amp;MID(B553,2,2)&amp;"/"&amp;MID(B553,7,2)&amp;"/"&amp;MID(B553,13,2)&amp;"/LCEWC03_"&amp;MID(B553,2,2)&amp;MID(B553,7,2)&amp;MID(B553,13,2)&amp;".htm","")</f>
        <v>http://lci.ly.gov.tw/LyLCEW/html/agendarec/02/06/01/11/LCEWC03_060111.htm</v>
      </c>
      <c r="E553" t="str">
        <f>IF(A553="常會","http://lci.ly.gov.tw/LyLCEW/html/agendarec1/02/"&amp;MID(B553,2,2)&amp;"/"&amp;MID(B553,7,2)&amp;"/"&amp;MID(B553,13,2)&amp;"/LCEWC03_"&amp;MID(B553,2,2)&amp;MID(B553,7,2)&amp;MID(B553,13,2)&amp;".htm","")</f>
        <v>http://lci.ly.gov.tw/LyLCEW/html/agendarec1/02/06/01/11/LCEWC03_060111.htm</v>
      </c>
      <c r="F553" t="str">
        <f>IF(A553="臨時會","http://lci.ly.gov.tw/LyLCEW/html/agendarec1/03/"&amp;MID(B553,2,2)&amp;"/"&amp;MID(B553,7,2)&amp;"/"&amp;MID(B553,13,2)&amp;"/"&amp;MID(B553,21,2)&amp;"/LCEWC03_"&amp;MID(B553,2,2)&amp;MID(B553,7,2)&amp;MID(B553,13,2)&amp;MID(B553,21,2)&amp;".htm","")</f>
        <v/>
      </c>
      <c r="G553" s="1" t="str">
        <f>IF(A553="臨時會","https://lci.ly.gov.tw/LyLCEW/html/agendarec/03/"&amp;MID(B553,2,2)&amp;"/"&amp;MID(B553,7,2)&amp;"/"&amp;MID(B553,13,2)&amp;"/LCEWC03_"&amp;MID(B553,2,2)&amp;MID(B553,7,2)&amp;MID(B553,13,2)&amp;".htm","")</f>
        <v/>
      </c>
      <c r="H553" s="1" t="str">
        <f>IF(A553="臨時會","https://lci.ly.gov.tw/LyLCEW/html/agendarec1/03/"&amp;MID(B553,2,2)&amp;"/"&amp;MID(B553,7,2)&amp;"/"&amp;MID(B553,13,2)&amp;"/LCEWC03_"&amp;MID(B553,2,2)&amp;MID(B553,7,2)&amp;MID(B553,13,2)&amp;".htm","")</f>
        <v/>
      </c>
      <c r="I553" s="1" t="str">
        <f>IF(A553="臨時會","https://lci.ly.gov.tw/LyLCEW/html/agendarec1/03/"&amp;MID(B553,2,2)&amp;"/"&amp;MID(B553,7,2)&amp;"/"&amp;MID(B553,13,2)&amp;"/"&amp;MID(B553,21,2)&amp;"/LCEWC03_"&amp;MID(B553,2,2)&amp;MID(B553,7,2)&amp;MID(B553,21,2)&amp;".htm","")</f>
        <v/>
      </c>
      <c r="J553" s="1" t="str">
        <f>IF(A553="臨時會","http://lci.ly.gov.tw/LyLCEW/html/agendarec1/03/"&amp;MID(B553,2,2)&amp;"/"&amp;MID(B553,7,2)&amp;"/"&amp;MID(B553,13,2)&amp;"/"&amp;MID(B553,21,2)&amp;"/LCEWC03_"&amp;MID(B553,2,2)&amp;MID(B553,7,2)&amp;MID(B553,13,2)&amp;MID(B553,21,2)&amp;".htm","")</f>
        <v/>
      </c>
      <c r="K553" t="str">
        <f>IF(A553="談話會","https://lci.ly.gov.tw/LyLCEW/html/agendarec1/04/"&amp;MID(B553,2,2)&amp;"/"&amp;MID(B553,7,2)&amp;"/"&amp;MID(B553,13,2)&amp;"/LCEWC03_"&amp;MID(B553,2,2)&amp;MID(B553,7,2)&amp;MID(B553,13,2)&amp;".htm","")</f>
        <v/>
      </c>
      <c r="L553" t="str">
        <f>IF(A553="全院委員會","https://lci.ly.gov.tw/LyLCEW/html/agendarec1/01/"&amp;MID(B553,2,2)&amp;"/"&amp;MID(B553,7,2)&amp;"/"&amp;MID(B553,13,2)&amp;"/LCEWC03_"&amp;MID(B553,2,2)&amp;MID(B553,7,2)&amp;MID(B553,13,2)&amp;".htm","")</f>
        <v/>
      </c>
      <c r="M553" t="str">
        <f>IF(A553="臨時會(全院委員會)","https://lci.ly.gov.tw/LyLCEW/html/agendarec1/05/"&amp;MID(B553,2,2)&amp;"/"&amp;MID(B553,7,2)&amp;"/"&amp;MID(B553,13,2)&amp;"/"&amp;MID(B553,21,2)&amp;"/LCEWC03_"&amp;MID(B553,2,2)&amp;MID(B553,7,2)&amp;MID(B553,13,2)&amp;MID(B553,21,2)&amp;".htm","")</f>
        <v/>
      </c>
      <c r="N553">
        <f t="shared" si="41"/>
        <v>6</v>
      </c>
      <c r="O553">
        <f t="shared" si="42"/>
        <v>1</v>
      </c>
      <c r="P553">
        <f>IF(A553="臨時會",VALUE(MID(B553,13,2)),0)</f>
        <v>0</v>
      </c>
      <c r="Q553">
        <f>IF(A553&lt;&gt;"臨時會",VALUE(MID(B553,13,2)),VALUE(MID(B553,21,2)))</f>
        <v>11</v>
      </c>
      <c r="R553" t="str">
        <f t="shared" si="40"/>
        <v>立法院第6屆第1會期第11次</v>
      </c>
    </row>
    <row r="554" spans="1:18" x14ac:dyDescent="0.25">
      <c r="A554" t="s">
        <v>2</v>
      </c>
      <c r="B554" t="s">
        <v>965</v>
      </c>
      <c r="C554" t="s">
        <v>31</v>
      </c>
      <c r="D554" t="str">
        <f>IF(A554="常會","http://lci.ly.gov.tw/LyLCEW/html/agendarec/02/"&amp;MID(B554,2,2)&amp;"/"&amp;MID(B554,7,2)&amp;"/"&amp;MID(B554,13,2)&amp;"/LCEWC03_"&amp;MID(B554,2,2)&amp;MID(B554,7,2)&amp;MID(B554,13,2)&amp;".htm","")</f>
        <v>http://lci.ly.gov.tw/LyLCEW/html/agendarec/02/06/01/10/LCEWC03_060110.htm</v>
      </c>
      <c r="E554" t="str">
        <f>IF(A554="常會","http://lci.ly.gov.tw/LyLCEW/html/agendarec1/02/"&amp;MID(B554,2,2)&amp;"/"&amp;MID(B554,7,2)&amp;"/"&amp;MID(B554,13,2)&amp;"/LCEWC03_"&amp;MID(B554,2,2)&amp;MID(B554,7,2)&amp;MID(B554,13,2)&amp;".htm","")</f>
        <v>http://lci.ly.gov.tw/LyLCEW/html/agendarec1/02/06/01/10/LCEWC03_060110.htm</v>
      </c>
      <c r="F554" t="str">
        <f>IF(A554="臨時會","http://lci.ly.gov.tw/LyLCEW/html/agendarec1/03/"&amp;MID(B554,2,2)&amp;"/"&amp;MID(B554,7,2)&amp;"/"&amp;MID(B554,13,2)&amp;"/"&amp;MID(B554,21,2)&amp;"/LCEWC03_"&amp;MID(B554,2,2)&amp;MID(B554,7,2)&amp;MID(B554,13,2)&amp;MID(B554,21,2)&amp;".htm","")</f>
        <v/>
      </c>
      <c r="G554" s="1" t="str">
        <f>IF(A554="臨時會","https://lci.ly.gov.tw/LyLCEW/html/agendarec/03/"&amp;MID(B554,2,2)&amp;"/"&amp;MID(B554,7,2)&amp;"/"&amp;MID(B554,13,2)&amp;"/LCEWC03_"&amp;MID(B554,2,2)&amp;MID(B554,7,2)&amp;MID(B554,13,2)&amp;".htm","")</f>
        <v/>
      </c>
      <c r="H554" s="1" t="str">
        <f>IF(A554="臨時會","https://lci.ly.gov.tw/LyLCEW/html/agendarec1/03/"&amp;MID(B554,2,2)&amp;"/"&amp;MID(B554,7,2)&amp;"/"&amp;MID(B554,13,2)&amp;"/LCEWC03_"&amp;MID(B554,2,2)&amp;MID(B554,7,2)&amp;MID(B554,13,2)&amp;".htm","")</f>
        <v/>
      </c>
      <c r="I554" s="1" t="str">
        <f>IF(A554="臨時會","https://lci.ly.gov.tw/LyLCEW/html/agendarec1/03/"&amp;MID(B554,2,2)&amp;"/"&amp;MID(B554,7,2)&amp;"/"&amp;MID(B554,13,2)&amp;"/"&amp;MID(B554,21,2)&amp;"/LCEWC03_"&amp;MID(B554,2,2)&amp;MID(B554,7,2)&amp;MID(B554,21,2)&amp;".htm","")</f>
        <v/>
      </c>
      <c r="J554" s="1" t="str">
        <f>IF(A554="臨時會","http://lci.ly.gov.tw/LyLCEW/html/agendarec1/03/"&amp;MID(B554,2,2)&amp;"/"&amp;MID(B554,7,2)&amp;"/"&amp;MID(B554,13,2)&amp;"/"&amp;MID(B554,21,2)&amp;"/LCEWC03_"&amp;MID(B554,2,2)&amp;MID(B554,7,2)&amp;MID(B554,13,2)&amp;MID(B554,21,2)&amp;".htm","")</f>
        <v/>
      </c>
      <c r="K554" t="str">
        <f>IF(A554="談話會","https://lci.ly.gov.tw/LyLCEW/html/agendarec1/04/"&amp;MID(B554,2,2)&amp;"/"&amp;MID(B554,7,2)&amp;"/"&amp;MID(B554,13,2)&amp;"/LCEWC03_"&amp;MID(B554,2,2)&amp;MID(B554,7,2)&amp;MID(B554,13,2)&amp;".htm","")</f>
        <v/>
      </c>
      <c r="L554" t="str">
        <f>IF(A554="全院委員會","https://lci.ly.gov.tw/LyLCEW/html/agendarec1/01/"&amp;MID(B554,2,2)&amp;"/"&amp;MID(B554,7,2)&amp;"/"&amp;MID(B554,13,2)&amp;"/LCEWC03_"&amp;MID(B554,2,2)&amp;MID(B554,7,2)&amp;MID(B554,13,2)&amp;".htm","")</f>
        <v/>
      </c>
      <c r="M554" t="str">
        <f>IF(A554="臨時會(全院委員會)","https://lci.ly.gov.tw/LyLCEW/html/agendarec1/05/"&amp;MID(B554,2,2)&amp;"/"&amp;MID(B554,7,2)&amp;"/"&amp;MID(B554,13,2)&amp;"/"&amp;MID(B554,21,2)&amp;"/LCEWC03_"&amp;MID(B554,2,2)&amp;MID(B554,7,2)&amp;MID(B554,13,2)&amp;MID(B554,21,2)&amp;".htm","")</f>
        <v/>
      </c>
      <c r="N554">
        <f t="shared" si="41"/>
        <v>6</v>
      </c>
      <c r="O554">
        <f t="shared" si="42"/>
        <v>1</v>
      </c>
      <c r="P554">
        <f>IF(A554="臨時會",VALUE(MID(B554,13,2)),0)</f>
        <v>0</v>
      </c>
      <c r="Q554">
        <f>IF(A554&lt;&gt;"臨時會",VALUE(MID(B554,13,2)),VALUE(MID(B554,21,2)))</f>
        <v>10</v>
      </c>
      <c r="R554" t="str">
        <f t="shared" si="40"/>
        <v>立法院第6屆第1會期第10次</v>
      </c>
    </row>
    <row r="555" spans="1:18" x14ac:dyDescent="0.25">
      <c r="A555" t="s">
        <v>2</v>
      </c>
      <c r="B555" t="s">
        <v>966</v>
      </c>
      <c r="C555" t="s">
        <v>32</v>
      </c>
      <c r="D555" t="str">
        <f>IF(A555="常會","http://lci.ly.gov.tw/LyLCEW/html/agendarec/02/"&amp;MID(B555,2,2)&amp;"/"&amp;MID(B555,7,2)&amp;"/"&amp;MID(B555,13,2)&amp;"/LCEWC03_"&amp;MID(B555,2,2)&amp;MID(B555,7,2)&amp;MID(B555,13,2)&amp;".htm","")</f>
        <v>http://lci.ly.gov.tw/LyLCEW/html/agendarec/02/06/01/09/LCEWC03_060109.htm</v>
      </c>
      <c r="E555" t="str">
        <f>IF(A555="常會","http://lci.ly.gov.tw/LyLCEW/html/agendarec1/02/"&amp;MID(B555,2,2)&amp;"/"&amp;MID(B555,7,2)&amp;"/"&amp;MID(B555,13,2)&amp;"/LCEWC03_"&amp;MID(B555,2,2)&amp;MID(B555,7,2)&amp;MID(B555,13,2)&amp;".htm","")</f>
        <v>http://lci.ly.gov.tw/LyLCEW/html/agendarec1/02/06/01/09/LCEWC03_060109.htm</v>
      </c>
      <c r="F555" t="str">
        <f>IF(A555="臨時會","http://lci.ly.gov.tw/LyLCEW/html/agendarec1/03/"&amp;MID(B555,2,2)&amp;"/"&amp;MID(B555,7,2)&amp;"/"&amp;MID(B555,13,2)&amp;"/"&amp;MID(B555,21,2)&amp;"/LCEWC03_"&amp;MID(B555,2,2)&amp;MID(B555,7,2)&amp;MID(B555,13,2)&amp;MID(B555,21,2)&amp;".htm","")</f>
        <v/>
      </c>
      <c r="G555" s="1" t="str">
        <f>IF(A555="臨時會","https://lci.ly.gov.tw/LyLCEW/html/agendarec/03/"&amp;MID(B555,2,2)&amp;"/"&amp;MID(B555,7,2)&amp;"/"&amp;MID(B555,13,2)&amp;"/LCEWC03_"&amp;MID(B555,2,2)&amp;MID(B555,7,2)&amp;MID(B555,13,2)&amp;".htm","")</f>
        <v/>
      </c>
      <c r="H555" s="1" t="str">
        <f>IF(A555="臨時會","https://lci.ly.gov.tw/LyLCEW/html/agendarec1/03/"&amp;MID(B555,2,2)&amp;"/"&amp;MID(B555,7,2)&amp;"/"&amp;MID(B555,13,2)&amp;"/LCEWC03_"&amp;MID(B555,2,2)&amp;MID(B555,7,2)&amp;MID(B555,13,2)&amp;".htm","")</f>
        <v/>
      </c>
      <c r="I555" s="1" t="str">
        <f>IF(A555="臨時會","https://lci.ly.gov.tw/LyLCEW/html/agendarec1/03/"&amp;MID(B555,2,2)&amp;"/"&amp;MID(B555,7,2)&amp;"/"&amp;MID(B555,13,2)&amp;"/"&amp;MID(B555,21,2)&amp;"/LCEWC03_"&amp;MID(B555,2,2)&amp;MID(B555,7,2)&amp;MID(B555,21,2)&amp;".htm","")</f>
        <v/>
      </c>
      <c r="J555" s="1" t="str">
        <f>IF(A555="臨時會","http://lci.ly.gov.tw/LyLCEW/html/agendarec1/03/"&amp;MID(B555,2,2)&amp;"/"&amp;MID(B555,7,2)&amp;"/"&amp;MID(B555,13,2)&amp;"/"&amp;MID(B555,21,2)&amp;"/LCEWC03_"&amp;MID(B555,2,2)&amp;MID(B555,7,2)&amp;MID(B555,13,2)&amp;MID(B555,21,2)&amp;".htm","")</f>
        <v/>
      </c>
      <c r="K555" t="str">
        <f>IF(A555="談話會","https://lci.ly.gov.tw/LyLCEW/html/agendarec1/04/"&amp;MID(B555,2,2)&amp;"/"&amp;MID(B555,7,2)&amp;"/"&amp;MID(B555,13,2)&amp;"/LCEWC03_"&amp;MID(B555,2,2)&amp;MID(B555,7,2)&amp;MID(B555,13,2)&amp;".htm","")</f>
        <v/>
      </c>
      <c r="L555" t="str">
        <f>IF(A555="全院委員會","https://lci.ly.gov.tw/LyLCEW/html/agendarec1/01/"&amp;MID(B555,2,2)&amp;"/"&amp;MID(B555,7,2)&amp;"/"&amp;MID(B555,13,2)&amp;"/LCEWC03_"&amp;MID(B555,2,2)&amp;MID(B555,7,2)&amp;MID(B555,13,2)&amp;".htm","")</f>
        <v/>
      </c>
      <c r="M555" t="str">
        <f>IF(A555="臨時會(全院委員會)","https://lci.ly.gov.tw/LyLCEW/html/agendarec1/05/"&amp;MID(B555,2,2)&amp;"/"&amp;MID(B555,7,2)&amp;"/"&amp;MID(B555,13,2)&amp;"/"&amp;MID(B555,21,2)&amp;"/LCEWC03_"&amp;MID(B555,2,2)&amp;MID(B555,7,2)&amp;MID(B555,13,2)&amp;MID(B555,21,2)&amp;".htm","")</f>
        <v/>
      </c>
      <c r="N555">
        <f t="shared" si="41"/>
        <v>6</v>
      </c>
      <c r="O555">
        <f t="shared" si="42"/>
        <v>1</v>
      </c>
      <c r="P555">
        <f>IF(A555="臨時會",VALUE(MID(B555,13,2)),0)</f>
        <v>0</v>
      </c>
      <c r="Q555">
        <f>IF(A555&lt;&gt;"臨時會",VALUE(MID(B555,13,2)),VALUE(MID(B555,21,2)))</f>
        <v>9</v>
      </c>
      <c r="R555" t="str">
        <f t="shared" si="40"/>
        <v>立法院第6屆第1會期第9次</v>
      </c>
    </row>
    <row r="556" spans="1:18" x14ac:dyDescent="0.25">
      <c r="A556" t="s">
        <v>2</v>
      </c>
      <c r="B556" t="s">
        <v>967</v>
      </c>
      <c r="C556" t="s">
        <v>33</v>
      </c>
      <c r="D556" t="str">
        <f>IF(A556="常會","http://lci.ly.gov.tw/LyLCEW/html/agendarec/02/"&amp;MID(B556,2,2)&amp;"/"&amp;MID(B556,7,2)&amp;"/"&amp;MID(B556,13,2)&amp;"/LCEWC03_"&amp;MID(B556,2,2)&amp;MID(B556,7,2)&amp;MID(B556,13,2)&amp;".htm","")</f>
        <v>http://lci.ly.gov.tw/LyLCEW/html/agendarec/02/06/01/08/LCEWC03_060108.htm</v>
      </c>
      <c r="E556" t="str">
        <f>IF(A556="常會","http://lci.ly.gov.tw/LyLCEW/html/agendarec1/02/"&amp;MID(B556,2,2)&amp;"/"&amp;MID(B556,7,2)&amp;"/"&amp;MID(B556,13,2)&amp;"/LCEWC03_"&amp;MID(B556,2,2)&amp;MID(B556,7,2)&amp;MID(B556,13,2)&amp;".htm","")</f>
        <v>http://lci.ly.gov.tw/LyLCEW/html/agendarec1/02/06/01/08/LCEWC03_060108.htm</v>
      </c>
      <c r="F556" t="str">
        <f>IF(A556="臨時會","http://lci.ly.gov.tw/LyLCEW/html/agendarec1/03/"&amp;MID(B556,2,2)&amp;"/"&amp;MID(B556,7,2)&amp;"/"&amp;MID(B556,13,2)&amp;"/"&amp;MID(B556,21,2)&amp;"/LCEWC03_"&amp;MID(B556,2,2)&amp;MID(B556,7,2)&amp;MID(B556,13,2)&amp;MID(B556,21,2)&amp;".htm","")</f>
        <v/>
      </c>
      <c r="G556" s="1" t="str">
        <f>IF(A556="臨時會","https://lci.ly.gov.tw/LyLCEW/html/agendarec/03/"&amp;MID(B556,2,2)&amp;"/"&amp;MID(B556,7,2)&amp;"/"&amp;MID(B556,13,2)&amp;"/LCEWC03_"&amp;MID(B556,2,2)&amp;MID(B556,7,2)&amp;MID(B556,13,2)&amp;".htm","")</f>
        <v/>
      </c>
      <c r="H556" s="1" t="str">
        <f>IF(A556="臨時會","https://lci.ly.gov.tw/LyLCEW/html/agendarec1/03/"&amp;MID(B556,2,2)&amp;"/"&amp;MID(B556,7,2)&amp;"/"&amp;MID(B556,13,2)&amp;"/LCEWC03_"&amp;MID(B556,2,2)&amp;MID(B556,7,2)&amp;MID(B556,13,2)&amp;".htm","")</f>
        <v/>
      </c>
      <c r="I556" s="1" t="str">
        <f>IF(A556="臨時會","https://lci.ly.gov.tw/LyLCEW/html/agendarec1/03/"&amp;MID(B556,2,2)&amp;"/"&amp;MID(B556,7,2)&amp;"/"&amp;MID(B556,13,2)&amp;"/"&amp;MID(B556,21,2)&amp;"/LCEWC03_"&amp;MID(B556,2,2)&amp;MID(B556,7,2)&amp;MID(B556,21,2)&amp;".htm","")</f>
        <v/>
      </c>
      <c r="J556" s="1" t="str">
        <f>IF(A556="臨時會","http://lci.ly.gov.tw/LyLCEW/html/agendarec1/03/"&amp;MID(B556,2,2)&amp;"/"&amp;MID(B556,7,2)&amp;"/"&amp;MID(B556,13,2)&amp;"/"&amp;MID(B556,21,2)&amp;"/LCEWC03_"&amp;MID(B556,2,2)&amp;MID(B556,7,2)&amp;MID(B556,13,2)&amp;MID(B556,21,2)&amp;".htm","")</f>
        <v/>
      </c>
      <c r="K556" t="str">
        <f>IF(A556="談話會","https://lci.ly.gov.tw/LyLCEW/html/agendarec1/04/"&amp;MID(B556,2,2)&amp;"/"&amp;MID(B556,7,2)&amp;"/"&amp;MID(B556,13,2)&amp;"/LCEWC03_"&amp;MID(B556,2,2)&amp;MID(B556,7,2)&amp;MID(B556,13,2)&amp;".htm","")</f>
        <v/>
      </c>
      <c r="L556" t="str">
        <f>IF(A556="全院委員會","https://lci.ly.gov.tw/LyLCEW/html/agendarec1/01/"&amp;MID(B556,2,2)&amp;"/"&amp;MID(B556,7,2)&amp;"/"&amp;MID(B556,13,2)&amp;"/LCEWC03_"&amp;MID(B556,2,2)&amp;MID(B556,7,2)&amp;MID(B556,13,2)&amp;".htm","")</f>
        <v/>
      </c>
      <c r="M556" t="str">
        <f>IF(A556="臨時會(全院委員會)","https://lci.ly.gov.tw/LyLCEW/html/agendarec1/05/"&amp;MID(B556,2,2)&amp;"/"&amp;MID(B556,7,2)&amp;"/"&amp;MID(B556,13,2)&amp;"/"&amp;MID(B556,21,2)&amp;"/LCEWC03_"&amp;MID(B556,2,2)&amp;MID(B556,7,2)&amp;MID(B556,13,2)&amp;MID(B556,21,2)&amp;".htm","")</f>
        <v/>
      </c>
      <c r="N556">
        <f t="shared" si="41"/>
        <v>6</v>
      </c>
      <c r="O556">
        <f t="shared" si="42"/>
        <v>1</v>
      </c>
      <c r="P556">
        <f>IF(A556="臨時會",VALUE(MID(B556,13,2)),0)</f>
        <v>0</v>
      </c>
      <c r="Q556">
        <f>IF(A556&lt;&gt;"臨時會",VALUE(MID(B556,13,2)),VALUE(MID(B556,21,2)))</f>
        <v>8</v>
      </c>
      <c r="R556" t="str">
        <f t="shared" si="40"/>
        <v>立法院第6屆第1會期第8次</v>
      </c>
    </row>
    <row r="557" spans="1:18" x14ac:dyDescent="0.25">
      <c r="A557" t="s">
        <v>2</v>
      </c>
      <c r="B557" t="s">
        <v>968</v>
      </c>
      <c r="C557" t="s">
        <v>34</v>
      </c>
      <c r="D557" t="str">
        <f>IF(A557="常會","http://lci.ly.gov.tw/LyLCEW/html/agendarec/02/"&amp;MID(B557,2,2)&amp;"/"&amp;MID(B557,7,2)&amp;"/"&amp;MID(B557,13,2)&amp;"/LCEWC03_"&amp;MID(B557,2,2)&amp;MID(B557,7,2)&amp;MID(B557,13,2)&amp;".htm","")</f>
        <v>http://lci.ly.gov.tw/LyLCEW/html/agendarec/02/06/01/07/LCEWC03_060107.htm</v>
      </c>
      <c r="E557" t="str">
        <f>IF(A557="常會","http://lci.ly.gov.tw/LyLCEW/html/agendarec1/02/"&amp;MID(B557,2,2)&amp;"/"&amp;MID(B557,7,2)&amp;"/"&amp;MID(B557,13,2)&amp;"/LCEWC03_"&amp;MID(B557,2,2)&amp;MID(B557,7,2)&amp;MID(B557,13,2)&amp;".htm","")</f>
        <v>http://lci.ly.gov.tw/LyLCEW/html/agendarec1/02/06/01/07/LCEWC03_060107.htm</v>
      </c>
      <c r="F557" t="str">
        <f>IF(A557="臨時會","http://lci.ly.gov.tw/LyLCEW/html/agendarec1/03/"&amp;MID(B557,2,2)&amp;"/"&amp;MID(B557,7,2)&amp;"/"&amp;MID(B557,13,2)&amp;"/"&amp;MID(B557,21,2)&amp;"/LCEWC03_"&amp;MID(B557,2,2)&amp;MID(B557,7,2)&amp;MID(B557,13,2)&amp;MID(B557,21,2)&amp;".htm","")</f>
        <v/>
      </c>
      <c r="G557" s="1" t="str">
        <f>IF(A557="臨時會","https://lci.ly.gov.tw/LyLCEW/html/agendarec/03/"&amp;MID(B557,2,2)&amp;"/"&amp;MID(B557,7,2)&amp;"/"&amp;MID(B557,13,2)&amp;"/LCEWC03_"&amp;MID(B557,2,2)&amp;MID(B557,7,2)&amp;MID(B557,13,2)&amp;".htm","")</f>
        <v/>
      </c>
      <c r="H557" s="1" t="str">
        <f>IF(A557="臨時會","https://lci.ly.gov.tw/LyLCEW/html/agendarec1/03/"&amp;MID(B557,2,2)&amp;"/"&amp;MID(B557,7,2)&amp;"/"&amp;MID(B557,13,2)&amp;"/LCEWC03_"&amp;MID(B557,2,2)&amp;MID(B557,7,2)&amp;MID(B557,13,2)&amp;".htm","")</f>
        <v/>
      </c>
      <c r="I557" s="1" t="str">
        <f>IF(A557="臨時會","https://lci.ly.gov.tw/LyLCEW/html/agendarec1/03/"&amp;MID(B557,2,2)&amp;"/"&amp;MID(B557,7,2)&amp;"/"&amp;MID(B557,13,2)&amp;"/"&amp;MID(B557,21,2)&amp;"/LCEWC03_"&amp;MID(B557,2,2)&amp;MID(B557,7,2)&amp;MID(B557,21,2)&amp;".htm","")</f>
        <v/>
      </c>
      <c r="J557" s="1" t="str">
        <f>IF(A557="臨時會","http://lci.ly.gov.tw/LyLCEW/html/agendarec1/03/"&amp;MID(B557,2,2)&amp;"/"&amp;MID(B557,7,2)&amp;"/"&amp;MID(B557,13,2)&amp;"/"&amp;MID(B557,21,2)&amp;"/LCEWC03_"&amp;MID(B557,2,2)&amp;MID(B557,7,2)&amp;MID(B557,13,2)&amp;MID(B557,21,2)&amp;".htm","")</f>
        <v/>
      </c>
      <c r="K557" t="str">
        <f>IF(A557="談話會","https://lci.ly.gov.tw/LyLCEW/html/agendarec1/04/"&amp;MID(B557,2,2)&amp;"/"&amp;MID(B557,7,2)&amp;"/"&amp;MID(B557,13,2)&amp;"/LCEWC03_"&amp;MID(B557,2,2)&amp;MID(B557,7,2)&amp;MID(B557,13,2)&amp;".htm","")</f>
        <v/>
      </c>
      <c r="L557" t="str">
        <f>IF(A557="全院委員會","https://lci.ly.gov.tw/LyLCEW/html/agendarec1/01/"&amp;MID(B557,2,2)&amp;"/"&amp;MID(B557,7,2)&amp;"/"&amp;MID(B557,13,2)&amp;"/LCEWC03_"&amp;MID(B557,2,2)&amp;MID(B557,7,2)&amp;MID(B557,13,2)&amp;".htm","")</f>
        <v/>
      </c>
      <c r="M557" t="str">
        <f>IF(A557="臨時會(全院委員會)","https://lci.ly.gov.tw/LyLCEW/html/agendarec1/05/"&amp;MID(B557,2,2)&amp;"/"&amp;MID(B557,7,2)&amp;"/"&amp;MID(B557,13,2)&amp;"/"&amp;MID(B557,21,2)&amp;"/LCEWC03_"&amp;MID(B557,2,2)&amp;MID(B557,7,2)&amp;MID(B557,13,2)&amp;MID(B557,21,2)&amp;".htm","")</f>
        <v/>
      </c>
      <c r="N557">
        <f t="shared" si="41"/>
        <v>6</v>
      </c>
      <c r="O557">
        <f t="shared" si="42"/>
        <v>1</v>
      </c>
      <c r="P557">
        <f>IF(A557="臨時會",VALUE(MID(B557,13,2)),0)</f>
        <v>0</v>
      </c>
      <c r="Q557">
        <f>IF(A557&lt;&gt;"臨時會",VALUE(MID(B557,13,2)),VALUE(MID(B557,21,2)))</f>
        <v>7</v>
      </c>
      <c r="R557" t="str">
        <f t="shared" si="40"/>
        <v>立法院第6屆第1會期第7次</v>
      </c>
    </row>
    <row r="558" spans="1:18" x14ac:dyDescent="0.25">
      <c r="A558" t="s">
        <v>2</v>
      </c>
      <c r="B558" t="s">
        <v>969</v>
      </c>
      <c r="C558" t="s">
        <v>35</v>
      </c>
      <c r="D558" t="str">
        <f>IF(A558="常會","http://lci.ly.gov.tw/LyLCEW/html/agendarec/02/"&amp;MID(B558,2,2)&amp;"/"&amp;MID(B558,7,2)&amp;"/"&amp;MID(B558,13,2)&amp;"/LCEWC03_"&amp;MID(B558,2,2)&amp;MID(B558,7,2)&amp;MID(B558,13,2)&amp;".htm","")</f>
        <v>http://lci.ly.gov.tw/LyLCEW/html/agendarec/02/06/01/06/LCEWC03_060106.htm</v>
      </c>
      <c r="E558" t="str">
        <f>IF(A558="常會","http://lci.ly.gov.tw/LyLCEW/html/agendarec1/02/"&amp;MID(B558,2,2)&amp;"/"&amp;MID(B558,7,2)&amp;"/"&amp;MID(B558,13,2)&amp;"/LCEWC03_"&amp;MID(B558,2,2)&amp;MID(B558,7,2)&amp;MID(B558,13,2)&amp;".htm","")</f>
        <v>http://lci.ly.gov.tw/LyLCEW/html/agendarec1/02/06/01/06/LCEWC03_060106.htm</v>
      </c>
      <c r="F558" t="str">
        <f>IF(A558="臨時會","http://lci.ly.gov.tw/LyLCEW/html/agendarec1/03/"&amp;MID(B558,2,2)&amp;"/"&amp;MID(B558,7,2)&amp;"/"&amp;MID(B558,13,2)&amp;"/"&amp;MID(B558,21,2)&amp;"/LCEWC03_"&amp;MID(B558,2,2)&amp;MID(B558,7,2)&amp;MID(B558,13,2)&amp;MID(B558,21,2)&amp;".htm","")</f>
        <v/>
      </c>
      <c r="G558" s="1" t="str">
        <f>IF(A558="臨時會","https://lci.ly.gov.tw/LyLCEW/html/agendarec/03/"&amp;MID(B558,2,2)&amp;"/"&amp;MID(B558,7,2)&amp;"/"&amp;MID(B558,13,2)&amp;"/LCEWC03_"&amp;MID(B558,2,2)&amp;MID(B558,7,2)&amp;MID(B558,13,2)&amp;".htm","")</f>
        <v/>
      </c>
      <c r="H558" s="1" t="str">
        <f>IF(A558="臨時會","https://lci.ly.gov.tw/LyLCEW/html/agendarec1/03/"&amp;MID(B558,2,2)&amp;"/"&amp;MID(B558,7,2)&amp;"/"&amp;MID(B558,13,2)&amp;"/LCEWC03_"&amp;MID(B558,2,2)&amp;MID(B558,7,2)&amp;MID(B558,13,2)&amp;".htm","")</f>
        <v/>
      </c>
      <c r="I558" s="1" t="str">
        <f>IF(A558="臨時會","https://lci.ly.gov.tw/LyLCEW/html/agendarec1/03/"&amp;MID(B558,2,2)&amp;"/"&amp;MID(B558,7,2)&amp;"/"&amp;MID(B558,13,2)&amp;"/"&amp;MID(B558,21,2)&amp;"/LCEWC03_"&amp;MID(B558,2,2)&amp;MID(B558,7,2)&amp;MID(B558,21,2)&amp;".htm","")</f>
        <v/>
      </c>
      <c r="J558" s="1" t="str">
        <f>IF(A558="臨時會","http://lci.ly.gov.tw/LyLCEW/html/agendarec1/03/"&amp;MID(B558,2,2)&amp;"/"&amp;MID(B558,7,2)&amp;"/"&amp;MID(B558,13,2)&amp;"/"&amp;MID(B558,21,2)&amp;"/LCEWC03_"&amp;MID(B558,2,2)&amp;MID(B558,7,2)&amp;MID(B558,13,2)&amp;MID(B558,21,2)&amp;".htm","")</f>
        <v/>
      </c>
      <c r="K558" t="str">
        <f>IF(A558="談話會","https://lci.ly.gov.tw/LyLCEW/html/agendarec1/04/"&amp;MID(B558,2,2)&amp;"/"&amp;MID(B558,7,2)&amp;"/"&amp;MID(B558,13,2)&amp;"/LCEWC03_"&amp;MID(B558,2,2)&amp;MID(B558,7,2)&amp;MID(B558,13,2)&amp;".htm","")</f>
        <v/>
      </c>
      <c r="L558" t="str">
        <f>IF(A558="全院委員會","https://lci.ly.gov.tw/LyLCEW/html/agendarec1/01/"&amp;MID(B558,2,2)&amp;"/"&amp;MID(B558,7,2)&amp;"/"&amp;MID(B558,13,2)&amp;"/LCEWC03_"&amp;MID(B558,2,2)&amp;MID(B558,7,2)&amp;MID(B558,13,2)&amp;".htm","")</f>
        <v/>
      </c>
      <c r="M558" t="str">
        <f>IF(A558="臨時會(全院委員會)","https://lci.ly.gov.tw/LyLCEW/html/agendarec1/05/"&amp;MID(B558,2,2)&amp;"/"&amp;MID(B558,7,2)&amp;"/"&amp;MID(B558,13,2)&amp;"/"&amp;MID(B558,21,2)&amp;"/LCEWC03_"&amp;MID(B558,2,2)&amp;MID(B558,7,2)&amp;MID(B558,13,2)&amp;MID(B558,21,2)&amp;".htm","")</f>
        <v/>
      </c>
      <c r="N558">
        <f t="shared" si="41"/>
        <v>6</v>
      </c>
      <c r="O558">
        <f t="shared" si="42"/>
        <v>1</v>
      </c>
      <c r="P558">
        <f>IF(A558="臨時會",VALUE(MID(B558,13,2)),0)</f>
        <v>0</v>
      </c>
      <c r="Q558">
        <f>IF(A558&lt;&gt;"臨時會",VALUE(MID(B558,13,2)),VALUE(MID(B558,21,2)))</f>
        <v>6</v>
      </c>
      <c r="R558" t="str">
        <f t="shared" si="40"/>
        <v>立法院第6屆第1會期第6次</v>
      </c>
    </row>
    <row r="559" spans="1:18" x14ac:dyDescent="0.25">
      <c r="A559" t="s">
        <v>2</v>
      </c>
      <c r="B559" t="s">
        <v>970</v>
      </c>
      <c r="C559" t="s">
        <v>36</v>
      </c>
      <c r="D559" t="str">
        <f>IF(A559="常會","http://lci.ly.gov.tw/LyLCEW/html/agendarec/02/"&amp;MID(B559,2,2)&amp;"/"&amp;MID(B559,7,2)&amp;"/"&amp;MID(B559,13,2)&amp;"/LCEWC03_"&amp;MID(B559,2,2)&amp;MID(B559,7,2)&amp;MID(B559,13,2)&amp;".htm","")</f>
        <v>http://lci.ly.gov.tw/LyLCEW/html/agendarec/02/06/01/05/LCEWC03_060105.htm</v>
      </c>
      <c r="E559" t="str">
        <f>IF(A559="常會","http://lci.ly.gov.tw/LyLCEW/html/agendarec1/02/"&amp;MID(B559,2,2)&amp;"/"&amp;MID(B559,7,2)&amp;"/"&amp;MID(B559,13,2)&amp;"/LCEWC03_"&amp;MID(B559,2,2)&amp;MID(B559,7,2)&amp;MID(B559,13,2)&amp;".htm","")</f>
        <v>http://lci.ly.gov.tw/LyLCEW/html/agendarec1/02/06/01/05/LCEWC03_060105.htm</v>
      </c>
      <c r="F559" t="str">
        <f>IF(A559="臨時會","http://lci.ly.gov.tw/LyLCEW/html/agendarec1/03/"&amp;MID(B559,2,2)&amp;"/"&amp;MID(B559,7,2)&amp;"/"&amp;MID(B559,13,2)&amp;"/"&amp;MID(B559,21,2)&amp;"/LCEWC03_"&amp;MID(B559,2,2)&amp;MID(B559,7,2)&amp;MID(B559,13,2)&amp;MID(B559,21,2)&amp;".htm","")</f>
        <v/>
      </c>
      <c r="G559" s="1" t="str">
        <f>IF(A559="臨時會","https://lci.ly.gov.tw/LyLCEW/html/agendarec/03/"&amp;MID(B559,2,2)&amp;"/"&amp;MID(B559,7,2)&amp;"/"&amp;MID(B559,13,2)&amp;"/LCEWC03_"&amp;MID(B559,2,2)&amp;MID(B559,7,2)&amp;MID(B559,13,2)&amp;".htm","")</f>
        <v/>
      </c>
      <c r="H559" s="1" t="str">
        <f>IF(A559="臨時會","https://lci.ly.gov.tw/LyLCEW/html/agendarec1/03/"&amp;MID(B559,2,2)&amp;"/"&amp;MID(B559,7,2)&amp;"/"&amp;MID(B559,13,2)&amp;"/LCEWC03_"&amp;MID(B559,2,2)&amp;MID(B559,7,2)&amp;MID(B559,13,2)&amp;".htm","")</f>
        <v/>
      </c>
      <c r="I559" s="1" t="str">
        <f>IF(A559="臨時會","https://lci.ly.gov.tw/LyLCEW/html/agendarec1/03/"&amp;MID(B559,2,2)&amp;"/"&amp;MID(B559,7,2)&amp;"/"&amp;MID(B559,13,2)&amp;"/"&amp;MID(B559,21,2)&amp;"/LCEWC03_"&amp;MID(B559,2,2)&amp;MID(B559,7,2)&amp;MID(B559,21,2)&amp;".htm","")</f>
        <v/>
      </c>
      <c r="J559" s="1" t="str">
        <f>IF(A559="臨時會","http://lci.ly.gov.tw/LyLCEW/html/agendarec1/03/"&amp;MID(B559,2,2)&amp;"/"&amp;MID(B559,7,2)&amp;"/"&amp;MID(B559,13,2)&amp;"/"&amp;MID(B559,21,2)&amp;"/LCEWC03_"&amp;MID(B559,2,2)&amp;MID(B559,7,2)&amp;MID(B559,13,2)&amp;MID(B559,21,2)&amp;".htm","")</f>
        <v/>
      </c>
      <c r="K559" t="str">
        <f>IF(A559="談話會","https://lci.ly.gov.tw/LyLCEW/html/agendarec1/04/"&amp;MID(B559,2,2)&amp;"/"&amp;MID(B559,7,2)&amp;"/"&amp;MID(B559,13,2)&amp;"/LCEWC03_"&amp;MID(B559,2,2)&amp;MID(B559,7,2)&amp;MID(B559,13,2)&amp;".htm","")</f>
        <v/>
      </c>
      <c r="L559" t="str">
        <f>IF(A559="全院委員會","https://lci.ly.gov.tw/LyLCEW/html/agendarec1/01/"&amp;MID(B559,2,2)&amp;"/"&amp;MID(B559,7,2)&amp;"/"&amp;MID(B559,13,2)&amp;"/LCEWC03_"&amp;MID(B559,2,2)&amp;MID(B559,7,2)&amp;MID(B559,13,2)&amp;".htm","")</f>
        <v/>
      </c>
      <c r="M559" t="str">
        <f>IF(A559="臨時會(全院委員會)","https://lci.ly.gov.tw/LyLCEW/html/agendarec1/05/"&amp;MID(B559,2,2)&amp;"/"&amp;MID(B559,7,2)&amp;"/"&amp;MID(B559,13,2)&amp;"/"&amp;MID(B559,21,2)&amp;"/LCEWC03_"&amp;MID(B559,2,2)&amp;MID(B559,7,2)&amp;MID(B559,13,2)&amp;MID(B559,21,2)&amp;".htm","")</f>
        <v/>
      </c>
      <c r="N559">
        <f t="shared" si="41"/>
        <v>6</v>
      </c>
      <c r="O559">
        <f t="shared" si="42"/>
        <v>1</v>
      </c>
      <c r="P559">
        <f>IF(A559="臨時會",VALUE(MID(B559,13,2)),0)</f>
        <v>0</v>
      </c>
      <c r="Q559">
        <f>IF(A559&lt;&gt;"臨時會",VALUE(MID(B559,13,2)),VALUE(MID(B559,21,2)))</f>
        <v>5</v>
      </c>
      <c r="R559" t="str">
        <f t="shared" si="40"/>
        <v>立法院第6屆第1會期第5次</v>
      </c>
    </row>
    <row r="560" spans="1:18" x14ac:dyDescent="0.25">
      <c r="A560" t="s">
        <v>2</v>
      </c>
      <c r="B560" t="s">
        <v>971</v>
      </c>
      <c r="C560" t="s">
        <v>37</v>
      </c>
      <c r="D560" t="str">
        <f>IF(A560="常會","http://lci.ly.gov.tw/LyLCEW/html/agendarec/02/"&amp;MID(B560,2,2)&amp;"/"&amp;MID(B560,7,2)&amp;"/"&amp;MID(B560,13,2)&amp;"/LCEWC03_"&amp;MID(B560,2,2)&amp;MID(B560,7,2)&amp;MID(B560,13,2)&amp;".htm","")</f>
        <v>http://lci.ly.gov.tw/LyLCEW/html/agendarec/02/06/01/04/LCEWC03_060104.htm</v>
      </c>
      <c r="E560" t="str">
        <f>IF(A560="常會","http://lci.ly.gov.tw/LyLCEW/html/agendarec1/02/"&amp;MID(B560,2,2)&amp;"/"&amp;MID(B560,7,2)&amp;"/"&amp;MID(B560,13,2)&amp;"/LCEWC03_"&amp;MID(B560,2,2)&amp;MID(B560,7,2)&amp;MID(B560,13,2)&amp;".htm","")</f>
        <v>http://lci.ly.gov.tw/LyLCEW/html/agendarec1/02/06/01/04/LCEWC03_060104.htm</v>
      </c>
      <c r="F560" t="str">
        <f>IF(A560="臨時會","http://lci.ly.gov.tw/LyLCEW/html/agendarec1/03/"&amp;MID(B560,2,2)&amp;"/"&amp;MID(B560,7,2)&amp;"/"&amp;MID(B560,13,2)&amp;"/"&amp;MID(B560,21,2)&amp;"/LCEWC03_"&amp;MID(B560,2,2)&amp;MID(B560,7,2)&amp;MID(B560,13,2)&amp;MID(B560,21,2)&amp;".htm","")</f>
        <v/>
      </c>
      <c r="G560" s="1" t="str">
        <f>IF(A560="臨時會","https://lci.ly.gov.tw/LyLCEW/html/agendarec/03/"&amp;MID(B560,2,2)&amp;"/"&amp;MID(B560,7,2)&amp;"/"&amp;MID(B560,13,2)&amp;"/LCEWC03_"&amp;MID(B560,2,2)&amp;MID(B560,7,2)&amp;MID(B560,13,2)&amp;".htm","")</f>
        <v/>
      </c>
      <c r="H560" s="1" t="str">
        <f>IF(A560="臨時會","https://lci.ly.gov.tw/LyLCEW/html/agendarec1/03/"&amp;MID(B560,2,2)&amp;"/"&amp;MID(B560,7,2)&amp;"/"&amp;MID(B560,13,2)&amp;"/LCEWC03_"&amp;MID(B560,2,2)&amp;MID(B560,7,2)&amp;MID(B560,13,2)&amp;".htm","")</f>
        <v/>
      </c>
      <c r="I560" s="1" t="str">
        <f>IF(A560="臨時會","https://lci.ly.gov.tw/LyLCEW/html/agendarec1/03/"&amp;MID(B560,2,2)&amp;"/"&amp;MID(B560,7,2)&amp;"/"&amp;MID(B560,13,2)&amp;"/"&amp;MID(B560,21,2)&amp;"/LCEWC03_"&amp;MID(B560,2,2)&amp;MID(B560,7,2)&amp;MID(B560,21,2)&amp;".htm","")</f>
        <v/>
      </c>
      <c r="J560" s="1" t="str">
        <f>IF(A560="臨時會","http://lci.ly.gov.tw/LyLCEW/html/agendarec1/03/"&amp;MID(B560,2,2)&amp;"/"&amp;MID(B560,7,2)&amp;"/"&amp;MID(B560,13,2)&amp;"/"&amp;MID(B560,21,2)&amp;"/LCEWC03_"&amp;MID(B560,2,2)&amp;MID(B560,7,2)&amp;MID(B560,13,2)&amp;MID(B560,21,2)&amp;".htm","")</f>
        <v/>
      </c>
      <c r="K560" t="str">
        <f>IF(A560="談話會","https://lci.ly.gov.tw/LyLCEW/html/agendarec1/04/"&amp;MID(B560,2,2)&amp;"/"&amp;MID(B560,7,2)&amp;"/"&amp;MID(B560,13,2)&amp;"/LCEWC03_"&amp;MID(B560,2,2)&amp;MID(B560,7,2)&amp;MID(B560,13,2)&amp;".htm","")</f>
        <v/>
      </c>
      <c r="L560" t="str">
        <f>IF(A560="全院委員會","https://lci.ly.gov.tw/LyLCEW/html/agendarec1/01/"&amp;MID(B560,2,2)&amp;"/"&amp;MID(B560,7,2)&amp;"/"&amp;MID(B560,13,2)&amp;"/LCEWC03_"&amp;MID(B560,2,2)&amp;MID(B560,7,2)&amp;MID(B560,13,2)&amp;".htm","")</f>
        <v/>
      </c>
      <c r="M560" t="str">
        <f>IF(A560="臨時會(全院委員會)","https://lci.ly.gov.tw/LyLCEW/html/agendarec1/05/"&amp;MID(B560,2,2)&amp;"/"&amp;MID(B560,7,2)&amp;"/"&amp;MID(B560,13,2)&amp;"/"&amp;MID(B560,21,2)&amp;"/LCEWC03_"&amp;MID(B560,2,2)&amp;MID(B560,7,2)&amp;MID(B560,13,2)&amp;MID(B560,21,2)&amp;".htm","")</f>
        <v/>
      </c>
      <c r="N560">
        <f t="shared" si="41"/>
        <v>6</v>
      </c>
      <c r="O560">
        <f t="shared" si="42"/>
        <v>1</v>
      </c>
      <c r="P560">
        <f>IF(A560="臨時會",VALUE(MID(B560,13,2)),0)</f>
        <v>0</v>
      </c>
      <c r="Q560">
        <f>IF(A560&lt;&gt;"臨時會",VALUE(MID(B560,13,2)),VALUE(MID(B560,21,2)))</f>
        <v>4</v>
      </c>
      <c r="R560" t="str">
        <f t="shared" si="40"/>
        <v>立法院第6屆第1會期第4次</v>
      </c>
    </row>
    <row r="561" spans="1:18" x14ac:dyDescent="0.25">
      <c r="A561" t="s">
        <v>2</v>
      </c>
      <c r="B561" t="s">
        <v>972</v>
      </c>
      <c r="C561" t="s">
        <v>38</v>
      </c>
      <c r="D561" t="str">
        <f>IF(A561="常會","http://lci.ly.gov.tw/LyLCEW/html/agendarec/02/"&amp;MID(B561,2,2)&amp;"/"&amp;MID(B561,7,2)&amp;"/"&amp;MID(B561,13,2)&amp;"/LCEWC03_"&amp;MID(B561,2,2)&amp;MID(B561,7,2)&amp;MID(B561,13,2)&amp;".htm","")</f>
        <v>http://lci.ly.gov.tw/LyLCEW/html/agendarec/02/06/01/03/LCEWC03_060103.htm</v>
      </c>
      <c r="E561" t="str">
        <f>IF(A561="常會","http://lci.ly.gov.tw/LyLCEW/html/agendarec1/02/"&amp;MID(B561,2,2)&amp;"/"&amp;MID(B561,7,2)&amp;"/"&amp;MID(B561,13,2)&amp;"/LCEWC03_"&amp;MID(B561,2,2)&amp;MID(B561,7,2)&amp;MID(B561,13,2)&amp;".htm","")</f>
        <v>http://lci.ly.gov.tw/LyLCEW/html/agendarec1/02/06/01/03/LCEWC03_060103.htm</v>
      </c>
      <c r="F561" t="str">
        <f>IF(A561="臨時會","http://lci.ly.gov.tw/LyLCEW/html/agendarec1/03/"&amp;MID(B561,2,2)&amp;"/"&amp;MID(B561,7,2)&amp;"/"&amp;MID(B561,13,2)&amp;"/"&amp;MID(B561,21,2)&amp;"/LCEWC03_"&amp;MID(B561,2,2)&amp;MID(B561,7,2)&amp;MID(B561,13,2)&amp;MID(B561,21,2)&amp;".htm","")</f>
        <v/>
      </c>
      <c r="G561" s="1" t="str">
        <f>IF(A561="臨時會","https://lci.ly.gov.tw/LyLCEW/html/agendarec/03/"&amp;MID(B561,2,2)&amp;"/"&amp;MID(B561,7,2)&amp;"/"&amp;MID(B561,13,2)&amp;"/LCEWC03_"&amp;MID(B561,2,2)&amp;MID(B561,7,2)&amp;MID(B561,13,2)&amp;".htm","")</f>
        <v/>
      </c>
      <c r="H561" s="1" t="str">
        <f>IF(A561="臨時會","https://lci.ly.gov.tw/LyLCEW/html/agendarec1/03/"&amp;MID(B561,2,2)&amp;"/"&amp;MID(B561,7,2)&amp;"/"&amp;MID(B561,13,2)&amp;"/LCEWC03_"&amp;MID(B561,2,2)&amp;MID(B561,7,2)&amp;MID(B561,13,2)&amp;".htm","")</f>
        <v/>
      </c>
      <c r="I561" s="1" t="str">
        <f>IF(A561="臨時會","https://lci.ly.gov.tw/LyLCEW/html/agendarec1/03/"&amp;MID(B561,2,2)&amp;"/"&amp;MID(B561,7,2)&amp;"/"&amp;MID(B561,13,2)&amp;"/"&amp;MID(B561,21,2)&amp;"/LCEWC03_"&amp;MID(B561,2,2)&amp;MID(B561,7,2)&amp;MID(B561,21,2)&amp;".htm","")</f>
        <v/>
      </c>
      <c r="J561" s="1" t="str">
        <f>IF(A561="臨時會","http://lci.ly.gov.tw/LyLCEW/html/agendarec1/03/"&amp;MID(B561,2,2)&amp;"/"&amp;MID(B561,7,2)&amp;"/"&amp;MID(B561,13,2)&amp;"/"&amp;MID(B561,21,2)&amp;"/LCEWC03_"&amp;MID(B561,2,2)&amp;MID(B561,7,2)&amp;MID(B561,13,2)&amp;MID(B561,21,2)&amp;".htm","")</f>
        <v/>
      </c>
      <c r="K561" t="str">
        <f>IF(A561="談話會","https://lci.ly.gov.tw/LyLCEW/html/agendarec1/04/"&amp;MID(B561,2,2)&amp;"/"&amp;MID(B561,7,2)&amp;"/"&amp;MID(B561,13,2)&amp;"/LCEWC03_"&amp;MID(B561,2,2)&amp;MID(B561,7,2)&amp;MID(B561,13,2)&amp;".htm","")</f>
        <v/>
      </c>
      <c r="L561" t="str">
        <f>IF(A561="全院委員會","https://lci.ly.gov.tw/LyLCEW/html/agendarec1/01/"&amp;MID(B561,2,2)&amp;"/"&amp;MID(B561,7,2)&amp;"/"&amp;MID(B561,13,2)&amp;"/LCEWC03_"&amp;MID(B561,2,2)&amp;MID(B561,7,2)&amp;MID(B561,13,2)&amp;".htm","")</f>
        <v/>
      </c>
      <c r="M561" t="str">
        <f>IF(A561="臨時會(全院委員會)","https://lci.ly.gov.tw/LyLCEW/html/agendarec1/05/"&amp;MID(B561,2,2)&amp;"/"&amp;MID(B561,7,2)&amp;"/"&amp;MID(B561,13,2)&amp;"/"&amp;MID(B561,21,2)&amp;"/LCEWC03_"&amp;MID(B561,2,2)&amp;MID(B561,7,2)&amp;MID(B561,13,2)&amp;MID(B561,21,2)&amp;".htm","")</f>
        <v/>
      </c>
      <c r="N561">
        <f t="shared" si="41"/>
        <v>6</v>
      </c>
      <c r="O561">
        <f t="shared" si="42"/>
        <v>1</v>
      </c>
      <c r="P561">
        <f>IF(A561="臨時會",VALUE(MID(B561,13,2)),0)</f>
        <v>0</v>
      </c>
      <c r="Q561">
        <f>IF(A561&lt;&gt;"臨時會",VALUE(MID(B561,13,2)),VALUE(MID(B561,21,2)))</f>
        <v>3</v>
      </c>
      <c r="R561" t="str">
        <f t="shared" si="40"/>
        <v>立法院第6屆第1會期第3次</v>
      </c>
    </row>
    <row r="562" spans="1:18" x14ac:dyDescent="0.25">
      <c r="A562" t="s">
        <v>2</v>
      </c>
      <c r="B562" t="s">
        <v>973</v>
      </c>
      <c r="C562" t="s">
        <v>39</v>
      </c>
      <c r="D562" t="str">
        <f>IF(A562="常會","http://lci.ly.gov.tw/LyLCEW/html/agendarec/02/"&amp;MID(B562,2,2)&amp;"/"&amp;MID(B562,7,2)&amp;"/"&amp;MID(B562,13,2)&amp;"/LCEWC03_"&amp;MID(B562,2,2)&amp;MID(B562,7,2)&amp;MID(B562,13,2)&amp;".htm","")</f>
        <v>http://lci.ly.gov.tw/LyLCEW/html/agendarec/02/06/01/02/LCEWC03_060102.htm</v>
      </c>
      <c r="E562" t="str">
        <f>IF(A562="常會","http://lci.ly.gov.tw/LyLCEW/html/agendarec1/02/"&amp;MID(B562,2,2)&amp;"/"&amp;MID(B562,7,2)&amp;"/"&amp;MID(B562,13,2)&amp;"/LCEWC03_"&amp;MID(B562,2,2)&amp;MID(B562,7,2)&amp;MID(B562,13,2)&amp;".htm","")</f>
        <v>http://lci.ly.gov.tw/LyLCEW/html/agendarec1/02/06/01/02/LCEWC03_060102.htm</v>
      </c>
      <c r="F562" t="str">
        <f>IF(A562="臨時會","http://lci.ly.gov.tw/LyLCEW/html/agendarec1/03/"&amp;MID(B562,2,2)&amp;"/"&amp;MID(B562,7,2)&amp;"/"&amp;MID(B562,13,2)&amp;"/"&amp;MID(B562,21,2)&amp;"/LCEWC03_"&amp;MID(B562,2,2)&amp;MID(B562,7,2)&amp;MID(B562,13,2)&amp;MID(B562,21,2)&amp;".htm","")</f>
        <v/>
      </c>
      <c r="G562" s="1" t="str">
        <f>IF(A562="臨時會","https://lci.ly.gov.tw/LyLCEW/html/agendarec/03/"&amp;MID(B562,2,2)&amp;"/"&amp;MID(B562,7,2)&amp;"/"&amp;MID(B562,13,2)&amp;"/LCEWC03_"&amp;MID(B562,2,2)&amp;MID(B562,7,2)&amp;MID(B562,13,2)&amp;".htm","")</f>
        <v/>
      </c>
      <c r="H562" s="1" t="str">
        <f>IF(A562="臨時會","https://lci.ly.gov.tw/LyLCEW/html/agendarec1/03/"&amp;MID(B562,2,2)&amp;"/"&amp;MID(B562,7,2)&amp;"/"&amp;MID(B562,13,2)&amp;"/LCEWC03_"&amp;MID(B562,2,2)&amp;MID(B562,7,2)&amp;MID(B562,13,2)&amp;".htm","")</f>
        <v/>
      </c>
      <c r="I562" s="1" t="str">
        <f>IF(A562="臨時會","https://lci.ly.gov.tw/LyLCEW/html/agendarec1/03/"&amp;MID(B562,2,2)&amp;"/"&amp;MID(B562,7,2)&amp;"/"&amp;MID(B562,13,2)&amp;"/"&amp;MID(B562,21,2)&amp;"/LCEWC03_"&amp;MID(B562,2,2)&amp;MID(B562,7,2)&amp;MID(B562,21,2)&amp;".htm","")</f>
        <v/>
      </c>
      <c r="J562" s="1" t="str">
        <f>IF(A562="臨時會","http://lci.ly.gov.tw/LyLCEW/html/agendarec1/03/"&amp;MID(B562,2,2)&amp;"/"&amp;MID(B562,7,2)&amp;"/"&amp;MID(B562,13,2)&amp;"/"&amp;MID(B562,21,2)&amp;"/LCEWC03_"&amp;MID(B562,2,2)&amp;MID(B562,7,2)&amp;MID(B562,13,2)&amp;MID(B562,21,2)&amp;".htm","")</f>
        <v/>
      </c>
      <c r="K562" t="str">
        <f>IF(A562="談話會","https://lci.ly.gov.tw/LyLCEW/html/agendarec1/04/"&amp;MID(B562,2,2)&amp;"/"&amp;MID(B562,7,2)&amp;"/"&amp;MID(B562,13,2)&amp;"/LCEWC03_"&amp;MID(B562,2,2)&amp;MID(B562,7,2)&amp;MID(B562,13,2)&amp;".htm","")</f>
        <v/>
      </c>
      <c r="L562" t="str">
        <f>IF(A562="全院委員會","https://lci.ly.gov.tw/LyLCEW/html/agendarec1/01/"&amp;MID(B562,2,2)&amp;"/"&amp;MID(B562,7,2)&amp;"/"&amp;MID(B562,13,2)&amp;"/LCEWC03_"&amp;MID(B562,2,2)&amp;MID(B562,7,2)&amp;MID(B562,13,2)&amp;".htm","")</f>
        <v/>
      </c>
      <c r="M562" t="str">
        <f>IF(A562="臨時會(全院委員會)","https://lci.ly.gov.tw/LyLCEW/html/agendarec1/05/"&amp;MID(B562,2,2)&amp;"/"&amp;MID(B562,7,2)&amp;"/"&amp;MID(B562,13,2)&amp;"/"&amp;MID(B562,21,2)&amp;"/LCEWC03_"&amp;MID(B562,2,2)&amp;MID(B562,7,2)&amp;MID(B562,13,2)&amp;MID(B562,21,2)&amp;".htm","")</f>
        <v/>
      </c>
      <c r="N562">
        <f t="shared" si="41"/>
        <v>6</v>
      </c>
      <c r="O562">
        <f t="shared" si="42"/>
        <v>1</v>
      </c>
      <c r="P562">
        <f>IF(A562="臨時會",VALUE(MID(B562,13,2)),0)</f>
        <v>0</v>
      </c>
      <c r="Q562">
        <f>IF(A562&lt;&gt;"臨時會",VALUE(MID(B562,13,2)),VALUE(MID(B562,21,2)))</f>
        <v>2</v>
      </c>
      <c r="R562" t="str">
        <f t="shared" si="40"/>
        <v>立法院第6屆第1會期第2次</v>
      </c>
    </row>
    <row r="563" spans="1:18" x14ac:dyDescent="0.25">
      <c r="A563" t="s">
        <v>1405</v>
      </c>
      <c r="B563" t="s">
        <v>1406</v>
      </c>
      <c r="C563" t="s">
        <v>13</v>
      </c>
      <c r="D563" t="s">
        <v>14</v>
      </c>
      <c r="E563" t="str">
        <f>IF(A563="常會","http://lci.ly.gov.tw/LyLCEW/html/agendarec1/02/"&amp;MID(B563,2,2)&amp;"/"&amp;MID(B563,7,2)&amp;"/"&amp;MID(B563,13,2)&amp;"/LCEWC03_"&amp;MID(B563,2,2)&amp;MID(B563,7,2)&amp;MID(B563,13,2)&amp;".htm","")</f>
        <v>http://lci.ly.gov.tw/LyLCEW/html/agendarec1/02/06/01/01/LCEWC03_060101.htm</v>
      </c>
      <c r="H563" s="1" t="str">
        <f>IF(A563="臨時會","https://lci.ly.gov.tw/LyLCEW/html/agendarec1/03/"&amp;MID(B563,2,2)&amp;"/"&amp;MID(B563,7,2)&amp;"/"&amp;MID(B563,13,2)&amp;"/LCEWC03_"&amp;MID(B563,2,2)&amp;MID(B563,7,2)&amp;MID(B563,13,2)&amp;".htm","")</f>
        <v/>
      </c>
      <c r="I563" s="1"/>
      <c r="J563" s="1"/>
      <c r="K563" t="str">
        <f>IF(A563="談話會","https://lci.ly.gov.tw/LyLCEW/html/agendarec1/04/"&amp;MID(B563,2,2)&amp;"/"&amp;MID(B563,7,2)&amp;"/"&amp;MID(B563,13,2)&amp;"/LCEWC03_"&amp;MID(B563,2,2)&amp;MID(B563,7,2)&amp;MID(B563,13,2)&amp;".htm","")</f>
        <v/>
      </c>
      <c r="N563">
        <f t="shared" si="41"/>
        <v>6</v>
      </c>
      <c r="O563">
        <f t="shared" si="42"/>
        <v>1</v>
      </c>
      <c r="P563">
        <f>IF(A563="臨時會",VALUE(MID(B563,13,2)),0)</f>
        <v>0</v>
      </c>
      <c r="Q563">
        <f>IF(A563&lt;&gt;"臨時會",VALUE(MID(B563,13,2)),VALUE(MID(B563,21,2)))</f>
        <v>1</v>
      </c>
      <c r="R563" t="str">
        <f t="shared" si="40"/>
        <v>立法院第6屆第1會期第1次</v>
      </c>
    </row>
  </sheetData>
  <sortState ref="B69:R556">
    <sortCondition descending="1" ref="N69:N556"/>
    <sortCondition descending="1" ref="O69:O556"/>
    <sortCondition descending="1" ref="P69:P556"/>
    <sortCondition descending="1" ref="Q69:Q556"/>
  </sortState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0"/>
  <sheetViews>
    <sheetView workbookViewId="0">
      <selection activeCell="C2" sqref="C2:E20"/>
    </sheetView>
  </sheetViews>
  <sheetFormatPr defaultRowHeight="16.5" x14ac:dyDescent="0.25"/>
  <sheetData>
    <row r="2" spans="1:5" x14ac:dyDescent="0.25">
      <c r="A2">
        <v>1</v>
      </c>
      <c r="C2" t="s">
        <v>2872</v>
      </c>
      <c r="D2" t="s">
        <v>2</v>
      </c>
      <c r="E2" t="s">
        <v>2873</v>
      </c>
    </row>
    <row r="3" spans="1:5" x14ac:dyDescent="0.25">
      <c r="A3">
        <v>2</v>
      </c>
      <c r="C3" t="s">
        <v>2874</v>
      </c>
      <c r="D3" t="s">
        <v>294</v>
      </c>
      <c r="E3" t="s">
        <v>2875</v>
      </c>
    </row>
    <row r="4" spans="1:5" x14ac:dyDescent="0.25">
      <c r="A4">
        <v>3</v>
      </c>
      <c r="C4" t="s">
        <v>2876</v>
      </c>
      <c r="D4" t="s">
        <v>0</v>
      </c>
      <c r="E4" t="s">
        <v>2877</v>
      </c>
    </row>
    <row r="5" spans="1:5" x14ac:dyDescent="0.25">
      <c r="A5">
        <v>4</v>
      </c>
      <c r="C5" t="s">
        <v>2878</v>
      </c>
      <c r="D5" t="s">
        <v>2</v>
      </c>
      <c r="E5" t="s">
        <v>2879</v>
      </c>
    </row>
    <row r="6" spans="1:5" x14ac:dyDescent="0.25">
      <c r="A6">
        <v>5</v>
      </c>
      <c r="C6" t="s">
        <v>2880</v>
      </c>
      <c r="D6" t="s">
        <v>2</v>
      </c>
      <c r="E6" t="s">
        <v>2881</v>
      </c>
    </row>
    <row r="7" spans="1:5" x14ac:dyDescent="0.25">
      <c r="A7">
        <v>6</v>
      </c>
      <c r="C7" t="s">
        <v>2882</v>
      </c>
      <c r="D7" t="s">
        <v>2</v>
      </c>
      <c r="E7" t="s">
        <v>2883</v>
      </c>
    </row>
    <row r="8" spans="1:5" x14ac:dyDescent="0.25">
      <c r="A8">
        <v>7</v>
      </c>
      <c r="C8" t="s">
        <v>2884</v>
      </c>
      <c r="D8" t="s">
        <v>2</v>
      </c>
      <c r="E8" t="s">
        <v>2885</v>
      </c>
    </row>
    <row r="9" spans="1:5" x14ac:dyDescent="0.25">
      <c r="A9">
        <v>8</v>
      </c>
      <c r="C9" t="s">
        <v>2886</v>
      </c>
      <c r="D9" t="s">
        <v>2</v>
      </c>
      <c r="E9" t="s">
        <v>2887</v>
      </c>
    </row>
    <row r="10" spans="1:5" x14ac:dyDescent="0.25">
      <c r="A10">
        <v>9</v>
      </c>
      <c r="C10" t="s">
        <v>2888</v>
      </c>
      <c r="D10" t="s">
        <v>2</v>
      </c>
      <c r="E10" t="s">
        <v>2889</v>
      </c>
    </row>
    <row r="11" spans="1:5" x14ac:dyDescent="0.25">
      <c r="A11">
        <v>10</v>
      </c>
      <c r="C11" t="s">
        <v>2890</v>
      </c>
      <c r="D11" t="s">
        <v>2</v>
      </c>
      <c r="E11" t="s">
        <v>2891</v>
      </c>
    </row>
    <row r="12" spans="1:5" x14ac:dyDescent="0.25">
      <c r="A12">
        <v>11</v>
      </c>
      <c r="C12" t="s">
        <v>2892</v>
      </c>
      <c r="D12" t="s">
        <v>2</v>
      </c>
      <c r="E12" t="s">
        <v>2893</v>
      </c>
    </row>
    <row r="13" spans="1:5" x14ac:dyDescent="0.25">
      <c r="A13">
        <v>12</v>
      </c>
      <c r="C13" t="s">
        <v>2894</v>
      </c>
      <c r="D13" t="s">
        <v>2</v>
      </c>
      <c r="E13" t="s">
        <v>2895</v>
      </c>
    </row>
    <row r="14" spans="1:5" x14ac:dyDescent="0.25">
      <c r="A14">
        <v>13</v>
      </c>
      <c r="C14" t="s">
        <v>2896</v>
      </c>
      <c r="D14" t="s">
        <v>2</v>
      </c>
      <c r="E14" t="s">
        <v>2897</v>
      </c>
    </row>
    <row r="15" spans="1:5" x14ac:dyDescent="0.25">
      <c r="A15">
        <v>14</v>
      </c>
      <c r="C15" t="s">
        <v>2898</v>
      </c>
      <c r="D15" t="s">
        <v>2</v>
      </c>
      <c r="E15" t="s">
        <v>2899</v>
      </c>
    </row>
    <row r="16" spans="1:5" x14ac:dyDescent="0.25">
      <c r="A16">
        <v>15</v>
      </c>
      <c r="C16" t="s">
        <v>2900</v>
      </c>
      <c r="D16" t="s">
        <v>2</v>
      </c>
      <c r="E16" t="s">
        <v>2901</v>
      </c>
    </row>
    <row r="17" spans="1:5" x14ac:dyDescent="0.25">
      <c r="A17">
        <v>16</v>
      </c>
      <c r="C17" t="s">
        <v>2902</v>
      </c>
      <c r="D17" t="s">
        <v>2</v>
      </c>
      <c r="E17" t="s">
        <v>2903</v>
      </c>
    </row>
    <row r="18" spans="1:5" x14ac:dyDescent="0.25">
      <c r="A18">
        <v>17</v>
      </c>
      <c r="C18" t="s">
        <v>2874</v>
      </c>
      <c r="D18" t="s">
        <v>2</v>
      </c>
      <c r="E18" t="s">
        <v>2904</v>
      </c>
    </row>
    <row r="19" spans="1:5" x14ac:dyDescent="0.25">
      <c r="A19">
        <v>18</v>
      </c>
      <c r="C19" t="s">
        <v>2905</v>
      </c>
      <c r="D19" t="s">
        <v>2</v>
      </c>
      <c r="E19" t="s">
        <v>2906</v>
      </c>
    </row>
    <row r="20" spans="1:5" x14ac:dyDescent="0.25">
      <c r="A20">
        <v>19</v>
      </c>
      <c r="C20" t="s">
        <v>2905</v>
      </c>
      <c r="D20" t="s">
        <v>294</v>
      </c>
      <c r="E20" t="s">
        <v>2907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77"/>
  <sheetViews>
    <sheetView workbookViewId="0">
      <selection activeCell="D1" sqref="D1:D1048576"/>
    </sheetView>
  </sheetViews>
  <sheetFormatPr defaultRowHeight="16.5" x14ac:dyDescent="0.25"/>
  <cols>
    <col min="3" max="3" width="48.625" customWidth="1"/>
  </cols>
  <sheetData>
    <row r="1" spans="1:4" x14ac:dyDescent="0.25">
      <c r="A1" t="s">
        <v>698</v>
      </c>
      <c r="B1" t="s">
        <v>699</v>
      </c>
      <c r="C1" t="s">
        <v>253</v>
      </c>
      <c r="D1" t="s">
        <v>254</v>
      </c>
    </row>
    <row r="2" spans="1:4" x14ac:dyDescent="0.25">
      <c r="A2">
        <v>476</v>
      </c>
      <c r="B2" t="s">
        <v>2</v>
      </c>
      <c r="C2" t="s">
        <v>697</v>
      </c>
      <c r="D2" t="s">
        <v>13</v>
      </c>
    </row>
    <row r="3" spans="1:4" x14ac:dyDescent="0.25">
      <c r="A3">
        <v>451</v>
      </c>
      <c r="B3" t="s">
        <v>2</v>
      </c>
      <c r="C3" t="s">
        <v>700</v>
      </c>
      <c r="D3" t="s">
        <v>15</v>
      </c>
    </row>
    <row r="4" spans="1:4" x14ac:dyDescent="0.25">
      <c r="A4">
        <v>452</v>
      </c>
      <c r="B4" t="s">
        <v>2</v>
      </c>
      <c r="C4" t="s">
        <v>701</v>
      </c>
      <c r="D4" t="s">
        <v>16</v>
      </c>
    </row>
    <row r="5" spans="1:4" x14ac:dyDescent="0.25">
      <c r="A5">
        <v>453</v>
      </c>
      <c r="B5" t="s">
        <v>2</v>
      </c>
      <c r="C5" t="s">
        <v>702</v>
      </c>
      <c r="D5" t="s">
        <v>17</v>
      </c>
    </row>
    <row r="6" spans="1:4" x14ac:dyDescent="0.25">
      <c r="A6">
        <v>454</v>
      </c>
      <c r="B6" t="s">
        <v>2</v>
      </c>
      <c r="C6" t="s">
        <v>703</v>
      </c>
      <c r="D6" t="s">
        <v>18</v>
      </c>
    </row>
    <row r="7" spans="1:4" x14ac:dyDescent="0.25">
      <c r="A7">
        <v>455</v>
      </c>
      <c r="B7" t="s">
        <v>2</v>
      </c>
      <c r="C7" t="s">
        <v>704</v>
      </c>
      <c r="D7" t="s">
        <v>19</v>
      </c>
    </row>
    <row r="8" spans="1:4" x14ac:dyDescent="0.25">
      <c r="A8">
        <v>456</v>
      </c>
      <c r="B8" t="s">
        <v>2</v>
      </c>
      <c r="C8" t="s">
        <v>705</v>
      </c>
      <c r="D8" t="s">
        <v>20</v>
      </c>
    </row>
    <row r="9" spans="1:4" x14ac:dyDescent="0.25">
      <c r="A9">
        <v>457</v>
      </c>
      <c r="B9" t="s">
        <v>2</v>
      </c>
      <c r="C9" t="s">
        <v>706</v>
      </c>
      <c r="D9" t="s">
        <v>21</v>
      </c>
    </row>
    <row r="10" spans="1:4" x14ac:dyDescent="0.25">
      <c r="A10">
        <v>458</v>
      </c>
      <c r="B10" t="s">
        <v>2</v>
      </c>
      <c r="C10" t="s">
        <v>707</v>
      </c>
      <c r="D10" t="s">
        <v>22</v>
      </c>
    </row>
    <row r="11" spans="1:4" x14ac:dyDescent="0.25">
      <c r="A11">
        <v>459</v>
      </c>
      <c r="B11" t="s">
        <v>2</v>
      </c>
      <c r="C11" t="s">
        <v>708</v>
      </c>
      <c r="D11" t="s">
        <v>23</v>
      </c>
    </row>
    <row r="12" spans="1:4" x14ac:dyDescent="0.25">
      <c r="A12">
        <v>460</v>
      </c>
      <c r="B12" t="s">
        <v>2</v>
      </c>
      <c r="C12" t="s">
        <v>709</v>
      </c>
      <c r="D12" t="s">
        <v>24</v>
      </c>
    </row>
    <row r="13" spans="1:4" x14ac:dyDescent="0.25">
      <c r="A13">
        <v>461</v>
      </c>
      <c r="B13" t="s">
        <v>2</v>
      </c>
      <c r="C13" t="s">
        <v>710</v>
      </c>
      <c r="D13" t="s">
        <v>25</v>
      </c>
    </row>
    <row r="14" spans="1:4" x14ac:dyDescent="0.25">
      <c r="A14">
        <v>462</v>
      </c>
      <c r="B14" t="s">
        <v>2</v>
      </c>
      <c r="C14" t="s">
        <v>711</v>
      </c>
      <c r="D14" t="s">
        <v>26</v>
      </c>
    </row>
    <row r="15" spans="1:4" x14ac:dyDescent="0.25">
      <c r="A15">
        <v>463</v>
      </c>
      <c r="B15" t="s">
        <v>2</v>
      </c>
      <c r="C15" t="s">
        <v>712</v>
      </c>
      <c r="D15" t="s">
        <v>27</v>
      </c>
    </row>
    <row r="16" spans="1:4" x14ac:dyDescent="0.25">
      <c r="A16">
        <v>464</v>
      </c>
      <c r="B16" t="s">
        <v>2</v>
      </c>
      <c r="C16" t="s">
        <v>713</v>
      </c>
      <c r="D16" t="s">
        <v>28</v>
      </c>
    </row>
    <row r="17" spans="1:4" x14ac:dyDescent="0.25">
      <c r="A17">
        <v>465</v>
      </c>
      <c r="B17" t="s">
        <v>2</v>
      </c>
      <c r="C17" t="s">
        <v>714</v>
      </c>
      <c r="D17" t="s">
        <v>29</v>
      </c>
    </row>
    <row r="18" spans="1:4" x14ac:dyDescent="0.25">
      <c r="A18">
        <v>466</v>
      </c>
      <c r="B18" t="s">
        <v>2</v>
      </c>
      <c r="C18" t="s">
        <v>715</v>
      </c>
      <c r="D18" t="s">
        <v>30</v>
      </c>
    </row>
    <row r="19" spans="1:4" x14ac:dyDescent="0.25">
      <c r="A19">
        <v>467</v>
      </c>
      <c r="B19" t="s">
        <v>2</v>
      </c>
      <c r="C19" t="s">
        <v>716</v>
      </c>
      <c r="D19" t="s">
        <v>31</v>
      </c>
    </row>
    <row r="20" spans="1:4" x14ac:dyDescent="0.25">
      <c r="A20">
        <v>468</v>
      </c>
      <c r="B20" t="s">
        <v>2</v>
      </c>
      <c r="C20" t="s">
        <v>717</v>
      </c>
      <c r="D20" t="s">
        <v>32</v>
      </c>
    </row>
    <row r="21" spans="1:4" x14ac:dyDescent="0.25">
      <c r="A21">
        <v>469</v>
      </c>
      <c r="B21" t="s">
        <v>2</v>
      </c>
      <c r="C21" t="s">
        <v>718</v>
      </c>
      <c r="D21" t="s">
        <v>33</v>
      </c>
    </row>
    <row r="22" spans="1:4" x14ac:dyDescent="0.25">
      <c r="A22">
        <v>470</v>
      </c>
      <c r="B22" t="s">
        <v>2</v>
      </c>
      <c r="C22" t="s">
        <v>719</v>
      </c>
      <c r="D22" t="s">
        <v>34</v>
      </c>
    </row>
    <row r="23" spans="1:4" x14ac:dyDescent="0.25">
      <c r="A23">
        <v>471</v>
      </c>
      <c r="B23" t="s">
        <v>2</v>
      </c>
      <c r="C23" t="s">
        <v>720</v>
      </c>
      <c r="D23" t="s">
        <v>35</v>
      </c>
    </row>
    <row r="24" spans="1:4" x14ac:dyDescent="0.25">
      <c r="A24">
        <v>472</v>
      </c>
      <c r="B24" t="s">
        <v>2</v>
      </c>
      <c r="C24" t="s">
        <v>721</v>
      </c>
      <c r="D24" t="s">
        <v>36</v>
      </c>
    </row>
    <row r="25" spans="1:4" x14ac:dyDescent="0.25">
      <c r="A25">
        <v>473</v>
      </c>
      <c r="B25" t="s">
        <v>2</v>
      </c>
      <c r="C25" t="s">
        <v>722</v>
      </c>
      <c r="D25" t="s">
        <v>37</v>
      </c>
    </row>
    <row r="26" spans="1:4" x14ac:dyDescent="0.25">
      <c r="A26">
        <v>474</v>
      </c>
      <c r="B26" t="s">
        <v>2</v>
      </c>
      <c r="C26" t="s">
        <v>723</v>
      </c>
      <c r="D26" t="s">
        <v>38</v>
      </c>
    </row>
    <row r="27" spans="1:4" x14ac:dyDescent="0.25">
      <c r="A27">
        <v>475</v>
      </c>
      <c r="B27" t="s">
        <v>2</v>
      </c>
      <c r="C27" t="s">
        <v>724</v>
      </c>
      <c r="D27" t="s">
        <v>39</v>
      </c>
    </row>
    <row r="28" spans="1:4" x14ac:dyDescent="0.25">
      <c r="A28">
        <v>426</v>
      </c>
      <c r="B28" t="s">
        <v>2</v>
      </c>
      <c r="C28" t="s">
        <v>725</v>
      </c>
      <c r="D28" t="s">
        <v>40</v>
      </c>
    </row>
    <row r="29" spans="1:4" x14ac:dyDescent="0.25">
      <c r="A29">
        <v>427</v>
      </c>
      <c r="B29" t="s">
        <v>2</v>
      </c>
      <c r="C29" t="s">
        <v>726</v>
      </c>
      <c r="D29" t="s">
        <v>41</v>
      </c>
    </row>
    <row r="30" spans="1:4" x14ac:dyDescent="0.25">
      <c r="A30">
        <v>428</v>
      </c>
      <c r="B30" t="s">
        <v>2</v>
      </c>
      <c r="C30" t="s">
        <v>727</v>
      </c>
      <c r="D30" t="s">
        <v>42</v>
      </c>
    </row>
    <row r="31" spans="1:4" x14ac:dyDescent="0.25">
      <c r="A31">
        <v>429</v>
      </c>
      <c r="B31" t="s">
        <v>2</v>
      </c>
      <c r="C31" t="s">
        <v>728</v>
      </c>
      <c r="D31" t="s">
        <v>43</v>
      </c>
    </row>
    <row r="32" spans="1:4" x14ac:dyDescent="0.25">
      <c r="A32">
        <v>430</v>
      </c>
      <c r="B32" t="s">
        <v>2</v>
      </c>
      <c r="C32" t="s">
        <v>729</v>
      </c>
      <c r="D32" t="s">
        <v>44</v>
      </c>
    </row>
    <row r="33" spans="1:4" x14ac:dyDescent="0.25">
      <c r="A33">
        <v>431</v>
      </c>
      <c r="B33" t="s">
        <v>2</v>
      </c>
      <c r="C33" t="s">
        <v>730</v>
      </c>
      <c r="D33" t="s">
        <v>45</v>
      </c>
    </row>
    <row r="34" spans="1:4" x14ac:dyDescent="0.25">
      <c r="A34">
        <v>432</v>
      </c>
      <c r="B34" t="s">
        <v>2</v>
      </c>
      <c r="C34" t="s">
        <v>731</v>
      </c>
      <c r="D34" t="s">
        <v>46</v>
      </c>
    </row>
    <row r="35" spans="1:4" x14ac:dyDescent="0.25">
      <c r="A35">
        <v>433</v>
      </c>
      <c r="B35" t="s">
        <v>2</v>
      </c>
      <c r="C35" t="s">
        <v>732</v>
      </c>
      <c r="D35" t="s">
        <v>47</v>
      </c>
    </row>
    <row r="36" spans="1:4" x14ac:dyDescent="0.25">
      <c r="A36">
        <v>434</v>
      </c>
      <c r="B36" t="s">
        <v>2</v>
      </c>
      <c r="C36" t="s">
        <v>733</v>
      </c>
      <c r="D36" t="s">
        <v>48</v>
      </c>
    </row>
    <row r="37" spans="1:4" x14ac:dyDescent="0.25">
      <c r="A37">
        <v>435</v>
      </c>
      <c r="B37" t="s">
        <v>2</v>
      </c>
      <c r="C37" t="s">
        <v>734</v>
      </c>
      <c r="D37" t="s">
        <v>49</v>
      </c>
    </row>
    <row r="38" spans="1:4" x14ac:dyDescent="0.25">
      <c r="A38">
        <v>436</v>
      </c>
      <c r="B38" t="s">
        <v>2</v>
      </c>
      <c r="C38" t="s">
        <v>735</v>
      </c>
      <c r="D38" t="s">
        <v>50</v>
      </c>
    </row>
    <row r="39" spans="1:4" x14ac:dyDescent="0.25">
      <c r="A39">
        <v>437</v>
      </c>
      <c r="B39" t="s">
        <v>2</v>
      </c>
      <c r="C39" t="s">
        <v>736</v>
      </c>
      <c r="D39" t="s">
        <v>51</v>
      </c>
    </row>
    <row r="40" spans="1:4" x14ac:dyDescent="0.25">
      <c r="A40">
        <v>438</v>
      </c>
      <c r="B40" t="s">
        <v>2</v>
      </c>
      <c r="C40" t="s">
        <v>737</v>
      </c>
      <c r="D40" t="s">
        <v>52</v>
      </c>
    </row>
    <row r="41" spans="1:4" x14ac:dyDescent="0.25">
      <c r="A41">
        <v>439</v>
      </c>
      <c r="B41" t="s">
        <v>2</v>
      </c>
      <c r="C41" t="s">
        <v>738</v>
      </c>
      <c r="D41" t="s">
        <v>53</v>
      </c>
    </row>
    <row r="42" spans="1:4" x14ac:dyDescent="0.25">
      <c r="A42">
        <v>440</v>
      </c>
      <c r="B42" t="s">
        <v>2</v>
      </c>
      <c r="C42" t="s">
        <v>739</v>
      </c>
      <c r="D42" t="s">
        <v>54</v>
      </c>
    </row>
    <row r="43" spans="1:4" x14ac:dyDescent="0.25">
      <c r="A43">
        <v>441</v>
      </c>
      <c r="B43" t="s">
        <v>2</v>
      </c>
      <c r="C43" t="s">
        <v>740</v>
      </c>
      <c r="D43" t="s">
        <v>55</v>
      </c>
    </row>
    <row r="44" spans="1:4" x14ac:dyDescent="0.25">
      <c r="A44">
        <v>442</v>
      </c>
      <c r="B44" t="s">
        <v>2</v>
      </c>
      <c r="C44" t="s">
        <v>741</v>
      </c>
      <c r="D44" t="s">
        <v>56</v>
      </c>
    </row>
    <row r="45" spans="1:4" x14ac:dyDescent="0.25">
      <c r="A45">
        <v>443</v>
      </c>
      <c r="B45" t="s">
        <v>2</v>
      </c>
      <c r="C45" t="s">
        <v>742</v>
      </c>
      <c r="D45" t="s">
        <v>57</v>
      </c>
    </row>
    <row r="46" spans="1:4" x14ac:dyDescent="0.25">
      <c r="A46">
        <v>444</v>
      </c>
      <c r="B46" t="s">
        <v>2</v>
      </c>
      <c r="C46" t="s">
        <v>743</v>
      </c>
      <c r="D46" t="s">
        <v>58</v>
      </c>
    </row>
    <row r="47" spans="1:4" x14ac:dyDescent="0.25">
      <c r="A47">
        <v>445</v>
      </c>
      <c r="B47" t="s">
        <v>2</v>
      </c>
      <c r="C47" t="s">
        <v>744</v>
      </c>
      <c r="D47" t="s">
        <v>59</v>
      </c>
    </row>
    <row r="48" spans="1:4" x14ac:dyDescent="0.25">
      <c r="A48">
        <v>446</v>
      </c>
      <c r="B48" t="s">
        <v>2</v>
      </c>
      <c r="C48" t="s">
        <v>745</v>
      </c>
      <c r="D48" t="s">
        <v>60</v>
      </c>
    </row>
    <row r="49" spans="1:4" x14ac:dyDescent="0.25">
      <c r="A49">
        <v>447</v>
      </c>
      <c r="B49" t="s">
        <v>2</v>
      </c>
      <c r="C49" t="s">
        <v>746</v>
      </c>
      <c r="D49" t="s">
        <v>61</v>
      </c>
    </row>
    <row r="50" spans="1:4" x14ac:dyDescent="0.25">
      <c r="A50">
        <v>448</v>
      </c>
      <c r="B50" t="s">
        <v>2</v>
      </c>
      <c r="C50" t="s">
        <v>747</v>
      </c>
      <c r="D50" t="s">
        <v>62</v>
      </c>
    </row>
    <row r="51" spans="1:4" x14ac:dyDescent="0.25">
      <c r="A51">
        <v>449</v>
      </c>
      <c r="B51" t="s">
        <v>2</v>
      </c>
      <c r="C51" t="s">
        <v>748</v>
      </c>
      <c r="D51" t="s">
        <v>63</v>
      </c>
    </row>
    <row r="52" spans="1:4" x14ac:dyDescent="0.25">
      <c r="A52">
        <v>450</v>
      </c>
      <c r="B52" t="s">
        <v>2</v>
      </c>
      <c r="C52" t="s">
        <v>749</v>
      </c>
      <c r="D52" t="s">
        <v>64</v>
      </c>
    </row>
    <row r="53" spans="1:4" x14ac:dyDescent="0.25">
      <c r="A53">
        <v>401</v>
      </c>
      <c r="B53" t="s">
        <v>2</v>
      </c>
      <c r="C53" t="s">
        <v>750</v>
      </c>
      <c r="D53" t="s">
        <v>65</v>
      </c>
    </row>
    <row r="54" spans="1:4" x14ac:dyDescent="0.25">
      <c r="A54">
        <v>402</v>
      </c>
      <c r="B54" t="s">
        <v>2</v>
      </c>
      <c r="C54" t="s">
        <v>751</v>
      </c>
      <c r="D54" t="s">
        <v>66</v>
      </c>
    </row>
    <row r="55" spans="1:4" x14ac:dyDescent="0.25">
      <c r="A55">
        <v>403</v>
      </c>
      <c r="B55" t="s">
        <v>2</v>
      </c>
      <c r="C55" t="s">
        <v>752</v>
      </c>
      <c r="D55" t="s">
        <v>67</v>
      </c>
    </row>
    <row r="56" spans="1:4" x14ac:dyDescent="0.25">
      <c r="A56">
        <v>404</v>
      </c>
      <c r="B56" t="s">
        <v>2</v>
      </c>
      <c r="C56" t="s">
        <v>753</v>
      </c>
      <c r="D56" t="s">
        <v>68</v>
      </c>
    </row>
    <row r="57" spans="1:4" x14ac:dyDescent="0.25">
      <c r="A57">
        <v>405</v>
      </c>
      <c r="B57" t="s">
        <v>2</v>
      </c>
      <c r="C57" t="s">
        <v>754</v>
      </c>
      <c r="D57" t="s">
        <v>69</v>
      </c>
    </row>
    <row r="58" spans="1:4" x14ac:dyDescent="0.25">
      <c r="A58">
        <v>406</v>
      </c>
      <c r="B58" t="s">
        <v>2</v>
      </c>
      <c r="C58" t="s">
        <v>755</v>
      </c>
      <c r="D58" t="s">
        <v>70</v>
      </c>
    </row>
    <row r="59" spans="1:4" x14ac:dyDescent="0.25">
      <c r="A59">
        <v>407</v>
      </c>
      <c r="B59" t="s">
        <v>2</v>
      </c>
      <c r="C59" t="s">
        <v>756</v>
      </c>
      <c r="D59" t="s">
        <v>71</v>
      </c>
    </row>
    <row r="60" spans="1:4" x14ac:dyDescent="0.25">
      <c r="A60">
        <v>408</v>
      </c>
      <c r="B60" t="s">
        <v>2</v>
      </c>
      <c r="C60" t="s">
        <v>757</v>
      </c>
      <c r="D60" t="s">
        <v>72</v>
      </c>
    </row>
    <row r="61" spans="1:4" x14ac:dyDescent="0.25">
      <c r="A61">
        <v>409</v>
      </c>
      <c r="B61" t="s">
        <v>2</v>
      </c>
      <c r="C61" t="s">
        <v>758</v>
      </c>
      <c r="D61" t="s">
        <v>73</v>
      </c>
    </row>
    <row r="62" spans="1:4" x14ac:dyDescent="0.25">
      <c r="A62">
        <v>410</v>
      </c>
      <c r="B62" t="s">
        <v>2</v>
      </c>
      <c r="C62" t="s">
        <v>759</v>
      </c>
      <c r="D62" t="s">
        <v>74</v>
      </c>
    </row>
    <row r="63" spans="1:4" x14ac:dyDescent="0.25">
      <c r="A63">
        <v>411</v>
      </c>
      <c r="B63" t="s">
        <v>2</v>
      </c>
      <c r="C63" t="s">
        <v>760</v>
      </c>
      <c r="D63" t="s">
        <v>75</v>
      </c>
    </row>
    <row r="64" spans="1:4" x14ac:dyDescent="0.25">
      <c r="A64">
        <v>412</v>
      </c>
      <c r="B64" t="s">
        <v>2</v>
      </c>
      <c r="C64" t="s">
        <v>761</v>
      </c>
      <c r="D64" t="s">
        <v>76</v>
      </c>
    </row>
    <row r="65" spans="1:4" x14ac:dyDescent="0.25">
      <c r="A65">
        <v>413</v>
      </c>
      <c r="B65" t="s">
        <v>2</v>
      </c>
      <c r="C65" t="s">
        <v>762</v>
      </c>
      <c r="D65" t="s">
        <v>77</v>
      </c>
    </row>
    <row r="66" spans="1:4" x14ac:dyDescent="0.25">
      <c r="A66">
        <v>414</v>
      </c>
      <c r="B66" t="s">
        <v>2</v>
      </c>
      <c r="C66" t="s">
        <v>763</v>
      </c>
      <c r="D66" t="s">
        <v>78</v>
      </c>
    </row>
    <row r="67" spans="1:4" x14ac:dyDescent="0.25">
      <c r="A67">
        <v>415</v>
      </c>
      <c r="B67" t="s">
        <v>2</v>
      </c>
      <c r="C67" t="s">
        <v>764</v>
      </c>
      <c r="D67" t="s">
        <v>79</v>
      </c>
    </row>
    <row r="68" spans="1:4" x14ac:dyDescent="0.25">
      <c r="A68">
        <v>416</v>
      </c>
      <c r="B68" t="s">
        <v>2</v>
      </c>
      <c r="C68" t="s">
        <v>765</v>
      </c>
      <c r="D68" t="s">
        <v>80</v>
      </c>
    </row>
    <row r="69" spans="1:4" x14ac:dyDescent="0.25">
      <c r="A69">
        <v>417</v>
      </c>
      <c r="B69" t="s">
        <v>2</v>
      </c>
      <c r="C69" t="s">
        <v>766</v>
      </c>
      <c r="D69" t="s">
        <v>81</v>
      </c>
    </row>
    <row r="70" spans="1:4" x14ac:dyDescent="0.25">
      <c r="A70">
        <v>418</v>
      </c>
      <c r="B70" t="s">
        <v>2</v>
      </c>
      <c r="C70" t="s">
        <v>767</v>
      </c>
      <c r="D70" t="s">
        <v>82</v>
      </c>
    </row>
    <row r="71" spans="1:4" x14ac:dyDescent="0.25">
      <c r="A71">
        <v>419</v>
      </c>
      <c r="B71" t="s">
        <v>2</v>
      </c>
      <c r="C71" t="s">
        <v>768</v>
      </c>
      <c r="D71" t="s">
        <v>83</v>
      </c>
    </row>
    <row r="72" spans="1:4" x14ac:dyDescent="0.25">
      <c r="A72">
        <v>420</v>
      </c>
      <c r="B72" t="s">
        <v>2</v>
      </c>
      <c r="C72" t="s">
        <v>769</v>
      </c>
      <c r="D72" t="s">
        <v>84</v>
      </c>
    </row>
    <row r="73" spans="1:4" x14ac:dyDescent="0.25">
      <c r="A73">
        <v>421</v>
      </c>
      <c r="B73" t="s">
        <v>2</v>
      </c>
      <c r="C73" t="s">
        <v>770</v>
      </c>
      <c r="D73" t="s">
        <v>85</v>
      </c>
    </row>
    <row r="74" spans="1:4" x14ac:dyDescent="0.25">
      <c r="A74">
        <v>422</v>
      </c>
      <c r="B74" t="s">
        <v>2</v>
      </c>
      <c r="C74" t="s">
        <v>771</v>
      </c>
      <c r="D74" t="s">
        <v>86</v>
      </c>
    </row>
    <row r="75" spans="1:4" x14ac:dyDescent="0.25">
      <c r="A75">
        <v>423</v>
      </c>
      <c r="B75" t="s">
        <v>2</v>
      </c>
      <c r="C75" t="s">
        <v>772</v>
      </c>
      <c r="D75" t="s">
        <v>87</v>
      </c>
    </row>
    <row r="76" spans="1:4" x14ac:dyDescent="0.25">
      <c r="A76">
        <v>424</v>
      </c>
      <c r="B76" t="s">
        <v>2</v>
      </c>
      <c r="C76" t="s">
        <v>773</v>
      </c>
      <c r="D76" t="s">
        <v>88</v>
      </c>
    </row>
    <row r="77" spans="1:4" x14ac:dyDescent="0.25">
      <c r="A77">
        <v>425</v>
      </c>
      <c r="B77" t="s">
        <v>2</v>
      </c>
      <c r="C77" t="s">
        <v>774</v>
      </c>
      <c r="D77" t="s">
        <v>89</v>
      </c>
    </row>
    <row r="78" spans="1:4" x14ac:dyDescent="0.25">
      <c r="A78">
        <v>376</v>
      </c>
      <c r="B78" t="s">
        <v>2</v>
      </c>
      <c r="C78" t="s">
        <v>775</v>
      </c>
      <c r="D78" t="s">
        <v>90</v>
      </c>
    </row>
    <row r="79" spans="1:4" x14ac:dyDescent="0.25">
      <c r="A79">
        <v>377</v>
      </c>
      <c r="B79" t="s">
        <v>2</v>
      </c>
      <c r="C79" t="s">
        <v>776</v>
      </c>
      <c r="D79" t="s">
        <v>91</v>
      </c>
    </row>
    <row r="80" spans="1:4" x14ac:dyDescent="0.25">
      <c r="A80">
        <v>378</v>
      </c>
      <c r="B80" t="s">
        <v>2</v>
      </c>
      <c r="C80" t="s">
        <v>777</v>
      </c>
      <c r="D80" t="s">
        <v>92</v>
      </c>
    </row>
    <row r="81" spans="1:4" x14ac:dyDescent="0.25">
      <c r="A81">
        <v>379</v>
      </c>
      <c r="B81" t="s">
        <v>2</v>
      </c>
      <c r="C81" t="s">
        <v>778</v>
      </c>
      <c r="D81" t="s">
        <v>93</v>
      </c>
    </row>
    <row r="82" spans="1:4" x14ac:dyDescent="0.25">
      <c r="A82">
        <v>380</v>
      </c>
      <c r="B82" t="s">
        <v>2</v>
      </c>
      <c r="C82" t="s">
        <v>779</v>
      </c>
      <c r="D82" t="s">
        <v>94</v>
      </c>
    </row>
    <row r="83" spans="1:4" x14ac:dyDescent="0.25">
      <c r="A83">
        <v>381</v>
      </c>
      <c r="B83" t="s">
        <v>2</v>
      </c>
      <c r="C83" t="s">
        <v>780</v>
      </c>
      <c r="D83" t="s">
        <v>95</v>
      </c>
    </row>
    <row r="84" spans="1:4" x14ac:dyDescent="0.25">
      <c r="A84">
        <v>382</v>
      </c>
      <c r="B84" t="s">
        <v>2</v>
      </c>
      <c r="C84" t="s">
        <v>781</v>
      </c>
      <c r="D84" t="s">
        <v>96</v>
      </c>
    </row>
    <row r="85" spans="1:4" x14ac:dyDescent="0.25">
      <c r="A85">
        <v>383</v>
      </c>
      <c r="B85" t="s">
        <v>2</v>
      </c>
      <c r="C85" t="s">
        <v>782</v>
      </c>
      <c r="D85" t="s">
        <v>97</v>
      </c>
    </row>
    <row r="86" spans="1:4" x14ac:dyDescent="0.25">
      <c r="A86">
        <v>384</v>
      </c>
      <c r="B86" t="s">
        <v>2</v>
      </c>
      <c r="C86" t="s">
        <v>783</v>
      </c>
      <c r="D86" t="s">
        <v>98</v>
      </c>
    </row>
    <row r="87" spans="1:4" x14ac:dyDescent="0.25">
      <c r="A87">
        <v>385</v>
      </c>
      <c r="B87" t="s">
        <v>2</v>
      </c>
      <c r="C87" t="s">
        <v>784</v>
      </c>
      <c r="D87" t="s">
        <v>99</v>
      </c>
    </row>
    <row r="88" spans="1:4" x14ac:dyDescent="0.25">
      <c r="A88">
        <v>386</v>
      </c>
      <c r="B88" t="s">
        <v>2</v>
      </c>
      <c r="C88" t="s">
        <v>785</v>
      </c>
      <c r="D88" t="s">
        <v>100</v>
      </c>
    </row>
    <row r="89" spans="1:4" x14ac:dyDescent="0.25">
      <c r="A89">
        <v>387</v>
      </c>
      <c r="B89" t="s">
        <v>2</v>
      </c>
      <c r="C89" t="s">
        <v>786</v>
      </c>
      <c r="D89" t="s">
        <v>101</v>
      </c>
    </row>
    <row r="90" spans="1:4" x14ac:dyDescent="0.25">
      <c r="A90">
        <v>388</v>
      </c>
      <c r="B90" t="s">
        <v>2</v>
      </c>
      <c r="C90" t="s">
        <v>787</v>
      </c>
      <c r="D90" t="s">
        <v>102</v>
      </c>
    </row>
    <row r="91" spans="1:4" x14ac:dyDescent="0.25">
      <c r="A91">
        <v>389</v>
      </c>
      <c r="B91" t="s">
        <v>2</v>
      </c>
      <c r="C91" t="s">
        <v>788</v>
      </c>
      <c r="D91" t="s">
        <v>103</v>
      </c>
    </row>
    <row r="92" spans="1:4" x14ac:dyDescent="0.25">
      <c r="A92">
        <v>390</v>
      </c>
      <c r="B92" t="s">
        <v>2</v>
      </c>
      <c r="C92" t="s">
        <v>789</v>
      </c>
      <c r="D92" t="s">
        <v>104</v>
      </c>
    </row>
    <row r="93" spans="1:4" x14ac:dyDescent="0.25">
      <c r="A93">
        <v>391</v>
      </c>
      <c r="B93" t="s">
        <v>2</v>
      </c>
      <c r="C93" t="s">
        <v>790</v>
      </c>
      <c r="D93" t="s">
        <v>105</v>
      </c>
    </row>
    <row r="94" spans="1:4" x14ac:dyDescent="0.25">
      <c r="A94">
        <v>392</v>
      </c>
      <c r="B94" t="s">
        <v>0</v>
      </c>
      <c r="C94" t="s">
        <v>791</v>
      </c>
      <c r="D94" t="s">
        <v>106</v>
      </c>
    </row>
    <row r="95" spans="1:4" x14ac:dyDescent="0.25">
      <c r="A95">
        <v>393</v>
      </c>
      <c r="B95" t="s">
        <v>0</v>
      </c>
      <c r="C95" t="s">
        <v>792</v>
      </c>
      <c r="D95" t="s">
        <v>107</v>
      </c>
    </row>
    <row r="96" spans="1:4" x14ac:dyDescent="0.25">
      <c r="A96">
        <v>394</v>
      </c>
      <c r="B96" t="s">
        <v>2</v>
      </c>
      <c r="C96" t="s">
        <v>793</v>
      </c>
      <c r="D96" t="s">
        <v>108</v>
      </c>
    </row>
    <row r="97" spans="1:4" x14ac:dyDescent="0.25">
      <c r="A97">
        <v>395</v>
      </c>
      <c r="B97" t="s">
        <v>2</v>
      </c>
      <c r="C97" t="s">
        <v>794</v>
      </c>
      <c r="D97" t="s">
        <v>109</v>
      </c>
    </row>
    <row r="98" spans="1:4" x14ac:dyDescent="0.25">
      <c r="A98">
        <v>396</v>
      </c>
      <c r="B98" t="s">
        <v>2</v>
      </c>
      <c r="C98" t="s">
        <v>795</v>
      </c>
      <c r="D98" t="s">
        <v>110</v>
      </c>
    </row>
    <row r="99" spans="1:4" x14ac:dyDescent="0.25">
      <c r="A99">
        <v>397</v>
      </c>
      <c r="B99" t="s">
        <v>2</v>
      </c>
      <c r="C99" t="s">
        <v>796</v>
      </c>
      <c r="D99" t="s">
        <v>111</v>
      </c>
    </row>
    <row r="100" spans="1:4" x14ac:dyDescent="0.25">
      <c r="A100">
        <v>398</v>
      </c>
      <c r="B100" t="s">
        <v>2</v>
      </c>
      <c r="C100" t="s">
        <v>797</v>
      </c>
      <c r="D100" t="s">
        <v>112</v>
      </c>
    </row>
    <row r="101" spans="1:4" x14ac:dyDescent="0.25">
      <c r="A101">
        <v>399</v>
      </c>
      <c r="B101" t="s">
        <v>2</v>
      </c>
      <c r="C101" t="s">
        <v>798</v>
      </c>
      <c r="D101" t="s">
        <v>113</v>
      </c>
    </row>
    <row r="102" spans="1:4" x14ac:dyDescent="0.25">
      <c r="A102">
        <v>400</v>
      </c>
      <c r="B102" t="s">
        <v>2</v>
      </c>
      <c r="C102" t="s">
        <v>799</v>
      </c>
      <c r="D102" t="s">
        <v>114</v>
      </c>
    </row>
    <row r="103" spans="1:4" x14ac:dyDescent="0.25">
      <c r="A103">
        <v>351</v>
      </c>
      <c r="B103" t="s">
        <v>2</v>
      </c>
      <c r="C103" t="s">
        <v>800</v>
      </c>
      <c r="D103" t="s">
        <v>115</v>
      </c>
    </row>
    <row r="104" spans="1:4" x14ac:dyDescent="0.25">
      <c r="A104">
        <v>352</v>
      </c>
      <c r="B104" t="s">
        <v>2</v>
      </c>
      <c r="C104" t="s">
        <v>801</v>
      </c>
      <c r="D104" t="s">
        <v>116</v>
      </c>
    </row>
    <row r="105" spans="1:4" x14ac:dyDescent="0.25">
      <c r="A105">
        <v>353</v>
      </c>
      <c r="B105" t="s">
        <v>2</v>
      </c>
      <c r="C105" t="s">
        <v>802</v>
      </c>
      <c r="D105" t="s">
        <v>117</v>
      </c>
    </row>
    <row r="106" spans="1:4" x14ac:dyDescent="0.25">
      <c r="A106">
        <v>354</v>
      </c>
      <c r="B106" t="s">
        <v>2</v>
      </c>
      <c r="C106" t="s">
        <v>803</v>
      </c>
      <c r="D106" t="s">
        <v>118</v>
      </c>
    </row>
    <row r="107" spans="1:4" x14ac:dyDescent="0.25">
      <c r="A107">
        <v>355</v>
      </c>
      <c r="B107" t="s">
        <v>2</v>
      </c>
      <c r="C107" t="s">
        <v>804</v>
      </c>
      <c r="D107" t="s">
        <v>119</v>
      </c>
    </row>
    <row r="108" spans="1:4" x14ac:dyDescent="0.25">
      <c r="A108">
        <v>356</v>
      </c>
      <c r="B108" t="s">
        <v>2</v>
      </c>
      <c r="C108" t="s">
        <v>805</v>
      </c>
      <c r="D108" t="s">
        <v>120</v>
      </c>
    </row>
    <row r="109" spans="1:4" x14ac:dyDescent="0.25">
      <c r="A109">
        <v>357</v>
      </c>
      <c r="B109" t="s">
        <v>2</v>
      </c>
      <c r="C109" t="s">
        <v>806</v>
      </c>
      <c r="D109" t="s">
        <v>121</v>
      </c>
    </row>
    <row r="110" spans="1:4" x14ac:dyDescent="0.25">
      <c r="A110">
        <v>358</v>
      </c>
      <c r="B110" t="s">
        <v>2</v>
      </c>
      <c r="C110" t="s">
        <v>807</v>
      </c>
      <c r="D110" t="s">
        <v>122</v>
      </c>
    </row>
    <row r="111" spans="1:4" x14ac:dyDescent="0.25">
      <c r="A111">
        <v>359</v>
      </c>
      <c r="B111" t="s">
        <v>2</v>
      </c>
      <c r="C111" t="s">
        <v>808</v>
      </c>
      <c r="D111" t="s">
        <v>123</v>
      </c>
    </row>
    <row r="112" spans="1:4" x14ac:dyDescent="0.25">
      <c r="A112">
        <v>360</v>
      </c>
      <c r="B112" t="s">
        <v>2</v>
      </c>
      <c r="C112" t="s">
        <v>809</v>
      </c>
      <c r="D112" t="s">
        <v>124</v>
      </c>
    </row>
    <row r="113" spans="1:4" x14ac:dyDescent="0.25">
      <c r="A113">
        <v>361</v>
      </c>
      <c r="B113" t="s">
        <v>2</v>
      </c>
      <c r="C113" t="s">
        <v>810</v>
      </c>
      <c r="D113" t="s">
        <v>125</v>
      </c>
    </row>
    <row r="114" spans="1:4" x14ac:dyDescent="0.25">
      <c r="A114">
        <v>362</v>
      </c>
      <c r="B114" t="s">
        <v>2</v>
      </c>
      <c r="C114" t="s">
        <v>811</v>
      </c>
      <c r="D114" t="s">
        <v>126</v>
      </c>
    </row>
    <row r="115" spans="1:4" x14ac:dyDescent="0.25">
      <c r="A115">
        <v>363</v>
      </c>
      <c r="B115" t="s">
        <v>2</v>
      </c>
      <c r="C115" t="s">
        <v>812</v>
      </c>
      <c r="D115" t="s">
        <v>127</v>
      </c>
    </row>
    <row r="116" spans="1:4" x14ac:dyDescent="0.25">
      <c r="A116">
        <v>364</v>
      </c>
      <c r="B116" t="s">
        <v>2</v>
      </c>
      <c r="C116" t="s">
        <v>813</v>
      </c>
      <c r="D116" t="s">
        <v>128</v>
      </c>
    </row>
    <row r="117" spans="1:4" x14ac:dyDescent="0.25">
      <c r="A117">
        <v>365</v>
      </c>
      <c r="B117" t="s">
        <v>2</v>
      </c>
      <c r="C117" t="s">
        <v>814</v>
      </c>
      <c r="D117" t="s">
        <v>129</v>
      </c>
    </row>
    <row r="118" spans="1:4" x14ac:dyDescent="0.25">
      <c r="A118">
        <v>366</v>
      </c>
      <c r="B118" t="s">
        <v>2</v>
      </c>
      <c r="C118" t="s">
        <v>815</v>
      </c>
      <c r="D118" t="s">
        <v>130</v>
      </c>
    </row>
    <row r="119" spans="1:4" x14ac:dyDescent="0.25">
      <c r="A119">
        <v>367</v>
      </c>
      <c r="B119" t="s">
        <v>2</v>
      </c>
      <c r="C119" t="s">
        <v>816</v>
      </c>
      <c r="D119" t="s">
        <v>131</v>
      </c>
    </row>
    <row r="120" spans="1:4" x14ac:dyDescent="0.25">
      <c r="A120">
        <v>368</v>
      </c>
      <c r="B120" t="s">
        <v>2</v>
      </c>
      <c r="C120" t="s">
        <v>817</v>
      </c>
      <c r="D120" t="s">
        <v>132</v>
      </c>
    </row>
    <row r="121" spans="1:4" x14ac:dyDescent="0.25">
      <c r="A121">
        <v>369</v>
      </c>
      <c r="B121" t="s">
        <v>2</v>
      </c>
      <c r="C121" t="s">
        <v>818</v>
      </c>
      <c r="D121" t="s">
        <v>133</v>
      </c>
    </row>
    <row r="122" spans="1:4" x14ac:dyDescent="0.25">
      <c r="A122">
        <v>370</v>
      </c>
      <c r="B122" t="s">
        <v>2</v>
      </c>
      <c r="C122" t="s">
        <v>819</v>
      </c>
      <c r="D122" t="s">
        <v>134</v>
      </c>
    </row>
    <row r="123" spans="1:4" x14ac:dyDescent="0.25">
      <c r="A123">
        <v>371</v>
      </c>
      <c r="B123" t="s">
        <v>2</v>
      </c>
      <c r="C123" t="s">
        <v>820</v>
      </c>
      <c r="D123" t="s">
        <v>135</v>
      </c>
    </row>
    <row r="124" spans="1:4" x14ac:dyDescent="0.25">
      <c r="A124">
        <v>372</v>
      </c>
      <c r="B124" t="s">
        <v>2</v>
      </c>
      <c r="C124" t="s">
        <v>821</v>
      </c>
      <c r="D124" t="s">
        <v>136</v>
      </c>
    </row>
    <row r="125" spans="1:4" x14ac:dyDescent="0.25">
      <c r="A125">
        <v>373</v>
      </c>
      <c r="B125" t="s">
        <v>2</v>
      </c>
      <c r="C125" t="s">
        <v>822</v>
      </c>
      <c r="D125" t="s">
        <v>137</v>
      </c>
    </row>
    <row r="126" spans="1:4" x14ac:dyDescent="0.25">
      <c r="A126">
        <v>374</v>
      </c>
      <c r="B126" t="s">
        <v>2</v>
      </c>
      <c r="C126" t="s">
        <v>823</v>
      </c>
      <c r="D126" t="s">
        <v>138</v>
      </c>
    </row>
    <row r="127" spans="1:4" x14ac:dyDescent="0.25">
      <c r="A127">
        <v>375</v>
      </c>
      <c r="B127" t="s">
        <v>2</v>
      </c>
      <c r="C127" t="s">
        <v>824</v>
      </c>
      <c r="D127" t="s">
        <v>139</v>
      </c>
    </row>
    <row r="128" spans="1:4" x14ac:dyDescent="0.25">
      <c r="A128">
        <v>326</v>
      </c>
      <c r="B128" t="s">
        <v>2</v>
      </c>
      <c r="C128" t="s">
        <v>825</v>
      </c>
      <c r="D128" t="s">
        <v>140</v>
      </c>
    </row>
    <row r="129" spans="1:4" x14ac:dyDescent="0.25">
      <c r="A129">
        <v>327</v>
      </c>
      <c r="B129" t="s">
        <v>2</v>
      </c>
      <c r="C129" t="s">
        <v>826</v>
      </c>
      <c r="D129" t="s">
        <v>141</v>
      </c>
    </row>
    <row r="130" spans="1:4" x14ac:dyDescent="0.25">
      <c r="A130">
        <v>328</v>
      </c>
      <c r="B130" t="s">
        <v>2</v>
      </c>
      <c r="C130" t="s">
        <v>827</v>
      </c>
      <c r="D130" t="s">
        <v>142</v>
      </c>
    </row>
    <row r="131" spans="1:4" x14ac:dyDescent="0.25">
      <c r="A131">
        <v>329</v>
      </c>
      <c r="B131" t="s">
        <v>2</v>
      </c>
      <c r="C131" t="s">
        <v>828</v>
      </c>
      <c r="D131" t="s">
        <v>143</v>
      </c>
    </row>
    <row r="132" spans="1:4" x14ac:dyDescent="0.25">
      <c r="A132">
        <v>330</v>
      </c>
      <c r="B132" t="s">
        <v>2</v>
      </c>
      <c r="C132" t="s">
        <v>829</v>
      </c>
      <c r="D132" t="s">
        <v>144</v>
      </c>
    </row>
    <row r="133" spans="1:4" x14ac:dyDescent="0.25">
      <c r="A133">
        <v>331</v>
      </c>
      <c r="B133" t="s">
        <v>2</v>
      </c>
      <c r="C133" t="s">
        <v>830</v>
      </c>
      <c r="D133" t="s">
        <v>145</v>
      </c>
    </row>
    <row r="134" spans="1:4" x14ac:dyDescent="0.25">
      <c r="A134">
        <v>332</v>
      </c>
      <c r="B134" t="s">
        <v>2</v>
      </c>
      <c r="C134" t="s">
        <v>831</v>
      </c>
      <c r="D134" t="s">
        <v>146</v>
      </c>
    </row>
    <row r="135" spans="1:4" x14ac:dyDescent="0.25">
      <c r="A135">
        <v>333</v>
      </c>
      <c r="B135" t="s">
        <v>2</v>
      </c>
      <c r="C135" t="s">
        <v>832</v>
      </c>
      <c r="D135" t="s">
        <v>147</v>
      </c>
    </row>
    <row r="136" spans="1:4" x14ac:dyDescent="0.25">
      <c r="A136">
        <v>334</v>
      </c>
      <c r="B136" t="s">
        <v>2</v>
      </c>
      <c r="C136" t="s">
        <v>833</v>
      </c>
      <c r="D136" t="s">
        <v>148</v>
      </c>
    </row>
    <row r="137" spans="1:4" x14ac:dyDescent="0.25">
      <c r="A137">
        <v>335</v>
      </c>
      <c r="B137" t="s">
        <v>2</v>
      </c>
      <c r="C137" t="s">
        <v>834</v>
      </c>
      <c r="D137" t="s">
        <v>149</v>
      </c>
    </row>
    <row r="138" spans="1:4" x14ac:dyDescent="0.25">
      <c r="A138">
        <v>336</v>
      </c>
      <c r="B138" t="s">
        <v>2</v>
      </c>
      <c r="C138" t="s">
        <v>835</v>
      </c>
      <c r="D138" t="s">
        <v>150</v>
      </c>
    </row>
    <row r="139" spans="1:4" x14ac:dyDescent="0.25">
      <c r="A139">
        <v>337</v>
      </c>
      <c r="B139" t="s">
        <v>2</v>
      </c>
      <c r="C139" t="s">
        <v>836</v>
      </c>
      <c r="D139" t="s">
        <v>151</v>
      </c>
    </row>
    <row r="140" spans="1:4" x14ac:dyDescent="0.25">
      <c r="A140">
        <v>338</v>
      </c>
      <c r="B140" t="s">
        <v>2</v>
      </c>
      <c r="C140" t="s">
        <v>837</v>
      </c>
      <c r="D140" t="s">
        <v>152</v>
      </c>
    </row>
    <row r="141" spans="1:4" x14ac:dyDescent="0.25">
      <c r="A141">
        <v>339</v>
      </c>
      <c r="B141" t="s">
        <v>0</v>
      </c>
      <c r="C141" t="s">
        <v>838</v>
      </c>
      <c r="D141" t="s">
        <v>153</v>
      </c>
    </row>
    <row r="142" spans="1:4" x14ac:dyDescent="0.25">
      <c r="A142">
        <v>340</v>
      </c>
      <c r="B142" t="s">
        <v>2</v>
      </c>
      <c r="C142" t="s">
        <v>839</v>
      </c>
      <c r="D142" t="s">
        <v>154</v>
      </c>
    </row>
    <row r="143" spans="1:4" x14ac:dyDescent="0.25">
      <c r="A143">
        <v>341</v>
      </c>
      <c r="B143" t="s">
        <v>2</v>
      </c>
      <c r="C143" t="s">
        <v>840</v>
      </c>
      <c r="D143" t="s">
        <v>155</v>
      </c>
    </row>
    <row r="144" spans="1:4" x14ac:dyDescent="0.25">
      <c r="A144">
        <v>342</v>
      </c>
      <c r="B144" t="s">
        <v>2</v>
      </c>
      <c r="C144" t="s">
        <v>841</v>
      </c>
      <c r="D144" t="s">
        <v>156</v>
      </c>
    </row>
    <row r="145" spans="1:4" x14ac:dyDescent="0.25">
      <c r="A145">
        <v>343</v>
      </c>
      <c r="B145" t="s">
        <v>2</v>
      </c>
      <c r="C145" t="s">
        <v>842</v>
      </c>
      <c r="D145" t="s">
        <v>157</v>
      </c>
    </row>
    <row r="146" spans="1:4" x14ac:dyDescent="0.25">
      <c r="A146">
        <v>344</v>
      </c>
      <c r="B146" t="s">
        <v>2</v>
      </c>
      <c r="C146" t="s">
        <v>843</v>
      </c>
      <c r="D146" t="s">
        <v>158</v>
      </c>
    </row>
    <row r="147" spans="1:4" x14ac:dyDescent="0.25">
      <c r="A147">
        <v>345</v>
      </c>
      <c r="B147" t="s">
        <v>2</v>
      </c>
      <c r="C147" t="s">
        <v>844</v>
      </c>
      <c r="D147" t="s">
        <v>159</v>
      </c>
    </row>
    <row r="148" spans="1:4" x14ac:dyDescent="0.25">
      <c r="A148">
        <v>346</v>
      </c>
      <c r="B148" t="s">
        <v>2</v>
      </c>
      <c r="C148" t="s">
        <v>845</v>
      </c>
      <c r="D148" t="s">
        <v>160</v>
      </c>
    </row>
    <row r="149" spans="1:4" x14ac:dyDescent="0.25">
      <c r="A149">
        <v>347</v>
      </c>
      <c r="B149" t="s">
        <v>2</v>
      </c>
      <c r="C149" t="s">
        <v>846</v>
      </c>
      <c r="D149" t="s">
        <v>161</v>
      </c>
    </row>
    <row r="150" spans="1:4" x14ac:dyDescent="0.25">
      <c r="A150">
        <v>348</v>
      </c>
      <c r="B150" t="s">
        <v>2</v>
      </c>
      <c r="C150" t="s">
        <v>847</v>
      </c>
      <c r="D150" t="s">
        <v>162</v>
      </c>
    </row>
    <row r="151" spans="1:4" x14ac:dyDescent="0.25">
      <c r="A151">
        <v>349</v>
      </c>
      <c r="B151" t="s">
        <v>2</v>
      </c>
      <c r="C151" t="s">
        <v>848</v>
      </c>
      <c r="D151" t="s">
        <v>163</v>
      </c>
    </row>
    <row r="152" spans="1:4" x14ac:dyDescent="0.25">
      <c r="A152">
        <v>350</v>
      </c>
      <c r="B152" t="s">
        <v>2</v>
      </c>
      <c r="C152" t="s">
        <v>849</v>
      </c>
      <c r="D152" t="s">
        <v>164</v>
      </c>
    </row>
    <row r="153" spans="1:4" x14ac:dyDescent="0.25">
      <c r="A153">
        <v>301</v>
      </c>
      <c r="B153" t="s">
        <v>2</v>
      </c>
      <c r="C153" t="s">
        <v>850</v>
      </c>
      <c r="D153" t="s">
        <v>165</v>
      </c>
    </row>
    <row r="154" spans="1:4" x14ac:dyDescent="0.25">
      <c r="A154">
        <v>302</v>
      </c>
      <c r="B154" t="s">
        <v>2</v>
      </c>
      <c r="C154" t="s">
        <v>851</v>
      </c>
      <c r="D154" t="s">
        <v>166</v>
      </c>
    </row>
    <row r="155" spans="1:4" x14ac:dyDescent="0.25">
      <c r="A155">
        <v>303</v>
      </c>
      <c r="B155" t="s">
        <v>0</v>
      </c>
      <c r="C155" t="s">
        <v>852</v>
      </c>
      <c r="D155" t="s">
        <v>167</v>
      </c>
    </row>
    <row r="156" spans="1:4" x14ac:dyDescent="0.25">
      <c r="A156">
        <v>304</v>
      </c>
      <c r="B156" t="s">
        <v>2</v>
      </c>
      <c r="C156" t="s">
        <v>853</v>
      </c>
      <c r="D156" t="s">
        <v>168</v>
      </c>
    </row>
    <row r="157" spans="1:4" x14ac:dyDescent="0.25">
      <c r="A157">
        <v>305</v>
      </c>
      <c r="B157" t="s">
        <v>2</v>
      </c>
      <c r="C157" t="s">
        <v>854</v>
      </c>
      <c r="D157" t="s">
        <v>169</v>
      </c>
    </row>
    <row r="158" spans="1:4" x14ac:dyDescent="0.25">
      <c r="A158">
        <v>306</v>
      </c>
      <c r="B158" t="s">
        <v>2</v>
      </c>
      <c r="C158" t="s">
        <v>855</v>
      </c>
      <c r="D158" t="s">
        <v>170</v>
      </c>
    </row>
    <row r="159" spans="1:4" x14ac:dyDescent="0.25">
      <c r="A159">
        <v>307</v>
      </c>
      <c r="B159" t="s">
        <v>2</v>
      </c>
      <c r="C159" t="s">
        <v>856</v>
      </c>
      <c r="D159" t="s">
        <v>171</v>
      </c>
    </row>
    <row r="160" spans="1:4" x14ac:dyDescent="0.25">
      <c r="A160">
        <v>308</v>
      </c>
      <c r="B160" t="s">
        <v>2</v>
      </c>
      <c r="C160" t="s">
        <v>857</v>
      </c>
      <c r="D160" t="s">
        <v>172</v>
      </c>
    </row>
    <row r="161" spans="1:4" x14ac:dyDescent="0.25">
      <c r="A161">
        <v>309</v>
      </c>
      <c r="B161" t="s">
        <v>2</v>
      </c>
      <c r="C161" t="s">
        <v>858</v>
      </c>
      <c r="D161" t="s">
        <v>173</v>
      </c>
    </row>
    <row r="162" spans="1:4" x14ac:dyDescent="0.25">
      <c r="A162">
        <v>310</v>
      </c>
      <c r="B162" t="s">
        <v>2</v>
      </c>
      <c r="C162" t="s">
        <v>859</v>
      </c>
      <c r="D162" t="s">
        <v>174</v>
      </c>
    </row>
    <row r="163" spans="1:4" x14ac:dyDescent="0.25">
      <c r="A163">
        <v>311</v>
      </c>
      <c r="B163" t="s">
        <v>2</v>
      </c>
      <c r="C163" t="s">
        <v>860</v>
      </c>
      <c r="D163" t="s">
        <v>175</v>
      </c>
    </row>
    <row r="164" spans="1:4" x14ac:dyDescent="0.25">
      <c r="A164">
        <v>312</v>
      </c>
      <c r="B164" t="s">
        <v>2</v>
      </c>
      <c r="C164" t="s">
        <v>861</v>
      </c>
      <c r="D164" t="s">
        <v>176</v>
      </c>
    </row>
    <row r="165" spans="1:4" x14ac:dyDescent="0.25">
      <c r="A165">
        <v>313</v>
      </c>
      <c r="B165" t="s">
        <v>2</v>
      </c>
      <c r="C165" t="s">
        <v>862</v>
      </c>
      <c r="D165" t="s">
        <v>177</v>
      </c>
    </row>
    <row r="166" spans="1:4" x14ac:dyDescent="0.25">
      <c r="A166">
        <v>314</v>
      </c>
      <c r="B166" t="s">
        <v>2</v>
      </c>
      <c r="C166" t="s">
        <v>863</v>
      </c>
      <c r="D166" t="s">
        <v>178</v>
      </c>
    </row>
    <row r="167" spans="1:4" x14ac:dyDescent="0.25">
      <c r="A167">
        <v>315</v>
      </c>
      <c r="B167" t="s">
        <v>2</v>
      </c>
      <c r="C167" t="s">
        <v>864</v>
      </c>
      <c r="D167" t="s">
        <v>179</v>
      </c>
    </row>
    <row r="168" spans="1:4" x14ac:dyDescent="0.25">
      <c r="A168">
        <v>316</v>
      </c>
      <c r="B168" t="s">
        <v>2</v>
      </c>
      <c r="C168" t="s">
        <v>865</v>
      </c>
      <c r="D168" t="s">
        <v>180</v>
      </c>
    </row>
    <row r="169" spans="1:4" x14ac:dyDescent="0.25">
      <c r="A169">
        <v>317</v>
      </c>
      <c r="B169" t="s">
        <v>2</v>
      </c>
      <c r="C169" t="s">
        <v>866</v>
      </c>
      <c r="D169" t="s">
        <v>181</v>
      </c>
    </row>
    <row r="170" spans="1:4" x14ac:dyDescent="0.25">
      <c r="A170">
        <v>318</v>
      </c>
      <c r="B170" t="s">
        <v>2</v>
      </c>
      <c r="C170" t="s">
        <v>867</v>
      </c>
      <c r="D170" t="s">
        <v>182</v>
      </c>
    </row>
    <row r="171" spans="1:4" x14ac:dyDescent="0.25">
      <c r="A171">
        <v>319</v>
      </c>
      <c r="B171" t="s">
        <v>2</v>
      </c>
      <c r="C171" t="s">
        <v>868</v>
      </c>
      <c r="D171" t="s">
        <v>183</v>
      </c>
    </row>
    <row r="172" spans="1:4" x14ac:dyDescent="0.25">
      <c r="A172">
        <v>320</v>
      </c>
      <c r="B172" t="s">
        <v>2</v>
      </c>
      <c r="C172" t="s">
        <v>869</v>
      </c>
      <c r="D172" t="s">
        <v>184</v>
      </c>
    </row>
    <row r="173" spans="1:4" x14ac:dyDescent="0.25">
      <c r="A173">
        <v>321</v>
      </c>
      <c r="B173" t="s">
        <v>0</v>
      </c>
      <c r="C173" t="s">
        <v>870</v>
      </c>
      <c r="D173" t="s">
        <v>185</v>
      </c>
    </row>
    <row r="174" spans="1:4" x14ac:dyDescent="0.25">
      <c r="A174">
        <v>322</v>
      </c>
      <c r="B174" t="s">
        <v>2</v>
      </c>
      <c r="C174" t="s">
        <v>871</v>
      </c>
      <c r="D174" t="s">
        <v>186</v>
      </c>
    </row>
    <row r="175" spans="1:4" x14ac:dyDescent="0.25">
      <c r="A175">
        <v>323</v>
      </c>
      <c r="B175" t="s">
        <v>2</v>
      </c>
      <c r="C175" t="s">
        <v>872</v>
      </c>
      <c r="D175" t="s">
        <v>187</v>
      </c>
    </row>
    <row r="176" spans="1:4" x14ac:dyDescent="0.25">
      <c r="A176">
        <v>324</v>
      </c>
      <c r="B176" t="s">
        <v>2</v>
      </c>
      <c r="C176" t="s">
        <v>873</v>
      </c>
      <c r="D176" t="s">
        <v>188</v>
      </c>
    </row>
    <row r="177" spans="1:4" x14ac:dyDescent="0.25">
      <c r="A177">
        <v>325</v>
      </c>
      <c r="B177" t="s">
        <v>2</v>
      </c>
      <c r="C177" t="s">
        <v>874</v>
      </c>
      <c r="D177" t="s">
        <v>189</v>
      </c>
    </row>
    <row r="178" spans="1:4" x14ac:dyDescent="0.25">
      <c r="A178">
        <v>276</v>
      </c>
      <c r="B178" t="s">
        <v>2</v>
      </c>
      <c r="C178" t="s">
        <v>875</v>
      </c>
      <c r="D178" t="s">
        <v>190</v>
      </c>
    </row>
    <row r="179" spans="1:4" x14ac:dyDescent="0.25">
      <c r="A179">
        <v>277</v>
      </c>
      <c r="B179" t="s">
        <v>2</v>
      </c>
      <c r="C179" t="s">
        <v>876</v>
      </c>
      <c r="D179" t="s">
        <v>191</v>
      </c>
    </row>
    <row r="180" spans="1:4" x14ac:dyDescent="0.25">
      <c r="A180">
        <v>278</v>
      </c>
      <c r="B180" t="s">
        <v>2</v>
      </c>
      <c r="C180" t="s">
        <v>877</v>
      </c>
      <c r="D180" t="s">
        <v>192</v>
      </c>
    </row>
    <row r="181" spans="1:4" x14ac:dyDescent="0.25">
      <c r="A181">
        <v>279</v>
      </c>
      <c r="B181" t="s">
        <v>2</v>
      </c>
      <c r="C181" t="s">
        <v>878</v>
      </c>
      <c r="D181" t="s">
        <v>193</v>
      </c>
    </row>
    <row r="182" spans="1:4" x14ac:dyDescent="0.25">
      <c r="A182">
        <v>280</v>
      </c>
      <c r="B182" t="s">
        <v>2</v>
      </c>
      <c r="C182" t="s">
        <v>879</v>
      </c>
      <c r="D182" t="s">
        <v>194</v>
      </c>
    </row>
    <row r="183" spans="1:4" x14ac:dyDescent="0.25">
      <c r="A183">
        <v>281</v>
      </c>
      <c r="B183" t="s">
        <v>2</v>
      </c>
      <c r="C183" t="s">
        <v>880</v>
      </c>
      <c r="D183" t="s">
        <v>195</v>
      </c>
    </row>
    <row r="184" spans="1:4" x14ac:dyDescent="0.25">
      <c r="A184">
        <v>282</v>
      </c>
      <c r="B184" t="s">
        <v>2</v>
      </c>
      <c r="C184" t="s">
        <v>881</v>
      </c>
      <c r="D184" t="s">
        <v>196</v>
      </c>
    </row>
    <row r="185" spans="1:4" x14ac:dyDescent="0.25">
      <c r="A185">
        <v>283</v>
      </c>
      <c r="B185" t="s">
        <v>2</v>
      </c>
      <c r="C185" t="s">
        <v>882</v>
      </c>
      <c r="D185" t="s">
        <v>197</v>
      </c>
    </row>
    <row r="186" spans="1:4" x14ac:dyDescent="0.25">
      <c r="A186">
        <v>284</v>
      </c>
      <c r="B186" t="s">
        <v>2</v>
      </c>
      <c r="C186" t="s">
        <v>883</v>
      </c>
      <c r="D186" t="s">
        <v>198</v>
      </c>
    </row>
    <row r="187" spans="1:4" x14ac:dyDescent="0.25">
      <c r="A187">
        <v>285</v>
      </c>
      <c r="B187" t="s">
        <v>2</v>
      </c>
      <c r="C187" t="s">
        <v>884</v>
      </c>
      <c r="D187" t="s">
        <v>199</v>
      </c>
    </row>
    <row r="188" spans="1:4" x14ac:dyDescent="0.25">
      <c r="A188">
        <v>286</v>
      </c>
      <c r="B188" t="s">
        <v>0</v>
      </c>
      <c r="C188" t="s">
        <v>885</v>
      </c>
      <c r="D188" t="s">
        <v>200</v>
      </c>
    </row>
    <row r="189" spans="1:4" x14ac:dyDescent="0.25">
      <c r="A189">
        <v>287</v>
      </c>
      <c r="B189" t="s">
        <v>2</v>
      </c>
      <c r="C189" t="s">
        <v>886</v>
      </c>
      <c r="D189" t="s">
        <v>201</v>
      </c>
    </row>
    <row r="190" spans="1:4" x14ac:dyDescent="0.25">
      <c r="A190">
        <v>288</v>
      </c>
      <c r="B190" t="s">
        <v>2</v>
      </c>
      <c r="C190" t="s">
        <v>887</v>
      </c>
      <c r="D190" t="s">
        <v>202</v>
      </c>
    </row>
    <row r="191" spans="1:4" x14ac:dyDescent="0.25">
      <c r="A191">
        <v>289</v>
      </c>
      <c r="B191" t="s">
        <v>2</v>
      </c>
      <c r="C191" t="s">
        <v>888</v>
      </c>
      <c r="D191" t="s">
        <v>203</v>
      </c>
    </row>
    <row r="192" spans="1:4" x14ac:dyDescent="0.25">
      <c r="A192">
        <v>290</v>
      </c>
      <c r="B192" t="s">
        <v>2</v>
      </c>
      <c r="C192" t="s">
        <v>889</v>
      </c>
      <c r="D192" t="s">
        <v>204</v>
      </c>
    </row>
    <row r="193" spans="1:4" x14ac:dyDescent="0.25">
      <c r="A193">
        <v>291</v>
      </c>
      <c r="B193" t="s">
        <v>2</v>
      </c>
      <c r="C193" t="s">
        <v>890</v>
      </c>
      <c r="D193" t="s">
        <v>205</v>
      </c>
    </row>
    <row r="194" spans="1:4" x14ac:dyDescent="0.25">
      <c r="A194">
        <v>292</v>
      </c>
      <c r="B194" t="s">
        <v>2</v>
      </c>
      <c r="C194" t="s">
        <v>891</v>
      </c>
      <c r="D194" t="s">
        <v>206</v>
      </c>
    </row>
    <row r="195" spans="1:4" x14ac:dyDescent="0.25">
      <c r="A195">
        <v>293</v>
      </c>
      <c r="B195" t="s">
        <v>2</v>
      </c>
      <c r="C195" t="s">
        <v>892</v>
      </c>
      <c r="D195" t="s">
        <v>207</v>
      </c>
    </row>
    <row r="196" spans="1:4" x14ac:dyDescent="0.25">
      <c r="A196">
        <v>294</v>
      </c>
      <c r="B196" t="s">
        <v>2</v>
      </c>
      <c r="C196" t="s">
        <v>893</v>
      </c>
      <c r="D196" t="s">
        <v>208</v>
      </c>
    </row>
    <row r="197" spans="1:4" x14ac:dyDescent="0.25">
      <c r="A197">
        <v>295</v>
      </c>
      <c r="B197" t="s">
        <v>2</v>
      </c>
      <c r="C197" t="s">
        <v>894</v>
      </c>
      <c r="D197" t="s">
        <v>209</v>
      </c>
    </row>
    <row r="198" spans="1:4" x14ac:dyDescent="0.25">
      <c r="A198">
        <v>296</v>
      </c>
      <c r="B198" t="s">
        <v>2</v>
      </c>
      <c r="C198" t="s">
        <v>895</v>
      </c>
      <c r="D198" t="s">
        <v>210</v>
      </c>
    </row>
    <row r="199" spans="1:4" x14ac:dyDescent="0.25">
      <c r="A199">
        <v>297</v>
      </c>
      <c r="B199" t="s">
        <v>2</v>
      </c>
      <c r="C199" t="s">
        <v>896</v>
      </c>
      <c r="D199" t="s">
        <v>211</v>
      </c>
    </row>
    <row r="200" spans="1:4" x14ac:dyDescent="0.25">
      <c r="A200">
        <v>298</v>
      </c>
      <c r="B200" t="s">
        <v>2</v>
      </c>
      <c r="C200" t="s">
        <v>897</v>
      </c>
      <c r="D200" t="s">
        <v>212</v>
      </c>
    </row>
    <row r="201" spans="1:4" x14ac:dyDescent="0.25">
      <c r="A201">
        <v>299</v>
      </c>
      <c r="B201" t="s">
        <v>2</v>
      </c>
      <c r="C201" t="s">
        <v>898</v>
      </c>
      <c r="D201" t="s">
        <v>213</v>
      </c>
    </row>
    <row r="202" spans="1:4" x14ac:dyDescent="0.25">
      <c r="A202">
        <v>300</v>
      </c>
      <c r="B202" t="s">
        <v>2</v>
      </c>
      <c r="C202" t="s">
        <v>899</v>
      </c>
      <c r="D202" t="s">
        <v>214</v>
      </c>
    </row>
    <row r="203" spans="1:4" x14ac:dyDescent="0.25">
      <c r="A203">
        <v>251</v>
      </c>
      <c r="B203" t="s">
        <v>2</v>
      </c>
      <c r="C203" t="s">
        <v>900</v>
      </c>
      <c r="D203" t="s">
        <v>215</v>
      </c>
    </row>
    <row r="204" spans="1:4" x14ac:dyDescent="0.25">
      <c r="A204">
        <v>252</v>
      </c>
      <c r="B204" t="s">
        <v>2</v>
      </c>
      <c r="C204" t="s">
        <v>901</v>
      </c>
      <c r="D204" t="s">
        <v>216</v>
      </c>
    </row>
    <row r="205" spans="1:4" x14ac:dyDescent="0.25">
      <c r="A205">
        <v>253</v>
      </c>
      <c r="B205" t="s">
        <v>2</v>
      </c>
      <c r="C205" t="s">
        <v>902</v>
      </c>
      <c r="D205" t="s">
        <v>217</v>
      </c>
    </row>
    <row r="206" spans="1:4" x14ac:dyDescent="0.25">
      <c r="A206">
        <v>254</v>
      </c>
      <c r="B206" t="s">
        <v>2</v>
      </c>
      <c r="C206" t="s">
        <v>903</v>
      </c>
      <c r="D206" t="s">
        <v>218</v>
      </c>
    </row>
    <row r="207" spans="1:4" x14ac:dyDescent="0.25">
      <c r="A207">
        <v>255</v>
      </c>
      <c r="B207" t="s">
        <v>2</v>
      </c>
      <c r="C207" t="s">
        <v>904</v>
      </c>
      <c r="D207" t="s">
        <v>219</v>
      </c>
    </row>
    <row r="208" spans="1:4" x14ac:dyDescent="0.25">
      <c r="A208">
        <v>256</v>
      </c>
      <c r="B208" t="s">
        <v>2</v>
      </c>
      <c r="C208" t="s">
        <v>905</v>
      </c>
      <c r="D208" t="s">
        <v>220</v>
      </c>
    </row>
    <row r="209" spans="1:4" x14ac:dyDescent="0.25">
      <c r="A209">
        <v>257</v>
      </c>
      <c r="B209" t="s">
        <v>2</v>
      </c>
      <c r="C209" t="s">
        <v>906</v>
      </c>
      <c r="D209" t="s">
        <v>221</v>
      </c>
    </row>
    <row r="210" spans="1:4" x14ac:dyDescent="0.25">
      <c r="A210">
        <v>258</v>
      </c>
      <c r="B210" t="s">
        <v>2</v>
      </c>
      <c r="C210" t="s">
        <v>907</v>
      </c>
      <c r="D210" t="s">
        <v>222</v>
      </c>
    </row>
    <row r="211" spans="1:4" x14ac:dyDescent="0.25">
      <c r="A211">
        <v>259</v>
      </c>
      <c r="B211" t="s">
        <v>2</v>
      </c>
      <c r="C211" t="s">
        <v>908</v>
      </c>
      <c r="D211" t="s">
        <v>223</v>
      </c>
    </row>
    <row r="212" spans="1:4" x14ac:dyDescent="0.25">
      <c r="A212">
        <v>260</v>
      </c>
      <c r="B212" t="s">
        <v>2</v>
      </c>
      <c r="C212" t="s">
        <v>909</v>
      </c>
      <c r="D212" t="s">
        <v>224</v>
      </c>
    </row>
    <row r="213" spans="1:4" x14ac:dyDescent="0.25">
      <c r="A213">
        <v>261</v>
      </c>
      <c r="B213" t="s">
        <v>2</v>
      </c>
      <c r="C213" t="s">
        <v>910</v>
      </c>
      <c r="D213" t="s">
        <v>225</v>
      </c>
    </row>
    <row r="214" spans="1:4" x14ac:dyDescent="0.25">
      <c r="A214">
        <v>262</v>
      </c>
      <c r="B214" t="s">
        <v>2</v>
      </c>
      <c r="C214" t="s">
        <v>911</v>
      </c>
      <c r="D214" t="s">
        <v>226</v>
      </c>
    </row>
    <row r="215" spans="1:4" x14ac:dyDescent="0.25">
      <c r="A215">
        <v>263</v>
      </c>
      <c r="B215" t="s">
        <v>2</v>
      </c>
      <c r="C215" t="s">
        <v>912</v>
      </c>
      <c r="D215" t="s">
        <v>227</v>
      </c>
    </row>
    <row r="216" spans="1:4" x14ac:dyDescent="0.25">
      <c r="A216">
        <v>264</v>
      </c>
      <c r="B216" t="s">
        <v>2</v>
      </c>
      <c r="C216" t="s">
        <v>913</v>
      </c>
      <c r="D216" t="s">
        <v>228</v>
      </c>
    </row>
    <row r="217" spans="1:4" x14ac:dyDescent="0.25">
      <c r="A217">
        <v>265</v>
      </c>
      <c r="B217" t="s">
        <v>2</v>
      </c>
      <c r="C217" t="s">
        <v>914</v>
      </c>
      <c r="D217" t="s">
        <v>229</v>
      </c>
    </row>
    <row r="218" spans="1:4" x14ac:dyDescent="0.25">
      <c r="A218">
        <v>266</v>
      </c>
      <c r="B218" t="s">
        <v>2</v>
      </c>
      <c r="C218" t="s">
        <v>915</v>
      </c>
      <c r="D218" t="s">
        <v>230</v>
      </c>
    </row>
    <row r="219" spans="1:4" x14ac:dyDescent="0.25">
      <c r="A219">
        <v>267</v>
      </c>
      <c r="B219" t="s">
        <v>2</v>
      </c>
      <c r="C219" t="s">
        <v>916</v>
      </c>
      <c r="D219" t="s">
        <v>231</v>
      </c>
    </row>
    <row r="220" spans="1:4" x14ac:dyDescent="0.25">
      <c r="A220">
        <v>268</v>
      </c>
      <c r="B220" t="s">
        <v>2</v>
      </c>
      <c r="C220" t="s">
        <v>917</v>
      </c>
      <c r="D220" t="s">
        <v>232</v>
      </c>
    </row>
    <row r="221" spans="1:4" x14ac:dyDescent="0.25">
      <c r="A221">
        <v>269</v>
      </c>
      <c r="B221" t="s">
        <v>2</v>
      </c>
      <c r="C221" t="s">
        <v>918</v>
      </c>
      <c r="D221" t="s">
        <v>233</v>
      </c>
    </row>
    <row r="222" spans="1:4" x14ac:dyDescent="0.25">
      <c r="A222">
        <v>270</v>
      </c>
      <c r="B222" t="s">
        <v>2</v>
      </c>
      <c r="C222" t="s">
        <v>919</v>
      </c>
      <c r="D222" t="s">
        <v>234</v>
      </c>
    </row>
    <row r="223" spans="1:4" x14ac:dyDescent="0.25">
      <c r="A223">
        <v>271</v>
      </c>
      <c r="B223" t="s">
        <v>2</v>
      </c>
      <c r="C223" t="s">
        <v>920</v>
      </c>
      <c r="D223" t="s">
        <v>235</v>
      </c>
    </row>
    <row r="224" spans="1:4" x14ac:dyDescent="0.25">
      <c r="A224">
        <v>272</v>
      </c>
      <c r="B224" t="s">
        <v>2</v>
      </c>
      <c r="C224" t="s">
        <v>921</v>
      </c>
      <c r="D224" t="s">
        <v>236</v>
      </c>
    </row>
    <row r="225" spans="1:4" x14ac:dyDescent="0.25">
      <c r="A225">
        <v>273</v>
      </c>
      <c r="B225" t="s">
        <v>2</v>
      </c>
      <c r="C225" t="s">
        <v>922</v>
      </c>
      <c r="D225" t="s">
        <v>237</v>
      </c>
    </row>
    <row r="226" spans="1:4" x14ac:dyDescent="0.25">
      <c r="A226">
        <v>274</v>
      </c>
      <c r="B226" t="s">
        <v>2</v>
      </c>
      <c r="C226" t="s">
        <v>923</v>
      </c>
      <c r="D226" t="s">
        <v>238</v>
      </c>
    </row>
    <row r="227" spans="1:4" x14ac:dyDescent="0.25">
      <c r="A227">
        <v>275</v>
      </c>
      <c r="B227" t="s">
        <v>2</v>
      </c>
      <c r="C227" t="s">
        <v>924</v>
      </c>
      <c r="D227" t="s">
        <v>239</v>
      </c>
    </row>
    <row r="228" spans="1:4" x14ac:dyDescent="0.25">
      <c r="A228">
        <v>226</v>
      </c>
      <c r="B228" t="s">
        <v>2</v>
      </c>
      <c r="C228" t="s">
        <v>925</v>
      </c>
      <c r="D228" t="s">
        <v>240</v>
      </c>
    </row>
    <row r="229" spans="1:4" x14ac:dyDescent="0.25">
      <c r="A229">
        <v>227</v>
      </c>
      <c r="B229" t="s">
        <v>2</v>
      </c>
      <c r="C229" t="s">
        <v>926</v>
      </c>
      <c r="D229" t="s">
        <v>241</v>
      </c>
    </row>
    <row r="230" spans="1:4" x14ac:dyDescent="0.25">
      <c r="A230">
        <v>228</v>
      </c>
      <c r="B230" t="s">
        <v>2</v>
      </c>
      <c r="C230" t="s">
        <v>927</v>
      </c>
      <c r="D230" t="s">
        <v>242</v>
      </c>
    </row>
    <row r="231" spans="1:4" x14ac:dyDescent="0.25">
      <c r="A231">
        <v>229</v>
      </c>
      <c r="B231" t="s">
        <v>2</v>
      </c>
      <c r="C231" t="s">
        <v>928</v>
      </c>
      <c r="D231" t="s">
        <v>243</v>
      </c>
    </row>
    <row r="232" spans="1:4" x14ac:dyDescent="0.25">
      <c r="A232">
        <v>230</v>
      </c>
      <c r="B232" t="s">
        <v>2</v>
      </c>
      <c r="C232" t="s">
        <v>929</v>
      </c>
      <c r="D232" t="s">
        <v>244</v>
      </c>
    </row>
    <row r="233" spans="1:4" x14ac:dyDescent="0.25">
      <c r="A233">
        <v>231</v>
      </c>
      <c r="B233" t="s">
        <v>2</v>
      </c>
      <c r="C233" t="s">
        <v>930</v>
      </c>
      <c r="D233" t="s">
        <v>245</v>
      </c>
    </row>
    <row r="234" spans="1:4" x14ac:dyDescent="0.25">
      <c r="A234">
        <v>232</v>
      </c>
      <c r="B234" t="s">
        <v>2</v>
      </c>
      <c r="C234" t="s">
        <v>931</v>
      </c>
      <c r="D234" t="s">
        <v>246</v>
      </c>
    </row>
    <row r="235" spans="1:4" x14ac:dyDescent="0.25">
      <c r="A235">
        <v>233</v>
      </c>
      <c r="B235" t="s">
        <v>2</v>
      </c>
      <c r="C235" t="s">
        <v>932</v>
      </c>
      <c r="D235" t="s">
        <v>247</v>
      </c>
    </row>
    <row r="236" spans="1:4" x14ac:dyDescent="0.25">
      <c r="A236">
        <v>234</v>
      </c>
      <c r="B236" t="s">
        <v>2</v>
      </c>
      <c r="C236" t="s">
        <v>933</v>
      </c>
      <c r="D236" t="s">
        <v>248</v>
      </c>
    </row>
    <row r="237" spans="1:4" x14ac:dyDescent="0.25">
      <c r="A237">
        <v>235</v>
      </c>
      <c r="B237" t="s">
        <v>2</v>
      </c>
      <c r="C237" t="s">
        <v>934</v>
      </c>
      <c r="D237" t="s">
        <v>249</v>
      </c>
    </row>
    <row r="238" spans="1:4" x14ac:dyDescent="0.25">
      <c r="A238">
        <v>236</v>
      </c>
      <c r="B238" t="s">
        <v>2</v>
      </c>
      <c r="C238" t="s">
        <v>935</v>
      </c>
      <c r="D238" t="s">
        <v>250</v>
      </c>
    </row>
    <row r="239" spans="1:4" x14ac:dyDescent="0.25">
      <c r="A239">
        <v>237</v>
      </c>
      <c r="B239" t="s">
        <v>2</v>
      </c>
      <c r="C239" t="s">
        <v>690</v>
      </c>
      <c r="D239" t="s">
        <v>251</v>
      </c>
    </row>
    <row r="240" spans="1:4" x14ac:dyDescent="0.25">
      <c r="A240">
        <v>238</v>
      </c>
      <c r="B240" t="s">
        <v>2</v>
      </c>
      <c r="C240" t="s">
        <v>936</v>
      </c>
      <c r="D240" t="s">
        <v>252</v>
      </c>
    </row>
    <row r="241" spans="1:4" x14ac:dyDescent="0.25">
      <c r="A241">
        <v>239</v>
      </c>
      <c r="B241" t="s">
        <v>294</v>
      </c>
      <c r="C241" t="s">
        <v>936</v>
      </c>
      <c r="D241" t="s">
        <v>937</v>
      </c>
    </row>
    <row r="242" spans="1:4" x14ac:dyDescent="0.25">
      <c r="A242">
        <v>240</v>
      </c>
      <c r="B242" t="s">
        <v>0</v>
      </c>
      <c r="C242" t="s">
        <v>938</v>
      </c>
      <c r="D242" t="s">
        <v>1</v>
      </c>
    </row>
    <row r="243" spans="1:4" x14ac:dyDescent="0.25">
      <c r="A243">
        <v>241</v>
      </c>
      <c r="B243" t="s">
        <v>2</v>
      </c>
      <c r="C243" t="s">
        <v>939</v>
      </c>
      <c r="D243" t="s">
        <v>3</v>
      </c>
    </row>
    <row r="244" spans="1:4" x14ac:dyDescent="0.25">
      <c r="A244">
        <v>242</v>
      </c>
      <c r="B244" t="s">
        <v>2</v>
      </c>
      <c r="C244" t="s">
        <v>940</v>
      </c>
      <c r="D244" t="s">
        <v>4</v>
      </c>
    </row>
    <row r="245" spans="1:4" x14ac:dyDescent="0.25">
      <c r="A245">
        <v>243</v>
      </c>
      <c r="B245" t="s">
        <v>2</v>
      </c>
      <c r="C245" t="s">
        <v>941</v>
      </c>
      <c r="D245" t="s">
        <v>5</v>
      </c>
    </row>
    <row r="246" spans="1:4" x14ac:dyDescent="0.25">
      <c r="A246">
        <v>244</v>
      </c>
      <c r="B246" t="s">
        <v>2</v>
      </c>
      <c r="C246" t="s">
        <v>942</v>
      </c>
      <c r="D246" t="s">
        <v>6</v>
      </c>
    </row>
    <row r="247" spans="1:4" x14ac:dyDescent="0.25">
      <c r="A247">
        <v>245</v>
      </c>
      <c r="B247" t="s">
        <v>2</v>
      </c>
      <c r="C247" t="s">
        <v>943</v>
      </c>
      <c r="D247" t="s">
        <v>7</v>
      </c>
    </row>
    <row r="248" spans="1:4" x14ac:dyDescent="0.25">
      <c r="A248">
        <v>246</v>
      </c>
      <c r="B248" t="s">
        <v>2</v>
      </c>
      <c r="C248" t="s">
        <v>944</v>
      </c>
      <c r="D248" t="s">
        <v>8</v>
      </c>
    </row>
    <row r="249" spans="1:4" x14ac:dyDescent="0.25">
      <c r="A249">
        <v>247</v>
      </c>
      <c r="B249" t="s">
        <v>2</v>
      </c>
      <c r="C249" t="s">
        <v>945</v>
      </c>
      <c r="D249" t="s">
        <v>9</v>
      </c>
    </row>
    <row r="250" spans="1:4" x14ac:dyDescent="0.25">
      <c r="A250">
        <v>248</v>
      </c>
      <c r="B250" t="s">
        <v>2</v>
      </c>
      <c r="C250" t="s">
        <v>946</v>
      </c>
      <c r="D250" t="s">
        <v>10</v>
      </c>
    </row>
    <row r="251" spans="1:4" x14ac:dyDescent="0.25">
      <c r="A251">
        <v>249</v>
      </c>
      <c r="B251" t="s">
        <v>2</v>
      </c>
      <c r="C251" t="s">
        <v>947</v>
      </c>
      <c r="D251" t="s">
        <v>11</v>
      </c>
    </row>
    <row r="252" spans="1:4" x14ac:dyDescent="0.25">
      <c r="A252">
        <v>250</v>
      </c>
      <c r="B252" t="s">
        <v>2</v>
      </c>
      <c r="C252" t="s">
        <v>948</v>
      </c>
      <c r="D252" t="s">
        <v>12</v>
      </c>
    </row>
    <row r="253" spans="1:4" x14ac:dyDescent="0.25">
      <c r="A253">
        <v>201</v>
      </c>
      <c r="B253" t="s">
        <v>2</v>
      </c>
      <c r="C253" t="s">
        <v>648</v>
      </c>
      <c r="D253" t="s">
        <v>649</v>
      </c>
    </row>
    <row r="254" spans="1:4" x14ac:dyDescent="0.25">
      <c r="A254">
        <v>202</v>
      </c>
      <c r="B254" t="s">
        <v>2</v>
      </c>
      <c r="C254" t="s">
        <v>650</v>
      </c>
      <c r="D254" t="s">
        <v>651</v>
      </c>
    </row>
    <row r="255" spans="1:4" x14ac:dyDescent="0.25">
      <c r="A255">
        <v>203</v>
      </c>
      <c r="B255" t="s">
        <v>2</v>
      </c>
      <c r="C255" t="s">
        <v>618</v>
      </c>
      <c r="D255" t="s">
        <v>652</v>
      </c>
    </row>
    <row r="256" spans="1:4" x14ac:dyDescent="0.25">
      <c r="A256">
        <v>204</v>
      </c>
      <c r="B256" t="s">
        <v>2</v>
      </c>
      <c r="C256" t="s">
        <v>624</v>
      </c>
      <c r="D256" t="s">
        <v>653</v>
      </c>
    </row>
    <row r="257" spans="1:4" x14ac:dyDescent="0.25">
      <c r="A257">
        <v>205</v>
      </c>
      <c r="B257" t="s">
        <v>2</v>
      </c>
      <c r="C257" t="s">
        <v>654</v>
      </c>
      <c r="D257" t="s">
        <v>655</v>
      </c>
    </row>
    <row r="258" spans="1:4" x14ac:dyDescent="0.25">
      <c r="A258">
        <v>206</v>
      </c>
      <c r="B258" t="s">
        <v>2</v>
      </c>
      <c r="C258" t="s">
        <v>656</v>
      </c>
      <c r="D258" t="s">
        <v>657</v>
      </c>
    </row>
    <row r="259" spans="1:4" x14ac:dyDescent="0.25">
      <c r="A259">
        <v>207</v>
      </c>
      <c r="B259" t="s">
        <v>2</v>
      </c>
      <c r="C259" t="s">
        <v>658</v>
      </c>
      <c r="D259" t="s">
        <v>659</v>
      </c>
    </row>
    <row r="260" spans="1:4" x14ac:dyDescent="0.25">
      <c r="A260">
        <v>208</v>
      </c>
      <c r="B260" t="s">
        <v>2</v>
      </c>
      <c r="C260" t="s">
        <v>660</v>
      </c>
      <c r="D260" t="s">
        <v>661</v>
      </c>
    </row>
    <row r="261" spans="1:4" x14ac:dyDescent="0.25">
      <c r="A261">
        <v>209</v>
      </c>
      <c r="B261" t="s">
        <v>2</v>
      </c>
      <c r="C261" t="s">
        <v>662</v>
      </c>
      <c r="D261" t="s">
        <v>663</v>
      </c>
    </row>
    <row r="262" spans="1:4" x14ac:dyDescent="0.25">
      <c r="A262">
        <v>210</v>
      </c>
      <c r="B262" t="s">
        <v>2</v>
      </c>
      <c r="C262" t="s">
        <v>664</v>
      </c>
      <c r="D262" t="s">
        <v>665</v>
      </c>
    </row>
    <row r="263" spans="1:4" x14ac:dyDescent="0.25">
      <c r="A263">
        <v>211</v>
      </c>
      <c r="B263" t="s">
        <v>2</v>
      </c>
      <c r="C263" t="s">
        <v>666</v>
      </c>
      <c r="D263" t="s">
        <v>667</v>
      </c>
    </row>
    <row r="264" spans="1:4" x14ac:dyDescent="0.25">
      <c r="A264">
        <v>212</v>
      </c>
      <c r="B264" t="s">
        <v>2</v>
      </c>
      <c r="C264" t="s">
        <v>668</v>
      </c>
      <c r="D264" t="s">
        <v>669</v>
      </c>
    </row>
    <row r="265" spans="1:4" x14ac:dyDescent="0.25">
      <c r="A265">
        <v>213</v>
      </c>
      <c r="B265" t="s">
        <v>2</v>
      </c>
      <c r="C265" t="s">
        <v>670</v>
      </c>
      <c r="D265" t="s">
        <v>671</v>
      </c>
    </row>
    <row r="266" spans="1:4" x14ac:dyDescent="0.25">
      <c r="A266">
        <v>214</v>
      </c>
      <c r="B266" t="s">
        <v>2</v>
      </c>
      <c r="C266" t="s">
        <v>672</v>
      </c>
      <c r="D266" t="s">
        <v>673</v>
      </c>
    </row>
    <row r="267" spans="1:4" x14ac:dyDescent="0.25">
      <c r="A267">
        <v>215</v>
      </c>
      <c r="B267" t="s">
        <v>2</v>
      </c>
      <c r="C267" t="s">
        <v>674</v>
      </c>
      <c r="D267" t="s">
        <v>675</v>
      </c>
    </row>
    <row r="268" spans="1:4" x14ac:dyDescent="0.25">
      <c r="A268">
        <v>216</v>
      </c>
      <c r="B268" t="s">
        <v>2</v>
      </c>
      <c r="C268" t="s">
        <v>676</v>
      </c>
      <c r="D268" t="s">
        <v>677</v>
      </c>
    </row>
    <row r="269" spans="1:4" x14ac:dyDescent="0.25">
      <c r="A269">
        <v>217</v>
      </c>
      <c r="B269" t="s">
        <v>2</v>
      </c>
      <c r="C269" t="s">
        <v>678</v>
      </c>
      <c r="D269" t="s">
        <v>679</v>
      </c>
    </row>
    <row r="270" spans="1:4" x14ac:dyDescent="0.25">
      <c r="A270">
        <v>218</v>
      </c>
      <c r="B270" t="s">
        <v>2</v>
      </c>
      <c r="C270" t="s">
        <v>680</v>
      </c>
      <c r="D270" t="s">
        <v>681</v>
      </c>
    </row>
    <row r="271" spans="1:4" x14ac:dyDescent="0.25">
      <c r="A271">
        <v>219</v>
      </c>
      <c r="B271" t="s">
        <v>2</v>
      </c>
      <c r="C271" t="s">
        <v>682</v>
      </c>
      <c r="D271" t="s">
        <v>683</v>
      </c>
    </row>
    <row r="272" spans="1:4" x14ac:dyDescent="0.25">
      <c r="A272">
        <v>220</v>
      </c>
      <c r="B272" t="s">
        <v>2</v>
      </c>
      <c r="C272" t="s">
        <v>684</v>
      </c>
      <c r="D272" t="s">
        <v>685</v>
      </c>
    </row>
    <row r="273" spans="1:4" x14ac:dyDescent="0.25">
      <c r="A273">
        <v>221</v>
      </c>
      <c r="B273" t="s">
        <v>2</v>
      </c>
      <c r="C273" t="s">
        <v>686</v>
      </c>
      <c r="D273" t="s">
        <v>687</v>
      </c>
    </row>
    <row r="274" spans="1:4" x14ac:dyDescent="0.25">
      <c r="A274">
        <v>222</v>
      </c>
      <c r="B274" t="s">
        <v>0</v>
      </c>
      <c r="C274" t="s">
        <v>688</v>
      </c>
      <c r="D274" t="s">
        <v>689</v>
      </c>
    </row>
    <row r="275" spans="1:4" x14ac:dyDescent="0.25">
      <c r="A275">
        <v>223</v>
      </c>
      <c r="B275" t="s">
        <v>294</v>
      </c>
      <c r="C275" t="s">
        <v>690</v>
      </c>
      <c r="D275" t="s">
        <v>691</v>
      </c>
    </row>
    <row r="276" spans="1:4" x14ac:dyDescent="0.25">
      <c r="A276">
        <v>224</v>
      </c>
      <c r="B276" t="s">
        <v>2</v>
      </c>
      <c r="C276" t="s">
        <v>692</v>
      </c>
      <c r="D276" t="s">
        <v>693</v>
      </c>
    </row>
    <row r="277" spans="1:4" x14ac:dyDescent="0.25">
      <c r="A277">
        <v>225</v>
      </c>
      <c r="B277" t="s">
        <v>2</v>
      </c>
      <c r="C277" t="s">
        <v>694</v>
      </c>
      <c r="D277" t="s">
        <v>695</v>
      </c>
    </row>
    <row r="278" spans="1:4" x14ac:dyDescent="0.25">
      <c r="A278">
        <v>176</v>
      </c>
      <c r="B278" t="s">
        <v>2</v>
      </c>
      <c r="C278" t="s">
        <v>603</v>
      </c>
      <c r="D278" t="s">
        <v>604</v>
      </c>
    </row>
    <row r="279" spans="1:4" x14ac:dyDescent="0.25">
      <c r="A279">
        <v>177</v>
      </c>
      <c r="B279" t="s">
        <v>341</v>
      </c>
      <c r="C279" t="s">
        <v>605</v>
      </c>
      <c r="D279" t="s">
        <v>606</v>
      </c>
    </row>
    <row r="280" spans="1:4" x14ac:dyDescent="0.25">
      <c r="A280">
        <v>178</v>
      </c>
      <c r="B280" t="s">
        <v>2</v>
      </c>
      <c r="C280" t="s">
        <v>607</v>
      </c>
      <c r="D280" t="s">
        <v>608</v>
      </c>
    </row>
    <row r="281" spans="1:4" x14ac:dyDescent="0.25">
      <c r="A281">
        <v>179</v>
      </c>
      <c r="B281" t="s">
        <v>2</v>
      </c>
      <c r="C281" t="s">
        <v>609</v>
      </c>
      <c r="D281" t="s">
        <v>610</v>
      </c>
    </row>
    <row r="282" spans="1:4" x14ac:dyDescent="0.25">
      <c r="A282">
        <v>180</v>
      </c>
      <c r="B282" t="s">
        <v>2</v>
      </c>
      <c r="C282" t="s">
        <v>611</v>
      </c>
      <c r="D282" t="s">
        <v>612</v>
      </c>
    </row>
    <row r="283" spans="1:4" x14ac:dyDescent="0.25">
      <c r="A283">
        <v>181</v>
      </c>
      <c r="B283" t="s">
        <v>341</v>
      </c>
      <c r="C283" t="s">
        <v>576</v>
      </c>
      <c r="D283" t="s">
        <v>613</v>
      </c>
    </row>
    <row r="284" spans="1:4" x14ac:dyDescent="0.25">
      <c r="A284">
        <v>182</v>
      </c>
      <c r="B284" t="s">
        <v>2</v>
      </c>
      <c r="C284" t="s">
        <v>605</v>
      </c>
      <c r="D284" t="s">
        <v>614</v>
      </c>
    </row>
    <row r="285" spans="1:4" x14ac:dyDescent="0.25">
      <c r="A285">
        <v>183</v>
      </c>
      <c r="B285" t="s">
        <v>2</v>
      </c>
      <c r="C285" t="s">
        <v>576</v>
      </c>
      <c r="D285" t="s">
        <v>615</v>
      </c>
    </row>
    <row r="286" spans="1:4" x14ac:dyDescent="0.25">
      <c r="A286">
        <v>184</v>
      </c>
      <c r="B286" t="s">
        <v>0</v>
      </c>
      <c r="C286" t="s">
        <v>616</v>
      </c>
      <c r="D286" t="s">
        <v>617</v>
      </c>
    </row>
    <row r="287" spans="1:4" x14ac:dyDescent="0.25">
      <c r="A287">
        <v>185</v>
      </c>
      <c r="B287" t="s">
        <v>294</v>
      </c>
      <c r="C287" t="s">
        <v>618</v>
      </c>
      <c r="D287" t="s">
        <v>619</v>
      </c>
    </row>
    <row r="288" spans="1:4" x14ac:dyDescent="0.25">
      <c r="A288">
        <v>186</v>
      </c>
      <c r="B288" t="s">
        <v>0</v>
      </c>
      <c r="C288" t="s">
        <v>620</v>
      </c>
      <c r="D288" t="s">
        <v>621</v>
      </c>
    </row>
    <row r="289" spans="1:4" x14ac:dyDescent="0.25">
      <c r="A289">
        <v>187</v>
      </c>
      <c r="B289" t="s">
        <v>0</v>
      </c>
      <c r="C289" t="s">
        <v>622</v>
      </c>
      <c r="D289" t="s">
        <v>623</v>
      </c>
    </row>
    <row r="290" spans="1:4" x14ac:dyDescent="0.25">
      <c r="A290">
        <v>188</v>
      </c>
      <c r="B290" t="s">
        <v>341</v>
      </c>
      <c r="C290" t="s">
        <v>624</v>
      </c>
      <c r="D290" t="s">
        <v>625</v>
      </c>
    </row>
    <row r="291" spans="1:4" x14ac:dyDescent="0.25">
      <c r="A291">
        <v>189</v>
      </c>
      <c r="B291" t="s">
        <v>294</v>
      </c>
      <c r="C291" t="s">
        <v>624</v>
      </c>
      <c r="D291" t="s">
        <v>625</v>
      </c>
    </row>
    <row r="292" spans="1:4" x14ac:dyDescent="0.25">
      <c r="A292">
        <v>190</v>
      </c>
      <c r="B292" t="s">
        <v>2</v>
      </c>
      <c r="C292" t="s">
        <v>626</v>
      </c>
      <c r="D292" t="s">
        <v>627</v>
      </c>
    </row>
    <row r="293" spans="1:4" x14ac:dyDescent="0.25">
      <c r="A293">
        <v>191</v>
      </c>
      <c r="B293" t="s">
        <v>2</v>
      </c>
      <c r="C293" t="s">
        <v>628</v>
      </c>
      <c r="D293" t="s">
        <v>629</v>
      </c>
    </row>
    <row r="294" spans="1:4" x14ac:dyDescent="0.25">
      <c r="A294">
        <v>192</v>
      </c>
      <c r="B294" t="s">
        <v>2</v>
      </c>
      <c r="C294" t="s">
        <v>630</v>
      </c>
      <c r="D294" t="s">
        <v>631</v>
      </c>
    </row>
    <row r="295" spans="1:4" x14ac:dyDescent="0.25">
      <c r="A295">
        <v>193</v>
      </c>
      <c r="B295" t="s">
        <v>2</v>
      </c>
      <c r="C295" t="s">
        <v>632</v>
      </c>
      <c r="D295" t="s">
        <v>633</v>
      </c>
    </row>
    <row r="296" spans="1:4" x14ac:dyDescent="0.25">
      <c r="A296">
        <v>194</v>
      </c>
      <c r="B296" t="s">
        <v>2</v>
      </c>
      <c r="C296" t="s">
        <v>634</v>
      </c>
      <c r="D296" t="s">
        <v>635</v>
      </c>
    </row>
    <row r="297" spans="1:4" x14ac:dyDescent="0.25">
      <c r="A297">
        <v>195</v>
      </c>
      <c r="B297" t="s">
        <v>2</v>
      </c>
      <c r="C297" t="s">
        <v>636</v>
      </c>
      <c r="D297" t="s">
        <v>637</v>
      </c>
    </row>
    <row r="298" spans="1:4" x14ac:dyDescent="0.25">
      <c r="A298">
        <v>196</v>
      </c>
      <c r="B298" t="s">
        <v>2</v>
      </c>
      <c r="C298" t="s">
        <v>638</v>
      </c>
      <c r="D298" t="s">
        <v>639</v>
      </c>
    </row>
    <row r="299" spans="1:4" x14ac:dyDescent="0.25">
      <c r="A299">
        <v>197</v>
      </c>
      <c r="B299" t="s">
        <v>2</v>
      </c>
      <c r="C299" t="s">
        <v>640</v>
      </c>
      <c r="D299" t="s">
        <v>641</v>
      </c>
    </row>
    <row r="300" spans="1:4" x14ac:dyDescent="0.25">
      <c r="A300">
        <v>198</v>
      </c>
      <c r="B300" t="s">
        <v>2</v>
      </c>
      <c r="C300" t="s">
        <v>642</v>
      </c>
      <c r="D300" t="s">
        <v>643</v>
      </c>
    </row>
    <row r="301" spans="1:4" x14ac:dyDescent="0.25">
      <c r="A301">
        <v>199</v>
      </c>
      <c r="B301" t="s">
        <v>2</v>
      </c>
      <c r="C301" t="s">
        <v>644</v>
      </c>
      <c r="D301" t="s">
        <v>645</v>
      </c>
    </row>
    <row r="302" spans="1:4" x14ac:dyDescent="0.25">
      <c r="A302">
        <v>200</v>
      </c>
      <c r="B302" t="s">
        <v>2</v>
      </c>
      <c r="C302" t="s">
        <v>646</v>
      </c>
      <c r="D302" t="s">
        <v>647</v>
      </c>
    </row>
    <row r="303" spans="1:4" x14ac:dyDescent="0.25">
      <c r="A303">
        <v>151</v>
      </c>
      <c r="B303" t="s">
        <v>2</v>
      </c>
      <c r="C303" t="s">
        <v>556</v>
      </c>
      <c r="D303" t="s">
        <v>557</v>
      </c>
    </row>
    <row r="304" spans="1:4" x14ac:dyDescent="0.25">
      <c r="A304">
        <v>152</v>
      </c>
      <c r="B304" t="s">
        <v>2</v>
      </c>
      <c r="C304" t="s">
        <v>558</v>
      </c>
      <c r="D304" t="s">
        <v>559</v>
      </c>
    </row>
    <row r="305" spans="1:4" x14ac:dyDescent="0.25">
      <c r="A305">
        <v>153</v>
      </c>
      <c r="B305" t="s">
        <v>2</v>
      </c>
      <c r="C305" t="s">
        <v>560</v>
      </c>
      <c r="D305" t="s">
        <v>561</v>
      </c>
    </row>
    <row r="306" spans="1:4" x14ac:dyDescent="0.25">
      <c r="A306">
        <v>154</v>
      </c>
      <c r="B306" t="s">
        <v>2</v>
      </c>
      <c r="C306" t="s">
        <v>562</v>
      </c>
      <c r="D306" t="s">
        <v>563</v>
      </c>
    </row>
    <row r="307" spans="1:4" x14ac:dyDescent="0.25">
      <c r="A307">
        <v>155</v>
      </c>
      <c r="B307" t="s">
        <v>2</v>
      </c>
      <c r="C307" t="s">
        <v>564</v>
      </c>
      <c r="D307" t="s">
        <v>565</v>
      </c>
    </row>
    <row r="308" spans="1:4" x14ac:dyDescent="0.25">
      <c r="A308">
        <v>156</v>
      </c>
      <c r="B308" t="s">
        <v>2</v>
      </c>
      <c r="C308" t="s">
        <v>566</v>
      </c>
      <c r="D308" t="s">
        <v>567</v>
      </c>
    </row>
    <row r="309" spans="1:4" x14ac:dyDescent="0.25">
      <c r="A309">
        <v>157</v>
      </c>
      <c r="B309" t="s">
        <v>2</v>
      </c>
      <c r="C309" t="s">
        <v>568</v>
      </c>
      <c r="D309" t="s">
        <v>569</v>
      </c>
    </row>
    <row r="310" spans="1:4" x14ac:dyDescent="0.25">
      <c r="A310">
        <v>158</v>
      </c>
      <c r="B310" t="s">
        <v>2</v>
      </c>
      <c r="C310" t="s">
        <v>570</v>
      </c>
      <c r="D310" t="s">
        <v>571</v>
      </c>
    </row>
    <row r="311" spans="1:4" x14ac:dyDescent="0.25">
      <c r="A311">
        <v>159</v>
      </c>
      <c r="B311" t="s">
        <v>2</v>
      </c>
      <c r="C311" t="s">
        <v>534</v>
      </c>
      <c r="D311" t="s">
        <v>572</v>
      </c>
    </row>
    <row r="312" spans="1:4" x14ac:dyDescent="0.25">
      <c r="A312">
        <v>160</v>
      </c>
      <c r="B312" t="s">
        <v>2</v>
      </c>
      <c r="C312" t="s">
        <v>551</v>
      </c>
      <c r="D312" t="s">
        <v>573</v>
      </c>
    </row>
    <row r="313" spans="1:4" x14ac:dyDescent="0.25">
      <c r="A313">
        <v>161</v>
      </c>
      <c r="B313" t="s">
        <v>0</v>
      </c>
      <c r="C313" t="s">
        <v>574</v>
      </c>
      <c r="D313" t="s">
        <v>575</v>
      </c>
    </row>
    <row r="314" spans="1:4" x14ac:dyDescent="0.25">
      <c r="A314">
        <v>162</v>
      </c>
      <c r="B314" t="s">
        <v>294</v>
      </c>
      <c r="C314" t="s">
        <v>576</v>
      </c>
      <c r="D314" t="s">
        <v>577</v>
      </c>
    </row>
    <row r="315" spans="1:4" x14ac:dyDescent="0.25">
      <c r="A315">
        <v>163</v>
      </c>
      <c r="B315" t="s">
        <v>538</v>
      </c>
      <c r="C315" t="s">
        <v>578</v>
      </c>
      <c r="D315" t="s">
        <v>577</v>
      </c>
    </row>
    <row r="316" spans="1:4" x14ac:dyDescent="0.25">
      <c r="A316">
        <v>164</v>
      </c>
      <c r="B316" t="s">
        <v>2</v>
      </c>
      <c r="C316" t="s">
        <v>579</v>
      </c>
      <c r="D316" t="s">
        <v>580</v>
      </c>
    </row>
    <row r="317" spans="1:4" x14ac:dyDescent="0.25">
      <c r="A317">
        <v>165</v>
      </c>
      <c r="B317" t="s">
        <v>2</v>
      </c>
      <c r="C317" t="s">
        <v>581</v>
      </c>
      <c r="D317" t="s">
        <v>582</v>
      </c>
    </row>
    <row r="318" spans="1:4" x14ac:dyDescent="0.25">
      <c r="A318">
        <v>166</v>
      </c>
      <c r="B318" t="s">
        <v>2</v>
      </c>
      <c r="C318" t="s">
        <v>583</v>
      </c>
      <c r="D318" t="s">
        <v>584</v>
      </c>
    </row>
    <row r="319" spans="1:4" x14ac:dyDescent="0.25">
      <c r="A319">
        <v>167</v>
      </c>
      <c r="B319" t="s">
        <v>2</v>
      </c>
      <c r="C319" t="s">
        <v>585</v>
      </c>
      <c r="D319" t="s">
        <v>586</v>
      </c>
    </row>
    <row r="320" spans="1:4" x14ac:dyDescent="0.25">
      <c r="A320">
        <v>168</v>
      </c>
      <c r="B320" t="s">
        <v>2</v>
      </c>
      <c r="C320" t="s">
        <v>587</v>
      </c>
      <c r="D320" t="s">
        <v>588</v>
      </c>
    </row>
    <row r="321" spans="1:4" x14ac:dyDescent="0.25">
      <c r="A321">
        <v>169</v>
      </c>
      <c r="B321" t="s">
        <v>2</v>
      </c>
      <c r="C321" t="s">
        <v>589</v>
      </c>
      <c r="D321" t="s">
        <v>590</v>
      </c>
    </row>
    <row r="322" spans="1:4" x14ac:dyDescent="0.25">
      <c r="A322">
        <v>170</v>
      </c>
      <c r="B322" t="s">
        <v>2</v>
      </c>
      <c r="C322" t="s">
        <v>591</v>
      </c>
      <c r="D322" t="s">
        <v>592</v>
      </c>
    </row>
    <row r="323" spans="1:4" x14ac:dyDescent="0.25">
      <c r="A323">
        <v>171</v>
      </c>
      <c r="B323" t="s">
        <v>2</v>
      </c>
      <c r="C323" t="s">
        <v>593</v>
      </c>
      <c r="D323" t="s">
        <v>594</v>
      </c>
    </row>
    <row r="324" spans="1:4" x14ac:dyDescent="0.25">
      <c r="A324">
        <v>172</v>
      </c>
      <c r="B324" t="s">
        <v>2</v>
      </c>
      <c r="C324" t="s">
        <v>595</v>
      </c>
      <c r="D324" t="s">
        <v>596</v>
      </c>
    </row>
    <row r="325" spans="1:4" x14ac:dyDescent="0.25">
      <c r="A325">
        <v>173</v>
      </c>
      <c r="B325" t="s">
        <v>2</v>
      </c>
      <c r="C325" t="s">
        <v>597</v>
      </c>
      <c r="D325" t="s">
        <v>598</v>
      </c>
    </row>
    <row r="326" spans="1:4" x14ac:dyDescent="0.25">
      <c r="A326">
        <v>174</v>
      </c>
      <c r="B326" t="s">
        <v>2</v>
      </c>
      <c r="C326" t="s">
        <v>599</v>
      </c>
      <c r="D326" t="s">
        <v>600</v>
      </c>
    </row>
    <row r="327" spans="1:4" x14ac:dyDescent="0.25">
      <c r="A327">
        <v>175</v>
      </c>
      <c r="B327" t="s">
        <v>2</v>
      </c>
      <c r="C327" t="s">
        <v>601</v>
      </c>
      <c r="D327" t="s">
        <v>602</v>
      </c>
    </row>
    <row r="328" spans="1:4" x14ac:dyDescent="0.25">
      <c r="A328">
        <v>126</v>
      </c>
      <c r="B328" t="s">
        <v>2</v>
      </c>
      <c r="C328" t="s">
        <v>506</v>
      </c>
      <c r="D328" t="s">
        <v>507</v>
      </c>
    </row>
    <row r="329" spans="1:4" x14ac:dyDescent="0.25">
      <c r="A329">
        <v>127</v>
      </c>
      <c r="B329" t="s">
        <v>2</v>
      </c>
      <c r="C329" t="s">
        <v>508</v>
      </c>
      <c r="D329" t="s">
        <v>509</v>
      </c>
    </row>
    <row r="330" spans="1:4" x14ac:dyDescent="0.25">
      <c r="A330">
        <v>128</v>
      </c>
      <c r="B330" t="s">
        <v>2</v>
      </c>
      <c r="C330" t="s">
        <v>510</v>
      </c>
      <c r="D330" t="s">
        <v>511</v>
      </c>
    </row>
    <row r="331" spans="1:4" x14ac:dyDescent="0.25">
      <c r="A331">
        <v>129</v>
      </c>
      <c r="B331" t="s">
        <v>2</v>
      </c>
      <c r="C331" t="s">
        <v>512</v>
      </c>
      <c r="D331" t="s">
        <v>513</v>
      </c>
    </row>
    <row r="332" spans="1:4" x14ac:dyDescent="0.25">
      <c r="A332">
        <v>130</v>
      </c>
      <c r="B332" t="s">
        <v>2</v>
      </c>
      <c r="C332" t="s">
        <v>514</v>
      </c>
      <c r="D332" t="s">
        <v>515</v>
      </c>
    </row>
    <row r="333" spans="1:4" x14ac:dyDescent="0.25">
      <c r="A333">
        <v>131</v>
      </c>
      <c r="B333" t="s">
        <v>2</v>
      </c>
      <c r="C333" t="s">
        <v>516</v>
      </c>
      <c r="D333" t="s">
        <v>517</v>
      </c>
    </row>
    <row r="334" spans="1:4" x14ac:dyDescent="0.25">
      <c r="A334">
        <v>132</v>
      </c>
      <c r="B334" t="s">
        <v>2</v>
      </c>
      <c r="C334" t="s">
        <v>518</v>
      </c>
      <c r="D334" t="s">
        <v>519</v>
      </c>
    </row>
    <row r="335" spans="1:4" x14ac:dyDescent="0.25">
      <c r="A335">
        <v>133</v>
      </c>
      <c r="B335" t="s">
        <v>2</v>
      </c>
      <c r="C335" t="s">
        <v>520</v>
      </c>
      <c r="D335" t="s">
        <v>521</v>
      </c>
    </row>
    <row r="336" spans="1:4" x14ac:dyDescent="0.25">
      <c r="A336">
        <v>134</v>
      </c>
      <c r="B336" t="s">
        <v>2</v>
      </c>
      <c r="C336" t="s">
        <v>522</v>
      </c>
      <c r="D336" t="s">
        <v>523</v>
      </c>
    </row>
    <row r="337" spans="1:4" x14ac:dyDescent="0.25">
      <c r="A337">
        <v>135</v>
      </c>
      <c r="B337" t="s">
        <v>2</v>
      </c>
      <c r="C337" t="s">
        <v>524</v>
      </c>
      <c r="D337" t="s">
        <v>525</v>
      </c>
    </row>
    <row r="338" spans="1:4" x14ac:dyDescent="0.25">
      <c r="A338">
        <v>136</v>
      </c>
      <c r="B338" t="s">
        <v>2</v>
      </c>
      <c r="C338" t="s">
        <v>526</v>
      </c>
      <c r="D338" t="s">
        <v>527</v>
      </c>
    </row>
    <row r="339" spans="1:4" x14ac:dyDescent="0.25">
      <c r="A339">
        <v>137</v>
      </c>
      <c r="B339" t="s">
        <v>0</v>
      </c>
      <c r="C339" t="s">
        <v>528</v>
      </c>
      <c r="D339" t="s">
        <v>529</v>
      </c>
    </row>
    <row r="340" spans="1:4" x14ac:dyDescent="0.25">
      <c r="A340">
        <v>138</v>
      </c>
      <c r="B340" t="s">
        <v>0</v>
      </c>
      <c r="C340" t="s">
        <v>530</v>
      </c>
      <c r="D340" t="s">
        <v>531</v>
      </c>
    </row>
    <row r="341" spans="1:4" x14ac:dyDescent="0.25">
      <c r="A341">
        <v>139</v>
      </c>
      <c r="B341" t="s">
        <v>0</v>
      </c>
      <c r="C341" t="s">
        <v>532</v>
      </c>
      <c r="D341" t="s">
        <v>533</v>
      </c>
    </row>
    <row r="342" spans="1:4" x14ac:dyDescent="0.25">
      <c r="A342">
        <v>140</v>
      </c>
      <c r="B342" t="s">
        <v>294</v>
      </c>
      <c r="C342" t="s">
        <v>534</v>
      </c>
      <c r="D342" t="s">
        <v>535</v>
      </c>
    </row>
    <row r="343" spans="1:4" x14ac:dyDescent="0.25">
      <c r="A343">
        <v>141</v>
      </c>
      <c r="B343" t="s">
        <v>0</v>
      </c>
      <c r="C343" t="s">
        <v>536</v>
      </c>
      <c r="D343" t="s">
        <v>537</v>
      </c>
    </row>
    <row r="344" spans="1:4" x14ac:dyDescent="0.25">
      <c r="A344">
        <v>142</v>
      </c>
      <c r="B344" t="s">
        <v>538</v>
      </c>
      <c r="C344" t="s">
        <v>539</v>
      </c>
      <c r="D344" t="s">
        <v>540</v>
      </c>
    </row>
    <row r="345" spans="1:4" x14ac:dyDescent="0.25">
      <c r="A345">
        <v>143</v>
      </c>
      <c r="B345" t="s">
        <v>0</v>
      </c>
      <c r="C345" t="s">
        <v>541</v>
      </c>
      <c r="D345" t="s">
        <v>542</v>
      </c>
    </row>
    <row r="346" spans="1:4" x14ac:dyDescent="0.25">
      <c r="A346">
        <v>144</v>
      </c>
      <c r="B346" t="s">
        <v>0</v>
      </c>
      <c r="C346" t="s">
        <v>543</v>
      </c>
      <c r="D346" t="s">
        <v>544</v>
      </c>
    </row>
    <row r="347" spans="1:4" x14ac:dyDescent="0.25">
      <c r="A347">
        <v>145</v>
      </c>
      <c r="B347" t="s">
        <v>0</v>
      </c>
      <c r="C347" t="s">
        <v>545</v>
      </c>
      <c r="D347" t="s">
        <v>546</v>
      </c>
    </row>
    <row r="348" spans="1:4" x14ac:dyDescent="0.25">
      <c r="A348">
        <v>146</v>
      </c>
      <c r="B348" t="s">
        <v>538</v>
      </c>
      <c r="C348" t="s">
        <v>547</v>
      </c>
      <c r="D348" t="s">
        <v>548</v>
      </c>
    </row>
    <row r="349" spans="1:4" x14ac:dyDescent="0.25">
      <c r="A349">
        <v>147</v>
      </c>
      <c r="B349" t="s">
        <v>0</v>
      </c>
      <c r="C349" t="s">
        <v>549</v>
      </c>
      <c r="D349" t="s">
        <v>550</v>
      </c>
    </row>
    <row r="350" spans="1:4" x14ac:dyDescent="0.25">
      <c r="A350">
        <v>148</v>
      </c>
      <c r="B350" t="s">
        <v>294</v>
      </c>
      <c r="C350" t="s">
        <v>551</v>
      </c>
      <c r="D350" t="s">
        <v>550</v>
      </c>
    </row>
    <row r="351" spans="1:4" x14ac:dyDescent="0.25">
      <c r="A351">
        <v>149</v>
      </c>
      <c r="B351" t="s">
        <v>2</v>
      </c>
      <c r="C351" t="s">
        <v>552</v>
      </c>
      <c r="D351" t="s">
        <v>553</v>
      </c>
    </row>
    <row r="352" spans="1:4" x14ac:dyDescent="0.25">
      <c r="A352">
        <v>150</v>
      </c>
      <c r="B352" t="s">
        <v>2</v>
      </c>
      <c r="C352" t="s">
        <v>554</v>
      </c>
      <c r="D352" t="s">
        <v>555</v>
      </c>
    </row>
    <row r="353" spans="1:4" x14ac:dyDescent="0.25">
      <c r="A353">
        <v>101</v>
      </c>
      <c r="B353" t="s">
        <v>294</v>
      </c>
      <c r="C353" t="s">
        <v>457</v>
      </c>
      <c r="D353" t="s">
        <v>458</v>
      </c>
    </row>
    <row r="354" spans="1:4" x14ac:dyDescent="0.25">
      <c r="A354">
        <v>102</v>
      </c>
      <c r="B354" t="s">
        <v>2</v>
      </c>
      <c r="C354" t="s">
        <v>459</v>
      </c>
      <c r="D354" t="s">
        <v>460</v>
      </c>
    </row>
    <row r="355" spans="1:4" x14ac:dyDescent="0.25">
      <c r="A355">
        <v>103</v>
      </c>
      <c r="B355" t="s">
        <v>2</v>
      </c>
      <c r="C355" t="s">
        <v>461</v>
      </c>
      <c r="D355" t="s">
        <v>462</v>
      </c>
    </row>
    <row r="356" spans="1:4" x14ac:dyDescent="0.25">
      <c r="A356">
        <v>104</v>
      </c>
      <c r="B356" t="s">
        <v>2</v>
      </c>
      <c r="C356" t="s">
        <v>463</v>
      </c>
      <c r="D356" t="s">
        <v>464</v>
      </c>
    </row>
    <row r="357" spans="1:4" x14ac:dyDescent="0.25">
      <c r="A357">
        <v>105</v>
      </c>
      <c r="B357" t="s">
        <v>2</v>
      </c>
      <c r="C357" t="s">
        <v>465</v>
      </c>
      <c r="D357" t="s">
        <v>466</v>
      </c>
    </row>
    <row r="358" spans="1:4" x14ac:dyDescent="0.25">
      <c r="A358">
        <v>106</v>
      </c>
      <c r="B358" t="s">
        <v>2</v>
      </c>
      <c r="C358" t="s">
        <v>467</v>
      </c>
      <c r="D358" t="s">
        <v>468</v>
      </c>
    </row>
    <row r="359" spans="1:4" x14ac:dyDescent="0.25">
      <c r="A359">
        <v>107</v>
      </c>
      <c r="B359" t="s">
        <v>2</v>
      </c>
      <c r="C359" t="s">
        <v>469</v>
      </c>
      <c r="D359" t="s">
        <v>470</v>
      </c>
    </row>
    <row r="360" spans="1:4" x14ac:dyDescent="0.25">
      <c r="A360">
        <v>108</v>
      </c>
      <c r="B360" t="s">
        <v>2</v>
      </c>
      <c r="C360" t="s">
        <v>471</v>
      </c>
      <c r="D360" t="s">
        <v>472</v>
      </c>
    </row>
    <row r="361" spans="1:4" x14ac:dyDescent="0.25">
      <c r="A361">
        <v>109</v>
      </c>
      <c r="B361" t="s">
        <v>2</v>
      </c>
      <c r="C361" t="s">
        <v>473</v>
      </c>
      <c r="D361" t="s">
        <v>474</v>
      </c>
    </row>
    <row r="362" spans="1:4" x14ac:dyDescent="0.25">
      <c r="A362">
        <v>110</v>
      </c>
      <c r="B362" t="s">
        <v>2</v>
      </c>
      <c r="C362" t="s">
        <v>475</v>
      </c>
      <c r="D362" t="s">
        <v>476</v>
      </c>
    </row>
    <row r="363" spans="1:4" x14ac:dyDescent="0.25">
      <c r="A363">
        <v>111</v>
      </c>
      <c r="B363" t="s">
        <v>2</v>
      </c>
      <c r="C363" t="s">
        <v>477</v>
      </c>
      <c r="D363" t="s">
        <v>478</v>
      </c>
    </row>
    <row r="364" spans="1:4" x14ac:dyDescent="0.25">
      <c r="A364">
        <v>112</v>
      </c>
      <c r="B364" t="s">
        <v>2</v>
      </c>
      <c r="C364" t="s">
        <v>479</v>
      </c>
      <c r="D364" t="s">
        <v>480</v>
      </c>
    </row>
    <row r="365" spans="1:4" x14ac:dyDescent="0.25">
      <c r="A365">
        <v>113</v>
      </c>
      <c r="B365" t="s">
        <v>2</v>
      </c>
      <c r="C365" t="s">
        <v>481</v>
      </c>
      <c r="D365" t="s">
        <v>482</v>
      </c>
    </row>
    <row r="366" spans="1:4" x14ac:dyDescent="0.25">
      <c r="A366">
        <v>114</v>
      </c>
      <c r="B366" t="s">
        <v>2</v>
      </c>
      <c r="C366" t="s">
        <v>483</v>
      </c>
      <c r="D366" t="s">
        <v>484</v>
      </c>
    </row>
    <row r="367" spans="1:4" x14ac:dyDescent="0.25">
      <c r="A367">
        <v>115</v>
      </c>
      <c r="B367" t="s">
        <v>2</v>
      </c>
      <c r="C367" t="s">
        <v>485</v>
      </c>
      <c r="D367" t="s">
        <v>486</v>
      </c>
    </row>
    <row r="368" spans="1:4" x14ac:dyDescent="0.25">
      <c r="A368">
        <v>116</v>
      </c>
      <c r="B368" t="s">
        <v>2</v>
      </c>
      <c r="C368" t="s">
        <v>487</v>
      </c>
      <c r="D368" t="s">
        <v>488</v>
      </c>
    </row>
    <row r="369" spans="1:4" x14ac:dyDescent="0.25">
      <c r="A369">
        <v>117</v>
      </c>
      <c r="B369" t="s">
        <v>2</v>
      </c>
      <c r="C369" t="s">
        <v>457</v>
      </c>
      <c r="D369" t="s">
        <v>489</v>
      </c>
    </row>
    <row r="370" spans="1:4" x14ac:dyDescent="0.25">
      <c r="A370">
        <v>118</v>
      </c>
      <c r="B370" t="s">
        <v>2</v>
      </c>
      <c r="C370" t="s">
        <v>490</v>
      </c>
      <c r="D370" t="s">
        <v>491</v>
      </c>
    </row>
    <row r="371" spans="1:4" x14ac:dyDescent="0.25">
      <c r="A371">
        <v>119</v>
      </c>
      <c r="B371" t="s">
        <v>2</v>
      </c>
      <c r="C371" t="s">
        <v>492</v>
      </c>
      <c r="D371" t="s">
        <v>493</v>
      </c>
    </row>
    <row r="372" spans="1:4" x14ac:dyDescent="0.25">
      <c r="A372">
        <v>120</v>
      </c>
      <c r="B372" t="s">
        <v>2</v>
      </c>
      <c r="C372" t="s">
        <v>494</v>
      </c>
      <c r="D372" t="s">
        <v>495</v>
      </c>
    </row>
    <row r="373" spans="1:4" x14ac:dyDescent="0.25">
      <c r="A373">
        <v>121</v>
      </c>
      <c r="B373" t="s">
        <v>2</v>
      </c>
      <c r="C373" t="s">
        <v>496</v>
      </c>
      <c r="D373" t="s">
        <v>497</v>
      </c>
    </row>
    <row r="374" spans="1:4" x14ac:dyDescent="0.25">
      <c r="A374">
        <v>122</v>
      </c>
      <c r="B374" t="s">
        <v>2</v>
      </c>
      <c r="C374" t="s">
        <v>498</v>
      </c>
      <c r="D374" t="s">
        <v>499</v>
      </c>
    </row>
    <row r="375" spans="1:4" x14ac:dyDescent="0.25">
      <c r="A375">
        <v>123</v>
      </c>
      <c r="B375" t="s">
        <v>2</v>
      </c>
      <c r="C375" t="s">
        <v>500</v>
      </c>
      <c r="D375" t="s">
        <v>501</v>
      </c>
    </row>
    <row r="376" spans="1:4" x14ac:dyDescent="0.25">
      <c r="A376">
        <v>124</v>
      </c>
      <c r="B376" t="s">
        <v>2</v>
      </c>
      <c r="C376" t="s">
        <v>502</v>
      </c>
      <c r="D376" t="s">
        <v>503</v>
      </c>
    </row>
    <row r="377" spans="1:4" x14ac:dyDescent="0.25">
      <c r="A377">
        <v>125</v>
      </c>
      <c r="B377" t="s">
        <v>2</v>
      </c>
      <c r="C377" t="s">
        <v>504</v>
      </c>
      <c r="D377" t="s">
        <v>505</v>
      </c>
    </row>
    <row r="378" spans="1:4" x14ac:dyDescent="0.25">
      <c r="A378">
        <v>76</v>
      </c>
      <c r="B378" t="s">
        <v>2</v>
      </c>
      <c r="C378" t="s">
        <v>408</v>
      </c>
      <c r="D378" t="s">
        <v>409</v>
      </c>
    </row>
    <row r="379" spans="1:4" x14ac:dyDescent="0.25">
      <c r="A379">
        <v>77</v>
      </c>
      <c r="B379" t="s">
        <v>2</v>
      </c>
      <c r="C379" t="s">
        <v>410</v>
      </c>
      <c r="D379" t="s">
        <v>411</v>
      </c>
    </row>
    <row r="380" spans="1:4" x14ac:dyDescent="0.25">
      <c r="A380">
        <v>78</v>
      </c>
      <c r="B380" t="s">
        <v>2</v>
      </c>
      <c r="C380" t="s">
        <v>412</v>
      </c>
      <c r="D380" t="s">
        <v>413</v>
      </c>
    </row>
    <row r="381" spans="1:4" x14ac:dyDescent="0.25">
      <c r="A381">
        <v>79</v>
      </c>
      <c r="B381" t="s">
        <v>2</v>
      </c>
      <c r="C381" t="s">
        <v>414</v>
      </c>
      <c r="D381" t="s">
        <v>415</v>
      </c>
    </row>
    <row r="382" spans="1:4" x14ac:dyDescent="0.25">
      <c r="A382">
        <v>80</v>
      </c>
      <c r="B382" t="s">
        <v>2</v>
      </c>
      <c r="C382" t="s">
        <v>416</v>
      </c>
      <c r="D382" t="s">
        <v>417</v>
      </c>
    </row>
    <row r="383" spans="1:4" x14ac:dyDescent="0.25">
      <c r="A383">
        <v>81</v>
      </c>
      <c r="B383" t="s">
        <v>2</v>
      </c>
      <c r="C383" t="s">
        <v>418</v>
      </c>
      <c r="D383" t="s">
        <v>419</v>
      </c>
    </row>
    <row r="384" spans="1:4" x14ac:dyDescent="0.25">
      <c r="A384">
        <v>82</v>
      </c>
      <c r="B384" t="s">
        <v>2</v>
      </c>
      <c r="C384" t="s">
        <v>420</v>
      </c>
      <c r="D384" t="s">
        <v>421</v>
      </c>
    </row>
    <row r="385" spans="1:4" x14ac:dyDescent="0.25">
      <c r="A385">
        <v>83</v>
      </c>
      <c r="B385" t="s">
        <v>2</v>
      </c>
      <c r="C385" t="s">
        <v>422</v>
      </c>
      <c r="D385" t="s">
        <v>423</v>
      </c>
    </row>
    <row r="386" spans="1:4" x14ac:dyDescent="0.25">
      <c r="A386">
        <v>84</v>
      </c>
      <c r="B386" t="s">
        <v>2</v>
      </c>
      <c r="C386" t="s">
        <v>424</v>
      </c>
      <c r="D386" t="s">
        <v>425</v>
      </c>
    </row>
    <row r="387" spans="1:4" x14ac:dyDescent="0.25">
      <c r="A387">
        <v>85</v>
      </c>
      <c r="B387" t="s">
        <v>2</v>
      </c>
      <c r="C387" t="s">
        <v>426</v>
      </c>
      <c r="D387" t="s">
        <v>427</v>
      </c>
    </row>
    <row r="388" spans="1:4" x14ac:dyDescent="0.25">
      <c r="A388">
        <v>86</v>
      </c>
      <c r="B388" t="s">
        <v>2</v>
      </c>
      <c r="C388" t="s">
        <v>386</v>
      </c>
      <c r="D388" t="s">
        <v>428</v>
      </c>
    </row>
    <row r="389" spans="1:4" x14ac:dyDescent="0.25">
      <c r="A389">
        <v>87</v>
      </c>
      <c r="B389" t="s">
        <v>2</v>
      </c>
      <c r="C389" t="s">
        <v>429</v>
      </c>
      <c r="D389" t="s">
        <v>430</v>
      </c>
    </row>
    <row r="390" spans="1:4" x14ac:dyDescent="0.25">
      <c r="A390">
        <v>88</v>
      </c>
      <c r="B390" t="s">
        <v>2</v>
      </c>
      <c r="C390" t="s">
        <v>431</v>
      </c>
      <c r="D390" t="s">
        <v>432</v>
      </c>
    </row>
    <row r="391" spans="1:4" x14ac:dyDescent="0.25">
      <c r="A391">
        <v>89</v>
      </c>
      <c r="B391" t="s">
        <v>2</v>
      </c>
      <c r="C391" t="s">
        <v>433</v>
      </c>
      <c r="D391" t="s">
        <v>434</v>
      </c>
    </row>
    <row r="392" spans="1:4" x14ac:dyDescent="0.25">
      <c r="A392">
        <v>90</v>
      </c>
      <c r="B392" t="s">
        <v>2</v>
      </c>
      <c r="C392" t="s">
        <v>435</v>
      </c>
      <c r="D392" t="s">
        <v>436</v>
      </c>
    </row>
    <row r="393" spans="1:4" x14ac:dyDescent="0.25">
      <c r="A393">
        <v>91</v>
      </c>
      <c r="B393" t="s">
        <v>2</v>
      </c>
      <c r="C393" t="s">
        <v>437</v>
      </c>
      <c r="D393" t="s">
        <v>438</v>
      </c>
    </row>
    <row r="394" spans="1:4" x14ac:dyDescent="0.25">
      <c r="A394">
        <v>92</v>
      </c>
      <c r="B394" t="s">
        <v>2</v>
      </c>
      <c r="C394" t="s">
        <v>439</v>
      </c>
      <c r="D394" t="s">
        <v>440</v>
      </c>
    </row>
    <row r="395" spans="1:4" x14ac:dyDescent="0.25">
      <c r="A395">
        <v>93</v>
      </c>
      <c r="B395" t="s">
        <v>2</v>
      </c>
      <c r="C395" t="s">
        <v>441</v>
      </c>
      <c r="D395" t="s">
        <v>442</v>
      </c>
    </row>
    <row r="396" spans="1:4" x14ac:dyDescent="0.25">
      <c r="A396">
        <v>94</v>
      </c>
      <c r="B396" t="s">
        <v>2</v>
      </c>
      <c r="C396" t="s">
        <v>443</v>
      </c>
      <c r="D396" t="s">
        <v>444</v>
      </c>
    </row>
    <row r="397" spans="1:4" x14ac:dyDescent="0.25">
      <c r="A397">
        <v>95</v>
      </c>
      <c r="B397" t="s">
        <v>2</v>
      </c>
      <c r="C397" t="s">
        <v>445</v>
      </c>
      <c r="D397" t="s">
        <v>446</v>
      </c>
    </row>
    <row r="398" spans="1:4" x14ac:dyDescent="0.25">
      <c r="A398">
        <v>96</v>
      </c>
      <c r="B398" t="s">
        <v>2</v>
      </c>
      <c r="C398" t="s">
        <v>447</v>
      </c>
      <c r="D398" t="s">
        <v>448</v>
      </c>
    </row>
    <row r="399" spans="1:4" x14ac:dyDescent="0.25">
      <c r="A399">
        <v>97</v>
      </c>
      <c r="B399" t="s">
        <v>2</v>
      </c>
      <c r="C399" t="s">
        <v>449</v>
      </c>
      <c r="D399" t="s">
        <v>450</v>
      </c>
    </row>
    <row r="400" spans="1:4" x14ac:dyDescent="0.25">
      <c r="A400">
        <v>98</v>
      </c>
      <c r="B400" t="s">
        <v>2</v>
      </c>
      <c r="C400" t="s">
        <v>451</v>
      </c>
      <c r="D400" t="s">
        <v>452</v>
      </c>
    </row>
    <row r="401" spans="1:4" x14ac:dyDescent="0.25">
      <c r="A401">
        <v>99</v>
      </c>
      <c r="B401" t="s">
        <v>2</v>
      </c>
      <c r="C401" t="s">
        <v>453</v>
      </c>
      <c r="D401" t="s">
        <v>454</v>
      </c>
    </row>
    <row r="402" spans="1:4" x14ac:dyDescent="0.25">
      <c r="A402">
        <v>100</v>
      </c>
      <c r="B402" t="s">
        <v>2</v>
      </c>
      <c r="C402" t="s">
        <v>455</v>
      </c>
      <c r="D402" t="s">
        <v>456</v>
      </c>
    </row>
    <row r="403" spans="1:4" x14ac:dyDescent="0.25">
      <c r="A403">
        <v>51</v>
      </c>
      <c r="B403" t="s">
        <v>2</v>
      </c>
      <c r="C403" t="s">
        <v>358</v>
      </c>
      <c r="D403" t="s">
        <v>359</v>
      </c>
    </row>
    <row r="404" spans="1:4" x14ac:dyDescent="0.25">
      <c r="A404">
        <v>52</v>
      </c>
      <c r="B404" t="s">
        <v>2</v>
      </c>
      <c r="C404" t="s">
        <v>360</v>
      </c>
      <c r="D404" t="s">
        <v>361</v>
      </c>
    </row>
    <row r="405" spans="1:4" x14ac:dyDescent="0.25">
      <c r="A405">
        <v>53</v>
      </c>
      <c r="B405" t="s">
        <v>2</v>
      </c>
      <c r="C405" t="s">
        <v>362</v>
      </c>
      <c r="D405" t="s">
        <v>363</v>
      </c>
    </row>
    <row r="406" spans="1:4" x14ac:dyDescent="0.25">
      <c r="A406">
        <v>54</v>
      </c>
      <c r="B406" t="s">
        <v>2</v>
      </c>
      <c r="C406" t="s">
        <v>364</v>
      </c>
      <c r="D406" t="s">
        <v>365</v>
      </c>
    </row>
    <row r="407" spans="1:4" x14ac:dyDescent="0.25">
      <c r="A407">
        <v>55</v>
      </c>
      <c r="B407" t="s">
        <v>2</v>
      </c>
      <c r="C407" t="s">
        <v>366</v>
      </c>
      <c r="D407" t="s">
        <v>367</v>
      </c>
    </row>
    <row r="408" spans="1:4" x14ac:dyDescent="0.25">
      <c r="A408">
        <v>56</v>
      </c>
      <c r="B408" t="s">
        <v>2</v>
      </c>
      <c r="C408" t="s">
        <v>368</v>
      </c>
      <c r="D408" t="s">
        <v>369</v>
      </c>
    </row>
    <row r="409" spans="1:4" x14ac:dyDescent="0.25">
      <c r="A409">
        <v>57</v>
      </c>
      <c r="B409" t="s">
        <v>2</v>
      </c>
      <c r="C409" t="s">
        <v>370</v>
      </c>
      <c r="D409" t="s">
        <v>371</v>
      </c>
    </row>
    <row r="410" spans="1:4" x14ac:dyDescent="0.25">
      <c r="A410">
        <v>58</v>
      </c>
      <c r="B410" t="s">
        <v>2</v>
      </c>
      <c r="C410" t="s">
        <v>372</v>
      </c>
      <c r="D410" t="s">
        <v>373</v>
      </c>
    </row>
    <row r="411" spans="1:4" x14ac:dyDescent="0.25">
      <c r="A411">
        <v>59</v>
      </c>
      <c r="B411" t="s">
        <v>2</v>
      </c>
      <c r="C411" t="s">
        <v>374</v>
      </c>
      <c r="D411" t="s">
        <v>375</v>
      </c>
    </row>
    <row r="412" spans="1:4" x14ac:dyDescent="0.25">
      <c r="A412">
        <v>60</v>
      </c>
      <c r="B412" t="s">
        <v>2</v>
      </c>
      <c r="C412" t="s">
        <v>376</v>
      </c>
      <c r="D412" t="s">
        <v>377</v>
      </c>
    </row>
    <row r="413" spans="1:4" x14ac:dyDescent="0.25">
      <c r="A413">
        <v>61</v>
      </c>
      <c r="B413" t="s">
        <v>2</v>
      </c>
      <c r="C413" t="s">
        <v>378</v>
      </c>
      <c r="D413" t="s">
        <v>379</v>
      </c>
    </row>
    <row r="414" spans="1:4" x14ac:dyDescent="0.25">
      <c r="A414">
        <v>62</v>
      </c>
      <c r="B414" t="s">
        <v>2</v>
      </c>
      <c r="C414" t="s">
        <v>380</v>
      </c>
      <c r="D414" t="s">
        <v>381</v>
      </c>
    </row>
    <row r="415" spans="1:4" x14ac:dyDescent="0.25">
      <c r="A415">
        <v>63</v>
      </c>
      <c r="B415" t="s">
        <v>2</v>
      </c>
      <c r="C415" t="s">
        <v>382</v>
      </c>
      <c r="D415" t="s">
        <v>383</v>
      </c>
    </row>
    <row r="416" spans="1:4" x14ac:dyDescent="0.25">
      <c r="A416">
        <v>64</v>
      </c>
      <c r="B416" t="s">
        <v>0</v>
      </c>
      <c r="C416" t="s">
        <v>384</v>
      </c>
      <c r="D416" t="s">
        <v>385</v>
      </c>
    </row>
    <row r="417" spans="1:4" x14ac:dyDescent="0.25">
      <c r="A417">
        <v>65</v>
      </c>
      <c r="B417" t="s">
        <v>294</v>
      </c>
      <c r="C417" t="s">
        <v>386</v>
      </c>
      <c r="D417" t="s">
        <v>387</v>
      </c>
    </row>
    <row r="418" spans="1:4" x14ac:dyDescent="0.25">
      <c r="A418">
        <v>66</v>
      </c>
      <c r="B418" t="s">
        <v>2</v>
      </c>
      <c r="C418" t="s">
        <v>388</v>
      </c>
      <c r="D418" t="s">
        <v>389</v>
      </c>
    </row>
    <row r="419" spans="1:4" x14ac:dyDescent="0.25">
      <c r="A419">
        <v>67</v>
      </c>
      <c r="B419" t="s">
        <v>2</v>
      </c>
      <c r="C419" t="s">
        <v>390</v>
      </c>
      <c r="D419" t="s">
        <v>391</v>
      </c>
    </row>
    <row r="420" spans="1:4" x14ac:dyDescent="0.25">
      <c r="A420">
        <v>68</v>
      </c>
      <c r="B420" t="s">
        <v>2</v>
      </c>
      <c r="C420" t="s">
        <v>392</v>
      </c>
      <c r="D420" t="s">
        <v>393</v>
      </c>
    </row>
    <row r="421" spans="1:4" x14ac:dyDescent="0.25">
      <c r="A421">
        <v>69</v>
      </c>
      <c r="B421" t="s">
        <v>2</v>
      </c>
      <c r="C421" t="s">
        <v>394</v>
      </c>
      <c r="D421" t="s">
        <v>395</v>
      </c>
    </row>
    <row r="422" spans="1:4" x14ac:dyDescent="0.25">
      <c r="A422">
        <v>70</v>
      </c>
      <c r="B422" t="s">
        <v>2</v>
      </c>
      <c r="C422" t="s">
        <v>396</v>
      </c>
      <c r="D422" t="s">
        <v>397</v>
      </c>
    </row>
    <row r="423" spans="1:4" x14ac:dyDescent="0.25">
      <c r="A423">
        <v>71</v>
      </c>
      <c r="B423" t="s">
        <v>2</v>
      </c>
      <c r="C423" t="s">
        <v>398</v>
      </c>
      <c r="D423" t="s">
        <v>399</v>
      </c>
    </row>
    <row r="424" spans="1:4" x14ac:dyDescent="0.25">
      <c r="A424">
        <v>72</v>
      </c>
      <c r="B424" t="s">
        <v>2</v>
      </c>
      <c r="C424" t="s">
        <v>400</v>
      </c>
      <c r="D424" t="s">
        <v>401</v>
      </c>
    </row>
    <row r="425" spans="1:4" x14ac:dyDescent="0.25">
      <c r="A425">
        <v>73</v>
      </c>
      <c r="B425" t="s">
        <v>2</v>
      </c>
      <c r="C425" t="s">
        <v>402</v>
      </c>
      <c r="D425" t="s">
        <v>403</v>
      </c>
    </row>
    <row r="426" spans="1:4" x14ac:dyDescent="0.25">
      <c r="A426">
        <v>74</v>
      </c>
      <c r="B426" t="s">
        <v>2</v>
      </c>
      <c r="C426" t="s">
        <v>404</v>
      </c>
      <c r="D426" t="s">
        <v>405</v>
      </c>
    </row>
    <row r="427" spans="1:4" x14ac:dyDescent="0.25">
      <c r="A427">
        <v>75</v>
      </c>
      <c r="B427" t="s">
        <v>2</v>
      </c>
      <c r="C427" t="s">
        <v>406</v>
      </c>
      <c r="D427" t="s">
        <v>407</v>
      </c>
    </row>
    <row r="428" spans="1:4" x14ac:dyDescent="0.25">
      <c r="A428">
        <v>26</v>
      </c>
      <c r="B428" t="s">
        <v>0</v>
      </c>
      <c r="C428" t="s">
        <v>311</v>
      </c>
      <c r="D428" t="s">
        <v>312</v>
      </c>
    </row>
    <row r="429" spans="1:4" x14ac:dyDescent="0.25">
      <c r="A429">
        <v>27</v>
      </c>
      <c r="B429" t="s">
        <v>294</v>
      </c>
      <c r="C429" t="s">
        <v>313</v>
      </c>
      <c r="D429" t="s">
        <v>314</v>
      </c>
    </row>
    <row r="430" spans="1:4" x14ac:dyDescent="0.25">
      <c r="A430">
        <v>28</v>
      </c>
      <c r="B430" t="s">
        <v>2</v>
      </c>
      <c r="C430" t="s">
        <v>315</v>
      </c>
      <c r="D430" t="s">
        <v>316</v>
      </c>
    </row>
    <row r="431" spans="1:4" x14ac:dyDescent="0.25">
      <c r="A431">
        <v>29</v>
      </c>
      <c r="B431" t="s">
        <v>2</v>
      </c>
      <c r="C431" t="s">
        <v>317</v>
      </c>
      <c r="D431" t="s">
        <v>318</v>
      </c>
    </row>
    <row r="432" spans="1:4" x14ac:dyDescent="0.25">
      <c r="A432">
        <v>30</v>
      </c>
      <c r="B432" t="s">
        <v>2</v>
      </c>
      <c r="C432" t="s">
        <v>319</v>
      </c>
      <c r="D432" t="s">
        <v>320</v>
      </c>
    </row>
    <row r="433" spans="1:4" x14ac:dyDescent="0.25">
      <c r="A433">
        <v>31</v>
      </c>
      <c r="B433" t="s">
        <v>2</v>
      </c>
      <c r="C433" t="s">
        <v>321</v>
      </c>
      <c r="D433" t="s">
        <v>322</v>
      </c>
    </row>
    <row r="434" spans="1:4" x14ac:dyDescent="0.25">
      <c r="A434">
        <v>32</v>
      </c>
      <c r="B434" t="s">
        <v>2</v>
      </c>
      <c r="C434" t="s">
        <v>323</v>
      </c>
      <c r="D434" t="s">
        <v>324</v>
      </c>
    </row>
    <row r="435" spans="1:4" x14ac:dyDescent="0.25">
      <c r="A435">
        <v>33</v>
      </c>
      <c r="B435" t="s">
        <v>2</v>
      </c>
      <c r="C435" t="s">
        <v>325</v>
      </c>
      <c r="D435" t="s">
        <v>326</v>
      </c>
    </row>
    <row r="436" spans="1:4" x14ac:dyDescent="0.25">
      <c r="A436">
        <v>34</v>
      </c>
      <c r="B436" t="s">
        <v>2</v>
      </c>
      <c r="C436" t="s">
        <v>327</v>
      </c>
      <c r="D436" t="s">
        <v>328</v>
      </c>
    </row>
    <row r="437" spans="1:4" x14ac:dyDescent="0.25">
      <c r="A437">
        <v>35</v>
      </c>
      <c r="B437" t="s">
        <v>2</v>
      </c>
      <c r="C437" t="s">
        <v>329</v>
      </c>
      <c r="D437" t="s">
        <v>330</v>
      </c>
    </row>
    <row r="438" spans="1:4" x14ac:dyDescent="0.25">
      <c r="A438">
        <v>36</v>
      </c>
      <c r="B438" t="s">
        <v>2</v>
      </c>
      <c r="C438" t="s">
        <v>331</v>
      </c>
      <c r="D438" t="s">
        <v>332</v>
      </c>
    </row>
    <row r="439" spans="1:4" x14ac:dyDescent="0.25">
      <c r="A439">
        <v>37</v>
      </c>
      <c r="B439" t="s">
        <v>2</v>
      </c>
      <c r="C439" t="s">
        <v>333</v>
      </c>
      <c r="D439" t="s">
        <v>334</v>
      </c>
    </row>
    <row r="440" spans="1:4" x14ac:dyDescent="0.25">
      <c r="A440">
        <v>38</v>
      </c>
      <c r="B440" t="s">
        <v>2</v>
      </c>
      <c r="C440" t="s">
        <v>335</v>
      </c>
      <c r="D440" t="s">
        <v>336</v>
      </c>
    </row>
    <row r="441" spans="1:4" x14ac:dyDescent="0.25">
      <c r="A441">
        <v>39</v>
      </c>
      <c r="B441" t="s">
        <v>2</v>
      </c>
      <c r="C441" t="s">
        <v>337</v>
      </c>
      <c r="D441" t="s">
        <v>338</v>
      </c>
    </row>
    <row r="442" spans="1:4" x14ac:dyDescent="0.25">
      <c r="A442">
        <v>40</v>
      </c>
      <c r="B442" t="s">
        <v>2</v>
      </c>
      <c r="C442" t="s">
        <v>295</v>
      </c>
      <c r="D442" t="s">
        <v>339</v>
      </c>
    </row>
    <row r="443" spans="1:4" x14ac:dyDescent="0.25">
      <c r="A443">
        <v>41</v>
      </c>
      <c r="B443" t="s">
        <v>2</v>
      </c>
      <c r="C443" t="s">
        <v>301</v>
      </c>
      <c r="D443" t="s">
        <v>340</v>
      </c>
    </row>
    <row r="444" spans="1:4" x14ac:dyDescent="0.25">
      <c r="A444">
        <v>42</v>
      </c>
      <c r="B444" t="s">
        <v>341</v>
      </c>
      <c r="C444" t="s">
        <v>313</v>
      </c>
      <c r="D444" t="s">
        <v>342</v>
      </c>
    </row>
    <row r="445" spans="1:4" x14ac:dyDescent="0.25">
      <c r="A445">
        <v>43</v>
      </c>
      <c r="B445" t="s">
        <v>2</v>
      </c>
      <c r="C445" t="s">
        <v>313</v>
      </c>
      <c r="D445" t="s">
        <v>343</v>
      </c>
    </row>
    <row r="446" spans="1:4" x14ac:dyDescent="0.25">
      <c r="A446">
        <v>44</v>
      </c>
      <c r="B446" t="s">
        <v>0</v>
      </c>
      <c r="C446" t="s">
        <v>344</v>
      </c>
      <c r="D446" t="s">
        <v>345</v>
      </c>
    </row>
    <row r="447" spans="1:4" x14ac:dyDescent="0.25">
      <c r="A447">
        <v>45</v>
      </c>
      <c r="B447" t="s">
        <v>294</v>
      </c>
      <c r="C447" t="s">
        <v>346</v>
      </c>
      <c r="D447" t="s">
        <v>347</v>
      </c>
    </row>
    <row r="448" spans="1:4" x14ac:dyDescent="0.25">
      <c r="A448">
        <v>46</v>
      </c>
      <c r="B448" t="s">
        <v>0</v>
      </c>
      <c r="C448" t="s">
        <v>348</v>
      </c>
      <c r="D448" t="s">
        <v>349</v>
      </c>
    </row>
    <row r="449" spans="1:4" x14ac:dyDescent="0.25">
      <c r="A449">
        <v>47</v>
      </c>
      <c r="B449" t="s">
        <v>2</v>
      </c>
      <c r="C449" t="s">
        <v>350</v>
      </c>
      <c r="D449" t="s">
        <v>351</v>
      </c>
    </row>
    <row r="450" spans="1:4" x14ac:dyDescent="0.25">
      <c r="A450">
        <v>48</v>
      </c>
      <c r="B450" t="s">
        <v>2</v>
      </c>
      <c r="C450" t="s">
        <v>352</v>
      </c>
      <c r="D450" t="s">
        <v>353</v>
      </c>
    </row>
    <row r="451" spans="1:4" x14ac:dyDescent="0.25">
      <c r="A451">
        <v>49</v>
      </c>
      <c r="B451" t="s">
        <v>2</v>
      </c>
      <c r="C451" t="s">
        <v>354</v>
      </c>
      <c r="D451" t="s">
        <v>355</v>
      </c>
    </row>
    <row r="452" spans="1:4" x14ac:dyDescent="0.25">
      <c r="A452">
        <v>50</v>
      </c>
      <c r="B452" t="s">
        <v>2</v>
      </c>
      <c r="C452" t="s">
        <v>356</v>
      </c>
      <c r="D452" t="s">
        <v>357</v>
      </c>
    </row>
    <row r="453" spans="1:4" x14ac:dyDescent="0.25">
      <c r="A453">
        <v>1</v>
      </c>
      <c r="B453" t="s">
        <v>0</v>
      </c>
      <c r="C453" t="s">
        <v>260</v>
      </c>
      <c r="D453" t="s">
        <v>261</v>
      </c>
    </row>
    <row r="454" spans="1:4" x14ac:dyDescent="0.25">
      <c r="A454">
        <v>2</v>
      </c>
      <c r="B454" t="s">
        <v>2</v>
      </c>
      <c r="C454" t="s">
        <v>262</v>
      </c>
      <c r="D454" t="s">
        <v>263</v>
      </c>
    </row>
    <row r="455" spans="1:4" x14ac:dyDescent="0.25">
      <c r="A455">
        <v>3</v>
      </c>
      <c r="B455" t="s">
        <v>2</v>
      </c>
      <c r="C455" t="s">
        <v>264</v>
      </c>
      <c r="D455" t="s">
        <v>265</v>
      </c>
    </row>
    <row r="456" spans="1:4" x14ac:dyDescent="0.25">
      <c r="A456">
        <v>4</v>
      </c>
      <c r="B456" t="s">
        <v>2</v>
      </c>
      <c r="C456" t="s">
        <v>266</v>
      </c>
      <c r="D456" t="s">
        <v>267</v>
      </c>
    </row>
    <row r="457" spans="1:4" x14ac:dyDescent="0.25">
      <c r="A457">
        <v>5</v>
      </c>
      <c r="B457" t="s">
        <v>2</v>
      </c>
      <c r="C457" t="s">
        <v>268</v>
      </c>
      <c r="D457" t="s">
        <v>269</v>
      </c>
    </row>
    <row r="458" spans="1:4" x14ac:dyDescent="0.25">
      <c r="A458">
        <v>6</v>
      </c>
      <c r="B458" t="s">
        <v>2</v>
      </c>
      <c r="C458" t="s">
        <v>270</v>
      </c>
      <c r="D458" t="s">
        <v>271</v>
      </c>
    </row>
    <row r="459" spans="1:4" x14ac:dyDescent="0.25">
      <c r="A459">
        <v>7</v>
      </c>
      <c r="B459" t="s">
        <v>2</v>
      </c>
      <c r="C459" t="s">
        <v>272</v>
      </c>
      <c r="D459" t="s">
        <v>273</v>
      </c>
    </row>
    <row r="460" spans="1:4" x14ac:dyDescent="0.25">
      <c r="A460">
        <v>8</v>
      </c>
      <c r="B460" t="s">
        <v>2</v>
      </c>
      <c r="C460" t="s">
        <v>274</v>
      </c>
      <c r="D460" t="s">
        <v>275</v>
      </c>
    </row>
    <row r="461" spans="1:4" x14ac:dyDescent="0.25">
      <c r="A461">
        <v>9</v>
      </c>
      <c r="B461" t="s">
        <v>2</v>
      </c>
      <c r="C461" t="s">
        <v>276</v>
      </c>
      <c r="D461" t="s">
        <v>277</v>
      </c>
    </row>
    <row r="462" spans="1:4" x14ac:dyDescent="0.25">
      <c r="A462">
        <v>10</v>
      </c>
      <c r="B462" t="s">
        <v>2</v>
      </c>
      <c r="C462" t="s">
        <v>278</v>
      </c>
      <c r="D462" t="s">
        <v>279</v>
      </c>
    </row>
    <row r="463" spans="1:4" x14ac:dyDescent="0.25">
      <c r="A463">
        <v>11</v>
      </c>
      <c r="B463" t="s">
        <v>2</v>
      </c>
      <c r="C463" t="s">
        <v>280</v>
      </c>
      <c r="D463" t="s">
        <v>281</v>
      </c>
    </row>
    <row r="464" spans="1:4" x14ac:dyDescent="0.25">
      <c r="A464">
        <v>12</v>
      </c>
      <c r="B464" t="s">
        <v>2</v>
      </c>
      <c r="C464" t="s">
        <v>282</v>
      </c>
      <c r="D464" t="s">
        <v>283</v>
      </c>
    </row>
    <row r="465" spans="1:4" x14ac:dyDescent="0.25">
      <c r="A465">
        <v>13</v>
      </c>
      <c r="B465" t="s">
        <v>2</v>
      </c>
      <c r="C465" t="s">
        <v>284</v>
      </c>
      <c r="D465" t="s">
        <v>285</v>
      </c>
    </row>
    <row r="466" spans="1:4" x14ac:dyDescent="0.25">
      <c r="A466">
        <v>14</v>
      </c>
      <c r="B466" t="s">
        <v>2</v>
      </c>
      <c r="C466" t="s">
        <v>286</v>
      </c>
      <c r="D466" t="s">
        <v>287</v>
      </c>
    </row>
    <row r="467" spans="1:4" x14ac:dyDescent="0.25">
      <c r="A467">
        <v>15</v>
      </c>
      <c r="B467" t="s">
        <v>2</v>
      </c>
      <c r="C467" t="s">
        <v>288</v>
      </c>
      <c r="D467" t="s">
        <v>289</v>
      </c>
    </row>
    <row r="468" spans="1:4" x14ac:dyDescent="0.25">
      <c r="A468">
        <v>16</v>
      </c>
      <c r="B468" t="s">
        <v>2</v>
      </c>
      <c r="C468" t="s">
        <v>290</v>
      </c>
      <c r="D468" t="s">
        <v>291</v>
      </c>
    </row>
    <row r="469" spans="1:4" x14ac:dyDescent="0.25">
      <c r="A469">
        <v>17</v>
      </c>
      <c r="B469" t="s">
        <v>0</v>
      </c>
      <c r="C469" t="s">
        <v>292</v>
      </c>
      <c r="D469" t="s">
        <v>293</v>
      </c>
    </row>
    <row r="470" spans="1:4" x14ac:dyDescent="0.25">
      <c r="A470">
        <v>18</v>
      </c>
      <c r="B470" t="s">
        <v>294</v>
      </c>
      <c r="C470" t="s">
        <v>295</v>
      </c>
      <c r="D470" t="s">
        <v>296</v>
      </c>
    </row>
    <row r="471" spans="1:4" x14ac:dyDescent="0.25">
      <c r="A471">
        <v>19</v>
      </c>
      <c r="B471" t="s">
        <v>0</v>
      </c>
      <c r="C471" t="s">
        <v>297</v>
      </c>
      <c r="D471" t="s">
        <v>298</v>
      </c>
    </row>
    <row r="472" spans="1:4" x14ac:dyDescent="0.25">
      <c r="A472">
        <v>20</v>
      </c>
      <c r="B472" t="s">
        <v>0</v>
      </c>
      <c r="C472" t="s">
        <v>299</v>
      </c>
      <c r="D472" t="s">
        <v>300</v>
      </c>
    </row>
    <row r="473" spans="1:4" x14ac:dyDescent="0.25">
      <c r="A473">
        <v>21</v>
      </c>
      <c r="B473" t="s">
        <v>294</v>
      </c>
      <c r="C473" t="s">
        <v>301</v>
      </c>
      <c r="D473" t="s">
        <v>302</v>
      </c>
    </row>
    <row r="474" spans="1:4" x14ac:dyDescent="0.25">
      <c r="A474">
        <v>22</v>
      </c>
      <c r="B474" t="s">
        <v>0</v>
      </c>
      <c r="C474" t="s">
        <v>303</v>
      </c>
      <c r="D474" t="s">
        <v>304</v>
      </c>
    </row>
    <row r="475" spans="1:4" x14ac:dyDescent="0.25">
      <c r="A475">
        <v>23</v>
      </c>
      <c r="B475" t="s">
        <v>0</v>
      </c>
      <c r="C475" t="s">
        <v>305</v>
      </c>
      <c r="D475" t="s">
        <v>306</v>
      </c>
    </row>
    <row r="476" spans="1:4" x14ac:dyDescent="0.25">
      <c r="A476">
        <v>24</v>
      </c>
      <c r="B476" t="s">
        <v>0</v>
      </c>
      <c r="C476" t="s">
        <v>307</v>
      </c>
      <c r="D476" t="s">
        <v>308</v>
      </c>
    </row>
    <row r="477" spans="1:4" x14ac:dyDescent="0.25">
      <c r="A477">
        <v>25</v>
      </c>
      <c r="B477" t="s">
        <v>0</v>
      </c>
      <c r="C477" t="s">
        <v>309</v>
      </c>
      <c r="D477" t="s">
        <v>310</v>
      </c>
    </row>
  </sheetData>
  <sortState ref="A2:D226">
    <sortCondition ref="C2:C2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1"/>
  <sheetViews>
    <sheetView topLeftCell="A377" workbookViewId="0">
      <selection activeCell="B417" sqref="B417"/>
    </sheetView>
  </sheetViews>
  <sheetFormatPr defaultRowHeight="16.5" x14ac:dyDescent="0.25"/>
  <sheetData>
    <row r="1" spans="1:18" x14ac:dyDescent="0.25">
      <c r="A1" t="s">
        <v>253</v>
      </c>
      <c r="B1" t="s">
        <v>1421</v>
      </c>
      <c r="C1" t="s">
        <v>254</v>
      </c>
      <c r="D1" t="s">
        <v>1422</v>
      </c>
      <c r="E1" t="s">
        <v>1423</v>
      </c>
      <c r="F1" t="s">
        <v>1424</v>
      </c>
      <c r="G1" t="s">
        <v>1425</v>
      </c>
      <c r="H1" t="s">
        <v>1426</v>
      </c>
      <c r="I1" t="s">
        <v>1427</v>
      </c>
      <c r="J1" t="s">
        <v>1428</v>
      </c>
      <c r="K1" t="s">
        <v>1429</v>
      </c>
      <c r="L1" t="s">
        <v>1430</v>
      </c>
      <c r="M1" t="s">
        <v>1431</v>
      </c>
      <c r="N1" t="s">
        <v>1432</v>
      </c>
      <c r="O1" t="s">
        <v>1433</v>
      </c>
      <c r="P1" t="s">
        <v>1434</v>
      </c>
      <c r="Q1" t="s">
        <v>1435</v>
      </c>
      <c r="R1" t="s">
        <v>1436</v>
      </c>
    </row>
    <row r="2" spans="1:18" x14ac:dyDescent="0.25">
      <c r="A2" t="s">
        <v>1437</v>
      </c>
      <c r="B2" t="s">
        <v>2</v>
      </c>
      <c r="C2" t="s">
        <v>13</v>
      </c>
      <c r="D2" t="s">
        <v>14</v>
      </c>
      <c r="E2" t="s">
        <v>1438</v>
      </c>
      <c r="N2">
        <v>6</v>
      </c>
      <c r="O2">
        <v>1</v>
      </c>
      <c r="Q2">
        <v>1</v>
      </c>
      <c r="R2" t="s">
        <v>1439</v>
      </c>
    </row>
    <row r="3" spans="1:18" x14ac:dyDescent="0.25">
      <c r="A3" t="s">
        <v>949</v>
      </c>
      <c r="B3" t="s">
        <v>2</v>
      </c>
      <c r="C3" t="s">
        <v>15</v>
      </c>
      <c r="D3" t="s">
        <v>1440</v>
      </c>
      <c r="E3" t="s">
        <v>1441</v>
      </c>
      <c r="N3">
        <v>6</v>
      </c>
      <c r="O3">
        <v>2</v>
      </c>
      <c r="Q3">
        <v>12</v>
      </c>
      <c r="R3" t="s">
        <v>1442</v>
      </c>
    </row>
    <row r="4" spans="1:18" x14ac:dyDescent="0.25">
      <c r="A4" t="s">
        <v>950</v>
      </c>
      <c r="B4" t="s">
        <v>2</v>
      </c>
      <c r="C4" t="s">
        <v>16</v>
      </c>
      <c r="D4" t="s">
        <v>1443</v>
      </c>
      <c r="E4" t="s">
        <v>1444</v>
      </c>
      <c r="N4">
        <v>6</v>
      </c>
      <c r="O4">
        <v>2</v>
      </c>
      <c r="Q4">
        <v>11</v>
      </c>
      <c r="R4" t="s">
        <v>1445</v>
      </c>
    </row>
    <row r="5" spans="1:18" x14ac:dyDescent="0.25">
      <c r="A5" t="s">
        <v>951</v>
      </c>
      <c r="B5" t="s">
        <v>2</v>
      </c>
      <c r="C5" t="s">
        <v>17</v>
      </c>
      <c r="D5" t="s">
        <v>1446</v>
      </c>
      <c r="E5" t="s">
        <v>1447</v>
      </c>
      <c r="N5">
        <v>6</v>
      </c>
      <c r="O5">
        <v>2</v>
      </c>
      <c r="Q5">
        <v>10</v>
      </c>
      <c r="R5" t="s">
        <v>1448</v>
      </c>
    </row>
    <row r="6" spans="1:18" x14ac:dyDescent="0.25">
      <c r="A6" t="s">
        <v>952</v>
      </c>
      <c r="B6" t="s">
        <v>2</v>
      </c>
      <c r="C6" t="s">
        <v>18</v>
      </c>
      <c r="D6" t="s">
        <v>1449</v>
      </c>
      <c r="E6" t="s">
        <v>1450</v>
      </c>
      <c r="N6">
        <v>6</v>
      </c>
      <c r="O6">
        <v>2</v>
      </c>
      <c r="Q6">
        <v>9</v>
      </c>
      <c r="R6" t="s">
        <v>1451</v>
      </c>
    </row>
    <row r="7" spans="1:18" x14ac:dyDescent="0.25">
      <c r="A7" t="s">
        <v>953</v>
      </c>
      <c r="B7" t="s">
        <v>2</v>
      </c>
      <c r="C7" t="s">
        <v>19</v>
      </c>
      <c r="D7" t="s">
        <v>1452</v>
      </c>
      <c r="E7" t="s">
        <v>1453</v>
      </c>
      <c r="N7">
        <v>6</v>
      </c>
      <c r="O7">
        <v>2</v>
      </c>
      <c r="Q7">
        <v>8</v>
      </c>
      <c r="R7" t="s">
        <v>1454</v>
      </c>
    </row>
    <row r="8" spans="1:18" x14ac:dyDescent="0.25">
      <c r="A8" t="s">
        <v>954</v>
      </c>
      <c r="B8" t="s">
        <v>2</v>
      </c>
      <c r="C8" t="s">
        <v>20</v>
      </c>
      <c r="D8" t="s">
        <v>1455</v>
      </c>
      <c r="E8" t="s">
        <v>1456</v>
      </c>
      <c r="N8">
        <v>6</v>
      </c>
      <c r="O8">
        <v>2</v>
      </c>
      <c r="Q8">
        <v>7</v>
      </c>
      <c r="R8" t="s">
        <v>1457</v>
      </c>
    </row>
    <row r="9" spans="1:18" x14ac:dyDescent="0.25">
      <c r="A9" t="s">
        <v>955</v>
      </c>
      <c r="B9" t="s">
        <v>2</v>
      </c>
      <c r="C9" t="s">
        <v>21</v>
      </c>
      <c r="D9" t="s">
        <v>1458</v>
      </c>
      <c r="E9" t="s">
        <v>1459</v>
      </c>
      <c r="N9">
        <v>6</v>
      </c>
      <c r="O9">
        <v>2</v>
      </c>
      <c r="Q9">
        <v>6</v>
      </c>
      <c r="R9" t="s">
        <v>1460</v>
      </c>
    </row>
    <row r="10" spans="1:18" x14ac:dyDescent="0.25">
      <c r="A10" t="s">
        <v>956</v>
      </c>
      <c r="B10" t="s">
        <v>2</v>
      </c>
      <c r="C10" t="s">
        <v>22</v>
      </c>
      <c r="D10" t="s">
        <v>1461</v>
      </c>
      <c r="E10" t="s">
        <v>1462</v>
      </c>
      <c r="N10">
        <v>6</v>
      </c>
      <c r="O10">
        <v>2</v>
      </c>
      <c r="Q10">
        <v>5</v>
      </c>
      <c r="R10" t="s">
        <v>1463</v>
      </c>
    </row>
    <row r="11" spans="1:18" x14ac:dyDescent="0.25">
      <c r="A11" t="s">
        <v>957</v>
      </c>
      <c r="B11" t="s">
        <v>2</v>
      </c>
      <c r="C11" t="s">
        <v>23</v>
      </c>
      <c r="D11" t="s">
        <v>1464</v>
      </c>
      <c r="E11" t="s">
        <v>1465</v>
      </c>
      <c r="N11">
        <v>6</v>
      </c>
      <c r="O11">
        <v>2</v>
      </c>
      <c r="Q11">
        <v>4</v>
      </c>
      <c r="R11" t="s">
        <v>1466</v>
      </c>
    </row>
    <row r="12" spans="1:18" x14ac:dyDescent="0.25">
      <c r="A12" t="s">
        <v>958</v>
      </c>
      <c r="B12" t="s">
        <v>2</v>
      </c>
      <c r="C12" t="s">
        <v>24</v>
      </c>
      <c r="D12" t="s">
        <v>1467</v>
      </c>
      <c r="E12" t="s">
        <v>1468</v>
      </c>
      <c r="N12">
        <v>6</v>
      </c>
      <c r="O12">
        <v>2</v>
      </c>
      <c r="Q12">
        <v>3</v>
      </c>
      <c r="R12" t="s">
        <v>1469</v>
      </c>
    </row>
    <row r="13" spans="1:18" x14ac:dyDescent="0.25">
      <c r="A13" t="s">
        <v>959</v>
      </c>
      <c r="B13" t="s">
        <v>2</v>
      </c>
      <c r="C13" t="s">
        <v>25</v>
      </c>
      <c r="D13" t="s">
        <v>1470</v>
      </c>
      <c r="E13" t="s">
        <v>1471</v>
      </c>
      <c r="N13">
        <v>6</v>
      </c>
      <c r="O13">
        <v>2</v>
      </c>
      <c r="Q13">
        <v>2</v>
      </c>
      <c r="R13" t="s">
        <v>1472</v>
      </c>
    </row>
    <row r="14" spans="1:18" x14ac:dyDescent="0.25">
      <c r="A14" t="s">
        <v>960</v>
      </c>
      <c r="B14" t="s">
        <v>2</v>
      </c>
      <c r="C14" t="s">
        <v>26</v>
      </c>
      <c r="D14" t="s">
        <v>1473</v>
      </c>
      <c r="E14" t="s">
        <v>1474</v>
      </c>
      <c r="N14">
        <v>6</v>
      </c>
      <c r="O14">
        <v>2</v>
      </c>
      <c r="Q14">
        <v>1</v>
      </c>
      <c r="R14" t="s">
        <v>1475</v>
      </c>
    </row>
    <row r="15" spans="1:18" x14ac:dyDescent="0.25">
      <c r="A15" t="s">
        <v>961</v>
      </c>
      <c r="B15" t="s">
        <v>2</v>
      </c>
      <c r="C15" t="s">
        <v>27</v>
      </c>
      <c r="D15" t="s">
        <v>1476</v>
      </c>
      <c r="E15" t="s">
        <v>1477</v>
      </c>
      <c r="N15">
        <v>6</v>
      </c>
      <c r="O15">
        <v>1</v>
      </c>
      <c r="Q15">
        <v>14</v>
      </c>
      <c r="R15" t="s">
        <v>1478</v>
      </c>
    </row>
    <row r="16" spans="1:18" x14ac:dyDescent="0.25">
      <c r="A16" t="s">
        <v>962</v>
      </c>
      <c r="B16" t="s">
        <v>2</v>
      </c>
      <c r="C16" t="s">
        <v>28</v>
      </c>
      <c r="D16" t="s">
        <v>1479</v>
      </c>
      <c r="E16" t="s">
        <v>1480</v>
      </c>
      <c r="N16">
        <v>6</v>
      </c>
      <c r="O16">
        <v>1</v>
      </c>
      <c r="Q16">
        <v>13</v>
      </c>
      <c r="R16" t="s">
        <v>1481</v>
      </c>
    </row>
    <row r="17" spans="1:18" x14ac:dyDescent="0.25">
      <c r="A17" t="s">
        <v>963</v>
      </c>
      <c r="B17" t="s">
        <v>2</v>
      </c>
      <c r="C17" t="s">
        <v>29</v>
      </c>
      <c r="D17" t="s">
        <v>1482</v>
      </c>
      <c r="E17" t="s">
        <v>1483</v>
      </c>
      <c r="N17">
        <v>6</v>
      </c>
      <c r="O17">
        <v>1</v>
      </c>
      <c r="Q17">
        <v>12</v>
      </c>
      <c r="R17" t="s">
        <v>1484</v>
      </c>
    </row>
    <row r="18" spans="1:18" x14ac:dyDescent="0.25">
      <c r="A18" t="s">
        <v>964</v>
      </c>
      <c r="B18" t="s">
        <v>2</v>
      </c>
      <c r="C18" t="s">
        <v>30</v>
      </c>
      <c r="D18" t="s">
        <v>1485</v>
      </c>
      <c r="E18" t="s">
        <v>1486</v>
      </c>
      <c r="N18">
        <v>6</v>
      </c>
      <c r="O18">
        <v>1</v>
      </c>
      <c r="Q18">
        <v>11</v>
      </c>
      <c r="R18" t="s">
        <v>1487</v>
      </c>
    </row>
    <row r="19" spans="1:18" x14ac:dyDescent="0.25">
      <c r="A19" t="s">
        <v>965</v>
      </c>
      <c r="B19" t="s">
        <v>2</v>
      </c>
      <c r="C19" t="s">
        <v>31</v>
      </c>
      <c r="D19" t="s">
        <v>1488</v>
      </c>
      <c r="E19" t="s">
        <v>1489</v>
      </c>
      <c r="N19">
        <v>6</v>
      </c>
      <c r="O19">
        <v>1</v>
      </c>
      <c r="Q19">
        <v>10</v>
      </c>
      <c r="R19" t="s">
        <v>1490</v>
      </c>
    </row>
    <row r="20" spans="1:18" x14ac:dyDescent="0.25">
      <c r="A20" t="s">
        <v>966</v>
      </c>
      <c r="B20" t="s">
        <v>2</v>
      </c>
      <c r="C20" t="s">
        <v>32</v>
      </c>
      <c r="D20" t="s">
        <v>1491</v>
      </c>
      <c r="E20" t="s">
        <v>1492</v>
      </c>
      <c r="N20">
        <v>6</v>
      </c>
      <c r="O20">
        <v>1</v>
      </c>
      <c r="Q20">
        <v>9</v>
      </c>
      <c r="R20" t="s">
        <v>1493</v>
      </c>
    </row>
    <row r="21" spans="1:18" x14ac:dyDescent="0.25">
      <c r="A21" t="s">
        <v>967</v>
      </c>
      <c r="B21" t="s">
        <v>2</v>
      </c>
      <c r="C21" t="s">
        <v>33</v>
      </c>
      <c r="D21" t="s">
        <v>1494</v>
      </c>
      <c r="E21" t="s">
        <v>1495</v>
      </c>
      <c r="N21">
        <v>6</v>
      </c>
      <c r="O21">
        <v>1</v>
      </c>
      <c r="Q21">
        <v>8</v>
      </c>
      <c r="R21" t="s">
        <v>1496</v>
      </c>
    </row>
    <row r="22" spans="1:18" x14ac:dyDescent="0.25">
      <c r="A22" t="s">
        <v>968</v>
      </c>
      <c r="B22" t="s">
        <v>2</v>
      </c>
      <c r="C22" t="s">
        <v>34</v>
      </c>
      <c r="D22" t="s">
        <v>1497</v>
      </c>
      <c r="E22" t="s">
        <v>1498</v>
      </c>
      <c r="N22">
        <v>6</v>
      </c>
      <c r="O22">
        <v>1</v>
      </c>
      <c r="Q22">
        <v>7</v>
      </c>
      <c r="R22" t="s">
        <v>1499</v>
      </c>
    </row>
    <row r="23" spans="1:18" x14ac:dyDescent="0.25">
      <c r="A23" t="s">
        <v>969</v>
      </c>
      <c r="B23" t="s">
        <v>2</v>
      </c>
      <c r="C23" t="s">
        <v>35</v>
      </c>
      <c r="D23" t="s">
        <v>1500</v>
      </c>
      <c r="E23" t="s">
        <v>1501</v>
      </c>
      <c r="N23">
        <v>6</v>
      </c>
      <c r="O23">
        <v>1</v>
      </c>
      <c r="Q23">
        <v>6</v>
      </c>
      <c r="R23" t="s">
        <v>1502</v>
      </c>
    </row>
    <row r="24" spans="1:18" x14ac:dyDescent="0.25">
      <c r="A24" t="s">
        <v>970</v>
      </c>
      <c r="B24" t="s">
        <v>2</v>
      </c>
      <c r="C24" t="s">
        <v>36</v>
      </c>
      <c r="D24" t="s">
        <v>1503</v>
      </c>
      <c r="E24" t="s">
        <v>1504</v>
      </c>
      <c r="N24">
        <v>6</v>
      </c>
      <c r="O24">
        <v>1</v>
      </c>
      <c r="Q24">
        <v>5</v>
      </c>
      <c r="R24" t="s">
        <v>1505</v>
      </c>
    </row>
    <row r="25" spans="1:18" x14ac:dyDescent="0.25">
      <c r="A25" t="s">
        <v>971</v>
      </c>
      <c r="B25" t="s">
        <v>2</v>
      </c>
      <c r="C25" t="s">
        <v>37</v>
      </c>
      <c r="D25" t="s">
        <v>1506</v>
      </c>
      <c r="E25" t="s">
        <v>1507</v>
      </c>
      <c r="N25">
        <v>6</v>
      </c>
      <c r="O25">
        <v>1</v>
      </c>
      <c r="Q25">
        <v>4</v>
      </c>
      <c r="R25" t="s">
        <v>1508</v>
      </c>
    </row>
    <row r="26" spans="1:18" x14ac:dyDescent="0.25">
      <c r="A26" t="s">
        <v>972</v>
      </c>
      <c r="B26" t="s">
        <v>2</v>
      </c>
      <c r="C26" t="s">
        <v>38</v>
      </c>
      <c r="D26" t="s">
        <v>1509</v>
      </c>
      <c r="E26" t="s">
        <v>1510</v>
      </c>
      <c r="N26">
        <v>6</v>
      </c>
      <c r="O26">
        <v>1</v>
      </c>
      <c r="Q26">
        <v>3</v>
      </c>
      <c r="R26" t="s">
        <v>1511</v>
      </c>
    </row>
    <row r="27" spans="1:18" x14ac:dyDescent="0.25">
      <c r="A27" t="s">
        <v>973</v>
      </c>
      <c r="B27" t="s">
        <v>2</v>
      </c>
      <c r="C27" t="s">
        <v>39</v>
      </c>
      <c r="D27" t="s">
        <v>1512</v>
      </c>
      <c r="E27" t="s">
        <v>1513</v>
      </c>
      <c r="N27">
        <v>6</v>
      </c>
      <c r="O27">
        <v>1</v>
      </c>
      <c r="Q27">
        <v>2</v>
      </c>
      <c r="R27" t="s">
        <v>1514</v>
      </c>
    </row>
    <row r="28" spans="1:18" x14ac:dyDescent="0.25">
      <c r="A28" t="s">
        <v>974</v>
      </c>
      <c r="B28" t="s">
        <v>2</v>
      </c>
      <c r="C28" t="s">
        <v>40</v>
      </c>
      <c r="D28" t="s">
        <v>1515</v>
      </c>
      <c r="E28" t="s">
        <v>1516</v>
      </c>
      <c r="N28">
        <v>6</v>
      </c>
      <c r="O28">
        <v>4</v>
      </c>
      <c r="Q28">
        <v>3</v>
      </c>
      <c r="R28" t="s">
        <v>1517</v>
      </c>
    </row>
    <row r="29" spans="1:18" x14ac:dyDescent="0.25">
      <c r="A29" t="s">
        <v>975</v>
      </c>
      <c r="B29" t="s">
        <v>2</v>
      </c>
      <c r="C29" t="s">
        <v>41</v>
      </c>
      <c r="D29" t="s">
        <v>1518</v>
      </c>
      <c r="E29" t="s">
        <v>1519</v>
      </c>
      <c r="N29">
        <v>6</v>
      </c>
      <c r="O29">
        <v>4</v>
      </c>
      <c r="Q29">
        <v>2</v>
      </c>
      <c r="R29" t="s">
        <v>1520</v>
      </c>
    </row>
    <row r="30" spans="1:18" x14ac:dyDescent="0.25">
      <c r="A30" t="s">
        <v>976</v>
      </c>
      <c r="B30" t="s">
        <v>2</v>
      </c>
      <c r="C30" t="s">
        <v>42</v>
      </c>
      <c r="D30" t="s">
        <v>1521</v>
      </c>
      <c r="E30" t="s">
        <v>1522</v>
      </c>
      <c r="N30">
        <v>6</v>
      </c>
      <c r="O30">
        <v>4</v>
      </c>
      <c r="Q30">
        <v>1</v>
      </c>
      <c r="R30" t="s">
        <v>1523</v>
      </c>
    </row>
    <row r="31" spans="1:18" x14ac:dyDescent="0.25">
      <c r="A31" t="s">
        <v>977</v>
      </c>
      <c r="B31" t="s">
        <v>2</v>
      </c>
      <c r="C31" t="s">
        <v>43</v>
      </c>
      <c r="D31" t="s">
        <v>1524</v>
      </c>
      <c r="E31" t="s">
        <v>1525</v>
      </c>
      <c r="N31">
        <v>6</v>
      </c>
      <c r="O31">
        <v>3</v>
      </c>
      <c r="Q31">
        <v>15</v>
      </c>
      <c r="R31" t="s">
        <v>1526</v>
      </c>
    </row>
    <row r="32" spans="1:18" x14ac:dyDescent="0.25">
      <c r="A32" t="s">
        <v>978</v>
      </c>
      <c r="B32" t="s">
        <v>2</v>
      </c>
      <c r="C32" t="s">
        <v>44</v>
      </c>
      <c r="D32" t="s">
        <v>1527</v>
      </c>
      <c r="E32" t="s">
        <v>1528</v>
      </c>
      <c r="N32">
        <v>6</v>
      </c>
      <c r="O32">
        <v>3</v>
      </c>
      <c r="Q32">
        <v>14</v>
      </c>
      <c r="R32" t="s">
        <v>1529</v>
      </c>
    </row>
    <row r="33" spans="1:18" x14ac:dyDescent="0.25">
      <c r="A33" t="s">
        <v>979</v>
      </c>
      <c r="B33" t="s">
        <v>2</v>
      </c>
      <c r="C33" t="s">
        <v>45</v>
      </c>
      <c r="D33" t="s">
        <v>1530</v>
      </c>
      <c r="E33" t="s">
        <v>1531</v>
      </c>
      <c r="N33">
        <v>6</v>
      </c>
      <c r="O33">
        <v>3</v>
      </c>
      <c r="Q33">
        <v>13</v>
      </c>
      <c r="R33" t="s">
        <v>1532</v>
      </c>
    </row>
    <row r="34" spans="1:18" x14ac:dyDescent="0.25">
      <c r="A34" t="s">
        <v>980</v>
      </c>
      <c r="B34" t="s">
        <v>2</v>
      </c>
      <c r="C34" t="s">
        <v>46</v>
      </c>
      <c r="D34" t="s">
        <v>1533</v>
      </c>
      <c r="E34" t="s">
        <v>1534</v>
      </c>
      <c r="N34">
        <v>6</v>
      </c>
      <c r="O34">
        <v>3</v>
      </c>
      <c r="Q34">
        <v>12</v>
      </c>
      <c r="R34" t="s">
        <v>1535</v>
      </c>
    </row>
    <row r="35" spans="1:18" x14ac:dyDescent="0.25">
      <c r="A35" t="s">
        <v>981</v>
      </c>
      <c r="B35" t="s">
        <v>2</v>
      </c>
      <c r="C35" t="s">
        <v>47</v>
      </c>
      <c r="D35" t="s">
        <v>1536</v>
      </c>
      <c r="E35" t="s">
        <v>1537</v>
      </c>
      <c r="N35">
        <v>6</v>
      </c>
      <c r="O35">
        <v>3</v>
      </c>
      <c r="Q35">
        <v>11</v>
      </c>
      <c r="R35" t="s">
        <v>1538</v>
      </c>
    </row>
    <row r="36" spans="1:18" x14ac:dyDescent="0.25">
      <c r="A36" t="s">
        <v>982</v>
      </c>
      <c r="B36" t="s">
        <v>2</v>
      </c>
      <c r="C36" t="s">
        <v>48</v>
      </c>
      <c r="D36" t="s">
        <v>1539</v>
      </c>
      <c r="E36" t="s">
        <v>1540</v>
      </c>
      <c r="N36">
        <v>6</v>
      </c>
      <c r="O36">
        <v>3</v>
      </c>
      <c r="Q36">
        <v>10</v>
      </c>
      <c r="R36" t="s">
        <v>1541</v>
      </c>
    </row>
    <row r="37" spans="1:18" x14ac:dyDescent="0.25">
      <c r="A37" t="s">
        <v>983</v>
      </c>
      <c r="B37" t="s">
        <v>2</v>
      </c>
      <c r="C37" t="s">
        <v>49</v>
      </c>
      <c r="D37" t="s">
        <v>1542</v>
      </c>
      <c r="E37" t="s">
        <v>1543</v>
      </c>
      <c r="N37">
        <v>6</v>
      </c>
      <c r="O37">
        <v>3</v>
      </c>
      <c r="Q37">
        <v>9</v>
      </c>
      <c r="R37" t="s">
        <v>1544</v>
      </c>
    </row>
    <row r="38" spans="1:18" x14ac:dyDescent="0.25">
      <c r="A38" t="s">
        <v>984</v>
      </c>
      <c r="B38" t="s">
        <v>2</v>
      </c>
      <c r="C38" t="s">
        <v>50</v>
      </c>
      <c r="D38" t="s">
        <v>1545</v>
      </c>
      <c r="E38" t="s">
        <v>1546</v>
      </c>
      <c r="N38">
        <v>6</v>
      </c>
      <c r="O38">
        <v>3</v>
      </c>
      <c r="Q38">
        <v>8</v>
      </c>
      <c r="R38" t="s">
        <v>1547</v>
      </c>
    </row>
    <row r="39" spans="1:18" x14ac:dyDescent="0.25">
      <c r="A39" t="s">
        <v>985</v>
      </c>
      <c r="B39" t="s">
        <v>2</v>
      </c>
      <c r="C39" t="s">
        <v>51</v>
      </c>
      <c r="D39" t="s">
        <v>1548</v>
      </c>
      <c r="E39" t="s">
        <v>1549</v>
      </c>
      <c r="N39">
        <v>6</v>
      </c>
      <c r="O39">
        <v>3</v>
      </c>
      <c r="Q39">
        <v>7</v>
      </c>
      <c r="R39" t="s">
        <v>1550</v>
      </c>
    </row>
    <row r="40" spans="1:18" x14ac:dyDescent="0.25">
      <c r="A40" t="s">
        <v>986</v>
      </c>
      <c r="B40" t="s">
        <v>2</v>
      </c>
      <c r="C40" t="s">
        <v>52</v>
      </c>
      <c r="D40" t="s">
        <v>1551</v>
      </c>
      <c r="E40" t="s">
        <v>1552</v>
      </c>
      <c r="N40">
        <v>6</v>
      </c>
      <c r="O40">
        <v>3</v>
      </c>
      <c r="Q40">
        <v>6</v>
      </c>
      <c r="R40" t="s">
        <v>1553</v>
      </c>
    </row>
    <row r="41" spans="1:18" x14ac:dyDescent="0.25">
      <c r="A41" t="s">
        <v>987</v>
      </c>
      <c r="B41" t="s">
        <v>2</v>
      </c>
      <c r="C41" t="s">
        <v>53</v>
      </c>
      <c r="D41" t="s">
        <v>1554</v>
      </c>
      <c r="E41" t="s">
        <v>1555</v>
      </c>
      <c r="N41">
        <v>6</v>
      </c>
      <c r="O41">
        <v>3</v>
      </c>
      <c r="Q41">
        <v>5</v>
      </c>
      <c r="R41" t="s">
        <v>1556</v>
      </c>
    </row>
    <row r="42" spans="1:18" x14ac:dyDescent="0.25">
      <c r="A42" t="s">
        <v>988</v>
      </c>
      <c r="B42" t="s">
        <v>2</v>
      </c>
      <c r="C42" t="s">
        <v>54</v>
      </c>
      <c r="D42" t="s">
        <v>1557</v>
      </c>
      <c r="E42" t="s">
        <v>1558</v>
      </c>
      <c r="N42">
        <v>6</v>
      </c>
      <c r="O42">
        <v>3</v>
      </c>
      <c r="Q42">
        <v>4</v>
      </c>
      <c r="R42" t="s">
        <v>1559</v>
      </c>
    </row>
    <row r="43" spans="1:18" x14ac:dyDescent="0.25">
      <c r="A43" t="s">
        <v>989</v>
      </c>
      <c r="B43" t="s">
        <v>2</v>
      </c>
      <c r="C43" t="s">
        <v>55</v>
      </c>
      <c r="D43" t="s">
        <v>1560</v>
      </c>
      <c r="E43" t="s">
        <v>1561</v>
      </c>
      <c r="N43">
        <v>6</v>
      </c>
      <c r="O43">
        <v>3</v>
      </c>
      <c r="Q43">
        <v>3</v>
      </c>
      <c r="R43" t="s">
        <v>1562</v>
      </c>
    </row>
    <row r="44" spans="1:18" x14ac:dyDescent="0.25">
      <c r="A44" t="s">
        <v>990</v>
      </c>
      <c r="B44" t="s">
        <v>2</v>
      </c>
      <c r="C44" t="s">
        <v>56</v>
      </c>
      <c r="D44" t="s">
        <v>1563</v>
      </c>
      <c r="E44" t="s">
        <v>1564</v>
      </c>
      <c r="N44">
        <v>6</v>
      </c>
      <c r="O44">
        <v>3</v>
      </c>
      <c r="Q44">
        <v>2</v>
      </c>
      <c r="R44" t="s">
        <v>1565</v>
      </c>
    </row>
    <row r="45" spans="1:18" x14ac:dyDescent="0.25">
      <c r="A45" t="s">
        <v>991</v>
      </c>
      <c r="B45" t="s">
        <v>2</v>
      </c>
      <c r="C45" t="s">
        <v>57</v>
      </c>
      <c r="D45" t="s">
        <v>1566</v>
      </c>
      <c r="E45" t="s">
        <v>1567</v>
      </c>
      <c r="N45">
        <v>6</v>
      </c>
      <c r="O45">
        <v>3</v>
      </c>
      <c r="Q45">
        <v>1</v>
      </c>
      <c r="R45" t="s">
        <v>1568</v>
      </c>
    </row>
    <row r="46" spans="1:18" x14ac:dyDescent="0.25">
      <c r="A46" t="s">
        <v>992</v>
      </c>
      <c r="B46" t="s">
        <v>2</v>
      </c>
      <c r="C46" t="s">
        <v>58</v>
      </c>
      <c r="D46" t="s">
        <v>1569</v>
      </c>
      <c r="E46" t="s">
        <v>1570</v>
      </c>
      <c r="N46">
        <v>6</v>
      </c>
      <c r="O46">
        <v>2</v>
      </c>
      <c r="Q46">
        <v>19</v>
      </c>
      <c r="R46" t="s">
        <v>1571</v>
      </c>
    </row>
    <row r="47" spans="1:18" x14ac:dyDescent="0.25">
      <c r="A47" t="s">
        <v>993</v>
      </c>
      <c r="B47" t="s">
        <v>2</v>
      </c>
      <c r="C47" t="s">
        <v>59</v>
      </c>
      <c r="D47" t="s">
        <v>1572</v>
      </c>
      <c r="E47" t="s">
        <v>1573</v>
      </c>
      <c r="N47">
        <v>6</v>
      </c>
      <c r="O47">
        <v>2</v>
      </c>
      <c r="Q47">
        <v>18</v>
      </c>
      <c r="R47" t="s">
        <v>1574</v>
      </c>
    </row>
    <row r="48" spans="1:18" x14ac:dyDescent="0.25">
      <c r="A48" t="s">
        <v>994</v>
      </c>
      <c r="B48" t="s">
        <v>2</v>
      </c>
      <c r="C48" t="s">
        <v>60</v>
      </c>
      <c r="D48" t="s">
        <v>1575</v>
      </c>
      <c r="E48" t="s">
        <v>1576</v>
      </c>
      <c r="N48">
        <v>6</v>
      </c>
      <c r="O48">
        <v>2</v>
      </c>
      <c r="Q48">
        <v>17</v>
      </c>
      <c r="R48" t="s">
        <v>1577</v>
      </c>
    </row>
    <row r="49" spans="1:18" x14ac:dyDescent="0.25">
      <c r="A49" t="s">
        <v>995</v>
      </c>
      <c r="B49" t="s">
        <v>2</v>
      </c>
      <c r="C49" t="s">
        <v>61</v>
      </c>
      <c r="D49" t="s">
        <v>1578</v>
      </c>
      <c r="E49" t="s">
        <v>1579</v>
      </c>
      <c r="N49">
        <v>6</v>
      </c>
      <c r="O49">
        <v>2</v>
      </c>
      <c r="Q49">
        <v>16</v>
      </c>
      <c r="R49" t="s">
        <v>1580</v>
      </c>
    </row>
    <row r="50" spans="1:18" x14ac:dyDescent="0.25">
      <c r="A50" t="s">
        <v>996</v>
      </c>
      <c r="B50" t="s">
        <v>2</v>
      </c>
      <c r="C50" t="s">
        <v>62</v>
      </c>
      <c r="D50" t="s">
        <v>1581</v>
      </c>
      <c r="E50" t="s">
        <v>1582</v>
      </c>
      <c r="N50">
        <v>6</v>
      </c>
      <c r="O50">
        <v>2</v>
      </c>
      <c r="Q50">
        <v>15</v>
      </c>
      <c r="R50" t="s">
        <v>1583</v>
      </c>
    </row>
    <row r="51" spans="1:18" x14ac:dyDescent="0.25">
      <c r="A51" t="s">
        <v>997</v>
      </c>
      <c r="B51" t="s">
        <v>2</v>
      </c>
      <c r="C51" t="s">
        <v>63</v>
      </c>
      <c r="D51" t="s">
        <v>1584</v>
      </c>
      <c r="E51" t="s">
        <v>1585</v>
      </c>
      <c r="N51">
        <v>6</v>
      </c>
      <c r="O51">
        <v>2</v>
      </c>
      <c r="Q51">
        <v>14</v>
      </c>
      <c r="R51" t="s">
        <v>1586</v>
      </c>
    </row>
    <row r="52" spans="1:18" x14ac:dyDescent="0.25">
      <c r="A52" t="s">
        <v>998</v>
      </c>
      <c r="B52" t="s">
        <v>2</v>
      </c>
      <c r="C52" t="s">
        <v>64</v>
      </c>
      <c r="D52" t="s">
        <v>1587</v>
      </c>
      <c r="E52" t="s">
        <v>1588</v>
      </c>
      <c r="N52">
        <v>6</v>
      </c>
      <c r="O52">
        <v>2</v>
      </c>
      <c r="Q52">
        <v>13</v>
      </c>
      <c r="R52" t="s">
        <v>1589</v>
      </c>
    </row>
    <row r="53" spans="1:18" x14ac:dyDescent="0.25">
      <c r="A53" t="s">
        <v>999</v>
      </c>
      <c r="B53" t="s">
        <v>2</v>
      </c>
      <c r="C53" t="s">
        <v>65</v>
      </c>
      <c r="D53" t="s">
        <v>1590</v>
      </c>
      <c r="E53" t="s">
        <v>1591</v>
      </c>
      <c r="N53">
        <v>6</v>
      </c>
      <c r="O53">
        <v>5</v>
      </c>
      <c r="Q53">
        <v>11</v>
      </c>
      <c r="R53" t="s">
        <v>1592</v>
      </c>
    </row>
    <row r="54" spans="1:18" x14ac:dyDescent="0.25">
      <c r="A54" t="s">
        <v>1000</v>
      </c>
      <c r="B54" t="s">
        <v>2</v>
      </c>
      <c r="C54" t="s">
        <v>66</v>
      </c>
      <c r="D54" t="s">
        <v>1593</v>
      </c>
      <c r="E54" t="s">
        <v>1594</v>
      </c>
      <c r="N54">
        <v>6</v>
      </c>
      <c r="O54">
        <v>5</v>
      </c>
      <c r="Q54">
        <v>10</v>
      </c>
      <c r="R54" t="s">
        <v>1595</v>
      </c>
    </row>
    <row r="55" spans="1:18" x14ac:dyDescent="0.25">
      <c r="A55" t="s">
        <v>1001</v>
      </c>
      <c r="B55" t="s">
        <v>2</v>
      </c>
      <c r="C55" t="s">
        <v>67</v>
      </c>
      <c r="D55" t="s">
        <v>1596</v>
      </c>
      <c r="E55" t="s">
        <v>1597</v>
      </c>
      <c r="N55">
        <v>6</v>
      </c>
      <c r="O55">
        <v>5</v>
      </c>
      <c r="Q55">
        <v>9</v>
      </c>
      <c r="R55" t="s">
        <v>1598</v>
      </c>
    </row>
    <row r="56" spans="1:18" x14ac:dyDescent="0.25">
      <c r="A56" t="s">
        <v>1002</v>
      </c>
      <c r="B56" t="s">
        <v>2</v>
      </c>
      <c r="C56" t="s">
        <v>68</v>
      </c>
      <c r="D56" t="s">
        <v>1599</v>
      </c>
      <c r="E56" t="s">
        <v>1600</v>
      </c>
      <c r="N56">
        <v>6</v>
      </c>
      <c r="O56">
        <v>5</v>
      </c>
      <c r="Q56">
        <v>8</v>
      </c>
      <c r="R56" t="s">
        <v>1601</v>
      </c>
    </row>
    <row r="57" spans="1:18" x14ac:dyDescent="0.25">
      <c r="A57" t="s">
        <v>1003</v>
      </c>
      <c r="B57" t="s">
        <v>2</v>
      </c>
      <c r="C57" t="s">
        <v>69</v>
      </c>
      <c r="D57" t="s">
        <v>1602</v>
      </c>
      <c r="E57" t="s">
        <v>1603</v>
      </c>
      <c r="N57">
        <v>6</v>
      </c>
      <c r="O57">
        <v>5</v>
      </c>
      <c r="Q57">
        <v>7</v>
      </c>
      <c r="R57" t="s">
        <v>1604</v>
      </c>
    </row>
    <row r="58" spans="1:18" x14ac:dyDescent="0.25">
      <c r="A58" t="s">
        <v>1004</v>
      </c>
      <c r="B58" t="s">
        <v>2</v>
      </c>
      <c r="C58" t="s">
        <v>70</v>
      </c>
      <c r="D58" t="s">
        <v>1605</v>
      </c>
      <c r="E58" t="s">
        <v>1606</v>
      </c>
      <c r="N58">
        <v>6</v>
      </c>
      <c r="O58">
        <v>5</v>
      </c>
      <c r="Q58">
        <v>6</v>
      </c>
      <c r="R58" t="s">
        <v>1607</v>
      </c>
    </row>
    <row r="59" spans="1:18" x14ac:dyDescent="0.25">
      <c r="A59" t="s">
        <v>1005</v>
      </c>
      <c r="B59" t="s">
        <v>2</v>
      </c>
      <c r="C59" t="s">
        <v>71</v>
      </c>
      <c r="D59" t="s">
        <v>1608</v>
      </c>
      <c r="E59" t="s">
        <v>1609</v>
      </c>
      <c r="N59">
        <v>6</v>
      </c>
      <c r="O59">
        <v>5</v>
      </c>
      <c r="Q59">
        <v>5</v>
      </c>
      <c r="R59" t="s">
        <v>1610</v>
      </c>
    </row>
    <row r="60" spans="1:18" x14ac:dyDescent="0.25">
      <c r="A60" t="s">
        <v>1006</v>
      </c>
      <c r="B60" t="s">
        <v>2</v>
      </c>
      <c r="C60" t="s">
        <v>72</v>
      </c>
      <c r="D60" t="s">
        <v>1611</v>
      </c>
      <c r="E60" t="s">
        <v>1612</v>
      </c>
      <c r="N60">
        <v>6</v>
      </c>
      <c r="O60">
        <v>5</v>
      </c>
      <c r="Q60">
        <v>4</v>
      </c>
      <c r="R60" t="s">
        <v>1613</v>
      </c>
    </row>
    <row r="61" spans="1:18" x14ac:dyDescent="0.25">
      <c r="A61" t="s">
        <v>1007</v>
      </c>
      <c r="B61" t="s">
        <v>2</v>
      </c>
      <c r="C61" t="s">
        <v>73</v>
      </c>
      <c r="D61" t="s">
        <v>1614</v>
      </c>
      <c r="E61" t="s">
        <v>1615</v>
      </c>
      <c r="N61">
        <v>6</v>
      </c>
      <c r="O61">
        <v>5</v>
      </c>
      <c r="Q61">
        <v>3</v>
      </c>
      <c r="R61" t="s">
        <v>1616</v>
      </c>
    </row>
    <row r="62" spans="1:18" x14ac:dyDescent="0.25">
      <c r="A62" t="s">
        <v>1008</v>
      </c>
      <c r="B62" t="s">
        <v>2</v>
      </c>
      <c r="C62" t="s">
        <v>74</v>
      </c>
      <c r="D62" t="s">
        <v>1617</v>
      </c>
      <c r="E62" t="s">
        <v>1618</v>
      </c>
      <c r="N62">
        <v>6</v>
      </c>
      <c r="O62">
        <v>5</v>
      </c>
      <c r="Q62">
        <v>2</v>
      </c>
      <c r="R62" t="s">
        <v>1619</v>
      </c>
    </row>
    <row r="63" spans="1:18" x14ac:dyDescent="0.25">
      <c r="A63" t="s">
        <v>1009</v>
      </c>
      <c r="B63" t="s">
        <v>2</v>
      </c>
      <c r="C63" t="s">
        <v>75</v>
      </c>
      <c r="D63" t="s">
        <v>1620</v>
      </c>
      <c r="E63" t="s">
        <v>1621</v>
      </c>
      <c r="N63">
        <v>6</v>
      </c>
      <c r="O63">
        <v>5</v>
      </c>
      <c r="Q63">
        <v>1</v>
      </c>
      <c r="R63" t="s">
        <v>1622</v>
      </c>
    </row>
    <row r="64" spans="1:18" x14ac:dyDescent="0.25">
      <c r="A64" t="s">
        <v>1010</v>
      </c>
      <c r="B64" t="s">
        <v>2</v>
      </c>
      <c r="C64" t="s">
        <v>76</v>
      </c>
      <c r="D64" t="s">
        <v>1623</v>
      </c>
      <c r="E64" t="s">
        <v>1624</v>
      </c>
      <c r="N64">
        <v>6</v>
      </c>
      <c r="O64">
        <v>4</v>
      </c>
      <c r="Q64">
        <v>17</v>
      </c>
      <c r="R64" t="s">
        <v>1625</v>
      </c>
    </row>
    <row r="65" spans="1:18" x14ac:dyDescent="0.25">
      <c r="A65" t="s">
        <v>1011</v>
      </c>
      <c r="B65" t="s">
        <v>2</v>
      </c>
      <c r="C65" t="s">
        <v>77</v>
      </c>
      <c r="D65" t="s">
        <v>1626</v>
      </c>
      <c r="E65" t="s">
        <v>1627</v>
      </c>
      <c r="N65">
        <v>6</v>
      </c>
      <c r="O65">
        <v>4</v>
      </c>
      <c r="Q65">
        <v>16</v>
      </c>
      <c r="R65" t="s">
        <v>1628</v>
      </c>
    </row>
    <row r="66" spans="1:18" x14ac:dyDescent="0.25">
      <c r="A66" t="s">
        <v>1012</v>
      </c>
      <c r="B66" t="s">
        <v>2</v>
      </c>
      <c r="C66" t="s">
        <v>78</v>
      </c>
      <c r="D66" t="s">
        <v>1629</v>
      </c>
      <c r="E66" t="s">
        <v>1630</v>
      </c>
      <c r="N66">
        <v>6</v>
      </c>
      <c r="O66">
        <v>4</v>
      </c>
      <c r="Q66">
        <v>15</v>
      </c>
      <c r="R66" t="s">
        <v>1631</v>
      </c>
    </row>
    <row r="67" spans="1:18" x14ac:dyDescent="0.25">
      <c r="A67" t="s">
        <v>1013</v>
      </c>
      <c r="B67" t="s">
        <v>2</v>
      </c>
      <c r="C67" t="s">
        <v>79</v>
      </c>
      <c r="D67" t="s">
        <v>1632</v>
      </c>
      <c r="E67" t="s">
        <v>1633</v>
      </c>
      <c r="N67">
        <v>6</v>
      </c>
      <c r="O67">
        <v>4</v>
      </c>
      <c r="Q67">
        <v>14</v>
      </c>
      <c r="R67" t="s">
        <v>1634</v>
      </c>
    </row>
    <row r="68" spans="1:18" x14ac:dyDescent="0.25">
      <c r="A68" t="s">
        <v>1014</v>
      </c>
      <c r="B68" t="s">
        <v>2</v>
      </c>
      <c r="C68" t="s">
        <v>80</v>
      </c>
      <c r="D68" t="s">
        <v>1635</v>
      </c>
      <c r="E68" t="s">
        <v>1636</v>
      </c>
      <c r="N68">
        <v>6</v>
      </c>
      <c r="O68">
        <v>4</v>
      </c>
      <c r="Q68">
        <v>13</v>
      </c>
      <c r="R68" t="s">
        <v>1637</v>
      </c>
    </row>
    <row r="69" spans="1:18" x14ac:dyDescent="0.25">
      <c r="A69" t="s">
        <v>1015</v>
      </c>
      <c r="B69" t="s">
        <v>2</v>
      </c>
      <c r="C69" t="s">
        <v>81</v>
      </c>
      <c r="D69" t="s">
        <v>1638</v>
      </c>
      <c r="E69" t="s">
        <v>1639</v>
      </c>
      <c r="N69">
        <v>6</v>
      </c>
      <c r="O69">
        <v>4</v>
      </c>
      <c r="Q69">
        <v>12</v>
      </c>
      <c r="R69" t="s">
        <v>1640</v>
      </c>
    </row>
    <row r="70" spans="1:18" x14ac:dyDescent="0.25">
      <c r="A70" t="s">
        <v>1016</v>
      </c>
      <c r="B70" t="s">
        <v>2</v>
      </c>
      <c r="C70" t="s">
        <v>82</v>
      </c>
      <c r="D70" t="s">
        <v>1641</v>
      </c>
      <c r="E70" t="s">
        <v>1642</v>
      </c>
      <c r="N70">
        <v>6</v>
      </c>
      <c r="O70">
        <v>4</v>
      </c>
      <c r="Q70">
        <v>11</v>
      </c>
      <c r="R70" t="s">
        <v>1643</v>
      </c>
    </row>
    <row r="71" spans="1:18" x14ac:dyDescent="0.25">
      <c r="A71" t="s">
        <v>1017</v>
      </c>
      <c r="B71" t="s">
        <v>2</v>
      </c>
      <c r="C71" t="s">
        <v>83</v>
      </c>
      <c r="D71" t="s">
        <v>1644</v>
      </c>
      <c r="E71" t="s">
        <v>1645</v>
      </c>
      <c r="N71">
        <v>6</v>
      </c>
      <c r="O71">
        <v>4</v>
      </c>
      <c r="Q71">
        <v>10</v>
      </c>
      <c r="R71" t="s">
        <v>1646</v>
      </c>
    </row>
    <row r="72" spans="1:18" x14ac:dyDescent="0.25">
      <c r="A72" t="s">
        <v>1018</v>
      </c>
      <c r="B72" t="s">
        <v>2</v>
      </c>
      <c r="C72" t="s">
        <v>84</v>
      </c>
      <c r="D72" t="s">
        <v>1647</v>
      </c>
      <c r="E72" t="s">
        <v>1648</v>
      </c>
      <c r="N72">
        <v>6</v>
      </c>
      <c r="O72">
        <v>4</v>
      </c>
      <c r="Q72">
        <v>9</v>
      </c>
      <c r="R72" t="s">
        <v>1649</v>
      </c>
    </row>
    <row r="73" spans="1:18" x14ac:dyDescent="0.25">
      <c r="A73" t="s">
        <v>1019</v>
      </c>
      <c r="B73" t="s">
        <v>2</v>
      </c>
      <c r="C73" t="s">
        <v>85</v>
      </c>
      <c r="D73" t="s">
        <v>1650</v>
      </c>
      <c r="E73" t="s">
        <v>1651</v>
      </c>
      <c r="N73">
        <v>6</v>
      </c>
      <c r="O73">
        <v>4</v>
      </c>
      <c r="Q73">
        <v>8</v>
      </c>
      <c r="R73" t="s">
        <v>1652</v>
      </c>
    </row>
    <row r="74" spans="1:18" x14ac:dyDescent="0.25">
      <c r="A74" t="s">
        <v>1020</v>
      </c>
      <c r="B74" t="s">
        <v>2</v>
      </c>
      <c r="C74" t="s">
        <v>86</v>
      </c>
      <c r="D74" t="s">
        <v>1653</v>
      </c>
      <c r="E74" t="s">
        <v>1654</v>
      </c>
      <c r="N74">
        <v>6</v>
      </c>
      <c r="O74">
        <v>4</v>
      </c>
      <c r="Q74">
        <v>7</v>
      </c>
      <c r="R74" t="s">
        <v>1655</v>
      </c>
    </row>
    <row r="75" spans="1:18" x14ac:dyDescent="0.25">
      <c r="A75" t="s">
        <v>1021</v>
      </c>
      <c r="B75" t="s">
        <v>2</v>
      </c>
      <c r="C75" t="s">
        <v>87</v>
      </c>
      <c r="D75" t="s">
        <v>1656</v>
      </c>
      <c r="E75" t="s">
        <v>1657</v>
      </c>
      <c r="N75">
        <v>6</v>
      </c>
      <c r="O75">
        <v>4</v>
      </c>
      <c r="Q75">
        <v>6</v>
      </c>
      <c r="R75" t="s">
        <v>1658</v>
      </c>
    </row>
    <row r="76" spans="1:18" x14ac:dyDescent="0.25">
      <c r="A76" t="s">
        <v>1022</v>
      </c>
      <c r="B76" t="s">
        <v>2</v>
      </c>
      <c r="C76" t="s">
        <v>88</v>
      </c>
      <c r="D76" t="s">
        <v>1659</v>
      </c>
      <c r="E76" t="s">
        <v>1660</v>
      </c>
      <c r="N76">
        <v>6</v>
      </c>
      <c r="O76">
        <v>4</v>
      </c>
      <c r="Q76">
        <v>5</v>
      </c>
      <c r="R76" t="s">
        <v>1661</v>
      </c>
    </row>
    <row r="77" spans="1:18" x14ac:dyDescent="0.25">
      <c r="A77" t="s">
        <v>1023</v>
      </c>
      <c r="B77" t="s">
        <v>2</v>
      </c>
      <c r="C77" t="s">
        <v>89</v>
      </c>
      <c r="D77" t="s">
        <v>1662</v>
      </c>
      <c r="E77" t="s">
        <v>1663</v>
      </c>
      <c r="N77">
        <v>6</v>
      </c>
      <c r="O77">
        <v>4</v>
      </c>
      <c r="Q77">
        <v>4</v>
      </c>
      <c r="R77" t="s">
        <v>1664</v>
      </c>
    </row>
    <row r="78" spans="1:18" x14ac:dyDescent="0.25">
      <c r="A78" t="s">
        <v>1024</v>
      </c>
      <c r="B78" t="s">
        <v>2</v>
      </c>
      <c r="C78" t="s">
        <v>90</v>
      </c>
      <c r="D78" t="s">
        <v>1665</v>
      </c>
      <c r="E78" t="s">
        <v>1666</v>
      </c>
      <c r="N78">
        <v>6</v>
      </c>
      <c r="O78">
        <v>6</v>
      </c>
      <c r="Q78">
        <v>16</v>
      </c>
      <c r="R78" t="s">
        <v>1667</v>
      </c>
    </row>
    <row r="79" spans="1:18" x14ac:dyDescent="0.25">
      <c r="A79" t="s">
        <v>1025</v>
      </c>
      <c r="B79" t="s">
        <v>2</v>
      </c>
      <c r="C79" t="s">
        <v>91</v>
      </c>
      <c r="D79" t="s">
        <v>1668</v>
      </c>
      <c r="E79" t="s">
        <v>1669</v>
      </c>
      <c r="N79">
        <v>6</v>
      </c>
      <c r="O79">
        <v>6</v>
      </c>
      <c r="Q79">
        <v>15</v>
      </c>
      <c r="R79" t="s">
        <v>1670</v>
      </c>
    </row>
    <row r="80" spans="1:18" x14ac:dyDescent="0.25">
      <c r="A80" t="s">
        <v>1026</v>
      </c>
      <c r="B80" t="s">
        <v>2</v>
      </c>
      <c r="C80" t="s">
        <v>92</v>
      </c>
      <c r="D80" t="s">
        <v>1671</v>
      </c>
      <c r="E80" t="s">
        <v>1672</v>
      </c>
      <c r="N80">
        <v>6</v>
      </c>
      <c r="O80">
        <v>6</v>
      </c>
      <c r="Q80">
        <v>14</v>
      </c>
      <c r="R80" t="s">
        <v>1673</v>
      </c>
    </row>
    <row r="81" spans="1:18" x14ac:dyDescent="0.25">
      <c r="A81" t="s">
        <v>1027</v>
      </c>
      <c r="B81" t="s">
        <v>2</v>
      </c>
      <c r="C81" t="s">
        <v>93</v>
      </c>
      <c r="D81" t="s">
        <v>1674</v>
      </c>
      <c r="E81" t="s">
        <v>1675</v>
      </c>
      <c r="N81">
        <v>6</v>
      </c>
      <c r="O81">
        <v>6</v>
      </c>
      <c r="Q81">
        <v>13</v>
      </c>
      <c r="R81" t="s">
        <v>1676</v>
      </c>
    </row>
    <row r="82" spans="1:18" x14ac:dyDescent="0.25">
      <c r="A82" t="s">
        <v>1028</v>
      </c>
      <c r="B82" t="s">
        <v>2</v>
      </c>
      <c r="C82" t="s">
        <v>94</v>
      </c>
      <c r="D82" t="s">
        <v>1677</v>
      </c>
      <c r="E82" t="s">
        <v>1678</v>
      </c>
      <c r="N82">
        <v>6</v>
      </c>
      <c r="O82">
        <v>6</v>
      </c>
      <c r="Q82">
        <v>12</v>
      </c>
      <c r="R82" t="s">
        <v>1679</v>
      </c>
    </row>
    <row r="83" spans="1:18" x14ac:dyDescent="0.25">
      <c r="A83" t="s">
        <v>1029</v>
      </c>
      <c r="B83" t="s">
        <v>2</v>
      </c>
      <c r="C83" t="s">
        <v>95</v>
      </c>
      <c r="D83" t="s">
        <v>1680</v>
      </c>
      <c r="E83" t="s">
        <v>1681</v>
      </c>
      <c r="N83">
        <v>6</v>
      </c>
      <c r="O83">
        <v>6</v>
      </c>
      <c r="Q83">
        <v>11</v>
      </c>
      <c r="R83" t="s">
        <v>1682</v>
      </c>
    </row>
    <row r="84" spans="1:18" x14ac:dyDescent="0.25">
      <c r="A84" t="s">
        <v>1030</v>
      </c>
      <c r="B84" t="s">
        <v>2</v>
      </c>
      <c r="C84" t="s">
        <v>96</v>
      </c>
      <c r="D84" t="s">
        <v>1683</v>
      </c>
      <c r="E84" t="s">
        <v>1684</v>
      </c>
      <c r="N84">
        <v>6</v>
      </c>
      <c r="O84">
        <v>6</v>
      </c>
      <c r="Q84">
        <v>10</v>
      </c>
      <c r="R84" t="s">
        <v>1685</v>
      </c>
    </row>
    <row r="85" spans="1:18" x14ac:dyDescent="0.25">
      <c r="A85" t="s">
        <v>1031</v>
      </c>
      <c r="B85" t="s">
        <v>2</v>
      </c>
      <c r="C85" t="s">
        <v>97</v>
      </c>
      <c r="D85" t="s">
        <v>1686</v>
      </c>
      <c r="E85" t="s">
        <v>1687</v>
      </c>
      <c r="N85">
        <v>6</v>
      </c>
      <c r="O85">
        <v>6</v>
      </c>
      <c r="Q85">
        <v>9</v>
      </c>
      <c r="R85" t="s">
        <v>1688</v>
      </c>
    </row>
    <row r="86" spans="1:18" x14ac:dyDescent="0.25">
      <c r="A86" t="s">
        <v>1032</v>
      </c>
      <c r="B86" t="s">
        <v>2</v>
      </c>
      <c r="C86" t="s">
        <v>98</v>
      </c>
      <c r="D86" t="s">
        <v>1689</v>
      </c>
      <c r="E86" t="s">
        <v>1690</v>
      </c>
      <c r="N86">
        <v>6</v>
      </c>
      <c r="O86">
        <v>6</v>
      </c>
      <c r="Q86">
        <v>8</v>
      </c>
      <c r="R86" t="s">
        <v>1691</v>
      </c>
    </row>
    <row r="87" spans="1:18" x14ac:dyDescent="0.25">
      <c r="A87" t="s">
        <v>1033</v>
      </c>
      <c r="B87" t="s">
        <v>2</v>
      </c>
      <c r="C87" t="s">
        <v>99</v>
      </c>
      <c r="D87" t="s">
        <v>1692</v>
      </c>
      <c r="E87" t="s">
        <v>1693</v>
      </c>
      <c r="N87">
        <v>6</v>
      </c>
      <c r="O87">
        <v>6</v>
      </c>
      <c r="Q87">
        <v>7</v>
      </c>
      <c r="R87" t="s">
        <v>1694</v>
      </c>
    </row>
    <row r="88" spans="1:18" x14ac:dyDescent="0.25">
      <c r="A88" t="s">
        <v>1034</v>
      </c>
      <c r="B88" t="s">
        <v>2</v>
      </c>
      <c r="C88" t="s">
        <v>100</v>
      </c>
      <c r="D88" t="s">
        <v>1695</v>
      </c>
      <c r="E88" t="s">
        <v>1696</v>
      </c>
      <c r="N88">
        <v>6</v>
      </c>
      <c r="O88">
        <v>6</v>
      </c>
      <c r="Q88">
        <v>6</v>
      </c>
      <c r="R88" t="s">
        <v>1697</v>
      </c>
    </row>
    <row r="89" spans="1:18" x14ac:dyDescent="0.25">
      <c r="A89" t="s">
        <v>1035</v>
      </c>
      <c r="B89" t="s">
        <v>2</v>
      </c>
      <c r="C89" t="s">
        <v>101</v>
      </c>
      <c r="D89" t="s">
        <v>1698</v>
      </c>
      <c r="E89" t="s">
        <v>1699</v>
      </c>
      <c r="N89">
        <v>6</v>
      </c>
      <c r="O89">
        <v>6</v>
      </c>
      <c r="Q89">
        <v>5</v>
      </c>
      <c r="R89" t="s">
        <v>1700</v>
      </c>
    </row>
    <row r="90" spans="1:18" x14ac:dyDescent="0.25">
      <c r="A90" t="s">
        <v>1036</v>
      </c>
      <c r="B90" t="s">
        <v>2</v>
      </c>
      <c r="C90" t="s">
        <v>102</v>
      </c>
      <c r="D90" t="s">
        <v>1701</v>
      </c>
      <c r="E90" t="s">
        <v>1702</v>
      </c>
      <c r="N90">
        <v>6</v>
      </c>
      <c r="O90">
        <v>6</v>
      </c>
      <c r="Q90">
        <v>4</v>
      </c>
      <c r="R90" t="s">
        <v>1703</v>
      </c>
    </row>
    <row r="91" spans="1:18" x14ac:dyDescent="0.25">
      <c r="A91" t="s">
        <v>1037</v>
      </c>
      <c r="B91" t="s">
        <v>2</v>
      </c>
      <c r="C91" t="s">
        <v>103</v>
      </c>
      <c r="D91" t="s">
        <v>1704</v>
      </c>
      <c r="E91" t="s">
        <v>1705</v>
      </c>
      <c r="N91">
        <v>6</v>
      </c>
      <c r="O91">
        <v>6</v>
      </c>
      <c r="Q91">
        <v>3</v>
      </c>
      <c r="R91" t="s">
        <v>1706</v>
      </c>
    </row>
    <row r="92" spans="1:18" x14ac:dyDescent="0.25">
      <c r="A92" t="s">
        <v>1038</v>
      </c>
      <c r="B92" t="s">
        <v>2</v>
      </c>
      <c r="C92" t="s">
        <v>104</v>
      </c>
      <c r="D92" t="s">
        <v>1707</v>
      </c>
      <c r="E92" t="s">
        <v>1708</v>
      </c>
      <c r="N92">
        <v>6</v>
      </c>
      <c r="O92">
        <v>6</v>
      </c>
      <c r="Q92">
        <v>2</v>
      </c>
      <c r="R92" t="s">
        <v>1709</v>
      </c>
    </row>
    <row r="93" spans="1:18" x14ac:dyDescent="0.25">
      <c r="A93" t="s">
        <v>1039</v>
      </c>
      <c r="B93" t="s">
        <v>2</v>
      </c>
      <c r="C93" t="s">
        <v>105</v>
      </c>
      <c r="D93" t="s">
        <v>1710</v>
      </c>
      <c r="E93" t="s">
        <v>1711</v>
      </c>
      <c r="N93">
        <v>6</v>
      </c>
      <c r="O93">
        <v>6</v>
      </c>
      <c r="Q93">
        <v>1</v>
      </c>
      <c r="R93" t="s">
        <v>1712</v>
      </c>
    </row>
    <row r="94" spans="1:18" x14ac:dyDescent="0.25">
      <c r="A94" t="s">
        <v>1040</v>
      </c>
      <c r="B94" t="s">
        <v>0</v>
      </c>
      <c r="C94" t="s">
        <v>106</v>
      </c>
      <c r="F94" t="s">
        <v>1713</v>
      </c>
      <c r="G94" t="s">
        <v>1714</v>
      </c>
      <c r="H94" t="s">
        <v>1715</v>
      </c>
      <c r="I94" t="s">
        <v>1716</v>
      </c>
      <c r="J94" t="s">
        <v>1713</v>
      </c>
      <c r="N94">
        <v>6</v>
      </c>
      <c r="O94">
        <v>5</v>
      </c>
      <c r="P94">
        <v>1</v>
      </c>
      <c r="Q94">
        <v>2</v>
      </c>
      <c r="R94" t="s">
        <v>1619</v>
      </c>
    </row>
    <row r="95" spans="1:18" x14ac:dyDescent="0.25">
      <c r="A95" t="s">
        <v>1041</v>
      </c>
      <c r="B95" t="s">
        <v>0</v>
      </c>
      <c r="C95" t="s">
        <v>107</v>
      </c>
      <c r="F95" t="s">
        <v>1717</v>
      </c>
      <c r="G95" t="s">
        <v>1714</v>
      </c>
      <c r="H95" t="s">
        <v>1715</v>
      </c>
      <c r="I95" t="s">
        <v>1718</v>
      </c>
      <c r="J95" t="s">
        <v>1717</v>
      </c>
      <c r="N95">
        <v>6</v>
      </c>
      <c r="O95">
        <v>5</v>
      </c>
      <c r="P95">
        <v>1</v>
      </c>
      <c r="Q95">
        <v>1</v>
      </c>
      <c r="R95" t="s">
        <v>1622</v>
      </c>
    </row>
    <row r="96" spans="1:18" x14ac:dyDescent="0.25">
      <c r="A96" t="s">
        <v>1042</v>
      </c>
      <c r="B96" t="s">
        <v>2</v>
      </c>
      <c r="C96" t="s">
        <v>108</v>
      </c>
      <c r="D96" t="s">
        <v>1719</v>
      </c>
      <c r="E96" t="s">
        <v>1720</v>
      </c>
      <c r="N96">
        <v>6</v>
      </c>
      <c r="O96">
        <v>5</v>
      </c>
      <c r="Q96">
        <v>18</v>
      </c>
      <c r="R96" t="s">
        <v>1721</v>
      </c>
    </row>
    <row r="97" spans="1:18" x14ac:dyDescent="0.25">
      <c r="A97" t="s">
        <v>1043</v>
      </c>
      <c r="B97" t="s">
        <v>2</v>
      </c>
      <c r="C97" t="s">
        <v>109</v>
      </c>
      <c r="D97" t="s">
        <v>1722</v>
      </c>
      <c r="E97" t="s">
        <v>1723</v>
      </c>
      <c r="N97">
        <v>6</v>
      </c>
      <c r="O97">
        <v>5</v>
      </c>
      <c r="Q97">
        <v>17</v>
      </c>
      <c r="R97" t="s">
        <v>1724</v>
      </c>
    </row>
    <row r="98" spans="1:18" x14ac:dyDescent="0.25">
      <c r="A98" t="s">
        <v>1044</v>
      </c>
      <c r="B98" t="s">
        <v>2</v>
      </c>
      <c r="C98" t="s">
        <v>110</v>
      </c>
      <c r="D98" t="s">
        <v>1725</v>
      </c>
      <c r="E98" t="s">
        <v>1726</v>
      </c>
      <c r="N98">
        <v>6</v>
      </c>
      <c r="O98">
        <v>5</v>
      </c>
      <c r="Q98">
        <v>16</v>
      </c>
      <c r="R98" t="s">
        <v>1727</v>
      </c>
    </row>
    <row r="99" spans="1:18" x14ac:dyDescent="0.25">
      <c r="A99" t="s">
        <v>1045</v>
      </c>
      <c r="B99" t="s">
        <v>2</v>
      </c>
      <c r="C99" t="s">
        <v>111</v>
      </c>
      <c r="D99" t="s">
        <v>1728</v>
      </c>
      <c r="E99" t="s">
        <v>1729</v>
      </c>
      <c r="N99">
        <v>6</v>
      </c>
      <c r="O99">
        <v>5</v>
      </c>
      <c r="Q99">
        <v>15</v>
      </c>
      <c r="R99" t="s">
        <v>1730</v>
      </c>
    </row>
    <row r="100" spans="1:18" x14ac:dyDescent="0.25">
      <c r="A100" t="s">
        <v>1046</v>
      </c>
      <c r="B100" t="s">
        <v>2</v>
      </c>
      <c r="C100" t="s">
        <v>112</v>
      </c>
      <c r="D100" t="s">
        <v>1731</v>
      </c>
      <c r="E100" t="s">
        <v>1732</v>
      </c>
      <c r="N100">
        <v>6</v>
      </c>
      <c r="O100">
        <v>5</v>
      </c>
      <c r="Q100">
        <v>14</v>
      </c>
      <c r="R100" t="s">
        <v>1733</v>
      </c>
    </row>
    <row r="101" spans="1:18" x14ac:dyDescent="0.25">
      <c r="A101" t="s">
        <v>1047</v>
      </c>
      <c r="B101" t="s">
        <v>2</v>
      </c>
      <c r="C101" t="s">
        <v>113</v>
      </c>
      <c r="D101" t="s">
        <v>1734</v>
      </c>
      <c r="E101" t="s">
        <v>1735</v>
      </c>
      <c r="N101">
        <v>6</v>
      </c>
      <c r="O101">
        <v>5</v>
      </c>
      <c r="Q101">
        <v>13</v>
      </c>
      <c r="R101" t="s">
        <v>1736</v>
      </c>
    </row>
    <row r="102" spans="1:18" x14ac:dyDescent="0.25">
      <c r="A102" t="s">
        <v>1048</v>
      </c>
      <c r="B102" t="s">
        <v>2</v>
      </c>
      <c r="C102" t="s">
        <v>114</v>
      </c>
      <c r="D102" t="s">
        <v>1737</v>
      </c>
      <c r="E102" t="s">
        <v>1738</v>
      </c>
      <c r="N102">
        <v>6</v>
      </c>
      <c r="O102">
        <v>5</v>
      </c>
      <c r="Q102">
        <v>12</v>
      </c>
      <c r="R102" t="s">
        <v>1739</v>
      </c>
    </row>
    <row r="103" spans="1:18" x14ac:dyDescent="0.25">
      <c r="A103" t="s">
        <v>1049</v>
      </c>
      <c r="B103" t="s">
        <v>2</v>
      </c>
      <c r="C103" t="s">
        <v>115</v>
      </c>
      <c r="D103" t="s">
        <v>1740</v>
      </c>
      <c r="E103" t="s">
        <v>1741</v>
      </c>
      <c r="N103">
        <v>7</v>
      </c>
      <c r="O103">
        <v>2</v>
      </c>
      <c r="Q103">
        <v>6</v>
      </c>
      <c r="R103" t="s">
        <v>1742</v>
      </c>
    </row>
    <row r="104" spans="1:18" x14ac:dyDescent="0.25">
      <c r="A104" t="s">
        <v>1050</v>
      </c>
      <c r="B104" t="s">
        <v>2</v>
      </c>
      <c r="C104" t="s">
        <v>116</v>
      </c>
      <c r="D104" t="s">
        <v>1743</v>
      </c>
      <c r="E104" t="s">
        <v>1744</v>
      </c>
      <c r="N104">
        <v>7</v>
      </c>
      <c r="O104">
        <v>2</v>
      </c>
      <c r="Q104">
        <v>5</v>
      </c>
      <c r="R104" t="s">
        <v>1745</v>
      </c>
    </row>
    <row r="105" spans="1:18" x14ac:dyDescent="0.25">
      <c r="A105" t="s">
        <v>1051</v>
      </c>
      <c r="B105" t="s">
        <v>2</v>
      </c>
      <c r="C105" t="s">
        <v>117</v>
      </c>
      <c r="D105" t="s">
        <v>1746</v>
      </c>
      <c r="E105" t="s">
        <v>1747</v>
      </c>
      <c r="N105">
        <v>7</v>
      </c>
      <c r="O105">
        <v>2</v>
      </c>
      <c r="Q105">
        <v>4</v>
      </c>
      <c r="R105" t="s">
        <v>1748</v>
      </c>
    </row>
    <row r="106" spans="1:18" x14ac:dyDescent="0.25">
      <c r="A106" t="s">
        <v>1052</v>
      </c>
      <c r="B106" t="s">
        <v>2</v>
      </c>
      <c r="C106" t="s">
        <v>118</v>
      </c>
      <c r="D106" t="s">
        <v>1749</v>
      </c>
      <c r="E106" t="s">
        <v>1750</v>
      </c>
      <c r="N106">
        <v>7</v>
      </c>
      <c r="O106">
        <v>2</v>
      </c>
      <c r="Q106">
        <v>3</v>
      </c>
      <c r="R106" t="s">
        <v>1751</v>
      </c>
    </row>
    <row r="107" spans="1:18" x14ac:dyDescent="0.25">
      <c r="A107" t="s">
        <v>1053</v>
      </c>
      <c r="B107" t="s">
        <v>2</v>
      </c>
      <c r="C107" t="s">
        <v>119</v>
      </c>
      <c r="D107" t="s">
        <v>1752</v>
      </c>
      <c r="E107" t="s">
        <v>1753</v>
      </c>
      <c r="N107">
        <v>7</v>
      </c>
      <c r="O107">
        <v>2</v>
      </c>
      <c r="Q107">
        <v>2</v>
      </c>
      <c r="R107" t="s">
        <v>1754</v>
      </c>
    </row>
    <row r="108" spans="1:18" x14ac:dyDescent="0.25">
      <c r="A108" t="s">
        <v>1054</v>
      </c>
      <c r="B108" t="s">
        <v>2</v>
      </c>
      <c r="C108" t="s">
        <v>120</v>
      </c>
      <c r="D108" t="s">
        <v>1755</v>
      </c>
      <c r="E108" t="s">
        <v>1756</v>
      </c>
      <c r="N108">
        <v>7</v>
      </c>
      <c r="O108">
        <v>2</v>
      </c>
      <c r="Q108">
        <v>1</v>
      </c>
      <c r="R108" t="s">
        <v>1757</v>
      </c>
    </row>
    <row r="109" spans="1:18" x14ac:dyDescent="0.25">
      <c r="A109" t="s">
        <v>1055</v>
      </c>
      <c r="B109" t="s">
        <v>2</v>
      </c>
      <c r="C109" t="s">
        <v>121</v>
      </c>
      <c r="D109" t="s">
        <v>1758</v>
      </c>
      <c r="E109" t="s">
        <v>1759</v>
      </c>
      <c r="N109">
        <v>7</v>
      </c>
      <c r="O109">
        <v>1</v>
      </c>
      <c r="Q109">
        <v>19</v>
      </c>
      <c r="R109" t="s">
        <v>1760</v>
      </c>
    </row>
    <row r="110" spans="1:18" x14ac:dyDescent="0.25">
      <c r="A110" t="s">
        <v>1056</v>
      </c>
      <c r="B110" t="s">
        <v>2</v>
      </c>
      <c r="C110" t="s">
        <v>122</v>
      </c>
      <c r="D110" t="s">
        <v>1761</v>
      </c>
      <c r="E110" t="s">
        <v>1762</v>
      </c>
      <c r="N110">
        <v>7</v>
      </c>
      <c r="O110">
        <v>1</v>
      </c>
      <c r="Q110">
        <v>18</v>
      </c>
      <c r="R110" t="s">
        <v>1763</v>
      </c>
    </row>
    <row r="111" spans="1:18" x14ac:dyDescent="0.25">
      <c r="A111" t="s">
        <v>1057</v>
      </c>
      <c r="B111" t="s">
        <v>2</v>
      </c>
      <c r="C111" t="s">
        <v>123</v>
      </c>
      <c r="D111" t="s">
        <v>1764</v>
      </c>
      <c r="E111" t="s">
        <v>1765</v>
      </c>
      <c r="N111">
        <v>7</v>
      </c>
      <c r="O111">
        <v>1</v>
      </c>
      <c r="Q111">
        <v>17</v>
      </c>
      <c r="R111" t="s">
        <v>1766</v>
      </c>
    </row>
    <row r="112" spans="1:18" x14ac:dyDescent="0.25">
      <c r="A112" t="s">
        <v>1058</v>
      </c>
      <c r="B112" t="s">
        <v>2</v>
      </c>
      <c r="C112" t="s">
        <v>124</v>
      </c>
      <c r="D112" t="s">
        <v>1767</v>
      </c>
      <c r="E112" t="s">
        <v>1768</v>
      </c>
      <c r="N112">
        <v>7</v>
      </c>
      <c r="O112">
        <v>1</v>
      </c>
      <c r="Q112">
        <v>16</v>
      </c>
      <c r="R112" t="s">
        <v>1769</v>
      </c>
    </row>
    <row r="113" spans="1:18" x14ac:dyDescent="0.25">
      <c r="A113" t="s">
        <v>1059</v>
      </c>
      <c r="B113" t="s">
        <v>2</v>
      </c>
      <c r="C113" t="s">
        <v>125</v>
      </c>
      <c r="D113" t="s">
        <v>1770</v>
      </c>
      <c r="E113" t="s">
        <v>1771</v>
      </c>
      <c r="N113">
        <v>7</v>
      </c>
      <c r="O113">
        <v>1</v>
      </c>
      <c r="Q113">
        <v>15</v>
      </c>
      <c r="R113" t="s">
        <v>1772</v>
      </c>
    </row>
    <row r="114" spans="1:18" x14ac:dyDescent="0.25">
      <c r="A114" t="s">
        <v>1060</v>
      </c>
      <c r="B114" t="s">
        <v>2</v>
      </c>
      <c r="C114" t="s">
        <v>126</v>
      </c>
      <c r="D114" t="s">
        <v>1773</v>
      </c>
      <c r="E114" t="s">
        <v>1774</v>
      </c>
      <c r="N114">
        <v>7</v>
      </c>
      <c r="O114">
        <v>1</v>
      </c>
      <c r="Q114">
        <v>14</v>
      </c>
      <c r="R114" t="s">
        <v>1775</v>
      </c>
    </row>
    <row r="115" spans="1:18" x14ac:dyDescent="0.25">
      <c r="A115" t="s">
        <v>1061</v>
      </c>
      <c r="B115" t="s">
        <v>2</v>
      </c>
      <c r="C115" t="s">
        <v>127</v>
      </c>
      <c r="D115" t="s">
        <v>1776</v>
      </c>
      <c r="E115" t="s">
        <v>1777</v>
      </c>
      <c r="N115">
        <v>7</v>
      </c>
      <c r="O115">
        <v>1</v>
      </c>
      <c r="Q115">
        <v>13</v>
      </c>
      <c r="R115" t="s">
        <v>1778</v>
      </c>
    </row>
    <row r="116" spans="1:18" x14ac:dyDescent="0.25">
      <c r="A116" t="s">
        <v>1062</v>
      </c>
      <c r="B116" t="s">
        <v>2</v>
      </c>
      <c r="C116" t="s">
        <v>128</v>
      </c>
      <c r="D116" t="s">
        <v>1779</v>
      </c>
      <c r="E116" t="s">
        <v>1780</v>
      </c>
      <c r="N116">
        <v>7</v>
      </c>
      <c r="O116">
        <v>1</v>
      </c>
      <c r="Q116">
        <v>12</v>
      </c>
      <c r="R116" t="s">
        <v>1781</v>
      </c>
    </row>
    <row r="117" spans="1:18" x14ac:dyDescent="0.25">
      <c r="A117" t="s">
        <v>1063</v>
      </c>
      <c r="B117" t="s">
        <v>2</v>
      </c>
      <c r="C117" t="s">
        <v>129</v>
      </c>
      <c r="D117" t="s">
        <v>1782</v>
      </c>
      <c r="E117" t="s">
        <v>1783</v>
      </c>
      <c r="N117">
        <v>7</v>
      </c>
      <c r="O117">
        <v>1</v>
      </c>
      <c r="Q117">
        <v>11</v>
      </c>
      <c r="R117" t="s">
        <v>1784</v>
      </c>
    </row>
    <row r="118" spans="1:18" x14ac:dyDescent="0.25">
      <c r="A118" t="s">
        <v>1064</v>
      </c>
      <c r="B118" t="s">
        <v>2</v>
      </c>
      <c r="C118" t="s">
        <v>130</v>
      </c>
      <c r="D118" t="s">
        <v>1785</v>
      </c>
      <c r="E118" t="s">
        <v>1786</v>
      </c>
      <c r="N118">
        <v>7</v>
      </c>
      <c r="O118">
        <v>1</v>
      </c>
      <c r="Q118">
        <v>10</v>
      </c>
      <c r="R118" t="s">
        <v>1787</v>
      </c>
    </row>
    <row r="119" spans="1:18" x14ac:dyDescent="0.25">
      <c r="A119" t="s">
        <v>1065</v>
      </c>
      <c r="B119" t="s">
        <v>2</v>
      </c>
      <c r="C119" t="s">
        <v>131</v>
      </c>
      <c r="D119" t="s">
        <v>1788</v>
      </c>
      <c r="E119" t="s">
        <v>1789</v>
      </c>
      <c r="N119">
        <v>7</v>
      </c>
      <c r="O119">
        <v>1</v>
      </c>
      <c r="Q119">
        <v>9</v>
      </c>
      <c r="R119" t="s">
        <v>1790</v>
      </c>
    </row>
    <row r="120" spans="1:18" x14ac:dyDescent="0.25">
      <c r="A120" t="s">
        <v>1066</v>
      </c>
      <c r="B120" t="s">
        <v>2</v>
      </c>
      <c r="C120" t="s">
        <v>132</v>
      </c>
      <c r="D120" t="s">
        <v>1791</v>
      </c>
      <c r="E120" t="s">
        <v>1792</v>
      </c>
      <c r="N120">
        <v>7</v>
      </c>
      <c r="O120">
        <v>1</v>
      </c>
      <c r="Q120">
        <v>8</v>
      </c>
      <c r="R120" t="s">
        <v>1793</v>
      </c>
    </row>
    <row r="121" spans="1:18" x14ac:dyDescent="0.25">
      <c r="A121" t="s">
        <v>1067</v>
      </c>
      <c r="B121" t="s">
        <v>2</v>
      </c>
      <c r="C121" t="s">
        <v>133</v>
      </c>
      <c r="D121" t="s">
        <v>1794</v>
      </c>
      <c r="E121" t="s">
        <v>1795</v>
      </c>
      <c r="N121">
        <v>7</v>
      </c>
      <c r="O121">
        <v>1</v>
      </c>
      <c r="Q121">
        <v>7</v>
      </c>
      <c r="R121" t="s">
        <v>1796</v>
      </c>
    </row>
    <row r="122" spans="1:18" x14ac:dyDescent="0.25">
      <c r="A122" t="s">
        <v>1068</v>
      </c>
      <c r="B122" t="s">
        <v>2</v>
      </c>
      <c r="C122" t="s">
        <v>134</v>
      </c>
      <c r="D122" t="s">
        <v>1797</v>
      </c>
      <c r="E122" t="s">
        <v>1798</v>
      </c>
      <c r="N122">
        <v>7</v>
      </c>
      <c r="O122">
        <v>1</v>
      </c>
      <c r="Q122">
        <v>6</v>
      </c>
      <c r="R122" t="s">
        <v>1799</v>
      </c>
    </row>
    <row r="123" spans="1:18" x14ac:dyDescent="0.25">
      <c r="A123" t="s">
        <v>1069</v>
      </c>
      <c r="B123" t="s">
        <v>2</v>
      </c>
      <c r="C123" t="s">
        <v>135</v>
      </c>
      <c r="D123" t="s">
        <v>1800</v>
      </c>
      <c r="E123" t="s">
        <v>1801</v>
      </c>
      <c r="N123">
        <v>7</v>
      </c>
      <c r="O123">
        <v>1</v>
      </c>
      <c r="Q123">
        <v>5</v>
      </c>
      <c r="R123" t="s">
        <v>1802</v>
      </c>
    </row>
    <row r="124" spans="1:18" x14ac:dyDescent="0.25">
      <c r="A124" t="s">
        <v>1070</v>
      </c>
      <c r="B124" t="s">
        <v>2</v>
      </c>
      <c r="C124" t="s">
        <v>136</v>
      </c>
      <c r="D124" t="s">
        <v>1803</v>
      </c>
      <c r="E124" t="s">
        <v>1804</v>
      </c>
      <c r="N124">
        <v>7</v>
      </c>
      <c r="O124">
        <v>1</v>
      </c>
      <c r="Q124">
        <v>4</v>
      </c>
      <c r="R124" t="s">
        <v>1805</v>
      </c>
    </row>
    <row r="125" spans="1:18" x14ac:dyDescent="0.25">
      <c r="A125" t="s">
        <v>1071</v>
      </c>
      <c r="B125" t="s">
        <v>2</v>
      </c>
      <c r="C125" t="s">
        <v>137</v>
      </c>
      <c r="D125" t="s">
        <v>1806</v>
      </c>
      <c r="E125" t="s">
        <v>1807</v>
      </c>
      <c r="N125">
        <v>7</v>
      </c>
      <c r="O125">
        <v>1</v>
      </c>
      <c r="Q125">
        <v>3</v>
      </c>
      <c r="R125" t="s">
        <v>1808</v>
      </c>
    </row>
    <row r="126" spans="1:18" x14ac:dyDescent="0.25">
      <c r="A126" t="s">
        <v>1072</v>
      </c>
      <c r="B126" t="s">
        <v>2</v>
      </c>
      <c r="C126" t="s">
        <v>138</v>
      </c>
      <c r="D126" t="s">
        <v>1809</v>
      </c>
      <c r="E126" t="s">
        <v>1810</v>
      </c>
      <c r="N126">
        <v>7</v>
      </c>
      <c r="O126">
        <v>1</v>
      </c>
      <c r="Q126">
        <v>2</v>
      </c>
      <c r="R126" t="s">
        <v>1811</v>
      </c>
    </row>
    <row r="127" spans="1:18" x14ac:dyDescent="0.25">
      <c r="A127" t="s">
        <v>1073</v>
      </c>
      <c r="B127" t="s">
        <v>2</v>
      </c>
      <c r="C127" t="s">
        <v>139</v>
      </c>
      <c r="D127" t="s">
        <v>1812</v>
      </c>
      <c r="E127" t="s">
        <v>1813</v>
      </c>
      <c r="N127">
        <v>7</v>
      </c>
      <c r="O127">
        <v>1</v>
      </c>
      <c r="Q127">
        <v>1</v>
      </c>
      <c r="R127" t="s">
        <v>1814</v>
      </c>
    </row>
    <row r="128" spans="1:18" x14ac:dyDescent="0.25">
      <c r="A128" t="s">
        <v>1074</v>
      </c>
      <c r="B128" t="s">
        <v>2</v>
      </c>
      <c r="C128" t="s">
        <v>140</v>
      </c>
      <c r="D128" t="s">
        <v>1815</v>
      </c>
      <c r="E128" t="s">
        <v>1816</v>
      </c>
      <c r="N128">
        <v>7</v>
      </c>
      <c r="O128">
        <v>3</v>
      </c>
      <c r="Q128">
        <v>13</v>
      </c>
      <c r="R128" t="s">
        <v>1817</v>
      </c>
    </row>
    <row r="129" spans="1:18" x14ac:dyDescent="0.25">
      <c r="A129" t="s">
        <v>1075</v>
      </c>
      <c r="B129" t="s">
        <v>2</v>
      </c>
      <c r="C129" t="s">
        <v>141</v>
      </c>
      <c r="D129" t="s">
        <v>1818</v>
      </c>
      <c r="E129" t="s">
        <v>1819</v>
      </c>
      <c r="N129">
        <v>7</v>
      </c>
      <c r="O129">
        <v>3</v>
      </c>
      <c r="Q129">
        <v>12</v>
      </c>
      <c r="R129" t="s">
        <v>1820</v>
      </c>
    </row>
    <row r="130" spans="1:18" x14ac:dyDescent="0.25">
      <c r="A130" t="s">
        <v>1076</v>
      </c>
      <c r="B130" t="s">
        <v>2</v>
      </c>
      <c r="C130" t="s">
        <v>142</v>
      </c>
      <c r="D130" t="s">
        <v>1821</v>
      </c>
      <c r="E130" t="s">
        <v>1822</v>
      </c>
      <c r="N130">
        <v>7</v>
      </c>
      <c r="O130">
        <v>3</v>
      </c>
      <c r="Q130">
        <v>11</v>
      </c>
      <c r="R130" t="s">
        <v>1823</v>
      </c>
    </row>
    <row r="131" spans="1:18" x14ac:dyDescent="0.25">
      <c r="A131" t="s">
        <v>1077</v>
      </c>
      <c r="B131" t="s">
        <v>2</v>
      </c>
      <c r="C131" t="s">
        <v>143</v>
      </c>
      <c r="D131" t="s">
        <v>1824</v>
      </c>
      <c r="E131" t="s">
        <v>1825</v>
      </c>
      <c r="N131">
        <v>7</v>
      </c>
      <c r="O131">
        <v>3</v>
      </c>
      <c r="Q131">
        <v>10</v>
      </c>
      <c r="R131" t="s">
        <v>1826</v>
      </c>
    </row>
    <row r="132" spans="1:18" x14ac:dyDescent="0.25">
      <c r="A132" t="s">
        <v>1078</v>
      </c>
      <c r="B132" t="s">
        <v>2</v>
      </c>
      <c r="C132" t="s">
        <v>144</v>
      </c>
      <c r="D132" t="s">
        <v>1827</v>
      </c>
      <c r="E132" t="s">
        <v>1828</v>
      </c>
      <c r="N132">
        <v>7</v>
      </c>
      <c r="O132">
        <v>3</v>
      </c>
      <c r="Q132">
        <v>9</v>
      </c>
      <c r="R132" t="s">
        <v>1829</v>
      </c>
    </row>
    <row r="133" spans="1:18" x14ac:dyDescent="0.25">
      <c r="A133" t="s">
        <v>1079</v>
      </c>
      <c r="B133" t="s">
        <v>2</v>
      </c>
      <c r="C133" t="s">
        <v>145</v>
      </c>
      <c r="D133" t="s">
        <v>1830</v>
      </c>
      <c r="E133" t="s">
        <v>1831</v>
      </c>
      <c r="N133">
        <v>7</v>
      </c>
      <c r="O133">
        <v>3</v>
      </c>
      <c r="Q133">
        <v>8</v>
      </c>
      <c r="R133" t="s">
        <v>1832</v>
      </c>
    </row>
    <row r="134" spans="1:18" x14ac:dyDescent="0.25">
      <c r="A134" t="s">
        <v>1080</v>
      </c>
      <c r="B134" t="s">
        <v>2</v>
      </c>
      <c r="C134" t="s">
        <v>146</v>
      </c>
      <c r="D134" t="s">
        <v>1833</v>
      </c>
      <c r="E134" t="s">
        <v>1834</v>
      </c>
      <c r="N134">
        <v>7</v>
      </c>
      <c r="O134">
        <v>3</v>
      </c>
      <c r="Q134">
        <v>7</v>
      </c>
      <c r="R134" t="s">
        <v>1835</v>
      </c>
    </row>
    <row r="135" spans="1:18" x14ac:dyDescent="0.25">
      <c r="A135" t="s">
        <v>1081</v>
      </c>
      <c r="B135" t="s">
        <v>2</v>
      </c>
      <c r="C135" t="s">
        <v>147</v>
      </c>
      <c r="D135" t="s">
        <v>1836</v>
      </c>
      <c r="E135" t="s">
        <v>1837</v>
      </c>
      <c r="N135">
        <v>7</v>
      </c>
      <c r="O135">
        <v>3</v>
      </c>
      <c r="Q135">
        <v>6</v>
      </c>
      <c r="R135" t="s">
        <v>1838</v>
      </c>
    </row>
    <row r="136" spans="1:18" x14ac:dyDescent="0.25">
      <c r="A136" t="s">
        <v>1082</v>
      </c>
      <c r="B136" t="s">
        <v>2</v>
      </c>
      <c r="C136" t="s">
        <v>148</v>
      </c>
      <c r="D136" t="s">
        <v>1839</v>
      </c>
      <c r="E136" t="s">
        <v>1840</v>
      </c>
      <c r="N136">
        <v>7</v>
      </c>
      <c r="O136">
        <v>3</v>
      </c>
      <c r="Q136">
        <v>5</v>
      </c>
      <c r="R136" t="s">
        <v>1841</v>
      </c>
    </row>
    <row r="137" spans="1:18" x14ac:dyDescent="0.25">
      <c r="A137" t="s">
        <v>1083</v>
      </c>
      <c r="B137" t="s">
        <v>2</v>
      </c>
      <c r="C137" t="s">
        <v>149</v>
      </c>
      <c r="D137" t="s">
        <v>1842</v>
      </c>
      <c r="E137" t="s">
        <v>1843</v>
      </c>
      <c r="N137">
        <v>7</v>
      </c>
      <c r="O137">
        <v>3</v>
      </c>
      <c r="Q137">
        <v>4</v>
      </c>
      <c r="R137" t="s">
        <v>1844</v>
      </c>
    </row>
    <row r="138" spans="1:18" x14ac:dyDescent="0.25">
      <c r="A138" t="s">
        <v>1084</v>
      </c>
      <c r="B138" t="s">
        <v>2</v>
      </c>
      <c r="C138" t="s">
        <v>150</v>
      </c>
      <c r="D138" t="s">
        <v>1845</v>
      </c>
      <c r="E138" t="s">
        <v>1846</v>
      </c>
      <c r="N138">
        <v>7</v>
      </c>
      <c r="O138">
        <v>3</v>
      </c>
      <c r="Q138">
        <v>3</v>
      </c>
      <c r="R138" t="s">
        <v>1847</v>
      </c>
    </row>
    <row r="139" spans="1:18" x14ac:dyDescent="0.25">
      <c r="A139" t="s">
        <v>1085</v>
      </c>
      <c r="B139" t="s">
        <v>2</v>
      </c>
      <c r="C139" t="s">
        <v>151</v>
      </c>
      <c r="D139" t="s">
        <v>1848</v>
      </c>
      <c r="E139" t="s">
        <v>1849</v>
      </c>
      <c r="N139">
        <v>7</v>
      </c>
      <c r="O139">
        <v>3</v>
      </c>
      <c r="Q139">
        <v>2</v>
      </c>
      <c r="R139" t="s">
        <v>1850</v>
      </c>
    </row>
    <row r="140" spans="1:18" x14ac:dyDescent="0.25">
      <c r="A140" t="s">
        <v>1086</v>
      </c>
      <c r="B140" t="s">
        <v>2</v>
      </c>
      <c r="C140" t="s">
        <v>152</v>
      </c>
      <c r="D140" t="s">
        <v>1851</v>
      </c>
      <c r="E140" t="s">
        <v>1852</v>
      </c>
      <c r="N140">
        <v>7</v>
      </c>
      <c r="O140">
        <v>3</v>
      </c>
      <c r="Q140">
        <v>1</v>
      </c>
      <c r="R140" t="s">
        <v>1853</v>
      </c>
    </row>
    <row r="141" spans="1:18" x14ac:dyDescent="0.25">
      <c r="A141" t="s">
        <v>1087</v>
      </c>
      <c r="B141" t="s">
        <v>0</v>
      </c>
      <c r="C141" t="s">
        <v>153</v>
      </c>
      <c r="F141" t="s">
        <v>1854</v>
      </c>
      <c r="G141" t="s">
        <v>1855</v>
      </c>
      <c r="H141" t="s">
        <v>1856</v>
      </c>
      <c r="I141" t="s">
        <v>1857</v>
      </c>
      <c r="J141" t="s">
        <v>1854</v>
      </c>
      <c r="N141">
        <v>7</v>
      </c>
      <c r="O141">
        <v>2</v>
      </c>
      <c r="P141">
        <v>1</v>
      </c>
      <c r="Q141">
        <v>1</v>
      </c>
      <c r="R141" t="s">
        <v>1757</v>
      </c>
    </row>
    <row r="142" spans="1:18" x14ac:dyDescent="0.25">
      <c r="A142" t="s">
        <v>1088</v>
      </c>
      <c r="B142" t="s">
        <v>2</v>
      </c>
      <c r="C142" t="s">
        <v>154</v>
      </c>
      <c r="D142" t="s">
        <v>1858</v>
      </c>
      <c r="E142" t="s">
        <v>1859</v>
      </c>
      <c r="N142">
        <v>7</v>
      </c>
      <c r="O142">
        <v>2</v>
      </c>
      <c r="Q142">
        <v>17</v>
      </c>
      <c r="R142" t="s">
        <v>1860</v>
      </c>
    </row>
    <row r="143" spans="1:18" x14ac:dyDescent="0.25">
      <c r="A143" t="s">
        <v>1089</v>
      </c>
      <c r="B143" t="s">
        <v>2</v>
      </c>
      <c r="C143" t="s">
        <v>155</v>
      </c>
      <c r="D143" t="s">
        <v>1861</v>
      </c>
      <c r="E143" t="s">
        <v>1862</v>
      </c>
      <c r="N143">
        <v>7</v>
      </c>
      <c r="O143">
        <v>2</v>
      </c>
      <c r="Q143">
        <v>16</v>
      </c>
      <c r="R143" t="s">
        <v>1863</v>
      </c>
    </row>
    <row r="144" spans="1:18" x14ac:dyDescent="0.25">
      <c r="A144" t="s">
        <v>1090</v>
      </c>
      <c r="B144" t="s">
        <v>2</v>
      </c>
      <c r="C144" t="s">
        <v>156</v>
      </c>
      <c r="D144" t="s">
        <v>1864</v>
      </c>
      <c r="E144" t="s">
        <v>1865</v>
      </c>
      <c r="N144">
        <v>7</v>
      </c>
      <c r="O144">
        <v>2</v>
      </c>
      <c r="Q144">
        <v>15</v>
      </c>
      <c r="R144" t="s">
        <v>1866</v>
      </c>
    </row>
    <row r="145" spans="1:18" x14ac:dyDescent="0.25">
      <c r="A145" t="s">
        <v>1091</v>
      </c>
      <c r="B145" t="s">
        <v>2</v>
      </c>
      <c r="C145" t="s">
        <v>157</v>
      </c>
      <c r="D145" t="s">
        <v>1867</v>
      </c>
      <c r="E145" t="s">
        <v>1868</v>
      </c>
      <c r="N145">
        <v>7</v>
      </c>
      <c r="O145">
        <v>2</v>
      </c>
      <c r="Q145">
        <v>14</v>
      </c>
      <c r="R145" t="s">
        <v>1869</v>
      </c>
    </row>
    <row r="146" spans="1:18" x14ac:dyDescent="0.25">
      <c r="A146" t="s">
        <v>1092</v>
      </c>
      <c r="B146" t="s">
        <v>2</v>
      </c>
      <c r="C146" t="s">
        <v>158</v>
      </c>
      <c r="D146" t="s">
        <v>1870</v>
      </c>
      <c r="E146" t="s">
        <v>1871</v>
      </c>
      <c r="N146">
        <v>7</v>
      </c>
      <c r="O146">
        <v>2</v>
      </c>
      <c r="Q146">
        <v>13</v>
      </c>
      <c r="R146" t="s">
        <v>1872</v>
      </c>
    </row>
    <row r="147" spans="1:18" x14ac:dyDescent="0.25">
      <c r="A147" t="s">
        <v>1093</v>
      </c>
      <c r="B147" t="s">
        <v>2</v>
      </c>
      <c r="C147" t="s">
        <v>159</v>
      </c>
      <c r="D147" t="s">
        <v>1873</v>
      </c>
      <c r="E147" t="s">
        <v>1874</v>
      </c>
      <c r="N147">
        <v>7</v>
      </c>
      <c r="O147">
        <v>2</v>
      </c>
      <c r="Q147">
        <v>12</v>
      </c>
      <c r="R147" t="s">
        <v>1875</v>
      </c>
    </row>
    <row r="148" spans="1:18" x14ac:dyDescent="0.25">
      <c r="A148" t="s">
        <v>1094</v>
      </c>
      <c r="B148" t="s">
        <v>2</v>
      </c>
      <c r="C148" t="s">
        <v>160</v>
      </c>
      <c r="D148" t="s">
        <v>1876</v>
      </c>
      <c r="E148" t="s">
        <v>1877</v>
      </c>
      <c r="N148">
        <v>7</v>
      </c>
      <c r="O148">
        <v>2</v>
      </c>
      <c r="Q148">
        <v>11</v>
      </c>
      <c r="R148" t="s">
        <v>1878</v>
      </c>
    </row>
    <row r="149" spans="1:18" x14ac:dyDescent="0.25">
      <c r="A149" t="s">
        <v>1095</v>
      </c>
      <c r="B149" t="s">
        <v>2</v>
      </c>
      <c r="C149" t="s">
        <v>161</v>
      </c>
      <c r="D149" t="s">
        <v>1879</v>
      </c>
      <c r="E149" t="s">
        <v>1880</v>
      </c>
      <c r="N149">
        <v>7</v>
      </c>
      <c r="O149">
        <v>2</v>
      </c>
      <c r="Q149">
        <v>10</v>
      </c>
      <c r="R149" t="s">
        <v>1881</v>
      </c>
    </row>
    <row r="150" spans="1:18" x14ac:dyDescent="0.25">
      <c r="A150" t="s">
        <v>1096</v>
      </c>
      <c r="B150" t="s">
        <v>2</v>
      </c>
      <c r="C150" t="s">
        <v>162</v>
      </c>
      <c r="D150" t="s">
        <v>1882</v>
      </c>
      <c r="E150" t="s">
        <v>1883</v>
      </c>
      <c r="N150">
        <v>7</v>
      </c>
      <c r="O150">
        <v>2</v>
      </c>
      <c r="Q150">
        <v>9</v>
      </c>
      <c r="R150" t="s">
        <v>1884</v>
      </c>
    </row>
    <row r="151" spans="1:18" x14ac:dyDescent="0.25">
      <c r="A151" t="s">
        <v>1097</v>
      </c>
      <c r="B151" t="s">
        <v>2</v>
      </c>
      <c r="C151" t="s">
        <v>163</v>
      </c>
      <c r="D151" t="s">
        <v>1885</v>
      </c>
      <c r="E151" t="s">
        <v>1886</v>
      </c>
      <c r="N151">
        <v>7</v>
      </c>
      <c r="O151">
        <v>2</v>
      </c>
      <c r="Q151">
        <v>8</v>
      </c>
      <c r="R151" t="s">
        <v>1887</v>
      </c>
    </row>
    <row r="152" spans="1:18" x14ac:dyDescent="0.25">
      <c r="A152" t="s">
        <v>1098</v>
      </c>
      <c r="B152" t="s">
        <v>2</v>
      </c>
      <c r="C152" t="s">
        <v>164</v>
      </c>
      <c r="D152" t="s">
        <v>1888</v>
      </c>
      <c r="E152" t="s">
        <v>1889</v>
      </c>
      <c r="N152">
        <v>7</v>
      </c>
      <c r="O152">
        <v>2</v>
      </c>
      <c r="Q152">
        <v>7</v>
      </c>
      <c r="R152" t="s">
        <v>1890</v>
      </c>
    </row>
    <row r="153" spans="1:18" x14ac:dyDescent="0.25">
      <c r="A153" t="s">
        <v>1099</v>
      </c>
      <c r="B153" t="s">
        <v>2</v>
      </c>
      <c r="C153" t="s">
        <v>165</v>
      </c>
      <c r="D153" t="s">
        <v>1891</v>
      </c>
      <c r="E153" t="s">
        <v>1892</v>
      </c>
      <c r="N153">
        <v>7</v>
      </c>
      <c r="O153">
        <v>5</v>
      </c>
      <c r="Q153">
        <v>2</v>
      </c>
      <c r="R153" t="s">
        <v>1893</v>
      </c>
    </row>
    <row r="154" spans="1:18" x14ac:dyDescent="0.25">
      <c r="A154" t="s">
        <v>1100</v>
      </c>
      <c r="B154" t="s">
        <v>2</v>
      </c>
      <c r="C154" t="s">
        <v>166</v>
      </c>
      <c r="D154" t="s">
        <v>1894</v>
      </c>
      <c r="E154" t="s">
        <v>1895</v>
      </c>
      <c r="N154">
        <v>7</v>
      </c>
      <c r="O154">
        <v>5</v>
      </c>
      <c r="Q154">
        <v>1</v>
      </c>
      <c r="R154" t="s">
        <v>1896</v>
      </c>
    </row>
    <row r="155" spans="1:18" x14ac:dyDescent="0.25">
      <c r="A155" t="s">
        <v>1101</v>
      </c>
      <c r="B155" t="s">
        <v>0</v>
      </c>
      <c r="C155" t="s">
        <v>167</v>
      </c>
      <c r="F155" t="s">
        <v>1897</v>
      </c>
      <c r="G155" t="s">
        <v>1898</v>
      </c>
      <c r="H155" t="s">
        <v>1899</v>
      </c>
      <c r="I155" t="s">
        <v>1900</v>
      </c>
      <c r="J155" t="s">
        <v>1897</v>
      </c>
      <c r="N155">
        <v>7</v>
      </c>
      <c r="O155">
        <v>4</v>
      </c>
      <c r="P155">
        <v>1</v>
      </c>
      <c r="Q155">
        <v>1</v>
      </c>
      <c r="R155" t="s">
        <v>1901</v>
      </c>
    </row>
    <row r="156" spans="1:18" x14ac:dyDescent="0.25">
      <c r="A156" t="s">
        <v>1102</v>
      </c>
      <c r="B156" t="s">
        <v>2</v>
      </c>
      <c r="C156" t="s">
        <v>168</v>
      </c>
      <c r="D156" t="s">
        <v>1902</v>
      </c>
      <c r="E156" t="s">
        <v>1903</v>
      </c>
      <c r="N156">
        <v>7</v>
      </c>
      <c r="O156">
        <v>4</v>
      </c>
      <c r="Q156">
        <v>17</v>
      </c>
      <c r="R156" t="s">
        <v>1904</v>
      </c>
    </row>
    <row r="157" spans="1:18" x14ac:dyDescent="0.25">
      <c r="A157" t="s">
        <v>1103</v>
      </c>
      <c r="B157" t="s">
        <v>2</v>
      </c>
      <c r="C157" t="s">
        <v>169</v>
      </c>
      <c r="D157" t="s">
        <v>1905</v>
      </c>
      <c r="E157" t="s">
        <v>1906</v>
      </c>
      <c r="N157">
        <v>7</v>
      </c>
      <c r="O157">
        <v>4</v>
      </c>
      <c r="Q157">
        <v>16</v>
      </c>
      <c r="R157" t="s">
        <v>1907</v>
      </c>
    </row>
    <row r="158" spans="1:18" x14ac:dyDescent="0.25">
      <c r="A158" t="s">
        <v>1104</v>
      </c>
      <c r="B158" t="s">
        <v>2</v>
      </c>
      <c r="C158" t="s">
        <v>170</v>
      </c>
      <c r="D158" t="s">
        <v>1908</v>
      </c>
      <c r="E158" t="s">
        <v>1909</v>
      </c>
      <c r="N158">
        <v>7</v>
      </c>
      <c r="O158">
        <v>4</v>
      </c>
      <c r="Q158">
        <v>15</v>
      </c>
      <c r="R158" t="s">
        <v>1910</v>
      </c>
    </row>
    <row r="159" spans="1:18" x14ac:dyDescent="0.25">
      <c r="A159" t="s">
        <v>1105</v>
      </c>
      <c r="B159" t="s">
        <v>2</v>
      </c>
      <c r="C159" t="s">
        <v>171</v>
      </c>
      <c r="D159" t="s">
        <v>1911</v>
      </c>
      <c r="E159" t="s">
        <v>1912</v>
      </c>
      <c r="N159">
        <v>7</v>
      </c>
      <c r="O159">
        <v>4</v>
      </c>
      <c r="Q159">
        <v>14</v>
      </c>
      <c r="R159" t="s">
        <v>1913</v>
      </c>
    </row>
    <row r="160" spans="1:18" x14ac:dyDescent="0.25">
      <c r="A160" t="s">
        <v>1106</v>
      </c>
      <c r="B160" t="s">
        <v>2</v>
      </c>
      <c r="C160" t="s">
        <v>172</v>
      </c>
      <c r="D160" t="s">
        <v>1914</v>
      </c>
      <c r="E160" t="s">
        <v>1915</v>
      </c>
      <c r="N160">
        <v>7</v>
      </c>
      <c r="O160">
        <v>4</v>
      </c>
      <c r="Q160">
        <v>13</v>
      </c>
      <c r="R160" t="s">
        <v>1916</v>
      </c>
    </row>
    <row r="161" spans="1:18" x14ac:dyDescent="0.25">
      <c r="A161" t="s">
        <v>1107</v>
      </c>
      <c r="B161" t="s">
        <v>2</v>
      </c>
      <c r="C161" t="s">
        <v>173</v>
      </c>
      <c r="D161" t="s">
        <v>1917</v>
      </c>
      <c r="E161" t="s">
        <v>1918</v>
      </c>
      <c r="N161">
        <v>7</v>
      </c>
      <c r="O161">
        <v>4</v>
      </c>
      <c r="Q161">
        <v>12</v>
      </c>
      <c r="R161" t="s">
        <v>1919</v>
      </c>
    </row>
    <row r="162" spans="1:18" x14ac:dyDescent="0.25">
      <c r="A162" t="s">
        <v>1108</v>
      </c>
      <c r="B162" t="s">
        <v>2</v>
      </c>
      <c r="C162" t="s">
        <v>174</v>
      </c>
      <c r="D162" t="s">
        <v>1920</v>
      </c>
      <c r="E162" t="s">
        <v>1921</v>
      </c>
      <c r="N162">
        <v>7</v>
      </c>
      <c r="O162">
        <v>4</v>
      </c>
      <c r="Q162">
        <v>11</v>
      </c>
      <c r="R162" t="s">
        <v>1922</v>
      </c>
    </row>
    <row r="163" spans="1:18" x14ac:dyDescent="0.25">
      <c r="A163" t="s">
        <v>1109</v>
      </c>
      <c r="B163" t="s">
        <v>2</v>
      </c>
      <c r="C163" t="s">
        <v>175</v>
      </c>
      <c r="D163" t="s">
        <v>1923</v>
      </c>
      <c r="E163" t="s">
        <v>1924</v>
      </c>
      <c r="N163">
        <v>7</v>
      </c>
      <c r="O163">
        <v>4</v>
      </c>
      <c r="Q163">
        <v>10</v>
      </c>
      <c r="R163" t="s">
        <v>1925</v>
      </c>
    </row>
    <row r="164" spans="1:18" x14ac:dyDescent="0.25">
      <c r="A164" t="s">
        <v>1110</v>
      </c>
      <c r="B164" t="s">
        <v>2</v>
      </c>
      <c r="C164" t="s">
        <v>176</v>
      </c>
      <c r="D164" t="s">
        <v>1926</v>
      </c>
      <c r="E164" t="s">
        <v>1927</v>
      </c>
      <c r="N164">
        <v>7</v>
      </c>
      <c r="O164">
        <v>4</v>
      </c>
      <c r="Q164">
        <v>9</v>
      </c>
      <c r="R164" t="s">
        <v>1928</v>
      </c>
    </row>
    <row r="165" spans="1:18" x14ac:dyDescent="0.25">
      <c r="A165" t="s">
        <v>1111</v>
      </c>
      <c r="B165" t="s">
        <v>2</v>
      </c>
      <c r="C165" t="s">
        <v>177</v>
      </c>
      <c r="D165" t="s">
        <v>1929</v>
      </c>
      <c r="E165" t="s">
        <v>1930</v>
      </c>
      <c r="N165">
        <v>7</v>
      </c>
      <c r="O165">
        <v>4</v>
      </c>
      <c r="Q165">
        <v>8</v>
      </c>
      <c r="R165" t="s">
        <v>1931</v>
      </c>
    </row>
    <row r="166" spans="1:18" x14ac:dyDescent="0.25">
      <c r="A166" t="s">
        <v>1112</v>
      </c>
      <c r="B166" t="s">
        <v>2</v>
      </c>
      <c r="C166" t="s">
        <v>178</v>
      </c>
      <c r="D166" t="s">
        <v>1932</v>
      </c>
      <c r="E166" t="s">
        <v>1933</v>
      </c>
      <c r="N166">
        <v>7</v>
      </c>
      <c r="O166">
        <v>4</v>
      </c>
      <c r="Q166">
        <v>7</v>
      </c>
      <c r="R166" t="s">
        <v>1934</v>
      </c>
    </row>
    <row r="167" spans="1:18" x14ac:dyDescent="0.25">
      <c r="A167" t="s">
        <v>1113</v>
      </c>
      <c r="B167" t="s">
        <v>2</v>
      </c>
      <c r="C167" t="s">
        <v>179</v>
      </c>
      <c r="D167" t="s">
        <v>1935</v>
      </c>
      <c r="E167" t="s">
        <v>1936</v>
      </c>
      <c r="N167">
        <v>7</v>
      </c>
      <c r="O167">
        <v>4</v>
      </c>
      <c r="Q167">
        <v>6</v>
      </c>
      <c r="R167" t="s">
        <v>1937</v>
      </c>
    </row>
    <row r="168" spans="1:18" x14ac:dyDescent="0.25">
      <c r="A168" t="s">
        <v>1114</v>
      </c>
      <c r="B168" t="s">
        <v>2</v>
      </c>
      <c r="C168" t="s">
        <v>180</v>
      </c>
      <c r="D168" t="s">
        <v>1938</v>
      </c>
      <c r="E168" t="s">
        <v>1939</v>
      </c>
      <c r="N168">
        <v>7</v>
      </c>
      <c r="O168">
        <v>4</v>
      </c>
      <c r="Q168">
        <v>5</v>
      </c>
      <c r="R168" t="s">
        <v>1940</v>
      </c>
    </row>
    <row r="169" spans="1:18" x14ac:dyDescent="0.25">
      <c r="A169" t="s">
        <v>1115</v>
      </c>
      <c r="B169" t="s">
        <v>2</v>
      </c>
      <c r="C169" t="s">
        <v>181</v>
      </c>
      <c r="D169" t="s">
        <v>1941</v>
      </c>
      <c r="E169" t="s">
        <v>1942</v>
      </c>
      <c r="N169">
        <v>7</v>
      </c>
      <c r="O169">
        <v>4</v>
      </c>
      <c r="Q169">
        <v>4</v>
      </c>
      <c r="R169" t="s">
        <v>1943</v>
      </c>
    </row>
    <row r="170" spans="1:18" x14ac:dyDescent="0.25">
      <c r="A170" t="s">
        <v>1116</v>
      </c>
      <c r="B170" t="s">
        <v>2</v>
      </c>
      <c r="C170" t="s">
        <v>182</v>
      </c>
      <c r="D170" t="s">
        <v>1944</v>
      </c>
      <c r="E170" t="s">
        <v>1945</v>
      </c>
      <c r="N170">
        <v>7</v>
      </c>
      <c r="O170">
        <v>4</v>
      </c>
      <c r="Q170">
        <v>3</v>
      </c>
      <c r="R170" t="s">
        <v>1946</v>
      </c>
    </row>
    <row r="171" spans="1:18" x14ac:dyDescent="0.25">
      <c r="A171" t="s">
        <v>1117</v>
      </c>
      <c r="B171" t="s">
        <v>2</v>
      </c>
      <c r="C171" t="s">
        <v>183</v>
      </c>
      <c r="D171" t="s">
        <v>1947</v>
      </c>
      <c r="E171" t="s">
        <v>1948</v>
      </c>
      <c r="N171">
        <v>7</v>
      </c>
      <c r="O171">
        <v>4</v>
      </c>
      <c r="Q171">
        <v>2</v>
      </c>
      <c r="R171" t="s">
        <v>1949</v>
      </c>
    </row>
    <row r="172" spans="1:18" x14ac:dyDescent="0.25">
      <c r="A172" t="s">
        <v>1118</v>
      </c>
      <c r="B172" t="s">
        <v>2</v>
      </c>
      <c r="C172" t="s">
        <v>184</v>
      </c>
      <c r="D172" t="s">
        <v>1950</v>
      </c>
      <c r="E172" t="s">
        <v>1951</v>
      </c>
      <c r="N172">
        <v>7</v>
      </c>
      <c r="O172">
        <v>4</v>
      </c>
      <c r="Q172">
        <v>1</v>
      </c>
      <c r="R172" t="s">
        <v>1901</v>
      </c>
    </row>
    <row r="173" spans="1:18" x14ac:dyDescent="0.25">
      <c r="A173" t="s">
        <v>1119</v>
      </c>
      <c r="B173" t="s">
        <v>0</v>
      </c>
      <c r="C173" t="s">
        <v>185</v>
      </c>
      <c r="F173" t="s">
        <v>1952</v>
      </c>
      <c r="G173" t="s">
        <v>1953</v>
      </c>
      <c r="H173" t="s">
        <v>1954</v>
      </c>
      <c r="I173" t="s">
        <v>1955</v>
      </c>
      <c r="J173" t="s">
        <v>1952</v>
      </c>
      <c r="N173">
        <v>7</v>
      </c>
      <c r="O173">
        <v>3</v>
      </c>
      <c r="P173">
        <v>1</v>
      </c>
      <c r="Q173">
        <v>1</v>
      </c>
      <c r="R173" t="s">
        <v>1853</v>
      </c>
    </row>
    <row r="174" spans="1:18" x14ac:dyDescent="0.25">
      <c r="A174" t="s">
        <v>1120</v>
      </c>
      <c r="B174" t="s">
        <v>2</v>
      </c>
      <c r="C174" t="s">
        <v>186</v>
      </c>
      <c r="D174" t="s">
        <v>1956</v>
      </c>
      <c r="E174" t="s">
        <v>1957</v>
      </c>
      <c r="N174">
        <v>7</v>
      </c>
      <c r="O174">
        <v>3</v>
      </c>
      <c r="Q174">
        <v>17</v>
      </c>
      <c r="R174" t="s">
        <v>1958</v>
      </c>
    </row>
    <row r="175" spans="1:18" x14ac:dyDescent="0.25">
      <c r="A175" t="s">
        <v>1121</v>
      </c>
      <c r="B175" t="s">
        <v>2</v>
      </c>
      <c r="C175" t="s">
        <v>187</v>
      </c>
      <c r="D175" t="s">
        <v>1959</v>
      </c>
      <c r="E175" t="s">
        <v>1960</v>
      </c>
      <c r="N175">
        <v>7</v>
      </c>
      <c r="O175">
        <v>3</v>
      </c>
      <c r="Q175">
        <v>16</v>
      </c>
      <c r="R175" t="s">
        <v>1961</v>
      </c>
    </row>
    <row r="176" spans="1:18" x14ac:dyDescent="0.25">
      <c r="A176" t="s">
        <v>1122</v>
      </c>
      <c r="B176" t="s">
        <v>2</v>
      </c>
      <c r="C176" t="s">
        <v>188</v>
      </c>
      <c r="D176" t="s">
        <v>1962</v>
      </c>
      <c r="E176" t="s">
        <v>1963</v>
      </c>
      <c r="N176">
        <v>7</v>
      </c>
      <c r="O176">
        <v>3</v>
      </c>
      <c r="Q176">
        <v>15</v>
      </c>
      <c r="R176" t="s">
        <v>1964</v>
      </c>
    </row>
    <row r="177" spans="1:18" x14ac:dyDescent="0.25">
      <c r="A177" t="s">
        <v>1123</v>
      </c>
      <c r="B177" t="s">
        <v>2</v>
      </c>
      <c r="C177" t="s">
        <v>189</v>
      </c>
      <c r="D177" t="s">
        <v>1965</v>
      </c>
      <c r="E177" t="s">
        <v>1966</v>
      </c>
      <c r="N177">
        <v>7</v>
      </c>
      <c r="O177">
        <v>3</v>
      </c>
      <c r="Q177">
        <v>14</v>
      </c>
      <c r="R177" t="s">
        <v>1967</v>
      </c>
    </row>
    <row r="178" spans="1:18" x14ac:dyDescent="0.25">
      <c r="A178" t="s">
        <v>1124</v>
      </c>
      <c r="B178" t="s">
        <v>2</v>
      </c>
      <c r="C178" t="s">
        <v>190</v>
      </c>
      <c r="D178" t="s">
        <v>1968</v>
      </c>
      <c r="E178" t="s">
        <v>1969</v>
      </c>
      <c r="N178">
        <v>7</v>
      </c>
      <c r="O178">
        <v>6</v>
      </c>
      <c r="Q178">
        <v>11</v>
      </c>
      <c r="R178" t="s">
        <v>1970</v>
      </c>
    </row>
    <row r="179" spans="1:18" x14ac:dyDescent="0.25">
      <c r="A179" t="s">
        <v>1125</v>
      </c>
      <c r="B179" t="s">
        <v>2</v>
      </c>
      <c r="C179" t="s">
        <v>191</v>
      </c>
      <c r="D179" t="s">
        <v>1971</v>
      </c>
      <c r="E179" t="s">
        <v>1972</v>
      </c>
      <c r="N179">
        <v>7</v>
      </c>
      <c r="O179">
        <v>6</v>
      </c>
      <c r="Q179">
        <v>10</v>
      </c>
      <c r="R179" t="s">
        <v>1973</v>
      </c>
    </row>
    <row r="180" spans="1:18" x14ac:dyDescent="0.25">
      <c r="A180" t="s">
        <v>1126</v>
      </c>
      <c r="B180" t="s">
        <v>2</v>
      </c>
      <c r="C180" t="s">
        <v>192</v>
      </c>
      <c r="D180" t="s">
        <v>1974</v>
      </c>
      <c r="E180" t="s">
        <v>1975</v>
      </c>
      <c r="N180">
        <v>7</v>
      </c>
      <c r="O180">
        <v>6</v>
      </c>
      <c r="Q180">
        <v>9</v>
      </c>
      <c r="R180" t="s">
        <v>1976</v>
      </c>
    </row>
    <row r="181" spans="1:18" x14ac:dyDescent="0.25">
      <c r="A181" t="s">
        <v>1127</v>
      </c>
      <c r="B181" t="s">
        <v>2</v>
      </c>
      <c r="C181" t="s">
        <v>193</v>
      </c>
      <c r="D181" t="s">
        <v>1977</v>
      </c>
      <c r="E181" t="s">
        <v>1978</v>
      </c>
      <c r="N181">
        <v>7</v>
      </c>
      <c r="O181">
        <v>6</v>
      </c>
      <c r="Q181">
        <v>8</v>
      </c>
      <c r="R181" t="s">
        <v>1979</v>
      </c>
    </row>
    <row r="182" spans="1:18" x14ac:dyDescent="0.25">
      <c r="A182" t="s">
        <v>1128</v>
      </c>
      <c r="B182" t="s">
        <v>2</v>
      </c>
      <c r="C182" t="s">
        <v>194</v>
      </c>
      <c r="D182" t="s">
        <v>1980</v>
      </c>
      <c r="E182" t="s">
        <v>1981</v>
      </c>
      <c r="N182">
        <v>7</v>
      </c>
      <c r="O182">
        <v>6</v>
      </c>
      <c r="Q182">
        <v>7</v>
      </c>
      <c r="R182" t="s">
        <v>1982</v>
      </c>
    </row>
    <row r="183" spans="1:18" x14ac:dyDescent="0.25">
      <c r="A183" t="s">
        <v>1129</v>
      </c>
      <c r="B183" t="s">
        <v>2</v>
      </c>
      <c r="C183" t="s">
        <v>195</v>
      </c>
      <c r="D183" t="s">
        <v>1983</v>
      </c>
      <c r="E183" t="s">
        <v>1984</v>
      </c>
      <c r="N183">
        <v>7</v>
      </c>
      <c r="O183">
        <v>6</v>
      </c>
      <c r="Q183">
        <v>6</v>
      </c>
      <c r="R183" t="s">
        <v>1985</v>
      </c>
    </row>
    <row r="184" spans="1:18" x14ac:dyDescent="0.25">
      <c r="A184" t="s">
        <v>1130</v>
      </c>
      <c r="B184" t="s">
        <v>2</v>
      </c>
      <c r="C184" t="s">
        <v>196</v>
      </c>
      <c r="D184" t="s">
        <v>1986</v>
      </c>
      <c r="E184" t="s">
        <v>1987</v>
      </c>
      <c r="N184">
        <v>7</v>
      </c>
      <c r="O184">
        <v>6</v>
      </c>
      <c r="Q184">
        <v>5</v>
      </c>
      <c r="R184" t="s">
        <v>1988</v>
      </c>
    </row>
    <row r="185" spans="1:18" x14ac:dyDescent="0.25">
      <c r="A185" t="s">
        <v>1131</v>
      </c>
      <c r="B185" t="s">
        <v>2</v>
      </c>
      <c r="C185" t="s">
        <v>197</v>
      </c>
      <c r="D185" t="s">
        <v>1989</v>
      </c>
      <c r="E185" t="s">
        <v>1990</v>
      </c>
      <c r="N185">
        <v>7</v>
      </c>
      <c r="O185">
        <v>6</v>
      </c>
      <c r="Q185">
        <v>4</v>
      </c>
      <c r="R185" t="s">
        <v>1991</v>
      </c>
    </row>
    <row r="186" spans="1:18" x14ac:dyDescent="0.25">
      <c r="A186" t="s">
        <v>1132</v>
      </c>
      <c r="B186" t="s">
        <v>2</v>
      </c>
      <c r="C186" t="s">
        <v>198</v>
      </c>
      <c r="D186" t="s">
        <v>1992</v>
      </c>
      <c r="E186" t="s">
        <v>1993</v>
      </c>
      <c r="N186">
        <v>7</v>
      </c>
      <c r="O186">
        <v>6</v>
      </c>
      <c r="Q186">
        <v>3</v>
      </c>
      <c r="R186" t="s">
        <v>1994</v>
      </c>
    </row>
    <row r="187" spans="1:18" x14ac:dyDescent="0.25">
      <c r="A187" t="s">
        <v>1133</v>
      </c>
      <c r="B187" t="s">
        <v>2</v>
      </c>
      <c r="C187" t="s">
        <v>199</v>
      </c>
      <c r="D187" t="s">
        <v>1995</v>
      </c>
      <c r="E187" t="s">
        <v>1996</v>
      </c>
      <c r="N187">
        <v>7</v>
      </c>
      <c r="O187">
        <v>6</v>
      </c>
      <c r="Q187">
        <v>2</v>
      </c>
      <c r="R187" t="s">
        <v>1997</v>
      </c>
    </row>
    <row r="188" spans="1:18" x14ac:dyDescent="0.25">
      <c r="A188" t="s">
        <v>1134</v>
      </c>
      <c r="B188" t="s">
        <v>0</v>
      </c>
      <c r="C188" t="s">
        <v>200</v>
      </c>
      <c r="F188" t="s">
        <v>1998</v>
      </c>
      <c r="G188" t="s">
        <v>1999</v>
      </c>
      <c r="H188" t="s">
        <v>2000</v>
      </c>
      <c r="I188" t="s">
        <v>2001</v>
      </c>
      <c r="J188" t="s">
        <v>1998</v>
      </c>
      <c r="N188">
        <v>7</v>
      </c>
      <c r="O188">
        <v>5</v>
      </c>
      <c r="P188">
        <v>1</v>
      </c>
      <c r="Q188">
        <v>1</v>
      </c>
      <c r="R188" t="s">
        <v>1896</v>
      </c>
    </row>
    <row r="189" spans="1:18" x14ac:dyDescent="0.25">
      <c r="A189" t="s">
        <v>1135</v>
      </c>
      <c r="B189" t="s">
        <v>2</v>
      </c>
      <c r="C189" t="s">
        <v>201</v>
      </c>
      <c r="D189" t="s">
        <v>2002</v>
      </c>
      <c r="E189" t="s">
        <v>2003</v>
      </c>
      <c r="N189">
        <v>7</v>
      </c>
      <c r="O189">
        <v>5</v>
      </c>
      <c r="Q189">
        <v>16</v>
      </c>
      <c r="R189" t="s">
        <v>2004</v>
      </c>
    </row>
    <row r="190" spans="1:18" x14ac:dyDescent="0.25">
      <c r="A190" t="s">
        <v>1136</v>
      </c>
      <c r="B190" t="s">
        <v>2</v>
      </c>
      <c r="C190" t="s">
        <v>202</v>
      </c>
      <c r="D190" t="s">
        <v>2005</v>
      </c>
      <c r="E190" t="s">
        <v>2006</v>
      </c>
      <c r="N190">
        <v>7</v>
      </c>
      <c r="O190">
        <v>5</v>
      </c>
      <c r="Q190">
        <v>15</v>
      </c>
      <c r="R190" t="s">
        <v>2007</v>
      </c>
    </row>
    <row r="191" spans="1:18" x14ac:dyDescent="0.25">
      <c r="A191" t="s">
        <v>1137</v>
      </c>
      <c r="B191" t="s">
        <v>2</v>
      </c>
      <c r="C191" t="s">
        <v>203</v>
      </c>
      <c r="D191" t="s">
        <v>2008</v>
      </c>
      <c r="E191" t="s">
        <v>2009</v>
      </c>
      <c r="N191">
        <v>7</v>
      </c>
      <c r="O191">
        <v>5</v>
      </c>
      <c r="Q191">
        <v>14</v>
      </c>
      <c r="R191" t="s">
        <v>2010</v>
      </c>
    </row>
    <row r="192" spans="1:18" x14ac:dyDescent="0.25">
      <c r="A192" t="s">
        <v>1138</v>
      </c>
      <c r="B192" t="s">
        <v>2</v>
      </c>
      <c r="C192" t="s">
        <v>204</v>
      </c>
      <c r="D192" t="s">
        <v>2011</v>
      </c>
      <c r="E192" t="s">
        <v>2012</v>
      </c>
      <c r="N192">
        <v>7</v>
      </c>
      <c r="O192">
        <v>5</v>
      </c>
      <c r="Q192">
        <v>13</v>
      </c>
      <c r="R192" t="s">
        <v>2013</v>
      </c>
    </row>
    <row r="193" spans="1:18" x14ac:dyDescent="0.25">
      <c r="A193" t="s">
        <v>1139</v>
      </c>
      <c r="B193" t="s">
        <v>2</v>
      </c>
      <c r="C193" t="s">
        <v>205</v>
      </c>
      <c r="D193" t="s">
        <v>2014</v>
      </c>
      <c r="E193" t="s">
        <v>2015</v>
      </c>
      <c r="N193">
        <v>7</v>
      </c>
      <c r="O193">
        <v>5</v>
      </c>
      <c r="Q193">
        <v>12</v>
      </c>
      <c r="R193" t="s">
        <v>2016</v>
      </c>
    </row>
    <row r="194" spans="1:18" x14ac:dyDescent="0.25">
      <c r="A194" t="s">
        <v>1140</v>
      </c>
      <c r="B194" t="s">
        <v>2</v>
      </c>
      <c r="C194" t="s">
        <v>206</v>
      </c>
      <c r="D194" t="s">
        <v>2017</v>
      </c>
      <c r="E194" t="s">
        <v>2018</v>
      </c>
      <c r="N194">
        <v>7</v>
      </c>
      <c r="O194">
        <v>5</v>
      </c>
      <c r="Q194">
        <v>11</v>
      </c>
      <c r="R194" t="s">
        <v>2019</v>
      </c>
    </row>
    <row r="195" spans="1:18" x14ac:dyDescent="0.25">
      <c r="A195" t="s">
        <v>1141</v>
      </c>
      <c r="B195" t="s">
        <v>2</v>
      </c>
      <c r="C195" t="s">
        <v>207</v>
      </c>
      <c r="D195" t="s">
        <v>2020</v>
      </c>
      <c r="E195" t="s">
        <v>2021</v>
      </c>
      <c r="N195">
        <v>7</v>
      </c>
      <c r="O195">
        <v>5</v>
      </c>
      <c r="Q195">
        <v>10</v>
      </c>
      <c r="R195" t="s">
        <v>2022</v>
      </c>
    </row>
    <row r="196" spans="1:18" x14ac:dyDescent="0.25">
      <c r="A196" t="s">
        <v>1142</v>
      </c>
      <c r="B196" t="s">
        <v>2</v>
      </c>
      <c r="C196" t="s">
        <v>208</v>
      </c>
      <c r="D196" t="s">
        <v>2023</v>
      </c>
      <c r="E196" t="s">
        <v>2024</v>
      </c>
      <c r="N196">
        <v>7</v>
      </c>
      <c r="O196">
        <v>5</v>
      </c>
      <c r="Q196">
        <v>9</v>
      </c>
      <c r="R196" t="s">
        <v>2025</v>
      </c>
    </row>
    <row r="197" spans="1:18" x14ac:dyDescent="0.25">
      <c r="A197" t="s">
        <v>1143</v>
      </c>
      <c r="B197" t="s">
        <v>2</v>
      </c>
      <c r="C197" t="s">
        <v>209</v>
      </c>
      <c r="D197" t="s">
        <v>2026</v>
      </c>
      <c r="E197" t="s">
        <v>2027</v>
      </c>
      <c r="N197">
        <v>7</v>
      </c>
      <c r="O197">
        <v>5</v>
      </c>
      <c r="Q197">
        <v>8</v>
      </c>
      <c r="R197" t="s">
        <v>2028</v>
      </c>
    </row>
    <row r="198" spans="1:18" x14ac:dyDescent="0.25">
      <c r="A198" t="s">
        <v>1144</v>
      </c>
      <c r="B198" t="s">
        <v>2</v>
      </c>
      <c r="C198" t="s">
        <v>210</v>
      </c>
      <c r="D198" t="s">
        <v>2029</v>
      </c>
      <c r="E198" t="s">
        <v>2030</v>
      </c>
      <c r="N198">
        <v>7</v>
      </c>
      <c r="O198">
        <v>5</v>
      </c>
      <c r="Q198">
        <v>7</v>
      </c>
      <c r="R198" t="s">
        <v>2031</v>
      </c>
    </row>
    <row r="199" spans="1:18" x14ac:dyDescent="0.25">
      <c r="A199" t="s">
        <v>1145</v>
      </c>
      <c r="B199" t="s">
        <v>2</v>
      </c>
      <c r="C199" t="s">
        <v>211</v>
      </c>
      <c r="D199" t="s">
        <v>2032</v>
      </c>
      <c r="E199" t="s">
        <v>2033</v>
      </c>
      <c r="N199">
        <v>7</v>
      </c>
      <c r="O199">
        <v>5</v>
      </c>
      <c r="Q199">
        <v>6</v>
      </c>
      <c r="R199" t="s">
        <v>2034</v>
      </c>
    </row>
    <row r="200" spans="1:18" x14ac:dyDescent="0.25">
      <c r="A200" t="s">
        <v>1146</v>
      </c>
      <c r="B200" t="s">
        <v>2</v>
      </c>
      <c r="C200" t="s">
        <v>212</v>
      </c>
      <c r="D200" t="s">
        <v>2035</v>
      </c>
      <c r="E200" t="s">
        <v>2036</v>
      </c>
      <c r="N200">
        <v>7</v>
      </c>
      <c r="O200">
        <v>5</v>
      </c>
      <c r="Q200">
        <v>5</v>
      </c>
      <c r="R200" t="s">
        <v>2037</v>
      </c>
    </row>
    <row r="201" spans="1:18" x14ac:dyDescent="0.25">
      <c r="A201" t="s">
        <v>1147</v>
      </c>
      <c r="B201" t="s">
        <v>2</v>
      </c>
      <c r="C201" t="s">
        <v>213</v>
      </c>
      <c r="D201" t="s">
        <v>2038</v>
      </c>
      <c r="E201" t="s">
        <v>2039</v>
      </c>
      <c r="N201">
        <v>7</v>
      </c>
      <c r="O201">
        <v>5</v>
      </c>
      <c r="Q201">
        <v>4</v>
      </c>
      <c r="R201" t="s">
        <v>2040</v>
      </c>
    </row>
    <row r="202" spans="1:18" x14ac:dyDescent="0.25">
      <c r="A202" t="s">
        <v>1148</v>
      </c>
      <c r="B202" t="s">
        <v>2</v>
      </c>
      <c r="C202" t="s">
        <v>214</v>
      </c>
      <c r="D202" t="s">
        <v>2041</v>
      </c>
      <c r="E202" t="s">
        <v>2042</v>
      </c>
      <c r="N202">
        <v>7</v>
      </c>
      <c r="O202">
        <v>5</v>
      </c>
      <c r="Q202">
        <v>3</v>
      </c>
      <c r="R202" t="s">
        <v>2043</v>
      </c>
    </row>
    <row r="203" spans="1:18" x14ac:dyDescent="0.25">
      <c r="A203" t="s">
        <v>1149</v>
      </c>
      <c r="B203" t="s">
        <v>2</v>
      </c>
      <c r="C203" t="s">
        <v>215</v>
      </c>
      <c r="D203" t="s">
        <v>2044</v>
      </c>
      <c r="E203" t="s">
        <v>2045</v>
      </c>
      <c r="N203">
        <v>7</v>
      </c>
      <c r="O203">
        <v>8</v>
      </c>
      <c r="Q203">
        <v>4</v>
      </c>
      <c r="R203" t="s">
        <v>2046</v>
      </c>
    </row>
    <row r="204" spans="1:18" x14ac:dyDescent="0.25">
      <c r="A204" t="s">
        <v>1150</v>
      </c>
      <c r="B204" t="s">
        <v>2</v>
      </c>
      <c r="C204" t="s">
        <v>216</v>
      </c>
      <c r="D204" t="s">
        <v>2047</v>
      </c>
      <c r="E204" t="s">
        <v>2048</v>
      </c>
      <c r="N204">
        <v>7</v>
      </c>
      <c r="O204">
        <v>8</v>
      </c>
      <c r="Q204">
        <v>3</v>
      </c>
      <c r="R204" t="s">
        <v>2049</v>
      </c>
    </row>
    <row r="205" spans="1:18" x14ac:dyDescent="0.25">
      <c r="A205" t="s">
        <v>1151</v>
      </c>
      <c r="B205" t="s">
        <v>2</v>
      </c>
      <c r="C205" t="s">
        <v>217</v>
      </c>
      <c r="D205" t="s">
        <v>2050</v>
      </c>
      <c r="E205" t="s">
        <v>2051</v>
      </c>
      <c r="N205">
        <v>7</v>
      </c>
      <c r="O205">
        <v>8</v>
      </c>
      <c r="Q205">
        <v>2</v>
      </c>
      <c r="R205" t="s">
        <v>2052</v>
      </c>
    </row>
    <row r="206" spans="1:18" x14ac:dyDescent="0.25">
      <c r="A206" t="s">
        <v>1152</v>
      </c>
      <c r="B206" t="s">
        <v>2</v>
      </c>
      <c r="C206" t="s">
        <v>218</v>
      </c>
      <c r="D206" t="s">
        <v>2053</v>
      </c>
      <c r="E206" t="s">
        <v>2054</v>
      </c>
      <c r="N206">
        <v>7</v>
      </c>
      <c r="O206">
        <v>8</v>
      </c>
      <c r="Q206">
        <v>1</v>
      </c>
      <c r="R206" t="s">
        <v>2055</v>
      </c>
    </row>
    <row r="207" spans="1:18" x14ac:dyDescent="0.25">
      <c r="A207" t="s">
        <v>1153</v>
      </c>
      <c r="B207" t="s">
        <v>2</v>
      </c>
      <c r="C207" t="s">
        <v>219</v>
      </c>
      <c r="D207" t="s">
        <v>2056</v>
      </c>
      <c r="E207" t="s">
        <v>2057</v>
      </c>
      <c r="N207">
        <v>7</v>
      </c>
      <c r="O207">
        <v>7</v>
      </c>
      <c r="Q207">
        <v>17</v>
      </c>
      <c r="R207" t="s">
        <v>2058</v>
      </c>
    </row>
    <row r="208" spans="1:18" x14ac:dyDescent="0.25">
      <c r="A208" t="s">
        <v>1154</v>
      </c>
      <c r="B208" t="s">
        <v>2</v>
      </c>
      <c r="C208" t="s">
        <v>220</v>
      </c>
      <c r="D208" t="s">
        <v>2059</v>
      </c>
      <c r="E208" t="s">
        <v>2060</v>
      </c>
      <c r="N208">
        <v>7</v>
      </c>
      <c r="O208">
        <v>7</v>
      </c>
      <c r="Q208">
        <v>16</v>
      </c>
      <c r="R208" t="s">
        <v>2061</v>
      </c>
    </row>
    <row r="209" spans="1:18" x14ac:dyDescent="0.25">
      <c r="A209" t="s">
        <v>1155</v>
      </c>
      <c r="B209" t="s">
        <v>2</v>
      </c>
      <c r="C209" t="s">
        <v>221</v>
      </c>
      <c r="D209" t="s">
        <v>2062</v>
      </c>
      <c r="E209" t="s">
        <v>2063</v>
      </c>
      <c r="N209">
        <v>7</v>
      </c>
      <c r="O209">
        <v>7</v>
      </c>
      <c r="Q209">
        <v>15</v>
      </c>
      <c r="R209" t="s">
        <v>2064</v>
      </c>
    </row>
    <row r="210" spans="1:18" x14ac:dyDescent="0.25">
      <c r="A210" t="s">
        <v>1156</v>
      </c>
      <c r="B210" t="s">
        <v>2</v>
      </c>
      <c r="C210" t="s">
        <v>222</v>
      </c>
      <c r="D210" t="s">
        <v>2065</v>
      </c>
      <c r="E210" t="s">
        <v>2066</v>
      </c>
      <c r="N210">
        <v>7</v>
      </c>
      <c r="O210">
        <v>7</v>
      </c>
      <c r="Q210">
        <v>14</v>
      </c>
      <c r="R210" t="s">
        <v>2067</v>
      </c>
    </row>
    <row r="211" spans="1:18" x14ac:dyDescent="0.25">
      <c r="A211" t="s">
        <v>1157</v>
      </c>
      <c r="B211" t="s">
        <v>2</v>
      </c>
      <c r="C211" t="s">
        <v>223</v>
      </c>
      <c r="D211" t="s">
        <v>2068</v>
      </c>
      <c r="E211" t="s">
        <v>2069</v>
      </c>
      <c r="N211">
        <v>7</v>
      </c>
      <c r="O211">
        <v>7</v>
      </c>
      <c r="Q211">
        <v>13</v>
      </c>
      <c r="R211" t="s">
        <v>2070</v>
      </c>
    </row>
    <row r="212" spans="1:18" x14ac:dyDescent="0.25">
      <c r="A212" t="s">
        <v>1158</v>
      </c>
      <c r="B212" t="s">
        <v>2</v>
      </c>
      <c r="C212" t="s">
        <v>224</v>
      </c>
      <c r="D212" t="s">
        <v>2071</v>
      </c>
      <c r="E212" t="s">
        <v>2072</v>
      </c>
      <c r="N212">
        <v>7</v>
      </c>
      <c r="O212">
        <v>7</v>
      </c>
      <c r="Q212">
        <v>12</v>
      </c>
      <c r="R212" t="s">
        <v>2073</v>
      </c>
    </row>
    <row r="213" spans="1:18" x14ac:dyDescent="0.25">
      <c r="A213" t="s">
        <v>1159</v>
      </c>
      <c r="B213" t="s">
        <v>2</v>
      </c>
      <c r="C213" t="s">
        <v>225</v>
      </c>
      <c r="D213" t="s">
        <v>2074</v>
      </c>
      <c r="E213" t="s">
        <v>2075</v>
      </c>
      <c r="N213">
        <v>7</v>
      </c>
      <c r="O213">
        <v>7</v>
      </c>
      <c r="Q213">
        <v>11</v>
      </c>
      <c r="R213" t="s">
        <v>2076</v>
      </c>
    </row>
    <row r="214" spans="1:18" x14ac:dyDescent="0.25">
      <c r="A214" t="s">
        <v>1160</v>
      </c>
      <c r="B214" t="s">
        <v>2</v>
      </c>
      <c r="C214" t="s">
        <v>226</v>
      </c>
      <c r="D214" t="s">
        <v>2077</v>
      </c>
      <c r="E214" t="s">
        <v>2078</v>
      </c>
      <c r="N214">
        <v>7</v>
      </c>
      <c r="O214">
        <v>7</v>
      </c>
      <c r="Q214">
        <v>10</v>
      </c>
      <c r="R214" t="s">
        <v>2079</v>
      </c>
    </row>
    <row r="215" spans="1:18" x14ac:dyDescent="0.25">
      <c r="A215" t="s">
        <v>1161</v>
      </c>
      <c r="B215" t="s">
        <v>2</v>
      </c>
      <c r="C215" t="s">
        <v>227</v>
      </c>
      <c r="D215" t="s">
        <v>2080</v>
      </c>
      <c r="E215" t="s">
        <v>2081</v>
      </c>
      <c r="N215">
        <v>7</v>
      </c>
      <c r="O215">
        <v>7</v>
      </c>
      <c r="Q215">
        <v>9</v>
      </c>
      <c r="R215" t="s">
        <v>2082</v>
      </c>
    </row>
    <row r="216" spans="1:18" x14ac:dyDescent="0.25">
      <c r="A216" t="s">
        <v>1162</v>
      </c>
      <c r="B216" t="s">
        <v>2</v>
      </c>
      <c r="C216" t="s">
        <v>228</v>
      </c>
      <c r="D216" t="s">
        <v>2083</v>
      </c>
      <c r="E216" t="s">
        <v>2084</v>
      </c>
      <c r="N216">
        <v>7</v>
      </c>
      <c r="O216">
        <v>7</v>
      </c>
      <c r="Q216">
        <v>8</v>
      </c>
      <c r="R216" t="s">
        <v>2085</v>
      </c>
    </row>
    <row r="217" spans="1:18" x14ac:dyDescent="0.25">
      <c r="A217" t="s">
        <v>1163</v>
      </c>
      <c r="B217" t="s">
        <v>2</v>
      </c>
      <c r="C217" t="s">
        <v>229</v>
      </c>
      <c r="D217" t="s">
        <v>2086</v>
      </c>
      <c r="E217" t="s">
        <v>2087</v>
      </c>
      <c r="N217">
        <v>7</v>
      </c>
      <c r="O217">
        <v>7</v>
      </c>
      <c r="Q217">
        <v>7</v>
      </c>
      <c r="R217" t="s">
        <v>2088</v>
      </c>
    </row>
    <row r="218" spans="1:18" x14ac:dyDescent="0.25">
      <c r="A218" t="s">
        <v>1164</v>
      </c>
      <c r="B218" t="s">
        <v>2</v>
      </c>
      <c r="C218" t="s">
        <v>230</v>
      </c>
      <c r="D218" t="s">
        <v>2089</v>
      </c>
      <c r="E218" t="s">
        <v>2090</v>
      </c>
      <c r="N218">
        <v>7</v>
      </c>
      <c r="O218">
        <v>7</v>
      </c>
      <c r="Q218">
        <v>6</v>
      </c>
      <c r="R218" t="s">
        <v>2091</v>
      </c>
    </row>
    <row r="219" spans="1:18" x14ac:dyDescent="0.25">
      <c r="A219" t="s">
        <v>1165</v>
      </c>
      <c r="B219" t="s">
        <v>2</v>
      </c>
      <c r="C219" t="s">
        <v>231</v>
      </c>
      <c r="D219" t="s">
        <v>2092</v>
      </c>
      <c r="E219" t="s">
        <v>2093</v>
      </c>
      <c r="N219">
        <v>7</v>
      </c>
      <c r="O219">
        <v>7</v>
      </c>
      <c r="Q219">
        <v>5</v>
      </c>
      <c r="R219" t="s">
        <v>2094</v>
      </c>
    </row>
    <row r="220" spans="1:18" x14ac:dyDescent="0.25">
      <c r="A220" t="s">
        <v>1166</v>
      </c>
      <c r="B220" t="s">
        <v>2</v>
      </c>
      <c r="C220" t="s">
        <v>232</v>
      </c>
      <c r="D220" t="s">
        <v>2095</v>
      </c>
      <c r="E220" t="s">
        <v>2096</v>
      </c>
      <c r="N220">
        <v>7</v>
      </c>
      <c r="O220">
        <v>7</v>
      </c>
      <c r="Q220">
        <v>4</v>
      </c>
      <c r="R220" t="s">
        <v>2097</v>
      </c>
    </row>
    <row r="221" spans="1:18" x14ac:dyDescent="0.25">
      <c r="A221" t="s">
        <v>1167</v>
      </c>
      <c r="B221" t="s">
        <v>2</v>
      </c>
      <c r="C221" t="s">
        <v>233</v>
      </c>
      <c r="D221" t="s">
        <v>2098</v>
      </c>
      <c r="E221" t="s">
        <v>2099</v>
      </c>
      <c r="N221">
        <v>7</v>
      </c>
      <c r="O221">
        <v>7</v>
      </c>
      <c r="Q221">
        <v>3</v>
      </c>
      <c r="R221" t="s">
        <v>2100</v>
      </c>
    </row>
    <row r="222" spans="1:18" x14ac:dyDescent="0.25">
      <c r="A222" t="s">
        <v>1168</v>
      </c>
      <c r="B222" t="s">
        <v>2</v>
      </c>
      <c r="C222" t="s">
        <v>234</v>
      </c>
      <c r="D222" t="s">
        <v>2101</v>
      </c>
      <c r="E222" t="s">
        <v>2102</v>
      </c>
      <c r="N222">
        <v>7</v>
      </c>
      <c r="O222">
        <v>7</v>
      </c>
      <c r="Q222">
        <v>2</v>
      </c>
      <c r="R222" t="s">
        <v>2103</v>
      </c>
    </row>
    <row r="223" spans="1:18" x14ac:dyDescent="0.25">
      <c r="A223" t="s">
        <v>1169</v>
      </c>
      <c r="B223" t="s">
        <v>2</v>
      </c>
      <c r="C223" t="s">
        <v>235</v>
      </c>
      <c r="D223" t="s">
        <v>2104</v>
      </c>
      <c r="E223" t="s">
        <v>2105</v>
      </c>
      <c r="N223">
        <v>7</v>
      </c>
      <c r="O223">
        <v>7</v>
      </c>
      <c r="Q223">
        <v>1</v>
      </c>
      <c r="R223" t="s">
        <v>2106</v>
      </c>
    </row>
    <row r="224" spans="1:18" x14ac:dyDescent="0.25">
      <c r="A224" t="s">
        <v>1170</v>
      </c>
      <c r="B224" t="s">
        <v>2</v>
      </c>
      <c r="C224" t="s">
        <v>236</v>
      </c>
      <c r="D224" t="s">
        <v>2107</v>
      </c>
      <c r="E224" t="s">
        <v>2108</v>
      </c>
      <c r="N224">
        <v>7</v>
      </c>
      <c r="O224">
        <v>6</v>
      </c>
      <c r="Q224">
        <v>15</v>
      </c>
      <c r="R224" t="s">
        <v>2109</v>
      </c>
    </row>
    <row r="225" spans="1:18" x14ac:dyDescent="0.25">
      <c r="A225" t="s">
        <v>1171</v>
      </c>
      <c r="B225" t="s">
        <v>2</v>
      </c>
      <c r="C225" t="s">
        <v>237</v>
      </c>
      <c r="D225" t="s">
        <v>2110</v>
      </c>
      <c r="E225" t="s">
        <v>2111</v>
      </c>
      <c r="N225">
        <v>7</v>
      </c>
      <c r="O225">
        <v>6</v>
      </c>
      <c r="Q225">
        <v>14</v>
      </c>
      <c r="R225" t="s">
        <v>2112</v>
      </c>
    </row>
    <row r="226" spans="1:18" x14ac:dyDescent="0.25">
      <c r="A226" t="s">
        <v>1172</v>
      </c>
      <c r="B226" t="s">
        <v>2</v>
      </c>
      <c r="C226" t="s">
        <v>238</v>
      </c>
      <c r="D226" t="s">
        <v>2113</v>
      </c>
      <c r="E226" t="s">
        <v>2114</v>
      </c>
      <c r="N226">
        <v>7</v>
      </c>
      <c r="O226">
        <v>6</v>
      </c>
      <c r="Q226">
        <v>13</v>
      </c>
      <c r="R226" t="s">
        <v>2115</v>
      </c>
    </row>
    <row r="227" spans="1:18" x14ac:dyDescent="0.25">
      <c r="A227" t="s">
        <v>1173</v>
      </c>
      <c r="B227" t="s">
        <v>2</v>
      </c>
      <c r="C227" t="s">
        <v>239</v>
      </c>
      <c r="D227" t="s">
        <v>2116</v>
      </c>
      <c r="E227" t="s">
        <v>2117</v>
      </c>
      <c r="N227">
        <v>7</v>
      </c>
      <c r="O227">
        <v>6</v>
      </c>
      <c r="Q227">
        <v>12</v>
      </c>
      <c r="R227" t="s">
        <v>2118</v>
      </c>
    </row>
    <row r="228" spans="1:18" x14ac:dyDescent="0.25">
      <c r="A228" t="s">
        <v>1174</v>
      </c>
      <c r="B228" t="s">
        <v>2</v>
      </c>
      <c r="C228" t="s">
        <v>240</v>
      </c>
      <c r="D228" t="s">
        <v>2119</v>
      </c>
      <c r="E228" t="s">
        <v>2120</v>
      </c>
      <c r="N228">
        <v>8</v>
      </c>
      <c r="O228">
        <v>1</v>
      </c>
      <c r="Q228">
        <v>13</v>
      </c>
      <c r="R228" t="s">
        <v>2121</v>
      </c>
    </row>
    <row r="229" spans="1:18" x14ac:dyDescent="0.25">
      <c r="A229" t="s">
        <v>1175</v>
      </c>
      <c r="B229" t="s">
        <v>2</v>
      </c>
      <c r="C229" t="s">
        <v>241</v>
      </c>
      <c r="D229" t="s">
        <v>2122</v>
      </c>
      <c r="E229" t="s">
        <v>2123</v>
      </c>
      <c r="N229">
        <v>8</v>
      </c>
      <c r="O229">
        <v>1</v>
      </c>
      <c r="Q229">
        <v>12</v>
      </c>
      <c r="R229" t="s">
        <v>2124</v>
      </c>
    </row>
    <row r="230" spans="1:18" x14ac:dyDescent="0.25">
      <c r="A230" t="s">
        <v>1176</v>
      </c>
      <c r="B230" t="s">
        <v>2</v>
      </c>
      <c r="C230" t="s">
        <v>242</v>
      </c>
      <c r="D230" t="s">
        <v>2125</v>
      </c>
      <c r="E230" t="s">
        <v>2126</v>
      </c>
      <c r="N230">
        <v>8</v>
      </c>
      <c r="O230">
        <v>1</v>
      </c>
      <c r="Q230">
        <v>11</v>
      </c>
      <c r="R230" t="s">
        <v>2127</v>
      </c>
    </row>
    <row r="231" spans="1:18" x14ac:dyDescent="0.25">
      <c r="A231" t="s">
        <v>1177</v>
      </c>
      <c r="B231" t="s">
        <v>2</v>
      </c>
      <c r="C231" t="s">
        <v>243</v>
      </c>
      <c r="D231" t="s">
        <v>2128</v>
      </c>
      <c r="E231" t="s">
        <v>2129</v>
      </c>
      <c r="N231">
        <v>8</v>
      </c>
      <c r="O231">
        <v>1</v>
      </c>
      <c r="Q231">
        <v>10</v>
      </c>
      <c r="R231" t="s">
        <v>2130</v>
      </c>
    </row>
    <row r="232" spans="1:18" x14ac:dyDescent="0.25">
      <c r="A232" t="s">
        <v>1178</v>
      </c>
      <c r="B232" t="s">
        <v>2</v>
      </c>
      <c r="C232" t="s">
        <v>244</v>
      </c>
      <c r="D232" t="s">
        <v>2131</v>
      </c>
      <c r="E232" t="s">
        <v>2132</v>
      </c>
      <c r="N232">
        <v>8</v>
      </c>
      <c r="O232">
        <v>1</v>
      </c>
      <c r="Q232">
        <v>9</v>
      </c>
      <c r="R232" t="s">
        <v>2133</v>
      </c>
    </row>
    <row r="233" spans="1:18" x14ac:dyDescent="0.25">
      <c r="A233" t="s">
        <v>1179</v>
      </c>
      <c r="B233" t="s">
        <v>2</v>
      </c>
      <c r="C233" t="s">
        <v>245</v>
      </c>
      <c r="D233" t="s">
        <v>2134</v>
      </c>
      <c r="E233" t="s">
        <v>2135</v>
      </c>
      <c r="N233">
        <v>8</v>
      </c>
      <c r="O233">
        <v>1</v>
      </c>
      <c r="Q233">
        <v>8</v>
      </c>
      <c r="R233" t="s">
        <v>2136</v>
      </c>
    </row>
    <row r="234" spans="1:18" x14ac:dyDescent="0.25">
      <c r="A234" t="s">
        <v>1180</v>
      </c>
      <c r="B234" t="s">
        <v>2</v>
      </c>
      <c r="C234" t="s">
        <v>246</v>
      </c>
      <c r="D234" t="s">
        <v>2137</v>
      </c>
      <c r="E234" t="s">
        <v>2138</v>
      </c>
      <c r="N234">
        <v>8</v>
      </c>
      <c r="O234">
        <v>1</v>
      </c>
      <c r="Q234">
        <v>7</v>
      </c>
      <c r="R234" t="s">
        <v>2139</v>
      </c>
    </row>
    <row r="235" spans="1:18" x14ac:dyDescent="0.25">
      <c r="A235" t="s">
        <v>1181</v>
      </c>
      <c r="B235" t="s">
        <v>2</v>
      </c>
      <c r="C235" t="s">
        <v>247</v>
      </c>
      <c r="D235" t="s">
        <v>2140</v>
      </c>
      <c r="E235" t="s">
        <v>2141</v>
      </c>
      <c r="N235">
        <v>8</v>
      </c>
      <c r="O235">
        <v>1</v>
      </c>
      <c r="Q235">
        <v>6</v>
      </c>
      <c r="R235" t="s">
        <v>2142</v>
      </c>
    </row>
    <row r="236" spans="1:18" x14ac:dyDescent="0.25">
      <c r="A236" t="s">
        <v>1182</v>
      </c>
      <c r="B236" t="s">
        <v>2</v>
      </c>
      <c r="C236" t="s">
        <v>248</v>
      </c>
      <c r="D236" t="s">
        <v>2143</v>
      </c>
      <c r="E236" t="s">
        <v>2144</v>
      </c>
      <c r="N236">
        <v>8</v>
      </c>
      <c r="O236">
        <v>1</v>
      </c>
      <c r="Q236">
        <v>5</v>
      </c>
      <c r="R236" t="s">
        <v>2145</v>
      </c>
    </row>
    <row r="237" spans="1:18" x14ac:dyDescent="0.25">
      <c r="A237" t="s">
        <v>1183</v>
      </c>
      <c r="B237" t="s">
        <v>2</v>
      </c>
      <c r="C237" t="s">
        <v>249</v>
      </c>
      <c r="D237" t="s">
        <v>2146</v>
      </c>
      <c r="E237" t="s">
        <v>2147</v>
      </c>
      <c r="N237">
        <v>8</v>
      </c>
      <c r="O237">
        <v>1</v>
      </c>
      <c r="Q237">
        <v>4</v>
      </c>
      <c r="R237" t="s">
        <v>2148</v>
      </c>
    </row>
    <row r="238" spans="1:18" x14ac:dyDescent="0.25">
      <c r="A238" t="s">
        <v>1184</v>
      </c>
      <c r="B238" t="s">
        <v>2</v>
      </c>
      <c r="C238" t="s">
        <v>250</v>
      </c>
      <c r="D238" t="s">
        <v>2149</v>
      </c>
      <c r="E238" t="s">
        <v>2150</v>
      </c>
      <c r="N238">
        <v>8</v>
      </c>
      <c r="O238">
        <v>1</v>
      </c>
      <c r="Q238">
        <v>3</v>
      </c>
      <c r="R238" t="s">
        <v>2151</v>
      </c>
    </row>
    <row r="239" spans="1:18" x14ac:dyDescent="0.25">
      <c r="A239" t="s">
        <v>1185</v>
      </c>
      <c r="B239" t="s">
        <v>2</v>
      </c>
      <c r="C239" t="s">
        <v>251</v>
      </c>
      <c r="D239" t="s">
        <v>2152</v>
      </c>
      <c r="E239" t="s">
        <v>2153</v>
      </c>
      <c r="N239">
        <v>8</v>
      </c>
      <c r="O239">
        <v>1</v>
      </c>
      <c r="Q239">
        <v>2</v>
      </c>
      <c r="R239" t="s">
        <v>2154</v>
      </c>
    </row>
    <row r="240" spans="1:18" x14ac:dyDescent="0.25">
      <c r="A240" t="s">
        <v>1186</v>
      </c>
      <c r="B240" t="s">
        <v>2</v>
      </c>
      <c r="C240" t="s">
        <v>252</v>
      </c>
      <c r="D240" t="s">
        <v>2155</v>
      </c>
      <c r="E240" t="s">
        <v>2156</v>
      </c>
      <c r="N240">
        <v>8</v>
      </c>
      <c r="O240">
        <v>1</v>
      </c>
      <c r="Q240">
        <v>1</v>
      </c>
      <c r="R240" t="s">
        <v>2157</v>
      </c>
    </row>
    <row r="241" spans="1:18" x14ac:dyDescent="0.25">
      <c r="A241" t="s">
        <v>1186</v>
      </c>
      <c r="B241" t="s">
        <v>294</v>
      </c>
      <c r="C241" t="s">
        <v>937</v>
      </c>
      <c r="K241" t="s">
        <v>2158</v>
      </c>
      <c r="N241">
        <v>8</v>
      </c>
      <c r="O241">
        <v>1</v>
      </c>
      <c r="Q241">
        <v>1</v>
      </c>
      <c r="R241" t="s">
        <v>2157</v>
      </c>
    </row>
    <row r="242" spans="1:18" x14ac:dyDescent="0.25">
      <c r="A242" t="s">
        <v>1187</v>
      </c>
      <c r="B242" t="s">
        <v>0</v>
      </c>
      <c r="C242" t="s">
        <v>1</v>
      </c>
      <c r="F242" t="s">
        <v>2159</v>
      </c>
      <c r="G242" t="s">
        <v>2160</v>
      </c>
      <c r="H242" t="s">
        <v>2161</v>
      </c>
      <c r="I242" t="s">
        <v>2162</v>
      </c>
      <c r="J242" t="s">
        <v>2159</v>
      </c>
      <c r="N242">
        <v>7</v>
      </c>
      <c r="O242">
        <v>8</v>
      </c>
      <c r="P242">
        <v>1</v>
      </c>
      <c r="Q242">
        <v>1</v>
      </c>
      <c r="R242" t="s">
        <v>2055</v>
      </c>
    </row>
    <row r="243" spans="1:18" x14ac:dyDescent="0.25">
      <c r="A243" t="s">
        <v>1188</v>
      </c>
      <c r="B243" t="s">
        <v>2</v>
      </c>
      <c r="C243" t="s">
        <v>3</v>
      </c>
      <c r="D243" t="s">
        <v>2163</v>
      </c>
      <c r="E243" t="s">
        <v>2164</v>
      </c>
      <c r="N243">
        <v>7</v>
      </c>
      <c r="O243">
        <v>8</v>
      </c>
      <c r="Q243">
        <v>14</v>
      </c>
      <c r="R243" t="s">
        <v>2165</v>
      </c>
    </row>
    <row r="244" spans="1:18" x14ac:dyDescent="0.25">
      <c r="A244" t="s">
        <v>1189</v>
      </c>
      <c r="B244" t="s">
        <v>2</v>
      </c>
      <c r="C244" t="s">
        <v>4</v>
      </c>
      <c r="D244" t="s">
        <v>2166</v>
      </c>
      <c r="E244" t="s">
        <v>2167</v>
      </c>
      <c r="N244">
        <v>7</v>
      </c>
      <c r="O244">
        <v>8</v>
      </c>
      <c r="Q244">
        <v>13</v>
      </c>
      <c r="R244" t="s">
        <v>2168</v>
      </c>
    </row>
    <row r="245" spans="1:18" x14ac:dyDescent="0.25">
      <c r="A245" t="s">
        <v>1190</v>
      </c>
      <c r="B245" t="s">
        <v>2</v>
      </c>
      <c r="C245" t="s">
        <v>5</v>
      </c>
      <c r="D245" t="s">
        <v>2169</v>
      </c>
      <c r="E245" t="s">
        <v>2170</v>
      </c>
      <c r="N245">
        <v>7</v>
      </c>
      <c r="O245">
        <v>8</v>
      </c>
      <c r="Q245">
        <v>12</v>
      </c>
      <c r="R245" t="s">
        <v>2171</v>
      </c>
    </row>
    <row r="246" spans="1:18" x14ac:dyDescent="0.25">
      <c r="A246" t="s">
        <v>1191</v>
      </c>
      <c r="B246" t="s">
        <v>2</v>
      </c>
      <c r="C246" t="s">
        <v>6</v>
      </c>
      <c r="D246" t="s">
        <v>2172</v>
      </c>
      <c r="E246" t="s">
        <v>2173</v>
      </c>
      <c r="N246">
        <v>7</v>
      </c>
      <c r="O246">
        <v>8</v>
      </c>
      <c r="Q246">
        <v>11</v>
      </c>
      <c r="R246" t="s">
        <v>2174</v>
      </c>
    </row>
    <row r="247" spans="1:18" x14ac:dyDescent="0.25">
      <c r="A247" t="s">
        <v>1192</v>
      </c>
      <c r="B247" t="s">
        <v>2</v>
      </c>
      <c r="C247" t="s">
        <v>7</v>
      </c>
      <c r="D247" t="s">
        <v>2175</v>
      </c>
      <c r="E247" t="s">
        <v>2176</v>
      </c>
      <c r="N247">
        <v>7</v>
      </c>
      <c r="O247">
        <v>8</v>
      </c>
      <c r="Q247">
        <v>10</v>
      </c>
      <c r="R247" t="s">
        <v>2177</v>
      </c>
    </row>
    <row r="248" spans="1:18" x14ac:dyDescent="0.25">
      <c r="A248" t="s">
        <v>1193</v>
      </c>
      <c r="B248" t="s">
        <v>2</v>
      </c>
      <c r="C248" t="s">
        <v>8</v>
      </c>
      <c r="D248" t="s">
        <v>2178</v>
      </c>
      <c r="E248" t="s">
        <v>2179</v>
      </c>
      <c r="N248">
        <v>7</v>
      </c>
      <c r="O248">
        <v>8</v>
      </c>
      <c r="Q248">
        <v>9</v>
      </c>
      <c r="R248" t="s">
        <v>2180</v>
      </c>
    </row>
    <row r="249" spans="1:18" x14ac:dyDescent="0.25">
      <c r="A249" t="s">
        <v>1194</v>
      </c>
      <c r="B249" t="s">
        <v>2</v>
      </c>
      <c r="C249" t="s">
        <v>9</v>
      </c>
      <c r="D249" t="s">
        <v>2181</v>
      </c>
      <c r="E249" t="s">
        <v>2182</v>
      </c>
      <c r="N249">
        <v>7</v>
      </c>
      <c r="O249">
        <v>8</v>
      </c>
      <c r="Q249">
        <v>8</v>
      </c>
      <c r="R249" t="s">
        <v>2183</v>
      </c>
    </row>
    <row r="250" spans="1:18" x14ac:dyDescent="0.25">
      <c r="A250" t="s">
        <v>1195</v>
      </c>
      <c r="B250" t="s">
        <v>2</v>
      </c>
      <c r="C250" t="s">
        <v>10</v>
      </c>
      <c r="D250" t="s">
        <v>2184</v>
      </c>
      <c r="E250" t="s">
        <v>2185</v>
      </c>
      <c r="N250">
        <v>7</v>
      </c>
      <c r="O250">
        <v>8</v>
      </c>
      <c r="Q250">
        <v>7</v>
      </c>
      <c r="R250" t="s">
        <v>2186</v>
      </c>
    </row>
    <row r="251" spans="1:18" x14ac:dyDescent="0.25">
      <c r="A251" t="s">
        <v>1196</v>
      </c>
      <c r="B251" t="s">
        <v>2</v>
      </c>
      <c r="C251" t="s">
        <v>11</v>
      </c>
      <c r="D251" t="s">
        <v>2187</v>
      </c>
      <c r="E251" t="s">
        <v>2188</v>
      </c>
      <c r="N251">
        <v>7</v>
      </c>
      <c r="O251">
        <v>8</v>
      </c>
      <c r="Q251">
        <v>6</v>
      </c>
      <c r="R251" t="s">
        <v>2189</v>
      </c>
    </row>
    <row r="252" spans="1:18" x14ac:dyDescent="0.25">
      <c r="A252" t="s">
        <v>1197</v>
      </c>
      <c r="B252" t="s">
        <v>2</v>
      </c>
      <c r="C252" t="s">
        <v>12</v>
      </c>
      <c r="D252" t="s">
        <v>2190</v>
      </c>
      <c r="E252" t="s">
        <v>2191</v>
      </c>
      <c r="N252">
        <v>7</v>
      </c>
      <c r="O252">
        <v>8</v>
      </c>
      <c r="Q252">
        <v>5</v>
      </c>
      <c r="R252" t="s">
        <v>2192</v>
      </c>
    </row>
    <row r="253" spans="1:18" x14ac:dyDescent="0.25">
      <c r="A253" t="s">
        <v>1198</v>
      </c>
      <c r="B253" t="s">
        <v>2</v>
      </c>
      <c r="C253" t="s">
        <v>649</v>
      </c>
      <c r="D253" t="s">
        <v>2193</v>
      </c>
      <c r="E253" t="s">
        <v>2194</v>
      </c>
      <c r="N253">
        <v>8</v>
      </c>
      <c r="O253">
        <v>3</v>
      </c>
      <c r="Q253">
        <v>4</v>
      </c>
      <c r="R253" t="s">
        <v>2195</v>
      </c>
    </row>
    <row r="254" spans="1:18" x14ac:dyDescent="0.25">
      <c r="A254" t="s">
        <v>1199</v>
      </c>
      <c r="B254" t="s">
        <v>2</v>
      </c>
      <c r="C254" t="s">
        <v>651</v>
      </c>
      <c r="D254" t="s">
        <v>2196</v>
      </c>
      <c r="E254" t="s">
        <v>2197</v>
      </c>
      <c r="N254">
        <v>8</v>
      </c>
      <c r="O254">
        <v>3</v>
      </c>
      <c r="Q254">
        <v>3</v>
      </c>
      <c r="R254" t="s">
        <v>2198</v>
      </c>
    </row>
    <row r="255" spans="1:18" x14ac:dyDescent="0.25">
      <c r="A255" t="s">
        <v>1200</v>
      </c>
      <c r="B255" t="s">
        <v>2</v>
      </c>
      <c r="C255" t="s">
        <v>652</v>
      </c>
      <c r="D255" t="s">
        <v>2199</v>
      </c>
      <c r="E255" t="s">
        <v>2200</v>
      </c>
      <c r="N255">
        <v>8</v>
      </c>
      <c r="O255">
        <v>3</v>
      </c>
      <c r="Q255">
        <v>2</v>
      </c>
      <c r="R255" t="s">
        <v>2201</v>
      </c>
    </row>
    <row r="256" spans="1:18" x14ac:dyDescent="0.25">
      <c r="A256" t="s">
        <v>1201</v>
      </c>
      <c r="B256" t="s">
        <v>2</v>
      </c>
      <c r="C256" t="s">
        <v>653</v>
      </c>
      <c r="D256" t="s">
        <v>2202</v>
      </c>
      <c r="E256" t="s">
        <v>2203</v>
      </c>
      <c r="N256">
        <v>8</v>
      </c>
      <c r="O256">
        <v>3</v>
      </c>
      <c r="Q256">
        <v>1</v>
      </c>
      <c r="R256" t="s">
        <v>2204</v>
      </c>
    </row>
    <row r="257" spans="1:18" x14ac:dyDescent="0.25">
      <c r="A257" t="s">
        <v>1202</v>
      </c>
      <c r="B257" t="s">
        <v>2</v>
      </c>
      <c r="C257" t="s">
        <v>655</v>
      </c>
      <c r="D257" t="s">
        <v>2205</v>
      </c>
      <c r="E257" t="s">
        <v>2206</v>
      </c>
      <c r="N257">
        <v>8</v>
      </c>
      <c r="O257">
        <v>2</v>
      </c>
      <c r="Q257">
        <v>17</v>
      </c>
      <c r="R257" t="s">
        <v>2207</v>
      </c>
    </row>
    <row r="258" spans="1:18" x14ac:dyDescent="0.25">
      <c r="A258" t="s">
        <v>1203</v>
      </c>
      <c r="B258" t="s">
        <v>2</v>
      </c>
      <c r="C258" t="s">
        <v>657</v>
      </c>
      <c r="D258" t="s">
        <v>2208</v>
      </c>
      <c r="E258" t="s">
        <v>2209</v>
      </c>
      <c r="N258">
        <v>8</v>
      </c>
      <c r="O258">
        <v>2</v>
      </c>
      <c r="Q258">
        <v>16</v>
      </c>
      <c r="R258" t="s">
        <v>2210</v>
      </c>
    </row>
    <row r="259" spans="1:18" x14ac:dyDescent="0.25">
      <c r="A259" t="s">
        <v>1204</v>
      </c>
      <c r="B259" t="s">
        <v>2</v>
      </c>
      <c r="C259" t="s">
        <v>659</v>
      </c>
      <c r="D259" t="s">
        <v>2211</v>
      </c>
      <c r="E259" t="s">
        <v>2212</v>
      </c>
      <c r="N259">
        <v>8</v>
      </c>
      <c r="O259">
        <v>2</v>
      </c>
      <c r="Q259">
        <v>15</v>
      </c>
      <c r="R259" t="s">
        <v>2213</v>
      </c>
    </row>
    <row r="260" spans="1:18" x14ac:dyDescent="0.25">
      <c r="A260" t="s">
        <v>1205</v>
      </c>
      <c r="B260" t="s">
        <v>2</v>
      </c>
      <c r="C260" t="s">
        <v>661</v>
      </c>
      <c r="D260" t="s">
        <v>2214</v>
      </c>
      <c r="E260" t="s">
        <v>2215</v>
      </c>
      <c r="N260">
        <v>8</v>
      </c>
      <c r="O260">
        <v>2</v>
      </c>
      <c r="Q260">
        <v>14</v>
      </c>
      <c r="R260" t="s">
        <v>2216</v>
      </c>
    </row>
    <row r="261" spans="1:18" x14ac:dyDescent="0.25">
      <c r="A261" t="s">
        <v>1206</v>
      </c>
      <c r="B261" t="s">
        <v>2</v>
      </c>
      <c r="C261" t="s">
        <v>663</v>
      </c>
      <c r="D261" t="s">
        <v>2217</v>
      </c>
      <c r="E261" t="s">
        <v>2218</v>
      </c>
      <c r="N261">
        <v>8</v>
      </c>
      <c r="O261">
        <v>2</v>
      </c>
      <c r="Q261">
        <v>13</v>
      </c>
      <c r="R261" t="s">
        <v>2219</v>
      </c>
    </row>
    <row r="262" spans="1:18" x14ac:dyDescent="0.25">
      <c r="A262" t="s">
        <v>1207</v>
      </c>
      <c r="B262" t="s">
        <v>2</v>
      </c>
      <c r="C262" t="s">
        <v>665</v>
      </c>
      <c r="D262" t="s">
        <v>2220</v>
      </c>
      <c r="E262" t="s">
        <v>2221</v>
      </c>
      <c r="N262">
        <v>8</v>
      </c>
      <c r="O262">
        <v>2</v>
      </c>
      <c r="Q262">
        <v>12</v>
      </c>
      <c r="R262" t="s">
        <v>2222</v>
      </c>
    </row>
    <row r="263" spans="1:18" x14ac:dyDescent="0.25">
      <c r="A263" t="s">
        <v>1208</v>
      </c>
      <c r="B263" t="s">
        <v>2</v>
      </c>
      <c r="C263" t="s">
        <v>667</v>
      </c>
      <c r="D263" t="s">
        <v>2223</v>
      </c>
      <c r="E263" t="s">
        <v>2224</v>
      </c>
      <c r="N263">
        <v>8</v>
      </c>
      <c r="O263">
        <v>2</v>
      </c>
      <c r="Q263">
        <v>11</v>
      </c>
      <c r="R263" t="s">
        <v>2225</v>
      </c>
    </row>
    <row r="264" spans="1:18" x14ac:dyDescent="0.25">
      <c r="A264" t="s">
        <v>1209</v>
      </c>
      <c r="B264" t="s">
        <v>2</v>
      </c>
      <c r="C264" t="s">
        <v>669</v>
      </c>
      <c r="D264" t="s">
        <v>2226</v>
      </c>
      <c r="E264" t="s">
        <v>2227</v>
      </c>
      <c r="N264">
        <v>8</v>
      </c>
      <c r="O264">
        <v>2</v>
      </c>
      <c r="Q264">
        <v>10</v>
      </c>
      <c r="R264" t="s">
        <v>2228</v>
      </c>
    </row>
    <row r="265" spans="1:18" x14ac:dyDescent="0.25">
      <c r="A265" t="s">
        <v>1210</v>
      </c>
      <c r="B265" t="s">
        <v>2</v>
      </c>
      <c r="C265" t="s">
        <v>671</v>
      </c>
      <c r="D265" t="s">
        <v>2229</v>
      </c>
      <c r="E265" t="s">
        <v>2230</v>
      </c>
      <c r="N265">
        <v>8</v>
      </c>
      <c r="O265">
        <v>2</v>
      </c>
      <c r="Q265">
        <v>9</v>
      </c>
      <c r="R265" t="s">
        <v>2231</v>
      </c>
    </row>
    <row r="266" spans="1:18" x14ac:dyDescent="0.25">
      <c r="A266" t="s">
        <v>1211</v>
      </c>
      <c r="B266" t="s">
        <v>2</v>
      </c>
      <c r="C266" t="s">
        <v>673</v>
      </c>
      <c r="D266" t="s">
        <v>2232</v>
      </c>
      <c r="E266" t="s">
        <v>2233</v>
      </c>
      <c r="N266">
        <v>8</v>
      </c>
      <c r="O266">
        <v>2</v>
      </c>
      <c r="Q266">
        <v>8</v>
      </c>
      <c r="R266" t="s">
        <v>2234</v>
      </c>
    </row>
    <row r="267" spans="1:18" x14ac:dyDescent="0.25">
      <c r="A267" t="s">
        <v>1212</v>
      </c>
      <c r="B267" t="s">
        <v>2</v>
      </c>
      <c r="C267" t="s">
        <v>675</v>
      </c>
      <c r="D267" t="s">
        <v>2235</v>
      </c>
      <c r="E267" t="s">
        <v>2236</v>
      </c>
      <c r="N267">
        <v>8</v>
      </c>
      <c r="O267">
        <v>2</v>
      </c>
      <c r="Q267">
        <v>7</v>
      </c>
      <c r="R267" t="s">
        <v>2237</v>
      </c>
    </row>
    <row r="268" spans="1:18" x14ac:dyDescent="0.25">
      <c r="A268" t="s">
        <v>1213</v>
      </c>
      <c r="B268" t="s">
        <v>2</v>
      </c>
      <c r="C268" t="s">
        <v>677</v>
      </c>
      <c r="D268" t="s">
        <v>2238</v>
      </c>
      <c r="E268" t="s">
        <v>2239</v>
      </c>
      <c r="N268">
        <v>8</v>
      </c>
      <c r="O268">
        <v>2</v>
      </c>
      <c r="Q268">
        <v>6</v>
      </c>
      <c r="R268" t="s">
        <v>2240</v>
      </c>
    </row>
    <row r="269" spans="1:18" x14ac:dyDescent="0.25">
      <c r="A269" t="s">
        <v>1214</v>
      </c>
      <c r="B269" t="s">
        <v>2</v>
      </c>
      <c r="C269" t="s">
        <v>679</v>
      </c>
      <c r="D269" t="s">
        <v>2241</v>
      </c>
      <c r="E269" t="s">
        <v>2242</v>
      </c>
      <c r="N269">
        <v>8</v>
      </c>
      <c r="O269">
        <v>2</v>
      </c>
      <c r="Q269">
        <v>5</v>
      </c>
      <c r="R269" t="s">
        <v>2243</v>
      </c>
    </row>
    <row r="270" spans="1:18" x14ac:dyDescent="0.25">
      <c r="A270" t="s">
        <v>1215</v>
      </c>
      <c r="B270" t="s">
        <v>2</v>
      </c>
      <c r="C270" t="s">
        <v>681</v>
      </c>
      <c r="D270" t="s">
        <v>2244</v>
      </c>
      <c r="E270" t="s">
        <v>2245</v>
      </c>
      <c r="N270">
        <v>8</v>
      </c>
      <c r="O270">
        <v>2</v>
      </c>
      <c r="Q270">
        <v>4</v>
      </c>
      <c r="R270" t="s">
        <v>2246</v>
      </c>
    </row>
    <row r="271" spans="1:18" x14ac:dyDescent="0.25">
      <c r="A271" t="s">
        <v>1216</v>
      </c>
      <c r="B271" t="s">
        <v>2</v>
      </c>
      <c r="C271" t="s">
        <v>683</v>
      </c>
      <c r="D271" t="s">
        <v>2247</v>
      </c>
      <c r="E271" t="s">
        <v>2248</v>
      </c>
      <c r="N271">
        <v>8</v>
      </c>
      <c r="O271">
        <v>2</v>
      </c>
      <c r="Q271">
        <v>3</v>
      </c>
      <c r="R271" t="s">
        <v>2249</v>
      </c>
    </row>
    <row r="272" spans="1:18" x14ac:dyDescent="0.25">
      <c r="A272" t="s">
        <v>1217</v>
      </c>
      <c r="B272" t="s">
        <v>2</v>
      </c>
      <c r="C272" t="s">
        <v>685</v>
      </c>
      <c r="D272" t="s">
        <v>2250</v>
      </c>
      <c r="E272" t="s">
        <v>2251</v>
      </c>
      <c r="N272">
        <v>8</v>
      </c>
      <c r="O272">
        <v>2</v>
      </c>
      <c r="Q272">
        <v>2</v>
      </c>
      <c r="R272" t="s">
        <v>2252</v>
      </c>
    </row>
    <row r="273" spans="1:18" x14ac:dyDescent="0.25">
      <c r="A273" t="s">
        <v>1218</v>
      </c>
      <c r="B273" t="s">
        <v>2</v>
      </c>
      <c r="C273" t="s">
        <v>687</v>
      </c>
      <c r="D273" t="s">
        <v>2253</v>
      </c>
      <c r="E273" t="s">
        <v>2254</v>
      </c>
      <c r="N273">
        <v>8</v>
      </c>
      <c r="O273">
        <v>2</v>
      </c>
      <c r="Q273">
        <v>1</v>
      </c>
      <c r="R273" t="s">
        <v>2255</v>
      </c>
    </row>
    <row r="274" spans="1:18" x14ac:dyDescent="0.25">
      <c r="A274" t="s">
        <v>1219</v>
      </c>
      <c r="B274" t="s">
        <v>0</v>
      </c>
      <c r="C274" t="s">
        <v>689</v>
      </c>
      <c r="F274" t="s">
        <v>2256</v>
      </c>
      <c r="G274" t="s">
        <v>2257</v>
      </c>
      <c r="H274" t="s">
        <v>2258</v>
      </c>
      <c r="I274" t="s">
        <v>2259</v>
      </c>
      <c r="J274" t="s">
        <v>2256</v>
      </c>
      <c r="N274">
        <v>8</v>
      </c>
      <c r="O274">
        <v>1</v>
      </c>
      <c r="P274">
        <v>1</v>
      </c>
      <c r="Q274">
        <v>1</v>
      </c>
      <c r="R274" t="s">
        <v>2157</v>
      </c>
    </row>
    <row r="275" spans="1:18" x14ac:dyDescent="0.25">
      <c r="A275" t="s">
        <v>1185</v>
      </c>
      <c r="B275" t="s">
        <v>294</v>
      </c>
      <c r="C275" t="s">
        <v>691</v>
      </c>
      <c r="K275" t="s">
        <v>2260</v>
      </c>
      <c r="N275">
        <v>8</v>
      </c>
      <c r="O275">
        <v>1</v>
      </c>
      <c r="Q275">
        <v>2</v>
      </c>
      <c r="R275" t="s">
        <v>2154</v>
      </c>
    </row>
    <row r="276" spans="1:18" x14ac:dyDescent="0.25">
      <c r="A276" t="s">
        <v>1220</v>
      </c>
      <c r="B276" t="s">
        <v>2</v>
      </c>
      <c r="C276" t="s">
        <v>693</v>
      </c>
      <c r="D276" t="s">
        <v>2261</v>
      </c>
      <c r="E276" t="s">
        <v>2262</v>
      </c>
      <c r="N276">
        <v>8</v>
      </c>
      <c r="O276">
        <v>1</v>
      </c>
      <c r="Q276">
        <v>15</v>
      </c>
      <c r="R276" t="s">
        <v>2263</v>
      </c>
    </row>
    <row r="277" spans="1:18" x14ac:dyDescent="0.25">
      <c r="A277" t="s">
        <v>1221</v>
      </c>
      <c r="B277" t="s">
        <v>2</v>
      </c>
      <c r="C277" t="s">
        <v>695</v>
      </c>
      <c r="D277" t="s">
        <v>2264</v>
      </c>
      <c r="E277" t="s">
        <v>2265</v>
      </c>
      <c r="N277">
        <v>8</v>
      </c>
      <c r="O277">
        <v>1</v>
      </c>
      <c r="Q277">
        <v>14</v>
      </c>
      <c r="R277" t="s">
        <v>2266</v>
      </c>
    </row>
    <row r="278" spans="1:18" x14ac:dyDescent="0.25">
      <c r="A278" t="s">
        <v>1222</v>
      </c>
      <c r="B278" t="s">
        <v>2</v>
      </c>
      <c r="C278" t="s">
        <v>604</v>
      </c>
      <c r="D278" t="s">
        <v>2267</v>
      </c>
      <c r="E278" t="s">
        <v>2268</v>
      </c>
      <c r="N278">
        <v>8</v>
      </c>
      <c r="O278">
        <v>4</v>
      </c>
      <c r="Q278">
        <v>6</v>
      </c>
      <c r="R278" t="s">
        <v>2269</v>
      </c>
    </row>
    <row r="279" spans="1:18" x14ac:dyDescent="0.25">
      <c r="A279" t="s">
        <v>1223</v>
      </c>
      <c r="B279" t="s">
        <v>341</v>
      </c>
      <c r="C279" t="s">
        <v>606</v>
      </c>
      <c r="L279" t="s">
        <v>2270</v>
      </c>
      <c r="N279">
        <v>8</v>
      </c>
      <c r="O279">
        <v>4</v>
      </c>
      <c r="Q279">
        <v>2</v>
      </c>
      <c r="R279" t="s">
        <v>2271</v>
      </c>
    </row>
    <row r="280" spans="1:18" x14ac:dyDescent="0.25">
      <c r="A280" t="s">
        <v>1224</v>
      </c>
      <c r="B280" t="s">
        <v>2</v>
      </c>
      <c r="C280" t="s">
        <v>608</v>
      </c>
      <c r="D280" t="s">
        <v>2272</v>
      </c>
      <c r="E280" t="s">
        <v>2273</v>
      </c>
      <c r="N280">
        <v>8</v>
      </c>
      <c r="O280">
        <v>4</v>
      </c>
      <c r="Q280">
        <v>5</v>
      </c>
      <c r="R280" t="s">
        <v>2274</v>
      </c>
    </row>
    <row r="281" spans="1:18" x14ac:dyDescent="0.25">
      <c r="A281" t="s">
        <v>1225</v>
      </c>
      <c r="B281" t="s">
        <v>2</v>
      </c>
      <c r="C281" t="s">
        <v>610</v>
      </c>
      <c r="D281" t="s">
        <v>2275</v>
      </c>
      <c r="E281" t="s">
        <v>2276</v>
      </c>
      <c r="N281">
        <v>8</v>
      </c>
      <c r="O281">
        <v>4</v>
      </c>
      <c r="Q281">
        <v>4</v>
      </c>
      <c r="R281" t="s">
        <v>2277</v>
      </c>
    </row>
    <row r="282" spans="1:18" x14ac:dyDescent="0.25">
      <c r="A282" t="s">
        <v>1226</v>
      </c>
      <c r="B282" t="s">
        <v>2</v>
      </c>
      <c r="C282" t="s">
        <v>612</v>
      </c>
      <c r="D282" t="s">
        <v>2278</v>
      </c>
      <c r="E282" t="s">
        <v>2279</v>
      </c>
      <c r="N282">
        <v>8</v>
      </c>
      <c r="O282">
        <v>4</v>
      </c>
      <c r="Q282">
        <v>3</v>
      </c>
      <c r="R282" t="s">
        <v>2280</v>
      </c>
    </row>
    <row r="283" spans="1:18" x14ac:dyDescent="0.25">
      <c r="A283" t="s">
        <v>1227</v>
      </c>
      <c r="B283" t="s">
        <v>341</v>
      </c>
      <c r="C283" t="s">
        <v>613</v>
      </c>
      <c r="L283" t="s">
        <v>2281</v>
      </c>
      <c r="N283">
        <v>8</v>
      </c>
      <c r="O283">
        <v>4</v>
      </c>
      <c r="Q283">
        <v>1</v>
      </c>
      <c r="R283" t="s">
        <v>2282</v>
      </c>
    </row>
    <row r="284" spans="1:18" x14ac:dyDescent="0.25">
      <c r="A284" t="s">
        <v>1223</v>
      </c>
      <c r="B284" t="s">
        <v>2</v>
      </c>
      <c r="C284" t="s">
        <v>614</v>
      </c>
      <c r="D284" t="s">
        <v>2283</v>
      </c>
      <c r="E284" t="s">
        <v>2284</v>
      </c>
      <c r="N284">
        <v>8</v>
      </c>
      <c r="O284">
        <v>4</v>
      </c>
      <c r="Q284">
        <v>2</v>
      </c>
      <c r="R284" t="s">
        <v>2271</v>
      </c>
    </row>
    <row r="285" spans="1:18" x14ac:dyDescent="0.25">
      <c r="A285" t="s">
        <v>1227</v>
      </c>
      <c r="B285" t="s">
        <v>2</v>
      </c>
      <c r="C285" t="s">
        <v>615</v>
      </c>
      <c r="D285" t="s">
        <v>2285</v>
      </c>
      <c r="E285" t="s">
        <v>2286</v>
      </c>
      <c r="N285">
        <v>8</v>
      </c>
      <c r="O285">
        <v>4</v>
      </c>
      <c r="Q285">
        <v>1</v>
      </c>
      <c r="R285" t="s">
        <v>2282</v>
      </c>
    </row>
    <row r="286" spans="1:18" x14ac:dyDescent="0.25">
      <c r="A286" t="s">
        <v>1228</v>
      </c>
      <c r="B286" t="s">
        <v>0</v>
      </c>
      <c r="C286" t="s">
        <v>617</v>
      </c>
      <c r="F286" t="s">
        <v>2287</v>
      </c>
      <c r="G286" t="s">
        <v>2288</v>
      </c>
      <c r="H286" t="s">
        <v>2289</v>
      </c>
      <c r="I286" t="s">
        <v>2290</v>
      </c>
      <c r="J286" t="s">
        <v>2287</v>
      </c>
      <c r="N286">
        <v>8</v>
      </c>
      <c r="O286">
        <v>3</v>
      </c>
      <c r="P286">
        <v>2</v>
      </c>
      <c r="Q286">
        <v>1</v>
      </c>
      <c r="R286" t="s">
        <v>2204</v>
      </c>
    </row>
    <row r="287" spans="1:18" x14ac:dyDescent="0.25">
      <c r="A287" t="s">
        <v>1200</v>
      </c>
      <c r="B287" t="s">
        <v>294</v>
      </c>
      <c r="C287" t="s">
        <v>619</v>
      </c>
      <c r="K287" t="s">
        <v>2291</v>
      </c>
      <c r="N287">
        <v>8</v>
      </c>
      <c r="O287">
        <v>3</v>
      </c>
      <c r="Q287">
        <v>2</v>
      </c>
      <c r="R287" t="s">
        <v>2201</v>
      </c>
    </row>
    <row r="288" spans="1:18" x14ac:dyDescent="0.25">
      <c r="A288" t="s">
        <v>1229</v>
      </c>
      <c r="B288" t="s">
        <v>0</v>
      </c>
      <c r="C288" t="s">
        <v>621</v>
      </c>
      <c r="F288" t="s">
        <v>2292</v>
      </c>
      <c r="G288" t="s">
        <v>2293</v>
      </c>
      <c r="H288" t="s">
        <v>2294</v>
      </c>
      <c r="I288" t="s">
        <v>2295</v>
      </c>
      <c r="J288" t="s">
        <v>2292</v>
      </c>
      <c r="N288">
        <v>8</v>
      </c>
      <c r="O288">
        <v>3</v>
      </c>
      <c r="P288">
        <v>1</v>
      </c>
      <c r="Q288">
        <v>2</v>
      </c>
      <c r="R288" t="s">
        <v>2201</v>
      </c>
    </row>
    <row r="289" spans="1:18" x14ac:dyDescent="0.25">
      <c r="A289" t="s">
        <v>1230</v>
      </c>
      <c r="B289" t="s">
        <v>0</v>
      </c>
      <c r="C289" t="s">
        <v>623</v>
      </c>
      <c r="F289" t="s">
        <v>2296</v>
      </c>
      <c r="G289" t="s">
        <v>2293</v>
      </c>
      <c r="H289" t="s">
        <v>2294</v>
      </c>
      <c r="I289" t="s">
        <v>2297</v>
      </c>
      <c r="J289" t="s">
        <v>2296</v>
      </c>
      <c r="N289">
        <v>8</v>
      </c>
      <c r="O289">
        <v>3</v>
      </c>
      <c r="P289">
        <v>1</v>
      </c>
      <c r="Q289">
        <v>1</v>
      </c>
      <c r="R289" t="s">
        <v>2204</v>
      </c>
    </row>
    <row r="290" spans="1:18" x14ac:dyDescent="0.25">
      <c r="A290" t="s">
        <v>1201</v>
      </c>
      <c r="B290" t="s">
        <v>341</v>
      </c>
      <c r="C290" t="s">
        <v>625</v>
      </c>
      <c r="L290" t="s">
        <v>2298</v>
      </c>
      <c r="N290">
        <v>8</v>
      </c>
      <c r="O290">
        <v>3</v>
      </c>
      <c r="Q290">
        <v>1</v>
      </c>
      <c r="R290" t="s">
        <v>2204</v>
      </c>
    </row>
    <row r="291" spans="1:18" x14ac:dyDescent="0.25">
      <c r="A291" t="s">
        <v>1201</v>
      </c>
      <c r="B291" t="s">
        <v>294</v>
      </c>
      <c r="C291" t="s">
        <v>625</v>
      </c>
      <c r="K291" t="s">
        <v>2299</v>
      </c>
      <c r="N291">
        <v>8</v>
      </c>
      <c r="O291">
        <v>3</v>
      </c>
      <c r="Q291">
        <v>1</v>
      </c>
      <c r="R291" t="s">
        <v>2204</v>
      </c>
    </row>
    <row r="292" spans="1:18" x14ac:dyDescent="0.25">
      <c r="A292" t="s">
        <v>1231</v>
      </c>
      <c r="B292" t="s">
        <v>2</v>
      </c>
      <c r="C292" t="s">
        <v>627</v>
      </c>
      <c r="D292" t="s">
        <v>2300</v>
      </c>
      <c r="E292" t="s">
        <v>2301</v>
      </c>
      <c r="N292">
        <v>8</v>
      </c>
      <c r="O292">
        <v>3</v>
      </c>
      <c r="Q292">
        <v>15</v>
      </c>
      <c r="R292" t="s">
        <v>2302</v>
      </c>
    </row>
    <row r="293" spans="1:18" x14ac:dyDescent="0.25">
      <c r="A293" t="s">
        <v>1232</v>
      </c>
      <c r="B293" t="s">
        <v>2</v>
      </c>
      <c r="C293" t="s">
        <v>629</v>
      </c>
      <c r="D293" t="s">
        <v>2303</v>
      </c>
      <c r="E293" t="s">
        <v>2304</v>
      </c>
      <c r="N293">
        <v>8</v>
      </c>
      <c r="O293">
        <v>3</v>
      </c>
      <c r="Q293">
        <v>14</v>
      </c>
      <c r="R293" t="s">
        <v>2305</v>
      </c>
    </row>
    <row r="294" spans="1:18" x14ac:dyDescent="0.25">
      <c r="A294" t="s">
        <v>1233</v>
      </c>
      <c r="B294" t="s">
        <v>2</v>
      </c>
      <c r="C294" t="s">
        <v>631</v>
      </c>
      <c r="D294" t="s">
        <v>2306</v>
      </c>
      <c r="E294" t="s">
        <v>2307</v>
      </c>
      <c r="N294">
        <v>8</v>
      </c>
      <c r="O294">
        <v>3</v>
      </c>
      <c r="Q294">
        <v>13</v>
      </c>
      <c r="R294" t="s">
        <v>2308</v>
      </c>
    </row>
    <row r="295" spans="1:18" x14ac:dyDescent="0.25">
      <c r="A295" t="s">
        <v>1234</v>
      </c>
      <c r="B295" t="s">
        <v>2</v>
      </c>
      <c r="C295" t="s">
        <v>633</v>
      </c>
      <c r="D295" t="s">
        <v>2309</v>
      </c>
      <c r="E295" t="s">
        <v>2310</v>
      </c>
      <c r="N295">
        <v>8</v>
      </c>
      <c r="O295">
        <v>3</v>
      </c>
      <c r="Q295">
        <v>12</v>
      </c>
      <c r="R295" t="s">
        <v>2311</v>
      </c>
    </row>
    <row r="296" spans="1:18" x14ac:dyDescent="0.25">
      <c r="A296" t="s">
        <v>1235</v>
      </c>
      <c r="B296" t="s">
        <v>2</v>
      </c>
      <c r="C296" t="s">
        <v>635</v>
      </c>
      <c r="D296" t="s">
        <v>2312</v>
      </c>
      <c r="E296" t="s">
        <v>2313</v>
      </c>
      <c r="N296">
        <v>8</v>
      </c>
      <c r="O296">
        <v>3</v>
      </c>
      <c r="Q296">
        <v>11</v>
      </c>
      <c r="R296" t="s">
        <v>2314</v>
      </c>
    </row>
    <row r="297" spans="1:18" x14ac:dyDescent="0.25">
      <c r="A297" t="s">
        <v>1236</v>
      </c>
      <c r="B297" t="s">
        <v>2</v>
      </c>
      <c r="C297" t="s">
        <v>637</v>
      </c>
      <c r="D297" t="s">
        <v>2315</v>
      </c>
      <c r="E297" t="s">
        <v>2316</v>
      </c>
      <c r="N297">
        <v>8</v>
      </c>
      <c r="O297">
        <v>3</v>
      </c>
      <c r="Q297">
        <v>10</v>
      </c>
      <c r="R297" t="s">
        <v>2317</v>
      </c>
    </row>
    <row r="298" spans="1:18" x14ac:dyDescent="0.25">
      <c r="A298" t="s">
        <v>1237</v>
      </c>
      <c r="B298" t="s">
        <v>2</v>
      </c>
      <c r="C298" t="s">
        <v>639</v>
      </c>
      <c r="D298" t="s">
        <v>2318</v>
      </c>
      <c r="E298" t="s">
        <v>2319</v>
      </c>
      <c r="N298">
        <v>8</v>
      </c>
      <c r="O298">
        <v>3</v>
      </c>
      <c r="Q298">
        <v>9</v>
      </c>
      <c r="R298" t="s">
        <v>2320</v>
      </c>
    </row>
    <row r="299" spans="1:18" x14ac:dyDescent="0.25">
      <c r="A299" t="s">
        <v>1238</v>
      </c>
      <c r="B299" t="s">
        <v>2</v>
      </c>
      <c r="C299" t="s">
        <v>641</v>
      </c>
      <c r="D299" t="s">
        <v>2321</v>
      </c>
      <c r="E299" t="s">
        <v>2322</v>
      </c>
      <c r="N299">
        <v>8</v>
      </c>
      <c r="O299">
        <v>3</v>
      </c>
      <c r="Q299">
        <v>8</v>
      </c>
      <c r="R299" t="s">
        <v>2323</v>
      </c>
    </row>
    <row r="300" spans="1:18" x14ac:dyDescent="0.25">
      <c r="A300" t="s">
        <v>1239</v>
      </c>
      <c r="B300" t="s">
        <v>2</v>
      </c>
      <c r="C300" t="s">
        <v>643</v>
      </c>
      <c r="D300" t="s">
        <v>2324</v>
      </c>
      <c r="E300" t="s">
        <v>2325</v>
      </c>
      <c r="N300">
        <v>8</v>
      </c>
      <c r="O300">
        <v>3</v>
      </c>
      <c r="Q300">
        <v>7</v>
      </c>
      <c r="R300" t="s">
        <v>2326</v>
      </c>
    </row>
    <row r="301" spans="1:18" x14ac:dyDescent="0.25">
      <c r="A301" t="s">
        <v>1240</v>
      </c>
      <c r="B301" t="s">
        <v>2</v>
      </c>
      <c r="C301" t="s">
        <v>645</v>
      </c>
      <c r="D301" t="s">
        <v>2327</v>
      </c>
      <c r="E301" t="s">
        <v>2328</v>
      </c>
      <c r="N301">
        <v>8</v>
      </c>
      <c r="O301">
        <v>3</v>
      </c>
      <c r="Q301">
        <v>6</v>
      </c>
      <c r="R301" t="s">
        <v>2329</v>
      </c>
    </row>
    <row r="302" spans="1:18" x14ac:dyDescent="0.25">
      <c r="A302" t="s">
        <v>1241</v>
      </c>
      <c r="B302" t="s">
        <v>2</v>
      </c>
      <c r="C302" t="s">
        <v>647</v>
      </c>
      <c r="D302" t="s">
        <v>2330</v>
      </c>
      <c r="E302" t="s">
        <v>2331</v>
      </c>
      <c r="N302">
        <v>8</v>
      </c>
      <c r="O302">
        <v>3</v>
      </c>
      <c r="Q302">
        <v>5</v>
      </c>
      <c r="R302" t="s">
        <v>2332</v>
      </c>
    </row>
    <row r="303" spans="1:18" x14ac:dyDescent="0.25">
      <c r="A303" t="s">
        <v>1242</v>
      </c>
      <c r="B303" t="s">
        <v>2</v>
      </c>
      <c r="C303" t="s">
        <v>557</v>
      </c>
      <c r="D303" t="s">
        <v>2333</v>
      </c>
      <c r="E303" t="s">
        <v>2334</v>
      </c>
      <c r="N303">
        <v>8</v>
      </c>
      <c r="O303">
        <v>5</v>
      </c>
      <c r="Q303">
        <v>10</v>
      </c>
      <c r="R303" t="s">
        <v>2335</v>
      </c>
    </row>
    <row r="304" spans="1:18" x14ac:dyDescent="0.25">
      <c r="A304" t="s">
        <v>1243</v>
      </c>
      <c r="B304" t="s">
        <v>2</v>
      </c>
      <c r="C304" t="s">
        <v>559</v>
      </c>
      <c r="D304" t="s">
        <v>2336</v>
      </c>
      <c r="E304" t="s">
        <v>2337</v>
      </c>
      <c r="N304">
        <v>8</v>
      </c>
      <c r="O304">
        <v>5</v>
      </c>
      <c r="Q304">
        <v>9</v>
      </c>
      <c r="R304" t="s">
        <v>2338</v>
      </c>
    </row>
    <row r="305" spans="1:18" x14ac:dyDescent="0.25">
      <c r="A305" t="s">
        <v>1244</v>
      </c>
      <c r="B305" t="s">
        <v>2</v>
      </c>
      <c r="C305" t="s">
        <v>561</v>
      </c>
      <c r="D305" t="s">
        <v>2339</v>
      </c>
      <c r="E305" t="s">
        <v>2340</v>
      </c>
      <c r="N305">
        <v>8</v>
      </c>
      <c r="O305">
        <v>5</v>
      </c>
      <c r="Q305">
        <v>8</v>
      </c>
      <c r="R305" t="s">
        <v>2341</v>
      </c>
    </row>
    <row r="306" spans="1:18" x14ac:dyDescent="0.25">
      <c r="A306" t="s">
        <v>1245</v>
      </c>
      <c r="B306" t="s">
        <v>2</v>
      </c>
      <c r="C306" t="s">
        <v>563</v>
      </c>
      <c r="D306" t="s">
        <v>2342</v>
      </c>
      <c r="E306" t="s">
        <v>2343</v>
      </c>
      <c r="N306">
        <v>8</v>
      </c>
      <c r="O306">
        <v>5</v>
      </c>
      <c r="Q306">
        <v>7</v>
      </c>
      <c r="R306" t="s">
        <v>2344</v>
      </c>
    </row>
    <row r="307" spans="1:18" x14ac:dyDescent="0.25">
      <c r="A307" t="s">
        <v>1246</v>
      </c>
      <c r="B307" t="s">
        <v>2</v>
      </c>
      <c r="C307" t="s">
        <v>565</v>
      </c>
      <c r="D307" t="s">
        <v>2345</v>
      </c>
      <c r="E307" t="s">
        <v>2346</v>
      </c>
      <c r="N307">
        <v>8</v>
      </c>
      <c r="O307">
        <v>5</v>
      </c>
      <c r="Q307">
        <v>6</v>
      </c>
      <c r="R307" t="s">
        <v>2347</v>
      </c>
    </row>
    <row r="308" spans="1:18" x14ac:dyDescent="0.25">
      <c r="A308" t="s">
        <v>1247</v>
      </c>
      <c r="B308" t="s">
        <v>2</v>
      </c>
      <c r="C308" t="s">
        <v>567</v>
      </c>
      <c r="D308" t="s">
        <v>2348</v>
      </c>
      <c r="E308" t="s">
        <v>2349</v>
      </c>
      <c r="N308">
        <v>8</v>
      </c>
      <c r="O308">
        <v>5</v>
      </c>
      <c r="Q308">
        <v>5</v>
      </c>
      <c r="R308" t="s">
        <v>2350</v>
      </c>
    </row>
    <row r="309" spans="1:18" x14ac:dyDescent="0.25">
      <c r="A309" t="s">
        <v>1248</v>
      </c>
      <c r="B309" t="s">
        <v>2</v>
      </c>
      <c r="C309" t="s">
        <v>569</v>
      </c>
      <c r="D309" t="s">
        <v>2351</v>
      </c>
      <c r="E309" t="s">
        <v>2352</v>
      </c>
      <c r="N309">
        <v>8</v>
      </c>
      <c r="O309">
        <v>5</v>
      </c>
      <c r="Q309">
        <v>4</v>
      </c>
      <c r="R309" t="s">
        <v>2353</v>
      </c>
    </row>
    <row r="310" spans="1:18" x14ac:dyDescent="0.25">
      <c r="A310" t="s">
        <v>1249</v>
      </c>
      <c r="B310" t="s">
        <v>2</v>
      </c>
      <c r="C310" t="s">
        <v>571</v>
      </c>
      <c r="D310" t="s">
        <v>2354</v>
      </c>
      <c r="E310" t="s">
        <v>2355</v>
      </c>
      <c r="N310">
        <v>8</v>
      </c>
      <c r="O310">
        <v>5</v>
      </c>
      <c r="Q310">
        <v>3</v>
      </c>
      <c r="R310" t="s">
        <v>2356</v>
      </c>
    </row>
    <row r="311" spans="1:18" x14ac:dyDescent="0.25">
      <c r="A311" t="s">
        <v>1250</v>
      </c>
      <c r="B311" t="s">
        <v>2</v>
      </c>
      <c r="C311" t="s">
        <v>572</v>
      </c>
      <c r="D311" t="s">
        <v>2357</v>
      </c>
      <c r="E311" t="s">
        <v>2358</v>
      </c>
      <c r="N311">
        <v>8</v>
      </c>
      <c r="O311">
        <v>5</v>
      </c>
      <c r="Q311">
        <v>2</v>
      </c>
      <c r="R311" t="s">
        <v>2359</v>
      </c>
    </row>
    <row r="312" spans="1:18" x14ac:dyDescent="0.25">
      <c r="A312" t="s">
        <v>1251</v>
      </c>
      <c r="B312" t="s">
        <v>2</v>
      </c>
      <c r="C312" t="s">
        <v>573</v>
      </c>
      <c r="D312" t="s">
        <v>2360</v>
      </c>
      <c r="E312" t="s">
        <v>2361</v>
      </c>
      <c r="N312">
        <v>8</v>
      </c>
      <c r="O312">
        <v>5</v>
      </c>
      <c r="Q312">
        <v>1</v>
      </c>
      <c r="R312" t="s">
        <v>2362</v>
      </c>
    </row>
    <row r="313" spans="1:18" x14ac:dyDescent="0.25">
      <c r="A313" t="s">
        <v>1252</v>
      </c>
      <c r="B313" t="s">
        <v>0</v>
      </c>
      <c r="C313" t="s">
        <v>575</v>
      </c>
      <c r="F313" t="s">
        <v>2363</v>
      </c>
      <c r="G313" t="s">
        <v>2364</v>
      </c>
      <c r="H313" t="s">
        <v>2365</v>
      </c>
      <c r="I313" t="s">
        <v>2366</v>
      </c>
      <c r="J313" t="s">
        <v>2363</v>
      </c>
      <c r="N313">
        <v>8</v>
      </c>
      <c r="O313">
        <v>4</v>
      </c>
      <c r="P313">
        <v>1</v>
      </c>
      <c r="Q313">
        <v>1</v>
      </c>
      <c r="R313" t="s">
        <v>2282</v>
      </c>
    </row>
    <row r="314" spans="1:18" x14ac:dyDescent="0.25">
      <c r="A314" t="s">
        <v>1227</v>
      </c>
      <c r="B314" t="s">
        <v>294</v>
      </c>
      <c r="C314" t="s">
        <v>577</v>
      </c>
      <c r="K314" t="s">
        <v>2367</v>
      </c>
      <c r="N314">
        <v>8</v>
      </c>
      <c r="O314">
        <v>4</v>
      </c>
      <c r="Q314">
        <v>1</v>
      </c>
      <c r="R314" t="s">
        <v>2282</v>
      </c>
    </row>
    <row r="315" spans="1:18" x14ac:dyDescent="0.25">
      <c r="A315" t="s">
        <v>578</v>
      </c>
      <c r="B315" t="s">
        <v>538</v>
      </c>
      <c r="C315" t="s">
        <v>577</v>
      </c>
      <c r="M315" t="s">
        <v>2368</v>
      </c>
      <c r="N315">
        <v>8</v>
      </c>
      <c r="O315">
        <v>4</v>
      </c>
      <c r="Q315">
        <v>1</v>
      </c>
      <c r="R315" t="s">
        <v>2282</v>
      </c>
    </row>
    <row r="316" spans="1:18" x14ac:dyDescent="0.25">
      <c r="A316" t="s">
        <v>1253</v>
      </c>
      <c r="B316" t="s">
        <v>2</v>
      </c>
      <c r="C316" t="s">
        <v>580</v>
      </c>
      <c r="D316" t="s">
        <v>2369</v>
      </c>
      <c r="E316" t="s">
        <v>2370</v>
      </c>
      <c r="N316">
        <v>8</v>
      </c>
      <c r="O316">
        <v>4</v>
      </c>
      <c r="Q316">
        <v>18</v>
      </c>
      <c r="R316" t="s">
        <v>2371</v>
      </c>
    </row>
    <row r="317" spans="1:18" x14ac:dyDescent="0.25">
      <c r="A317" t="s">
        <v>1254</v>
      </c>
      <c r="B317" t="s">
        <v>2</v>
      </c>
      <c r="C317" t="s">
        <v>582</v>
      </c>
      <c r="D317" t="s">
        <v>2372</v>
      </c>
      <c r="E317" t="s">
        <v>2373</v>
      </c>
      <c r="N317">
        <v>8</v>
      </c>
      <c r="O317">
        <v>4</v>
      </c>
      <c r="Q317">
        <v>17</v>
      </c>
      <c r="R317" t="s">
        <v>2374</v>
      </c>
    </row>
    <row r="318" spans="1:18" x14ac:dyDescent="0.25">
      <c r="A318" t="s">
        <v>1255</v>
      </c>
      <c r="B318" t="s">
        <v>2</v>
      </c>
      <c r="C318" t="s">
        <v>584</v>
      </c>
      <c r="D318" t="s">
        <v>2375</v>
      </c>
      <c r="E318" t="s">
        <v>2376</v>
      </c>
      <c r="N318">
        <v>8</v>
      </c>
      <c r="O318">
        <v>4</v>
      </c>
      <c r="Q318">
        <v>16</v>
      </c>
      <c r="R318" t="s">
        <v>2377</v>
      </c>
    </row>
    <row r="319" spans="1:18" x14ac:dyDescent="0.25">
      <c r="A319" t="s">
        <v>1256</v>
      </c>
      <c r="B319" t="s">
        <v>2</v>
      </c>
      <c r="C319" t="s">
        <v>586</v>
      </c>
      <c r="D319" t="s">
        <v>2378</v>
      </c>
      <c r="E319" t="s">
        <v>2379</v>
      </c>
      <c r="N319">
        <v>8</v>
      </c>
      <c r="O319">
        <v>4</v>
      </c>
      <c r="Q319">
        <v>15</v>
      </c>
      <c r="R319" t="s">
        <v>2380</v>
      </c>
    </row>
    <row r="320" spans="1:18" x14ac:dyDescent="0.25">
      <c r="A320" t="s">
        <v>1257</v>
      </c>
      <c r="B320" t="s">
        <v>2</v>
      </c>
      <c r="C320" t="s">
        <v>588</v>
      </c>
      <c r="D320" t="s">
        <v>2381</v>
      </c>
      <c r="E320" t="s">
        <v>2382</v>
      </c>
      <c r="N320">
        <v>8</v>
      </c>
      <c r="O320">
        <v>4</v>
      </c>
      <c r="Q320">
        <v>14</v>
      </c>
      <c r="R320" t="s">
        <v>2383</v>
      </c>
    </row>
    <row r="321" spans="1:18" x14ac:dyDescent="0.25">
      <c r="A321" t="s">
        <v>1258</v>
      </c>
      <c r="B321" t="s">
        <v>2</v>
      </c>
      <c r="C321" t="s">
        <v>590</v>
      </c>
      <c r="D321" t="s">
        <v>2384</v>
      </c>
      <c r="E321" t="s">
        <v>2385</v>
      </c>
      <c r="N321">
        <v>8</v>
      </c>
      <c r="O321">
        <v>4</v>
      </c>
      <c r="Q321">
        <v>13</v>
      </c>
      <c r="R321" t="s">
        <v>2386</v>
      </c>
    </row>
    <row r="322" spans="1:18" x14ac:dyDescent="0.25">
      <c r="A322" t="s">
        <v>1259</v>
      </c>
      <c r="B322" t="s">
        <v>2</v>
      </c>
      <c r="C322" t="s">
        <v>592</v>
      </c>
      <c r="D322" t="s">
        <v>2387</v>
      </c>
      <c r="E322" t="s">
        <v>2388</v>
      </c>
      <c r="N322">
        <v>8</v>
      </c>
      <c r="O322">
        <v>4</v>
      </c>
      <c r="Q322">
        <v>12</v>
      </c>
      <c r="R322" t="s">
        <v>2389</v>
      </c>
    </row>
    <row r="323" spans="1:18" x14ac:dyDescent="0.25">
      <c r="A323" t="s">
        <v>1260</v>
      </c>
      <c r="B323" t="s">
        <v>2</v>
      </c>
      <c r="C323" t="s">
        <v>594</v>
      </c>
      <c r="D323" t="s">
        <v>2390</v>
      </c>
      <c r="E323" t="s">
        <v>2391</v>
      </c>
      <c r="N323">
        <v>8</v>
      </c>
      <c r="O323">
        <v>4</v>
      </c>
      <c r="Q323">
        <v>11</v>
      </c>
      <c r="R323" t="s">
        <v>2392</v>
      </c>
    </row>
    <row r="324" spans="1:18" x14ac:dyDescent="0.25">
      <c r="A324" t="s">
        <v>1261</v>
      </c>
      <c r="B324" t="s">
        <v>2</v>
      </c>
      <c r="C324" t="s">
        <v>596</v>
      </c>
      <c r="D324" t="s">
        <v>2393</v>
      </c>
      <c r="E324" t="s">
        <v>2394</v>
      </c>
      <c r="N324">
        <v>8</v>
      </c>
      <c r="O324">
        <v>4</v>
      </c>
      <c r="Q324">
        <v>10</v>
      </c>
      <c r="R324" t="s">
        <v>2395</v>
      </c>
    </row>
    <row r="325" spans="1:18" x14ac:dyDescent="0.25">
      <c r="A325" t="s">
        <v>1262</v>
      </c>
      <c r="B325" t="s">
        <v>2</v>
      </c>
      <c r="C325" t="s">
        <v>598</v>
      </c>
      <c r="D325" t="s">
        <v>2396</v>
      </c>
      <c r="E325" t="s">
        <v>2397</v>
      </c>
      <c r="N325">
        <v>8</v>
      </c>
      <c r="O325">
        <v>4</v>
      </c>
      <c r="Q325">
        <v>9</v>
      </c>
      <c r="R325" t="s">
        <v>2398</v>
      </c>
    </row>
    <row r="326" spans="1:18" x14ac:dyDescent="0.25">
      <c r="A326" t="s">
        <v>1263</v>
      </c>
      <c r="B326" t="s">
        <v>2</v>
      </c>
      <c r="C326" t="s">
        <v>600</v>
      </c>
      <c r="D326" t="s">
        <v>2399</v>
      </c>
      <c r="E326" t="s">
        <v>2400</v>
      </c>
      <c r="N326">
        <v>8</v>
      </c>
      <c r="O326">
        <v>4</v>
      </c>
      <c r="Q326">
        <v>8</v>
      </c>
      <c r="R326" t="s">
        <v>2401</v>
      </c>
    </row>
    <row r="327" spans="1:18" x14ac:dyDescent="0.25">
      <c r="A327" t="s">
        <v>1264</v>
      </c>
      <c r="B327" t="s">
        <v>2</v>
      </c>
      <c r="C327" t="s">
        <v>602</v>
      </c>
      <c r="D327" t="s">
        <v>2402</v>
      </c>
      <c r="E327" t="s">
        <v>2403</v>
      </c>
      <c r="N327">
        <v>8</v>
      </c>
      <c r="O327">
        <v>4</v>
      </c>
      <c r="Q327">
        <v>7</v>
      </c>
      <c r="R327" t="s">
        <v>2404</v>
      </c>
    </row>
    <row r="328" spans="1:18" x14ac:dyDescent="0.25">
      <c r="A328" t="s">
        <v>1265</v>
      </c>
      <c r="B328" t="s">
        <v>2</v>
      </c>
      <c r="C328" t="s">
        <v>507</v>
      </c>
      <c r="D328" t="s">
        <v>2405</v>
      </c>
      <c r="E328" t="s">
        <v>2406</v>
      </c>
      <c r="N328">
        <v>8</v>
      </c>
      <c r="O328">
        <v>6</v>
      </c>
      <c r="Q328">
        <v>11</v>
      </c>
      <c r="R328" t="s">
        <v>2407</v>
      </c>
    </row>
    <row r="329" spans="1:18" x14ac:dyDescent="0.25">
      <c r="A329" t="s">
        <v>1266</v>
      </c>
      <c r="B329" t="s">
        <v>2</v>
      </c>
      <c r="C329" t="s">
        <v>509</v>
      </c>
      <c r="D329" t="s">
        <v>2408</v>
      </c>
      <c r="E329" t="s">
        <v>2409</v>
      </c>
      <c r="N329">
        <v>8</v>
      </c>
      <c r="O329">
        <v>6</v>
      </c>
      <c r="Q329">
        <v>10</v>
      </c>
      <c r="R329" t="s">
        <v>2410</v>
      </c>
    </row>
    <row r="330" spans="1:18" x14ac:dyDescent="0.25">
      <c r="A330" t="s">
        <v>1267</v>
      </c>
      <c r="B330" t="s">
        <v>2</v>
      </c>
      <c r="C330" t="s">
        <v>511</v>
      </c>
      <c r="D330" t="s">
        <v>2411</v>
      </c>
      <c r="E330" t="s">
        <v>2412</v>
      </c>
      <c r="N330">
        <v>8</v>
      </c>
      <c r="O330">
        <v>6</v>
      </c>
      <c r="Q330">
        <v>9</v>
      </c>
      <c r="R330" t="s">
        <v>2413</v>
      </c>
    </row>
    <row r="331" spans="1:18" x14ac:dyDescent="0.25">
      <c r="A331" t="s">
        <v>1268</v>
      </c>
      <c r="B331" t="s">
        <v>2</v>
      </c>
      <c r="C331" t="s">
        <v>513</v>
      </c>
      <c r="D331" t="s">
        <v>2414</v>
      </c>
      <c r="E331" t="s">
        <v>2415</v>
      </c>
      <c r="N331">
        <v>8</v>
      </c>
      <c r="O331">
        <v>6</v>
      </c>
      <c r="Q331">
        <v>8</v>
      </c>
      <c r="R331" t="s">
        <v>2416</v>
      </c>
    </row>
    <row r="332" spans="1:18" x14ac:dyDescent="0.25">
      <c r="A332" t="s">
        <v>1269</v>
      </c>
      <c r="B332" t="s">
        <v>2</v>
      </c>
      <c r="C332" t="s">
        <v>515</v>
      </c>
      <c r="D332" t="s">
        <v>2417</v>
      </c>
      <c r="E332" t="s">
        <v>2418</v>
      </c>
      <c r="N332">
        <v>8</v>
      </c>
      <c r="O332">
        <v>6</v>
      </c>
      <c r="Q332">
        <v>7</v>
      </c>
      <c r="R332" t="s">
        <v>2419</v>
      </c>
    </row>
    <row r="333" spans="1:18" x14ac:dyDescent="0.25">
      <c r="A333" t="s">
        <v>1270</v>
      </c>
      <c r="B333" t="s">
        <v>2</v>
      </c>
      <c r="C333" t="s">
        <v>517</v>
      </c>
      <c r="D333" t="s">
        <v>2420</v>
      </c>
      <c r="E333" t="s">
        <v>2421</v>
      </c>
      <c r="N333">
        <v>8</v>
      </c>
      <c r="O333">
        <v>6</v>
      </c>
      <c r="Q333">
        <v>6</v>
      </c>
      <c r="R333" t="s">
        <v>2422</v>
      </c>
    </row>
    <row r="334" spans="1:18" x14ac:dyDescent="0.25">
      <c r="A334" t="s">
        <v>1271</v>
      </c>
      <c r="B334" t="s">
        <v>2</v>
      </c>
      <c r="C334" t="s">
        <v>519</v>
      </c>
      <c r="D334" t="s">
        <v>2423</v>
      </c>
      <c r="E334" t="s">
        <v>2424</v>
      </c>
      <c r="N334">
        <v>8</v>
      </c>
      <c r="O334">
        <v>6</v>
      </c>
      <c r="Q334">
        <v>5</v>
      </c>
      <c r="R334" t="s">
        <v>2425</v>
      </c>
    </row>
    <row r="335" spans="1:18" x14ac:dyDescent="0.25">
      <c r="A335" t="s">
        <v>1272</v>
      </c>
      <c r="B335" t="s">
        <v>2</v>
      </c>
      <c r="C335" t="s">
        <v>521</v>
      </c>
      <c r="D335" t="s">
        <v>2426</v>
      </c>
      <c r="E335" t="s">
        <v>2427</v>
      </c>
      <c r="N335">
        <v>8</v>
      </c>
      <c r="O335">
        <v>6</v>
      </c>
      <c r="Q335">
        <v>4</v>
      </c>
      <c r="R335" t="s">
        <v>2428</v>
      </c>
    </row>
    <row r="336" spans="1:18" x14ac:dyDescent="0.25">
      <c r="A336" t="s">
        <v>1273</v>
      </c>
      <c r="B336" t="s">
        <v>2</v>
      </c>
      <c r="C336" t="s">
        <v>523</v>
      </c>
      <c r="D336" t="s">
        <v>2429</v>
      </c>
      <c r="E336" t="s">
        <v>2430</v>
      </c>
      <c r="N336">
        <v>8</v>
      </c>
      <c r="O336">
        <v>6</v>
      </c>
      <c r="Q336">
        <v>3</v>
      </c>
      <c r="R336" t="s">
        <v>2431</v>
      </c>
    </row>
    <row r="337" spans="1:18" x14ac:dyDescent="0.25">
      <c r="A337" t="s">
        <v>1274</v>
      </c>
      <c r="B337" t="s">
        <v>2</v>
      </c>
      <c r="C337" t="s">
        <v>525</v>
      </c>
      <c r="D337" t="s">
        <v>2432</v>
      </c>
      <c r="E337" t="s">
        <v>2433</v>
      </c>
      <c r="N337">
        <v>8</v>
      </c>
      <c r="O337">
        <v>6</v>
      </c>
      <c r="Q337">
        <v>2</v>
      </c>
      <c r="R337" t="s">
        <v>2434</v>
      </c>
    </row>
    <row r="338" spans="1:18" x14ac:dyDescent="0.25">
      <c r="A338" t="s">
        <v>1275</v>
      </c>
      <c r="B338" t="s">
        <v>2</v>
      </c>
      <c r="C338" t="s">
        <v>527</v>
      </c>
      <c r="D338" t="s">
        <v>2435</v>
      </c>
      <c r="E338" t="s">
        <v>2436</v>
      </c>
      <c r="N338">
        <v>8</v>
      </c>
      <c r="O338">
        <v>6</v>
      </c>
      <c r="Q338">
        <v>1</v>
      </c>
      <c r="R338" t="s">
        <v>2437</v>
      </c>
    </row>
    <row r="339" spans="1:18" x14ac:dyDescent="0.25">
      <c r="A339" t="s">
        <v>1276</v>
      </c>
      <c r="B339" t="s">
        <v>0</v>
      </c>
      <c r="C339" t="s">
        <v>529</v>
      </c>
      <c r="F339" t="s">
        <v>2438</v>
      </c>
      <c r="G339" t="s">
        <v>2439</v>
      </c>
      <c r="H339" t="s">
        <v>2440</v>
      </c>
      <c r="I339" t="s">
        <v>2441</v>
      </c>
      <c r="J339" t="s">
        <v>2438</v>
      </c>
      <c r="N339">
        <v>8</v>
      </c>
      <c r="O339">
        <v>5</v>
      </c>
      <c r="P339">
        <v>2</v>
      </c>
      <c r="Q339">
        <v>3</v>
      </c>
      <c r="R339" t="s">
        <v>2356</v>
      </c>
    </row>
    <row r="340" spans="1:18" x14ac:dyDescent="0.25">
      <c r="A340" t="s">
        <v>1277</v>
      </c>
      <c r="B340" t="s">
        <v>0</v>
      </c>
      <c r="C340" t="s">
        <v>531</v>
      </c>
      <c r="F340" t="s">
        <v>2442</v>
      </c>
      <c r="G340" t="s">
        <v>2439</v>
      </c>
      <c r="H340" t="s">
        <v>2440</v>
      </c>
      <c r="I340" t="s">
        <v>2443</v>
      </c>
      <c r="J340" t="s">
        <v>2442</v>
      </c>
      <c r="N340">
        <v>8</v>
      </c>
      <c r="O340">
        <v>5</v>
      </c>
      <c r="P340">
        <v>2</v>
      </c>
      <c r="Q340">
        <v>2</v>
      </c>
      <c r="R340" t="s">
        <v>2359</v>
      </c>
    </row>
    <row r="341" spans="1:18" x14ac:dyDescent="0.25">
      <c r="A341" t="s">
        <v>1278</v>
      </c>
      <c r="B341" t="s">
        <v>0</v>
      </c>
      <c r="C341" t="s">
        <v>533</v>
      </c>
      <c r="F341" t="s">
        <v>2444</v>
      </c>
      <c r="G341" t="s">
        <v>2439</v>
      </c>
      <c r="H341" t="s">
        <v>2440</v>
      </c>
      <c r="I341" t="s">
        <v>2445</v>
      </c>
      <c r="J341" t="s">
        <v>2444</v>
      </c>
      <c r="N341">
        <v>8</v>
      </c>
      <c r="O341">
        <v>5</v>
      </c>
      <c r="P341">
        <v>2</v>
      </c>
      <c r="Q341">
        <v>1</v>
      </c>
      <c r="R341" t="s">
        <v>2362</v>
      </c>
    </row>
    <row r="342" spans="1:18" x14ac:dyDescent="0.25">
      <c r="A342" t="s">
        <v>1250</v>
      </c>
      <c r="B342" t="s">
        <v>294</v>
      </c>
      <c r="C342" t="s">
        <v>535</v>
      </c>
      <c r="K342" t="s">
        <v>2446</v>
      </c>
      <c r="N342">
        <v>8</v>
      </c>
      <c r="O342">
        <v>5</v>
      </c>
      <c r="Q342">
        <v>2</v>
      </c>
      <c r="R342" t="s">
        <v>2359</v>
      </c>
    </row>
    <row r="343" spans="1:18" x14ac:dyDescent="0.25">
      <c r="A343" t="s">
        <v>1279</v>
      </c>
      <c r="B343" t="s">
        <v>0</v>
      </c>
      <c r="C343" t="s">
        <v>537</v>
      </c>
      <c r="F343" t="s">
        <v>2447</v>
      </c>
      <c r="G343" t="s">
        <v>2448</v>
      </c>
      <c r="H343" t="s">
        <v>2449</v>
      </c>
      <c r="I343" t="s">
        <v>2450</v>
      </c>
      <c r="J343" t="s">
        <v>2447</v>
      </c>
      <c r="N343">
        <v>8</v>
      </c>
      <c r="O343">
        <v>5</v>
      </c>
      <c r="P343">
        <v>1</v>
      </c>
      <c r="Q343">
        <v>5</v>
      </c>
      <c r="R343" t="s">
        <v>2350</v>
      </c>
    </row>
    <row r="344" spans="1:18" x14ac:dyDescent="0.25">
      <c r="A344" t="s">
        <v>539</v>
      </c>
      <c r="B344" t="s">
        <v>538</v>
      </c>
      <c r="C344" t="s">
        <v>540</v>
      </c>
      <c r="M344" t="s">
        <v>2451</v>
      </c>
      <c r="N344">
        <v>8</v>
      </c>
      <c r="O344">
        <v>5</v>
      </c>
      <c r="Q344">
        <v>1</v>
      </c>
      <c r="R344" t="s">
        <v>2362</v>
      </c>
    </row>
    <row r="345" spans="1:18" x14ac:dyDescent="0.25">
      <c r="A345" t="s">
        <v>1280</v>
      </c>
      <c r="B345" t="s">
        <v>0</v>
      </c>
      <c r="C345" t="s">
        <v>542</v>
      </c>
      <c r="F345" t="s">
        <v>2452</v>
      </c>
      <c r="G345" t="s">
        <v>2448</v>
      </c>
      <c r="H345" t="s">
        <v>2449</v>
      </c>
      <c r="I345" t="s">
        <v>2453</v>
      </c>
      <c r="J345" t="s">
        <v>2452</v>
      </c>
      <c r="N345">
        <v>8</v>
      </c>
      <c r="O345">
        <v>5</v>
      </c>
      <c r="P345">
        <v>1</v>
      </c>
      <c r="Q345">
        <v>4</v>
      </c>
      <c r="R345" t="s">
        <v>2353</v>
      </c>
    </row>
    <row r="346" spans="1:18" x14ac:dyDescent="0.25">
      <c r="A346" t="s">
        <v>1281</v>
      </c>
      <c r="B346" t="s">
        <v>0</v>
      </c>
      <c r="C346" t="s">
        <v>544</v>
      </c>
      <c r="F346" t="s">
        <v>2454</v>
      </c>
      <c r="G346" t="s">
        <v>2448</v>
      </c>
      <c r="H346" t="s">
        <v>2449</v>
      </c>
      <c r="I346" t="s">
        <v>2455</v>
      </c>
      <c r="J346" t="s">
        <v>2454</v>
      </c>
      <c r="N346">
        <v>8</v>
      </c>
      <c r="O346">
        <v>5</v>
      </c>
      <c r="P346">
        <v>1</v>
      </c>
      <c r="Q346">
        <v>3</v>
      </c>
      <c r="R346" t="s">
        <v>2356</v>
      </c>
    </row>
    <row r="347" spans="1:18" x14ac:dyDescent="0.25">
      <c r="A347" t="s">
        <v>1282</v>
      </c>
      <c r="B347" t="s">
        <v>0</v>
      </c>
      <c r="C347" t="s">
        <v>546</v>
      </c>
      <c r="F347" t="s">
        <v>2456</v>
      </c>
      <c r="G347" t="s">
        <v>2448</v>
      </c>
      <c r="H347" t="s">
        <v>2449</v>
      </c>
      <c r="I347" t="s">
        <v>2457</v>
      </c>
      <c r="J347" t="s">
        <v>2456</v>
      </c>
      <c r="N347">
        <v>8</v>
      </c>
      <c r="O347">
        <v>5</v>
      </c>
      <c r="P347">
        <v>1</v>
      </c>
      <c r="Q347">
        <v>2</v>
      </c>
      <c r="R347" t="s">
        <v>2359</v>
      </c>
    </row>
    <row r="348" spans="1:18" x14ac:dyDescent="0.25">
      <c r="A348" t="s">
        <v>547</v>
      </c>
      <c r="B348" t="s">
        <v>538</v>
      </c>
      <c r="C348" t="s">
        <v>548</v>
      </c>
      <c r="M348" t="s">
        <v>2458</v>
      </c>
      <c r="N348">
        <v>8</v>
      </c>
      <c r="O348">
        <v>5</v>
      </c>
      <c r="Q348">
        <v>1</v>
      </c>
      <c r="R348" t="s">
        <v>2362</v>
      </c>
    </row>
    <row r="349" spans="1:18" x14ac:dyDescent="0.25">
      <c r="A349" t="s">
        <v>1283</v>
      </c>
      <c r="B349" t="s">
        <v>0</v>
      </c>
      <c r="C349" t="s">
        <v>550</v>
      </c>
      <c r="F349" t="s">
        <v>2459</v>
      </c>
      <c r="G349" t="s">
        <v>2448</v>
      </c>
      <c r="H349" t="s">
        <v>2449</v>
      </c>
      <c r="I349" t="s">
        <v>2460</v>
      </c>
      <c r="J349" t="s">
        <v>2459</v>
      </c>
      <c r="N349">
        <v>8</v>
      </c>
      <c r="O349">
        <v>5</v>
      </c>
      <c r="P349">
        <v>1</v>
      </c>
      <c r="Q349">
        <v>1</v>
      </c>
      <c r="R349" t="s">
        <v>2362</v>
      </c>
    </row>
    <row r="350" spans="1:18" x14ac:dyDescent="0.25">
      <c r="A350" t="s">
        <v>1251</v>
      </c>
      <c r="B350" t="s">
        <v>294</v>
      </c>
      <c r="C350" t="s">
        <v>550</v>
      </c>
      <c r="K350" t="s">
        <v>2461</v>
      </c>
      <c r="N350">
        <v>8</v>
      </c>
      <c r="O350">
        <v>5</v>
      </c>
      <c r="Q350">
        <v>1</v>
      </c>
      <c r="R350" t="s">
        <v>2362</v>
      </c>
    </row>
    <row r="351" spans="1:18" x14ac:dyDescent="0.25">
      <c r="A351" t="s">
        <v>1284</v>
      </c>
      <c r="B351" t="s">
        <v>2</v>
      </c>
      <c r="C351" t="s">
        <v>553</v>
      </c>
      <c r="D351" t="s">
        <v>2462</v>
      </c>
      <c r="E351" t="s">
        <v>2463</v>
      </c>
      <c r="N351">
        <v>8</v>
      </c>
      <c r="O351">
        <v>5</v>
      </c>
      <c r="Q351">
        <v>12</v>
      </c>
      <c r="R351" t="s">
        <v>2464</v>
      </c>
    </row>
    <row r="352" spans="1:18" x14ac:dyDescent="0.25">
      <c r="A352" t="s">
        <v>1285</v>
      </c>
      <c r="B352" t="s">
        <v>2</v>
      </c>
      <c r="C352" t="s">
        <v>555</v>
      </c>
      <c r="D352" t="s">
        <v>2465</v>
      </c>
      <c r="E352" t="s">
        <v>2466</v>
      </c>
      <c r="N352">
        <v>8</v>
      </c>
      <c r="O352">
        <v>5</v>
      </c>
      <c r="Q352">
        <v>11</v>
      </c>
      <c r="R352" t="s">
        <v>2467</v>
      </c>
    </row>
    <row r="353" spans="1:18" x14ac:dyDescent="0.25">
      <c r="A353" t="s">
        <v>1286</v>
      </c>
      <c r="B353" t="s">
        <v>294</v>
      </c>
      <c r="C353" t="s">
        <v>458</v>
      </c>
      <c r="K353" t="s">
        <v>2468</v>
      </c>
      <c r="N353">
        <v>8</v>
      </c>
      <c r="O353">
        <v>7</v>
      </c>
      <c r="Q353">
        <v>1</v>
      </c>
      <c r="R353" t="s">
        <v>2469</v>
      </c>
    </row>
    <row r="354" spans="1:18" x14ac:dyDescent="0.25">
      <c r="A354" t="s">
        <v>1287</v>
      </c>
      <c r="B354" t="s">
        <v>2</v>
      </c>
      <c r="C354" t="s">
        <v>460</v>
      </c>
      <c r="D354" t="s">
        <v>2470</v>
      </c>
      <c r="E354" t="s">
        <v>2471</v>
      </c>
      <c r="N354">
        <v>8</v>
      </c>
      <c r="O354">
        <v>7</v>
      </c>
      <c r="Q354">
        <v>16</v>
      </c>
      <c r="R354" t="s">
        <v>2472</v>
      </c>
    </row>
    <row r="355" spans="1:18" x14ac:dyDescent="0.25">
      <c r="A355" t="s">
        <v>1288</v>
      </c>
      <c r="B355" t="s">
        <v>2</v>
      </c>
      <c r="C355" t="s">
        <v>462</v>
      </c>
      <c r="D355" t="s">
        <v>2473</v>
      </c>
      <c r="E355" t="s">
        <v>2474</v>
      </c>
      <c r="N355">
        <v>8</v>
      </c>
      <c r="O355">
        <v>7</v>
      </c>
      <c r="Q355">
        <v>15</v>
      </c>
      <c r="R355" t="s">
        <v>2475</v>
      </c>
    </row>
    <row r="356" spans="1:18" x14ac:dyDescent="0.25">
      <c r="A356" t="s">
        <v>1289</v>
      </c>
      <c r="B356" t="s">
        <v>2</v>
      </c>
      <c r="C356" t="s">
        <v>464</v>
      </c>
      <c r="D356" t="s">
        <v>2476</v>
      </c>
      <c r="E356" t="s">
        <v>2477</v>
      </c>
      <c r="N356">
        <v>8</v>
      </c>
      <c r="O356">
        <v>7</v>
      </c>
      <c r="Q356">
        <v>14</v>
      </c>
      <c r="R356" t="s">
        <v>2478</v>
      </c>
    </row>
    <row r="357" spans="1:18" x14ac:dyDescent="0.25">
      <c r="A357" t="s">
        <v>1290</v>
      </c>
      <c r="B357" t="s">
        <v>2</v>
      </c>
      <c r="C357" t="s">
        <v>466</v>
      </c>
      <c r="D357" t="s">
        <v>2479</v>
      </c>
      <c r="E357" t="s">
        <v>2480</v>
      </c>
      <c r="N357">
        <v>8</v>
      </c>
      <c r="O357">
        <v>7</v>
      </c>
      <c r="Q357">
        <v>13</v>
      </c>
      <c r="R357" t="s">
        <v>2481</v>
      </c>
    </row>
    <row r="358" spans="1:18" x14ac:dyDescent="0.25">
      <c r="A358" t="s">
        <v>1291</v>
      </c>
      <c r="B358" t="s">
        <v>2</v>
      </c>
      <c r="C358" t="s">
        <v>468</v>
      </c>
      <c r="D358" t="s">
        <v>2482</v>
      </c>
      <c r="E358" t="s">
        <v>2483</v>
      </c>
      <c r="N358">
        <v>8</v>
      </c>
      <c r="O358">
        <v>7</v>
      </c>
      <c r="Q358">
        <v>12</v>
      </c>
      <c r="R358" t="s">
        <v>2484</v>
      </c>
    </row>
    <row r="359" spans="1:18" x14ac:dyDescent="0.25">
      <c r="A359" t="s">
        <v>1292</v>
      </c>
      <c r="B359" t="s">
        <v>2</v>
      </c>
      <c r="C359" t="s">
        <v>470</v>
      </c>
      <c r="D359" t="s">
        <v>2485</v>
      </c>
      <c r="E359" t="s">
        <v>2486</v>
      </c>
      <c r="N359">
        <v>8</v>
      </c>
      <c r="O359">
        <v>7</v>
      </c>
      <c r="Q359">
        <v>11</v>
      </c>
      <c r="R359" t="s">
        <v>2487</v>
      </c>
    </row>
    <row r="360" spans="1:18" x14ac:dyDescent="0.25">
      <c r="A360" t="s">
        <v>1293</v>
      </c>
      <c r="B360" t="s">
        <v>2</v>
      </c>
      <c r="C360" t="s">
        <v>472</v>
      </c>
      <c r="D360" t="s">
        <v>2488</v>
      </c>
      <c r="E360" t="s">
        <v>2489</v>
      </c>
      <c r="N360">
        <v>8</v>
      </c>
      <c r="O360">
        <v>7</v>
      </c>
      <c r="Q360">
        <v>10</v>
      </c>
      <c r="R360" t="s">
        <v>2490</v>
      </c>
    </row>
    <row r="361" spans="1:18" x14ac:dyDescent="0.25">
      <c r="A361" t="s">
        <v>1294</v>
      </c>
      <c r="B361" t="s">
        <v>2</v>
      </c>
      <c r="C361" t="s">
        <v>474</v>
      </c>
      <c r="D361" t="s">
        <v>2491</v>
      </c>
      <c r="E361" t="s">
        <v>2492</v>
      </c>
      <c r="N361">
        <v>8</v>
      </c>
      <c r="O361">
        <v>7</v>
      </c>
      <c r="Q361">
        <v>9</v>
      </c>
      <c r="R361" t="s">
        <v>2493</v>
      </c>
    </row>
    <row r="362" spans="1:18" x14ac:dyDescent="0.25">
      <c r="A362" t="s">
        <v>1295</v>
      </c>
      <c r="B362" t="s">
        <v>2</v>
      </c>
      <c r="C362" t="s">
        <v>476</v>
      </c>
      <c r="D362" t="s">
        <v>2494</v>
      </c>
      <c r="E362" t="s">
        <v>2495</v>
      </c>
      <c r="N362">
        <v>8</v>
      </c>
      <c r="O362">
        <v>7</v>
      </c>
      <c r="Q362">
        <v>8</v>
      </c>
      <c r="R362" t="s">
        <v>2496</v>
      </c>
    </row>
    <row r="363" spans="1:18" x14ac:dyDescent="0.25">
      <c r="A363" t="s">
        <v>1296</v>
      </c>
      <c r="B363" t="s">
        <v>2</v>
      </c>
      <c r="C363" t="s">
        <v>478</v>
      </c>
      <c r="D363" t="s">
        <v>2497</v>
      </c>
      <c r="E363" t="s">
        <v>2498</v>
      </c>
      <c r="N363">
        <v>8</v>
      </c>
      <c r="O363">
        <v>7</v>
      </c>
      <c r="Q363">
        <v>7</v>
      </c>
      <c r="R363" t="s">
        <v>2499</v>
      </c>
    </row>
    <row r="364" spans="1:18" x14ac:dyDescent="0.25">
      <c r="A364" t="s">
        <v>1297</v>
      </c>
      <c r="B364" t="s">
        <v>2</v>
      </c>
      <c r="C364" t="s">
        <v>480</v>
      </c>
      <c r="D364" t="s">
        <v>2500</v>
      </c>
      <c r="E364" t="s">
        <v>2501</v>
      </c>
      <c r="N364">
        <v>8</v>
      </c>
      <c r="O364">
        <v>7</v>
      </c>
      <c r="Q364">
        <v>6</v>
      </c>
      <c r="R364" t="s">
        <v>2502</v>
      </c>
    </row>
    <row r="365" spans="1:18" x14ac:dyDescent="0.25">
      <c r="A365" t="s">
        <v>1298</v>
      </c>
      <c r="B365" t="s">
        <v>2</v>
      </c>
      <c r="C365" t="s">
        <v>482</v>
      </c>
      <c r="D365" t="s">
        <v>2503</v>
      </c>
      <c r="E365" t="s">
        <v>2504</v>
      </c>
      <c r="N365">
        <v>8</v>
      </c>
      <c r="O365">
        <v>7</v>
      </c>
      <c r="Q365">
        <v>5</v>
      </c>
      <c r="R365" t="s">
        <v>2505</v>
      </c>
    </row>
    <row r="366" spans="1:18" x14ac:dyDescent="0.25">
      <c r="A366" t="s">
        <v>1299</v>
      </c>
      <c r="B366" t="s">
        <v>2</v>
      </c>
      <c r="C366" t="s">
        <v>484</v>
      </c>
      <c r="D366" t="s">
        <v>2506</v>
      </c>
      <c r="E366" t="s">
        <v>2507</v>
      </c>
      <c r="N366">
        <v>8</v>
      </c>
      <c r="O366">
        <v>7</v>
      </c>
      <c r="Q366">
        <v>4</v>
      </c>
      <c r="R366" t="s">
        <v>2508</v>
      </c>
    </row>
    <row r="367" spans="1:18" x14ac:dyDescent="0.25">
      <c r="A367" t="s">
        <v>1300</v>
      </c>
      <c r="B367" t="s">
        <v>2</v>
      </c>
      <c r="C367" t="s">
        <v>486</v>
      </c>
      <c r="D367" t="s">
        <v>2509</v>
      </c>
      <c r="E367" t="s">
        <v>2510</v>
      </c>
      <c r="N367">
        <v>8</v>
      </c>
      <c r="O367">
        <v>7</v>
      </c>
      <c r="Q367">
        <v>3</v>
      </c>
      <c r="R367" t="s">
        <v>2511</v>
      </c>
    </row>
    <row r="368" spans="1:18" x14ac:dyDescent="0.25">
      <c r="A368" t="s">
        <v>1301</v>
      </c>
      <c r="B368" t="s">
        <v>2</v>
      </c>
      <c r="C368" t="s">
        <v>488</v>
      </c>
      <c r="D368" t="s">
        <v>2512</v>
      </c>
      <c r="E368" t="s">
        <v>2513</v>
      </c>
      <c r="N368">
        <v>8</v>
      </c>
      <c r="O368">
        <v>7</v>
      </c>
      <c r="Q368">
        <v>2</v>
      </c>
      <c r="R368" t="s">
        <v>2514</v>
      </c>
    </row>
    <row r="369" spans="1:18" x14ac:dyDescent="0.25">
      <c r="A369" t="s">
        <v>1286</v>
      </c>
      <c r="B369" t="s">
        <v>2</v>
      </c>
      <c r="C369" t="s">
        <v>489</v>
      </c>
      <c r="D369" t="s">
        <v>2515</v>
      </c>
      <c r="E369" t="s">
        <v>2516</v>
      </c>
      <c r="N369">
        <v>8</v>
      </c>
      <c r="O369">
        <v>7</v>
      </c>
      <c r="Q369">
        <v>1</v>
      </c>
      <c r="R369" t="s">
        <v>2469</v>
      </c>
    </row>
    <row r="370" spans="1:18" x14ac:dyDescent="0.25">
      <c r="A370" t="s">
        <v>1302</v>
      </c>
      <c r="B370" t="s">
        <v>2</v>
      </c>
      <c r="C370" t="s">
        <v>491</v>
      </c>
      <c r="D370" t="s">
        <v>2517</v>
      </c>
      <c r="E370" t="s">
        <v>2518</v>
      </c>
      <c r="N370">
        <v>8</v>
      </c>
      <c r="O370">
        <v>6</v>
      </c>
      <c r="Q370">
        <v>19</v>
      </c>
      <c r="R370" t="s">
        <v>2519</v>
      </c>
    </row>
    <row r="371" spans="1:18" x14ac:dyDescent="0.25">
      <c r="A371" t="s">
        <v>1303</v>
      </c>
      <c r="B371" t="s">
        <v>2</v>
      </c>
      <c r="C371" t="s">
        <v>493</v>
      </c>
      <c r="D371" t="s">
        <v>2520</v>
      </c>
      <c r="E371" t="s">
        <v>2521</v>
      </c>
      <c r="N371">
        <v>8</v>
      </c>
      <c r="O371">
        <v>6</v>
      </c>
      <c r="Q371">
        <v>18</v>
      </c>
      <c r="R371" t="s">
        <v>2522</v>
      </c>
    </row>
    <row r="372" spans="1:18" x14ac:dyDescent="0.25">
      <c r="A372" t="s">
        <v>1304</v>
      </c>
      <c r="B372" t="s">
        <v>2</v>
      </c>
      <c r="C372" t="s">
        <v>495</v>
      </c>
      <c r="D372" t="s">
        <v>2523</v>
      </c>
      <c r="E372" t="s">
        <v>2524</v>
      </c>
      <c r="N372">
        <v>8</v>
      </c>
      <c r="O372">
        <v>6</v>
      </c>
      <c r="Q372">
        <v>17</v>
      </c>
      <c r="R372" t="s">
        <v>2525</v>
      </c>
    </row>
    <row r="373" spans="1:18" x14ac:dyDescent="0.25">
      <c r="A373" t="s">
        <v>1305</v>
      </c>
      <c r="B373" t="s">
        <v>2</v>
      </c>
      <c r="C373" t="s">
        <v>497</v>
      </c>
      <c r="D373" t="s">
        <v>2526</v>
      </c>
      <c r="E373" t="s">
        <v>2527</v>
      </c>
      <c r="N373">
        <v>8</v>
      </c>
      <c r="O373">
        <v>6</v>
      </c>
      <c r="Q373">
        <v>16</v>
      </c>
      <c r="R373" t="s">
        <v>2528</v>
      </c>
    </row>
    <row r="374" spans="1:18" x14ac:dyDescent="0.25">
      <c r="A374" t="s">
        <v>1306</v>
      </c>
      <c r="B374" t="s">
        <v>2</v>
      </c>
      <c r="C374" t="s">
        <v>499</v>
      </c>
      <c r="D374" t="s">
        <v>2529</v>
      </c>
      <c r="E374" t="s">
        <v>2530</v>
      </c>
      <c r="N374">
        <v>8</v>
      </c>
      <c r="O374">
        <v>6</v>
      </c>
      <c r="Q374">
        <v>15</v>
      </c>
      <c r="R374" t="s">
        <v>2531</v>
      </c>
    </row>
    <row r="375" spans="1:18" x14ac:dyDescent="0.25">
      <c r="A375" t="s">
        <v>1307</v>
      </c>
      <c r="B375" t="s">
        <v>2</v>
      </c>
      <c r="C375" t="s">
        <v>501</v>
      </c>
      <c r="D375" t="s">
        <v>2532</v>
      </c>
      <c r="E375" t="s">
        <v>2533</v>
      </c>
      <c r="N375">
        <v>8</v>
      </c>
      <c r="O375">
        <v>6</v>
      </c>
      <c r="Q375">
        <v>14</v>
      </c>
      <c r="R375" t="s">
        <v>2534</v>
      </c>
    </row>
    <row r="376" spans="1:18" x14ac:dyDescent="0.25">
      <c r="A376" t="s">
        <v>1308</v>
      </c>
      <c r="B376" t="s">
        <v>2</v>
      </c>
      <c r="C376" t="s">
        <v>503</v>
      </c>
      <c r="D376" t="s">
        <v>2535</v>
      </c>
      <c r="E376" t="s">
        <v>2536</v>
      </c>
      <c r="N376">
        <v>8</v>
      </c>
      <c r="O376">
        <v>6</v>
      </c>
      <c r="Q376">
        <v>13</v>
      </c>
      <c r="R376" t="s">
        <v>2537</v>
      </c>
    </row>
    <row r="377" spans="1:18" x14ac:dyDescent="0.25">
      <c r="A377" t="s">
        <v>1309</v>
      </c>
      <c r="B377" t="s">
        <v>2</v>
      </c>
      <c r="C377" t="s">
        <v>505</v>
      </c>
      <c r="D377" t="s">
        <v>2538</v>
      </c>
      <c r="E377" t="s">
        <v>2539</v>
      </c>
      <c r="N377">
        <v>8</v>
      </c>
      <c r="O377">
        <v>6</v>
      </c>
      <c r="Q377">
        <v>12</v>
      </c>
      <c r="R377" t="s">
        <v>2540</v>
      </c>
    </row>
    <row r="378" spans="1:18" x14ac:dyDescent="0.25">
      <c r="A378" t="s">
        <v>1310</v>
      </c>
      <c r="B378" t="s">
        <v>2</v>
      </c>
      <c r="C378" t="s">
        <v>409</v>
      </c>
      <c r="D378" t="s">
        <v>2541</v>
      </c>
      <c r="E378" t="s">
        <v>2542</v>
      </c>
      <c r="N378">
        <v>9</v>
      </c>
      <c r="O378">
        <v>1</v>
      </c>
      <c r="Q378">
        <v>11</v>
      </c>
      <c r="R378" t="s">
        <v>2543</v>
      </c>
    </row>
    <row r="379" spans="1:18" x14ac:dyDescent="0.25">
      <c r="A379" t="s">
        <v>1311</v>
      </c>
      <c r="B379" t="s">
        <v>2</v>
      </c>
      <c r="C379" t="s">
        <v>411</v>
      </c>
      <c r="D379" t="s">
        <v>2544</v>
      </c>
      <c r="E379" t="s">
        <v>2545</v>
      </c>
      <c r="N379">
        <v>9</v>
      </c>
      <c r="O379">
        <v>1</v>
      </c>
      <c r="Q379">
        <v>10</v>
      </c>
      <c r="R379" t="s">
        <v>2546</v>
      </c>
    </row>
    <row r="380" spans="1:18" x14ac:dyDescent="0.25">
      <c r="A380" t="s">
        <v>1312</v>
      </c>
      <c r="B380" t="s">
        <v>2</v>
      </c>
      <c r="C380" t="s">
        <v>413</v>
      </c>
      <c r="D380" t="s">
        <v>2547</v>
      </c>
      <c r="E380" t="s">
        <v>2548</v>
      </c>
      <c r="N380">
        <v>9</v>
      </c>
      <c r="O380">
        <v>1</v>
      </c>
      <c r="Q380">
        <v>9</v>
      </c>
      <c r="R380" t="s">
        <v>2549</v>
      </c>
    </row>
    <row r="381" spans="1:18" x14ac:dyDescent="0.25">
      <c r="A381" t="s">
        <v>1313</v>
      </c>
      <c r="B381" t="s">
        <v>2</v>
      </c>
      <c r="C381" t="s">
        <v>415</v>
      </c>
      <c r="D381" t="s">
        <v>2550</v>
      </c>
      <c r="E381" t="s">
        <v>2551</v>
      </c>
      <c r="N381">
        <v>9</v>
      </c>
      <c r="O381">
        <v>1</v>
      </c>
      <c r="Q381">
        <v>8</v>
      </c>
      <c r="R381" t="s">
        <v>2552</v>
      </c>
    </row>
    <row r="382" spans="1:18" x14ac:dyDescent="0.25">
      <c r="A382" t="s">
        <v>1314</v>
      </c>
      <c r="B382" t="s">
        <v>2</v>
      </c>
      <c r="C382" t="s">
        <v>417</v>
      </c>
      <c r="D382" t="s">
        <v>2553</v>
      </c>
      <c r="E382" t="s">
        <v>2554</v>
      </c>
      <c r="N382">
        <v>9</v>
      </c>
      <c r="O382">
        <v>1</v>
      </c>
      <c r="Q382">
        <v>7</v>
      </c>
      <c r="R382" t="s">
        <v>2555</v>
      </c>
    </row>
    <row r="383" spans="1:18" x14ac:dyDescent="0.25">
      <c r="A383" t="s">
        <v>1315</v>
      </c>
      <c r="B383" t="s">
        <v>2</v>
      </c>
      <c r="C383" t="s">
        <v>419</v>
      </c>
      <c r="D383" t="s">
        <v>2556</v>
      </c>
      <c r="E383" t="s">
        <v>2557</v>
      </c>
      <c r="N383">
        <v>9</v>
      </c>
      <c r="O383">
        <v>1</v>
      </c>
      <c r="Q383">
        <v>6</v>
      </c>
      <c r="R383" t="s">
        <v>2558</v>
      </c>
    </row>
    <row r="384" spans="1:18" x14ac:dyDescent="0.25">
      <c r="A384" t="s">
        <v>1316</v>
      </c>
      <c r="B384" t="s">
        <v>2</v>
      </c>
      <c r="C384" t="s">
        <v>421</v>
      </c>
      <c r="D384" t="s">
        <v>2559</v>
      </c>
      <c r="E384" t="s">
        <v>2560</v>
      </c>
      <c r="N384">
        <v>9</v>
      </c>
      <c r="O384">
        <v>1</v>
      </c>
      <c r="Q384">
        <v>5</v>
      </c>
      <c r="R384" t="s">
        <v>2561</v>
      </c>
    </row>
    <row r="385" spans="1:18" x14ac:dyDescent="0.25">
      <c r="A385" t="s">
        <v>1317</v>
      </c>
      <c r="B385" t="s">
        <v>2</v>
      </c>
      <c r="C385" t="s">
        <v>423</v>
      </c>
      <c r="D385" t="s">
        <v>2562</v>
      </c>
      <c r="E385" t="s">
        <v>2563</v>
      </c>
      <c r="N385">
        <v>9</v>
      </c>
      <c r="O385">
        <v>1</v>
      </c>
      <c r="Q385">
        <v>4</v>
      </c>
      <c r="R385" t="s">
        <v>2564</v>
      </c>
    </row>
    <row r="386" spans="1:18" x14ac:dyDescent="0.25">
      <c r="A386" t="s">
        <v>1318</v>
      </c>
      <c r="B386" t="s">
        <v>2</v>
      </c>
      <c r="C386" t="s">
        <v>425</v>
      </c>
      <c r="D386" t="s">
        <v>2565</v>
      </c>
      <c r="E386" t="s">
        <v>2566</v>
      </c>
      <c r="N386">
        <v>9</v>
      </c>
      <c r="O386">
        <v>1</v>
      </c>
      <c r="Q386">
        <v>3</v>
      </c>
      <c r="R386" t="s">
        <v>2567</v>
      </c>
    </row>
    <row r="387" spans="1:18" x14ac:dyDescent="0.25">
      <c r="A387" t="s">
        <v>1319</v>
      </c>
      <c r="B387" t="s">
        <v>2</v>
      </c>
      <c r="C387" t="s">
        <v>427</v>
      </c>
      <c r="D387" t="s">
        <v>2568</v>
      </c>
      <c r="E387" t="s">
        <v>2569</v>
      </c>
      <c r="N387">
        <v>9</v>
      </c>
      <c r="O387">
        <v>1</v>
      </c>
      <c r="Q387">
        <v>2</v>
      </c>
      <c r="R387" t="s">
        <v>2570</v>
      </c>
    </row>
    <row r="388" spans="1:18" x14ac:dyDescent="0.25">
      <c r="A388" t="s">
        <v>1320</v>
      </c>
      <c r="B388" t="s">
        <v>2</v>
      </c>
      <c r="C388" t="s">
        <v>428</v>
      </c>
      <c r="D388" t="s">
        <v>2571</v>
      </c>
      <c r="E388" t="s">
        <v>2572</v>
      </c>
      <c r="N388">
        <v>9</v>
      </c>
      <c r="O388">
        <v>1</v>
      </c>
      <c r="Q388">
        <v>1</v>
      </c>
      <c r="R388" t="s">
        <v>2573</v>
      </c>
    </row>
    <row r="389" spans="1:18" x14ac:dyDescent="0.25">
      <c r="A389" t="s">
        <v>1321</v>
      </c>
      <c r="B389" t="s">
        <v>2</v>
      </c>
      <c r="C389" t="s">
        <v>430</v>
      </c>
      <c r="D389" t="s">
        <v>2574</v>
      </c>
      <c r="E389" t="s">
        <v>2575</v>
      </c>
      <c r="N389">
        <v>8</v>
      </c>
      <c r="O389">
        <v>8</v>
      </c>
      <c r="Q389">
        <v>14</v>
      </c>
      <c r="R389" t="s">
        <v>2576</v>
      </c>
    </row>
    <row r="390" spans="1:18" x14ac:dyDescent="0.25">
      <c r="A390" t="s">
        <v>1322</v>
      </c>
      <c r="B390" t="s">
        <v>2</v>
      </c>
      <c r="C390" t="s">
        <v>432</v>
      </c>
      <c r="D390" t="s">
        <v>2577</v>
      </c>
      <c r="E390" t="s">
        <v>2578</v>
      </c>
      <c r="N390">
        <v>8</v>
      </c>
      <c r="O390">
        <v>8</v>
      </c>
      <c r="Q390">
        <v>13</v>
      </c>
      <c r="R390" t="s">
        <v>2579</v>
      </c>
    </row>
    <row r="391" spans="1:18" x14ac:dyDescent="0.25">
      <c r="A391" t="s">
        <v>1323</v>
      </c>
      <c r="B391" t="s">
        <v>2</v>
      </c>
      <c r="C391" t="s">
        <v>434</v>
      </c>
      <c r="D391" t="s">
        <v>2580</v>
      </c>
      <c r="E391" t="s">
        <v>2581</v>
      </c>
      <c r="N391">
        <v>8</v>
      </c>
      <c r="O391">
        <v>8</v>
      </c>
      <c r="Q391">
        <v>12</v>
      </c>
      <c r="R391" t="s">
        <v>2582</v>
      </c>
    </row>
    <row r="392" spans="1:18" x14ac:dyDescent="0.25">
      <c r="A392" t="s">
        <v>1324</v>
      </c>
      <c r="B392" t="s">
        <v>2</v>
      </c>
      <c r="C392" t="s">
        <v>436</v>
      </c>
      <c r="D392" t="s">
        <v>2583</v>
      </c>
      <c r="E392" t="s">
        <v>2584</v>
      </c>
      <c r="N392">
        <v>8</v>
      </c>
      <c r="O392">
        <v>8</v>
      </c>
      <c r="Q392">
        <v>11</v>
      </c>
      <c r="R392" t="s">
        <v>2585</v>
      </c>
    </row>
    <row r="393" spans="1:18" x14ac:dyDescent="0.25">
      <c r="A393" t="s">
        <v>1325</v>
      </c>
      <c r="B393" t="s">
        <v>2</v>
      </c>
      <c r="C393" t="s">
        <v>438</v>
      </c>
      <c r="D393" t="s">
        <v>2586</v>
      </c>
      <c r="E393" t="s">
        <v>2587</v>
      </c>
      <c r="N393">
        <v>8</v>
      </c>
      <c r="O393">
        <v>8</v>
      </c>
      <c r="Q393">
        <v>10</v>
      </c>
      <c r="R393" t="s">
        <v>2588</v>
      </c>
    </row>
    <row r="394" spans="1:18" x14ac:dyDescent="0.25">
      <c r="A394" t="s">
        <v>1326</v>
      </c>
      <c r="B394" t="s">
        <v>2</v>
      </c>
      <c r="C394" t="s">
        <v>440</v>
      </c>
      <c r="D394" t="s">
        <v>2589</v>
      </c>
      <c r="E394" t="s">
        <v>2590</v>
      </c>
      <c r="N394">
        <v>8</v>
      </c>
      <c r="O394">
        <v>8</v>
      </c>
      <c r="Q394">
        <v>9</v>
      </c>
      <c r="R394" t="s">
        <v>2591</v>
      </c>
    </row>
    <row r="395" spans="1:18" x14ac:dyDescent="0.25">
      <c r="A395" t="s">
        <v>1327</v>
      </c>
      <c r="B395" t="s">
        <v>2</v>
      </c>
      <c r="C395" t="s">
        <v>442</v>
      </c>
      <c r="D395" t="s">
        <v>2592</v>
      </c>
      <c r="E395" t="s">
        <v>2593</v>
      </c>
      <c r="N395">
        <v>8</v>
      </c>
      <c r="O395">
        <v>8</v>
      </c>
      <c r="Q395">
        <v>8</v>
      </c>
      <c r="R395" t="s">
        <v>2594</v>
      </c>
    </row>
    <row r="396" spans="1:18" x14ac:dyDescent="0.25">
      <c r="A396" t="s">
        <v>1328</v>
      </c>
      <c r="B396" t="s">
        <v>2</v>
      </c>
      <c r="C396" t="s">
        <v>444</v>
      </c>
      <c r="D396" t="s">
        <v>2595</v>
      </c>
      <c r="E396" t="s">
        <v>2596</v>
      </c>
      <c r="N396">
        <v>8</v>
      </c>
      <c r="O396">
        <v>8</v>
      </c>
      <c r="Q396">
        <v>7</v>
      </c>
      <c r="R396" t="s">
        <v>2597</v>
      </c>
    </row>
    <row r="397" spans="1:18" x14ac:dyDescent="0.25">
      <c r="A397" t="s">
        <v>1329</v>
      </c>
      <c r="B397" t="s">
        <v>2</v>
      </c>
      <c r="C397" t="s">
        <v>446</v>
      </c>
      <c r="D397" t="s">
        <v>2598</v>
      </c>
      <c r="E397" t="s">
        <v>2599</v>
      </c>
      <c r="N397">
        <v>8</v>
      </c>
      <c r="O397">
        <v>8</v>
      </c>
      <c r="Q397">
        <v>6</v>
      </c>
      <c r="R397" t="s">
        <v>2600</v>
      </c>
    </row>
    <row r="398" spans="1:18" x14ac:dyDescent="0.25">
      <c r="A398" t="s">
        <v>1330</v>
      </c>
      <c r="B398" t="s">
        <v>2</v>
      </c>
      <c r="C398" t="s">
        <v>448</v>
      </c>
      <c r="D398" t="s">
        <v>2601</v>
      </c>
      <c r="E398" t="s">
        <v>2602</v>
      </c>
      <c r="N398">
        <v>8</v>
      </c>
      <c r="O398">
        <v>8</v>
      </c>
      <c r="Q398">
        <v>5</v>
      </c>
      <c r="R398" t="s">
        <v>2603</v>
      </c>
    </row>
    <row r="399" spans="1:18" x14ac:dyDescent="0.25">
      <c r="A399" t="s">
        <v>1331</v>
      </c>
      <c r="B399" t="s">
        <v>2</v>
      </c>
      <c r="C399" t="s">
        <v>450</v>
      </c>
      <c r="D399" t="s">
        <v>2604</v>
      </c>
      <c r="E399" t="s">
        <v>2605</v>
      </c>
      <c r="N399">
        <v>8</v>
      </c>
      <c r="O399">
        <v>8</v>
      </c>
      <c r="Q399">
        <v>4</v>
      </c>
      <c r="R399" t="s">
        <v>2606</v>
      </c>
    </row>
    <row r="400" spans="1:18" x14ac:dyDescent="0.25">
      <c r="A400" t="s">
        <v>1332</v>
      </c>
      <c r="B400" t="s">
        <v>2</v>
      </c>
      <c r="C400" t="s">
        <v>452</v>
      </c>
      <c r="D400" t="s">
        <v>2607</v>
      </c>
      <c r="E400" t="s">
        <v>2608</v>
      </c>
      <c r="N400">
        <v>8</v>
      </c>
      <c r="O400">
        <v>8</v>
      </c>
      <c r="Q400">
        <v>3</v>
      </c>
      <c r="R400" t="s">
        <v>2609</v>
      </c>
    </row>
    <row r="401" spans="1:18" x14ac:dyDescent="0.25">
      <c r="A401" t="s">
        <v>1333</v>
      </c>
      <c r="B401" t="s">
        <v>2</v>
      </c>
      <c r="C401" t="s">
        <v>454</v>
      </c>
      <c r="D401" t="s">
        <v>2610</v>
      </c>
      <c r="E401" t="s">
        <v>2611</v>
      </c>
      <c r="N401">
        <v>8</v>
      </c>
      <c r="O401">
        <v>8</v>
      </c>
      <c r="Q401">
        <v>2</v>
      </c>
      <c r="R401" t="s">
        <v>2612</v>
      </c>
    </row>
    <row r="402" spans="1:18" x14ac:dyDescent="0.25">
      <c r="A402" t="s">
        <v>1334</v>
      </c>
      <c r="B402" t="s">
        <v>2</v>
      </c>
      <c r="C402" t="s">
        <v>456</v>
      </c>
      <c r="D402" t="s">
        <v>2613</v>
      </c>
      <c r="E402" t="s">
        <v>2614</v>
      </c>
      <c r="N402">
        <v>8</v>
      </c>
      <c r="O402">
        <v>8</v>
      </c>
      <c r="Q402">
        <v>1</v>
      </c>
      <c r="R402" t="s">
        <v>2615</v>
      </c>
    </row>
    <row r="403" spans="1:18" x14ac:dyDescent="0.25">
      <c r="A403" t="s">
        <v>1335</v>
      </c>
      <c r="B403" t="s">
        <v>2</v>
      </c>
      <c r="C403" t="s">
        <v>359</v>
      </c>
      <c r="D403" t="s">
        <v>2616</v>
      </c>
      <c r="E403" t="s">
        <v>2617</v>
      </c>
      <c r="N403">
        <v>9</v>
      </c>
      <c r="O403">
        <v>2</v>
      </c>
      <c r="Q403">
        <v>13</v>
      </c>
      <c r="R403" t="s">
        <v>2618</v>
      </c>
    </row>
    <row r="404" spans="1:18" x14ac:dyDescent="0.25">
      <c r="A404" t="s">
        <v>1336</v>
      </c>
      <c r="B404" t="s">
        <v>2</v>
      </c>
      <c r="C404" t="s">
        <v>361</v>
      </c>
      <c r="D404" t="s">
        <v>2619</v>
      </c>
      <c r="E404" t="s">
        <v>2620</v>
      </c>
      <c r="N404">
        <v>9</v>
      </c>
      <c r="O404">
        <v>2</v>
      </c>
      <c r="Q404">
        <v>12</v>
      </c>
      <c r="R404" t="s">
        <v>2621</v>
      </c>
    </row>
    <row r="405" spans="1:18" x14ac:dyDescent="0.25">
      <c r="A405" t="s">
        <v>1337</v>
      </c>
      <c r="B405" t="s">
        <v>2</v>
      </c>
      <c r="C405" t="s">
        <v>363</v>
      </c>
      <c r="D405" t="s">
        <v>2622</v>
      </c>
      <c r="E405" t="s">
        <v>2623</v>
      </c>
      <c r="N405">
        <v>9</v>
      </c>
      <c r="O405">
        <v>2</v>
      </c>
      <c r="Q405">
        <v>11</v>
      </c>
      <c r="R405" t="s">
        <v>2624</v>
      </c>
    </row>
    <row r="406" spans="1:18" x14ac:dyDescent="0.25">
      <c r="A406" t="s">
        <v>1338</v>
      </c>
      <c r="B406" t="s">
        <v>2</v>
      </c>
      <c r="C406" t="s">
        <v>365</v>
      </c>
      <c r="D406" t="s">
        <v>2625</v>
      </c>
      <c r="E406" t="s">
        <v>2626</v>
      </c>
      <c r="N406">
        <v>9</v>
      </c>
      <c r="O406">
        <v>2</v>
      </c>
      <c r="Q406">
        <v>10</v>
      </c>
      <c r="R406" t="s">
        <v>2627</v>
      </c>
    </row>
    <row r="407" spans="1:18" x14ac:dyDescent="0.25">
      <c r="A407" t="s">
        <v>1339</v>
      </c>
      <c r="B407" t="s">
        <v>2</v>
      </c>
      <c r="C407" t="s">
        <v>367</v>
      </c>
      <c r="D407" t="s">
        <v>2628</v>
      </c>
      <c r="E407" t="s">
        <v>2629</v>
      </c>
      <c r="N407">
        <v>9</v>
      </c>
      <c r="O407">
        <v>2</v>
      </c>
      <c r="Q407">
        <v>9</v>
      </c>
      <c r="R407" t="s">
        <v>2630</v>
      </c>
    </row>
    <row r="408" spans="1:18" x14ac:dyDescent="0.25">
      <c r="A408" t="s">
        <v>1340</v>
      </c>
      <c r="B408" t="s">
        <v>2</v>
      </c>
      <c r="C408" t="s">
        <v>369</v>
      </c>
      <c r="D408" t="s">
        <v>2631</v>
      </c>
      <c r="E408" t="s">
        <v>2632</v>
      </c>
      <c r="N408">
        <v>9</v>
      </c>
      <c r="O408">
        <v>2</v>
      </c>
      <c r="Q408">
        <v>8</v>
      </c>
      <c r="R408" t="s">
        <v>2633</v>
      </c>
    </row>
    <row r="409" spans="1:18" x14ac:dyDescent="0.25">
      <c r="A409" t="s">
        <v>1341</v>
      </c>
      <c r="B409" t="s">
        <v>2</v>
      </c>
      <c r="C409" t="s">
        <v>371</v>
      </c>
      <c r="D409" t="s">
        <v>2634</v>
      </c>
      <c r="E409" t="s">
        <v>2635</v>
      </c>
      <c r="N409">
        <v>9</v>
      </c>
      <c r="O409">
        <v>2</v>
      </c>
      <c r="Q409">
        <v>7</v>
      </c>
      <c r="R409" t="s">
        <v>2636</v>
      </c>
    </row>
    <row r="410" spans="1:18" x14ac:dyDescent="0.25">
      <c r="A410" t="s">
        <v>1342</v>
      </c>
      <c r="B410" t="s">
        <v>2</v>
      </c>
      <c r="C410" t="s">
        <v>373</v>
      </c>
      <c r="D410" t="s">
        <v>2637</v>
      </c>
      <c r="E410" t="s">
        <v>2638</v>
      </c>
      <c r="N410">
        <v>9</v>
      </c>
      <c r="O410">
        <v>2</v>
      </c>
      <c r="Q410">
        <v>6</v>
      </c>
      <c r="R410" t="s">
        <v>2639</v>
      </c>
    </row>
    <row r="411" spans="1:18" x14ac:dyDescent="0.25">
      <c r="A411" t="s">
        <v>1343</v>
      </c>
      <c r="B411" t="s">
        <v>2</v>
      </c>
      <c r="C411" t="s">
        <v>375</v>
      </c>
      <c r="D411" t="s">
        <v>2640</v>
      </c>
      <c r="E411" t="s">
        <v>2641</v>
      </c>
      <c r="N411">
        <v>9</v>
      </c>
      <c r="O411">
        <v>2</v>
      </c>
      <c r="Q411">
        <v>5</v>
      </c>
      <c r="R411" t="s">
        <v>2642</v>
      </c>
    </row>
    <row r="412" spans="1:18" x14ac:dyDescent="0.25">
      <c r="A412" t="s">
        <v>1344</v>
      </c>
      <c r="B412" t="s">
        <v>2</v>
      </c>
      <c r="C412" t="s">
        <v>377</v>
      </c>
      <c r="D412" t="s">
        <v>2643</v>
      </c>
      <c r="E412" t="s">
        <v>2644</v>
      </c>
      <c r="N412">
        <v>9</v>
      </c>
      <c r="O412">
        <v>2</v>
      </c>
      <c r="Q412">
        <v>4</v>
      </c>
      <c r="R412" t="s">
        <v>2645</v>
      </c>
    </row>
    <row r="413" spans="1:18" x14ac:dyDescent="0.25">
      <c r="A413" t="s">
        <v>1345</v>
      </c>
      <c r="B413" t="s">
        <v>2</v>
      </c>
      <c r="C413" t="s">
        <v>379</v>
      </c>
      <c r="D413" t="s">
        <v>2646</v>
      </c>
      <c r="E413" t="s">
        <v>2647</v>
      </c>
      <c r="N413">
        <v>9</v>
      </c>
      <c r="O413">
        <v>2</v>
      </c>
      <c r="Q413">
        <v>3</v>
      </c>
      <c r="R413" t="s">
        <v>2648</v>
      </c>
    </row>
    <row r="414" spans="1:18" x14ac:dyDescent="0.25">
      <c r="A414" t="s">
        <v>1346</v>
      </c>
      <c r="B414" t="s">
        <v>2</v>
      </c>
      <c r="C414" t="s">
        <v>381</v>
      </c>
      <c r="D414" t="s">
        <v>2649</v>
      </c>
      <c r="E414" t="s">
        <v>2650</v>
      </c>
      <c r="N414">
        <v>9</v>
      </c>
      <c r="O414">
        <v>2</v>
      </c>
      <c r="Q414">
        <v>2</v>
      </c>
      <c r="R414" t="s">
        <v>2651</v>
      </c>
    </row>
    <row r="415" spans="1:18" x14ac:dyDescent="0.25">
      <c r="A415" t="s">
        <v>1347</v>
      </c>
      <c r="B415" t="s">
        <v>2</v>
      </c>
      <c r="C415" t="s">
        <v>383</v>
      </c>
      <c r="D415" t="s">
        <v>2652</v>
      </c>
      <c r="E415" t="s">
        <v>2653</v>
      </c>
      <c r="N415">
        <v>9</v>
      </c>
      <c r="O415">
        <v>2</v>
      </c>
      <c r="Q415">
        <v>1</v>
      </c>
      <c r="R415" t="s">
        <v>2654</v>
      </c>
    </row>
    <row r="416" spans="1:18" x14ac:dyDescent="0.25">
      <c r="A416" t="s">
        <v>1348</v>
      </c>
      <c r="B416" t="s">
        <v>0</v>
      </c>
      <c r="C416" t="s">
        <v>385</v>
      </c>
      <c r="F416" t="s">
        <v>2655</v>
      </c>
      <c r="G416" t="s">
        <v>2656</v>
      </c>
      <c r="H416" t="s">
        <v>2657</v>
      </c>
      <c r="I416" t="s">
        <v>2658</v>
      </c>
      <c r="J416" t="s">
        <v>2655</v>
      </c>
      <c r="N416">
        <v>9</v>
      </c>
      <c r="O416">
        <v>1</v>
      </c>
      <c r="P416">
        <v>1</v>
      </c>
      <c r="Q416">
        <v>1</v>
      </c>
      <c r="R416" t="s">
        <v>2573</v>
      </c>
    </row>
    <row r="417" spans="1:18" x14ac:dyDescent="0.25">
      <c r="A417" t="s">
        <v>1320</v>
      </c>
      <c r="B417" t="s">
        <v>294</v>
      </c>
      <c r="C417" t="s">
        <v>387</v>
      </c>
      <c r="K417" t="s">
        <v>2659</v>
      </c>
      <c r="N417">
        <v>9</v>
      </c>
      <c r="O417">
        <v>1</v>
      </c>
      <c r="Q417">
        <v>1</v>
      </c>
      <c r="R417" t="s">
        <v>2573</v>
      </c>
    </row>
    <row r="418" spans="1:18" x14ac:dyDescent="0.25">
      <c r="A418" t="s">
        <v>1349</v>
      </c>
      <c r="B418" t="s">
        <v>2</v>
      </c>
      <c r="C418" t="s">
        <v>389</v>
      </c>
      <c r="D418" t="s">
        <v>2660</v>
      </c>
      <c r="E418" t="s">
        <v>2661</v>
      </c>
      <c r="N418">
        <v>9</v>
      </c>
      <c r="O418">
        <v>1</v>
      </c>
      <c r="Q418">
        <v>21</v>
      </c>
      <c r="R418" t="s">
        <v>2662</v>
      </c>
    </row>
    <row r="419" spans="1:18" x14ac:dyDescent="0.25">
      <c r="A419" t="s">
        <v>1350</v>
      </c>
      <c r="B419" t="s">
        <v>2</v>
      </c>
      <c r="C419" t="s">
        <v>391</v>
      </c>
      <c r="D419" t="s">
        <v>2663</v>
      </c>
      <c r="E419" t="s">
        <v>2664</v>
      </c>
      <c r="N419">
        <v>9</v>
      </c>
      <c r="O419">
        <v>1</v>
      </c>
      <c r="Q419">
        <v>20</v>
      </c>
      <c r="R419" t="s">
        <v>2665</v>
      </c>
    </row>
    <row r="420" spans="1:18" x14ac:dyDescent="0.25">
      <c r="A420" t="s">
        <v>1351</v>
      </c>
      <c r="B420" t="s">
        <v>2</v>
      </c>
      <c r="C420" t="s">
        <v>393</v>
      </c>
      <c r="D420" t="s">
        <v>2666</v>
      </c>
      <c r="E420" t="s">
        <v>2667</v>
      </c>
      <c r="N420">
        <v>9</v>
      </c>
      <c r="O420">
        <v>1</v>
      </c>
      <c r="Q420">
        <v>19</v>
      </c>
      <c r="R420" t="s">
        <v>2668</v>
      </c>
    </row>
    <row r="421" spans="1:18" x14ac:dyDescent="0.25">
      <c r="A421" t="s">
        <v>1352</v>
      </c>
      <c r="B421" t="s">
        <v>2</v>
      </c>
      <c r="C421" t="s">
        <v>395</v>
      </c>
      <c r="D421" t="s">
        <v>2669</v>
      </c>
      <c r="E421" t="s">
        <v>2670</v>
      </c>
      <c r="N421">
        <v>9</v>
      </c>
      <c r="O421">
        <v>1</v>
      </c>
      <c r="Q421">
        <v>18</v>
      </c>
      <c r="R421" t="s">
        <v>2671</v>
      </c>
    </row>
    <row r="422" spans="1:18" x14ac:dyDescent="0.25">
      <c r="A422" t="s">
        <v>1353</v>
      </c>
      <c r="B422" t="s">
        <v>2</v>
      </c>
      <c r="C422" t="s">
        <v>397</v>
      </c>
      <c r="D422" t="s">
        <v>2672</v>
      </c>
      <c r="E422" t="s">
        <v>2673</v>
      </c>
      <c r="N422">
        <v>9</v>
      </c>
      <c r="O422">
        <v>1</v>
      </c>
      <c r="Q422">
        <v>17</v>
      </c>
      <c r="R422" t="s">
        <v>2674</v>
      </c>
    </row>
    <row r="423" spans="1:18" x14ac:dyDescent="0.25">
      <c r="A423" t="s">
        <v>1354</v>
      </c>
      <c r="B423" t="s">
        <v>2</v>
      </c>
      <c r="C423" t="s">
        <v>399</v>
      </c>
      <c r="D423" t="s">
        <v>2675</v>
      </c>
      <c r="E423" t="s">
        <v>2676</v>
      </c>
      <c r="N423">
        <v>9</v>
      </c>
      <c r="O423">
        <v>1</v>
      </c>
      <c r="Q423">
        <v>16</v>
      </c>
      <c r="R423" t="s">
        <v>2677</v>
      </c>
    </row>
    <row r="424" spans="1:18" x14ac:dyDescent="0.25">
      <c r="A424" t="s">
        <v>1355</v>
      </c>
      <c r="B424" t="s">
        <v>2</v>
      </c>
      <c r="C424" t="s">
        <v>401</v>
      </c>
      <c r="D424" t="s">
        <v>2678</v>
      </c>
      <c r="E424" t="s">
        <v>2679</v>
      </c>
      <c r="N424">
        <v>9</v>
      </c>
      <c r="O424">
        <v>1</v>
      </c>
      <c r="Q424">
        <v>15</v>
      </c>
      <c r="R424" t="s">
        <v>2680</v>
      </c>
    </row>
    <row r="425" spans="1:18" x14ac:dyDescent="0.25">
      <c r="A425" t="s">
        <v>1356</v>
      </c>
      <c r="B425" t="s">
        <v>2</v>
      </c>
      <c r="C425" t="s">
        <v>403</v>
      </c>
      <c r="D425" t="s">
        <v>2681</v>
      </c>
      <c r="E425" t="s">
        <v>2682</v>
      </c>
      <c r="N425">
        <v>9</v>
      </c>
      <c r="O425">
        <v>1</v>
      </c>
      <c r="Q425">
        <v>14</v>
      </c>
      <c r="R425" t="s">
        <v>2683</v>
      </c>
    </row>
    <row r="426" spans="1:18" x14ac:dyDescent="0.25">
      <c r="A426" t="s">
        <v>1357</v>
      </c>
      <c r="B426" t="s">
        <v>2</v>
      </c>
      <c r="C426" t="s">
        <v>405</v>
      </c>
      <c r="D426" t="s">
        <v>2684</v>
      </c>
      <c r="E426" t="s">
        <v>2685</v>
      </c>
      <c r="N426">
        <v>9</v>
      </c>
      <c r="O426">
        <v>1</v>
      </c>
      <c r="Q426">
        <v>13</v>
      </c>
      <c r="R426" t="s">
        <v>2686</v>
      </c>
    </row>
    <row r="427" spans="1:18" x14ac:dyDescent="0.25">
      <c r="A427" t="s">
        <v>1358</v>
      </c>
      <c r="B427" t="s">
        <v>2</v>
      </c>
      <c r="C427" t="s">
        <v>407</v>
      </c>
      <c r="D427" t="s">
        <v>2687</v>
      </c>
      <c r="E427" t="s">
        <v>2688</v>
      </c>
      <c r="N427">
        <v>9</v>
      </c>
      <c r="O427">
        <v>1</v>
      </c>
      <c r="Q427">
        <v>12</v>
      </c>
      <c r="R427" t="s">
        <v>2689</v>
      </c>
    </row>
    <row r="428" spans="1:18" x14ac:dyDescent="0.25">
      <c r="A428" t="s">
        <v>1359</v>
      </c>
      <c r="B428" t="s">
        <v>0</v>
      </c>
      <c r="C428" t="s">
        <v>312</v>
      </c>
      <c r="F428" t="s">
        <v>2690</v>
      </c>
      <c r="G428" t="s">
        <v>2691</v>
      </c>
      <c r="H428" t="s">
        <v>2692</v>
      </c>
      <c r="I428" t="s">
        <v>2693</v>
      </c>
      <c r="J428" t="s">
        <v>2690</v>
      </c>
      <c r="N428">
        <v>9</v>
      </c>
      <c r="O428">
        <v>3</v>
      </c>
      <c r="P428">
        <v>1</v>
      </c>
      <c r="Q428">
        <v>1</v>
      </c>
      <c r="R428" t="s">
        <v>2694</v>
      </c>
    </row>
    <row r="429" spans="1:18" x14ac:dyDescent="0.25">
      <c r="A429" t="s">
        <v>1360</v>
      </c>
      <c r="B429" t="s">
        <v>294</v>
      </c>
      <c r="C429" t="s">
        <v>314</v>
      </c>
      <c r="K429" t="s">
        <v>2695</v>
      </c>
      <c r="N429">
        <v>9</v>
      </c>
      <c r="O429">
        <v>3</v>
      </c>
      <c r="Q429">
        <v>1</v>
      </c>
      <c r="R429" t="s">
        <v>2694</v>
      </c>
    </row>
    <row r="430" spans="1:18" x14ac:dyDescent="0.25">
      <c r="A430" t="s">
        <v>1361</v>
      </c>
      <c r="B430" t="s">
        <v>2</v>
      </c>
      <c r="C430" t="s">
        <v>316</v>
      </c>
      <c r="D430" t="s">
        <v>2696</v>
      </c>
      <c r="E430" t="s">
        <v>2697</v>
      </c>
      <c r="N430">
        <v>9</v>
      </c>
      <c r="O430">
        <v>3</v>
      </c>
      <c r="Q430">
        <v>15</v>
      </c>
      <c r="R430" t="s">
        <v>2698</v>
      </c>
    </row>
    <row r="431" spans="1:18" x14ac:dyDescent="0.25">
      <c r="A431" t="s">
        <v>1362</v>
      </c>
      <c r="B431" t="s">
        <v>2</v>
      </c>
      <c r="C431" t="s">
        <v>318</v>
      </c>
      <c r="D431" t="s">
        <v>2699</v>
      </c>
      <c r="E431" t="s">
        <v>2700</v>
      </c>
      <c r="N431">
        <v>9</v>
      </c>
      <c r="O431">
        <v>3</v>
      </c>
      <c r="Q431">
        <v>14</v>
      </c>
      <c r="R431" t="s">
        <v>2701</v>
      </c>
    </row>
    <row r="432" spans="1:18" x14ac:dyDescent="0.25">
      <c r="A432" t="s">
        <v>1363</v>
      </c>
      <c r="B432" t="s">
        <v>2</v>
      </c>
      <c r="C432" t="s">
        <v>320</v>
      </c>
      <c r="D432" t="s">
        <v>2702</v>
      </c>
      <c r="E432" t="s">
        <v>2703</v>
      </c>
      <c r="N432">
        <v>9</v>
      </c>
      <c r="O432">
        <v>3</v>
      </c>
      <c r="Q432">
        <v>13</v>
      </c>
      <c r="R432" t="s">
        <v>2704</v>
      </c>
    </row>
    <row r="433" spans="1:18" x14ac:dyDescent="0.25">
      <c r="A433" t="s">
        <v>1364</v>
      </c>
      <c r="B433" t="s">
        <v>2</v>
      </c>
      <c r="C433" t="s">
        <v>322</v>
      </c>
      <c r="D433" t="s">
        <v>2705</v>
      </c>
      <c r="E433" t="s">
        <v>2706</v>
      </c>
      <c r="N433">
        <v>9</v>
      </c>
      <c r="O433">
        <v>3</v>
      </c>
      <c r="Q433">
        <v>12</v>
      </c>
      <c r="R433" t="s">
        <v>2707</v>
      </c>
    </row>
    <row r="434" spans="1:18" x14ac:dyDescent="0.25">
      <c r="A434" t="s">
        <v>1365</v>
      </c>
      <c r="B434" t="s">
        <v>2</v>
      </c>
      <c r="C434" t="s">
        <v>324</v>
      </c>
      <c r="D434" t="s">
        <v>2708</v>
      </c>
      <c r="E434" t="s">
        <v>2709</v>
      </c>
      <c r="N434">
        <v>9</v>
      </c>
      <c r="O434">
        <v>3</v>
      </c>
      <c r="Q434">
        <v>11</v>
      </c>
      <c r="R434" t="s">
        <v>2710</v>
      </c>
    </row>
    <row r="435" spans="1:18" x14ac:dyDescent="0.25">
      <c r="A435" t="s">
        <v>1366</v>
      </c>
      <c r="B435" t="s">
        <v>2</v>
      </c>
      <c r="C435" t="s">
        <v>326</v>
      </c>
      <c r="D435" t="s">
        <v>2711</v>
      </c>
      <c r="E435" t="s">
        <v>2712</v>
      </c>
      <c r="N435">
        <v>9</v>
      </c>
      <c r="O435">
        <v>3</v>
      </c>
      <c r="Q435">
        <v>10</v>
      </c>
      <c r="R435" t="s">
        <v>2713</v>
      </c>
    </row>
    <row r="436" spans="1:18" x14ac:dyDescent="0.25">
      <c r="A436" t="s">
        <v>1367</v>
      </c>
      <c r="B436" t="s">
        <v>2</v>
      </c>
      <c r="C436" t="s">
        <v>328</v>
      </c>
      <c r="D436" t="s">
        <v>2714</v>
      </c>
      <c r="E436" t="s">
        <v>2715</v>
      </c>
      <c r="N436">
        <v>9</v>
      </c>
      <c r="O436">
        <v>3</v>
      </c>
      <c r="Q436">
        <v>9</v>
      </c>
      <c r="R436" t="s">
        <v>2716</v>
      </c>
    </row>
    <row r="437" spans="1:18" x14ac:dyDescent="0.25">
      <c r="A437" t="s">
        <v>1368</v>
      </c>
      <c r="B437" t="s">
        <v>2</v>
      </c>
      <c r="C437" t="s">
        <v>330</v>
      </c>
      <c r="D437" t="s">
        <v>2717</v>
      </c>
      <c r="E437" t="s">
        <v>2718</v>
      </c>
      <c r="N437">
        <v>9</v>
      </c>
      <c r="O437">
        <v>3</v>
      </c>
      <c r="Q437">
        <v>8</v>
      </c>
      <c r="R437" t="s">
        <v>2719</v>
      </c>
    </row>
    <row r="438" spans="1:18" x14ac:dyDescent="0.25">
      <c r="A438" t="s">
        <v>1369</v>
      </c>
      <c r="B438" t="s">
        <v>2</v>
      </c>
      <c r="C438" t="s">
        <v>332</v>
      </c>
      <c r="D438" t="s">
        <v>2720</v>
      </c>
      <c r="E438" t="s">
        <v>2721</v>
      </c>
      <c r="N438">
        <v>9</v>
      </c>
      <c r="O438">
        <v>3</v>
      </c>
      <c r="Q438">
        <v>7</v>
      </c>
      <c r="R438" t="s">
        <v>2722</v>
      </c>
    </row>
    <row r="439" spans="1:18" x14ac:dyDescent="0.25">
      <c r="A439" t="s">
        <v>1370</v>
      </c>
      <c r="B439" t="s">
        <v>2</v>
      </c>
      <c r="C439" t="s">
        <v>334</v>
      </c>
      <c r="D439" t="s">
        <v>2723</v>
      </c>
      <c r="E439" t="s">
        <v>2724</v>
      </c>
      <c r="N439">
        <v>9</v>
      </c>
      <c r="O439">
        <v>3</v>
      </c>
      <c r="Q439">
        <v>6</v>
      </c>
      <c r="R439" t="s">
        <v>2725</v>
      </c>
    </row>
    <row r="440" spans="1:18" x14ac:dyDescent="0.25">
      <c r="A440" t="s">
        <v>1371</v>
      </c>
      <c r="B440" t="s">
        <v>2</v>
      </c>
      <c r="C440" t="s">
        <v>336</v>
      </c>
      <c r="D440" t="s">
        <v>2726</v>
      </c>
      <c r="E440" t="s">
        <v>2727</v>
      </c>
      <c r="N440">
        <v>9</v>
      </c>
      <c r="O440">
        <v>3</v>
      </c>
      <c r="Q440">
        <v>5</v>
      </c>
      <c r="R440" t="s">
        <v>2728</v>
      </c>
    </row>
    <row r="441" spans="1:18" x14ac:dyDescent="0.25">
      <c r="A441" t="s">
        <v>1372</v>
      </c>
      <c r="B441" t="s">
        <v>2</v>
      </c>
      <c r="C441" t="s">
        <v>338</v>
      </c>
      <c r="D441" t="s">
        <v>2729</v>
      </c>
      <c r="E441" t="s">
        <v>2730</v>
      </c>
      <c r="N441">
        <v>9</v>
      </c>
      <c r="O441">
        <v>3</v>
      </c>
      <c r="Q441">
        <v>4</v>
      </c>
      <c r="R441" t="s">
        <v>2731</v>
      </c>
    </row>
    <row r="442" spans="1:18" x14ac:dyDescent="0.25">
      <c r="A442" t="s">
        <v>1373</v>
      </c>
      <c r="B442" t="s">
        <v>2</v>
      </c>
      <c r="C442" t="s">
        <v>339</v>
      </c>
      <c r="D442" t="s">
        <v>2732</v>
      </c>
      <c r="E442" t="s">
        <v>2733</v>
      </c>
      <c r="N442">
        <v>9</v>
      </c>
      <c r="O442">
        <v>3</v>
      </c>
      <c r="Q442">
        <v>3</v>
      </c>
      <c r="R442" t="s">
        <v>2734</v>
      </c>
    </row>
    <row r="443" spans="1:18" x14ac:dyDescent="0.25">
      <c r="A443" t="s">
        <v>1374</v>
      </c>
      <c r="B443" t="s">
        <v>2</v>
      </c>
      <c r="C443" t="s">
        <v>340</v>
      </c>
      <c r="D443" t="s">
        <v>2735</v>
      </c>
      <c r="E443" t="s">
        <v>2736</v>
      </c>
      <c r="N443">
        <v>9</v>
      </c>
      <c r="O443">
        <v>3</v>
      </c>
      <c r="Q443">
        <v>2</v>
      </c>
      <c r="R443" t="s">
        <v>2737</v>
      </c>
    </row>
    <row r="444" spans="1:18" x14ac:dyDescent="0.25">
      <c r="A444" t="s">
        <v>1360</v>
      </c>
      <c r="B444" t="s">
        <v>341</v>
      </c>
      <c r="C444" t="s">
        <v>342</v>
      </c>
      <c r="L444" t="s">
        <v>2738</v>
      </c>
      <c r="N444">
        <v>9</v>
      </c>
      <c r="O444">
        <v>3</v>
      </c>
      <c r="Q444">
        <v>1</v>
      </c>
      <c r="R444" t="s">
        <v>2694</v>
      </c>
    </row>
    <row r="445" spans="1:18" x14ac:dyDescent="0.25">
      <c r="A445" t="s">
        <v>1360</v>
      </c>
      <c r="B445" t="s">
        <v>2</v>
      </c>
      <c r="C445" t="s">
        <v>343</v>
      </c>
      <c r="D445" t="s">
        <v>2739</v>
      </c>
      <c r="E445" t="s">
        <v>2740</v>
      </c>
      <c r="N445">
        <v>9</v>
      </c>
      <c r="O445">
        <v>3</v>
      </c>
      <c r="Q445">
        <v>1</v>
      </c>
      <c r="R445" t="s">
        <v>2694</v>
      </c>
    </row>
    <row r="446" spans="1:18" x14ac:dyDescent="0.25">
      <c r="A446" t="s">
        <v>1375</v>
      </c>
      <c r="B446" t="s">
        <v>0</v>
      </c>
      <c r="C446" t="s">
        <v>345</v>
      </c>
      <c r="F446" t="s">
        <v>2741</v>
      </c>
      <c r="G446" t="s">
        <v>2742</v>
      </c>
      <c r="H446" t="s">
        <v>2743</v>
      </c>
      <c r="I446" t="s">
        <v>2744</v>
      </c>
      <c r="J446" t="s">
        <v>2741</v>
      </c>
      <c r="N446">
        <v>9</v>
      </c>
      <c r="O446">
        <v>2</v>
      </c>
      <c r="P446">
        <v>1</v>
      </c>
      <c r="Q446">
        <v>2</v>
      </c>
      <c r="R446" t="s">
        <v>2651</v>
      </c>
    </row>
    <row r="447" spans="1:18" x14ac:dyDescent="0.25">
      <c r="A447" t="s">
        <v>1376</v>
      </c>
      <c r="B447" t="s">
        <v>294</v>
      </c>
      <c r="C447" t="s">
        <v>347</v>
      </c>
      <c r="K447" t="s">
        <v>2745</v>
      </c>
      <c r="N447">
        <v>9</v>
      </c>
      <c r="O447">
        <v>2</v>
      </c>
      <c r="Q447">
        <v>0</v>
      </c>
      <c r="R447" t="s">
        <v>2746</v>
      </c>
    </row>
    <row r="448" spans="1:18" x14ac:dyDescent="0.25">
      <c r="A448" t="s">
        <v>1377</v>
      </c>
      <c r="B448" t="s">
        <v>0</v>
      </c>
      <c r="C448" t="s">
        <v>349</v>
      </c>
      <c r="F448" t="s">
        <v>2747</v>
      </c>
      <c r="G448" t="s">
        <v>2742</v>
      </c>
      <c r="H448" t="s">
        <v>2743</v>
      </c>
      <c r="I448" t="s">
        <v>2748</v>
      </c>
      <c r="J448" t="s">
        <v>2747</v>
      </c>
      <c r="N448">
        <v>9</v>
      </c>
      <c r="O448">
        <v>2</v>
      </c>
      <c r="P448">
        <v>1</v>
      </c>
      <c r="Q448">
        <v>1</v>
      </c>
      <c r="R448" t="s">
        <v>2654</v>
      </c>
    </row>
    <row r="449" spans="1:18" x14ac:dyDescent="0.25">
      <c r="A449" t="s">
        <v>1378</v>
      </c>
      <c r="B449" t="s">
        <v>2</v>
      </c>
      <c r="C449" t="s">
        <v>351</v>
      </c>
      <c r="D449" t="s">
        <v>2749</v>
      </c>
      <c r="E449" t="s">
        <v>2750</v>
      </c>
      <c r="N449">
        <v>9</v>
      </c>
      <c r="O449">
        <v>2</v>
      </c>
      <c r="Q449">
        <v>17</v>
      </c>
      <c r="R449" t="s">
        <v>2751</v>
      </c>
    </row>
    <row r="450" spans="1:18" x14ac:dyDescent="0.25">
      <c r="A450" t="s">
        <v>1379</v>
      </c>
      <c r="B450" t="s">
        <v>2</v>
      </c>
      <c r="C450" t="s">
        <v>353</v>
      </c>
      <c r="D450" t="s">
        <v>2752</v>
      </c>
      <c r="E450" t="s">
        <v>2753</v>
      </c>
      <c r="N450">
        <v>9</v>
      </c>
      <c r="O450">
        <v>2</v>
      </c>
      <c r="Q450">
        <v>16</v>
      </c>
      <c r="R450" t="s">
        <v>2754</v>
      </c>
    </row>
    <row r="451" spans="1:18" x14ac:dyDescent="0.25">
      <c r="A451" t="s">
        <v>1380</v>
      </c>
      <c r="B451" t="s">
        <v>2</v>
      </c>
      <c r="C451" t="s">
        <v>355</v>
      </c>
      <c r="D451" t="s">
        <v>2755</v>
      </c>
      <c r="E451" t="s">
        <v>2756</v>
      </c>
      <c r="N451">
        <v>9</v>
      </c>
      <c r="O451">
        <v>2</v>
      </c>
      <c r="Q451">
        <v>15</v>
      </c>
      <c r="R451" t="s">
        <v>2757</v>
      </c>
    </row>
    <row r="452" spans="1:18" x14ac:dyDescent="0.25">
      <c r="A452" t="s">
        <v>1381</v>
      </c>
      <c r="B452" t="s">
        <v>2</v>
      </c>
      <c r="C452" t="s">
        <v>357</v>
      </c>
      <c r="D452" t="s">
        <v>2758</v>
      </c>
      <c r="E452" t="s">
        <v>2759</v>
      </c>
      <c r="N452">
        <v>9</v>
      </c>
      <c r="O452">
        <v>2</v>
      </c>
      <c r="Q452">
        <v>14</v>
      </c>
      <c r="R452" t="s">
        <v>2760</v>
      </c>
    </row>
    <row r="453" spans="1:18" x14ac:dyDescent="0.25">
      <c r="A453" t="s">
        <v>1382</v>
      </c>
      <c r="B453" t="s">
        <v>0</v>
      </c>
      <c r="C453" t="s">
        <v>261</v>
      </c>
      <c r="F453" t="s">
        <v>2761</v>
      </c>
      <c r="G453" t="s">
        <v>2762</v>
      </c>
      <c r="H453" t="s">
        <v>2763</v>
      </c>
      <c r="I453" t="s">
        <v>2764</v>
      </c>
      <c r="J453" t="s">
        <v>2761</v>
      </c>
      <c r="N453">
        <v>9</v>
      </c>
      <c r="O453">
        <v>4</v>
      </c>
      <c r="P453">
        <v>1</v>
      </c>
      <c r="Q453">
        <v>1</v>
      </c>
      <c r="R453" t="s">
        <v>2765</v>
      </c>
    </row>
    <row r="454" spans="1:18" x14ac:dyDescent="0.25">
      <c r="A454" t="s">
        <v>1383</v>
      </c>
      <c r="B454" t="s">
        <v>2</v>
      </c>
      <c r="C454" t="s">
        <v>263</v>
      </c>
      <c r="D454" t="s">
        <v>2766</v>
      </c>
      <c r="E454" t="s">
        <v>2767</v>
      </c>
      <c r="N454">
        <v>9</v>
      </c>
      <c r="O454">
        <v>4</v>
      </c>
      <c r="Q454">
        <v>15</v>
      </c>
      <c r="R454" t="s">
        <v>2768</v>
      </c>
    </row>
    <row r="455" spans="1:18" x14ac:dyDescent="0.25">
      <c r="A455" t="s">
        <v>1384</v>
      </c>
      <c r="B455" t="s">
        <v>2</v>
      </c>
      <c r="C455" t="s">
        <v>265</v>
      </c>
      <c r="D455" t="s">
        <v>2769</v>
      </c>
      <c r="E455" t="s">
        <v>2770</v>
      </c>
      <c r="N455">
        <v>9</v>
      </c>
      <c r="O455">
        <v>4</v>
      </c>
      <c r="Q455">
        <v>14</v>
      </c>
      <c r="R455" t="s">
        <v>2771</v>
      </c>
    </row>
    <row r="456" spans="1:18" x14ac:dyDescent="0.25">
      <c r="A456" t="s">
        <v>1385</v>
      </c>
      <c r="B456" t="s">
        <v>2</v>
      </c>
      <c r="C456" t="s">
        <v>267</v>
      </c>
      <c r="D456" t="s">
        <v>2772</v>
      </c>
      <c r="E456" t="s">
        <v>2773</v>
      </c>
      <c r="N456">
        <v>9</v>
      </c>
      <c r="O456">
        <v>4</v>
      </c>
      <c r="Q456">
        <v>13</v>
      </c>
      <c r="R456" t="s">
        <v>2774</v>
      </c>
    </row>
    <row r="457" spans="1:18" x14ac:dyDescent="0.25">
      <c r="A457" t="s">
        <v>1386</v>
      </c>
      <c r="B457" t="s">
        <v>2</v>
      </c>
      <c r="C457" t="s">
        <v>269</v>
      </c>
      <c r="D457" t="s">
        <v>2775</v>
      </c>
      <c r="E457" t="s">
        <v>2776</v>
      </c>
      <c r="N457">
        <v>9</v>
      </c>
      <c r="O457">
        <v>4</v>
      </c>
      <c r="Q457">
        <v>12</v>
      </c>
      <c r="R457" t="s">
        <v>2777</v>
      </c>
    </row>
    <row r="458" spans="1:18" x14ac:dyDescent="0.25">
      <c r="A458" t="s">
        <v>1387</v>
      </c>
      <c r="B458" t="s">
        <v>2</v>
      </c>
      <c r="C458" t="s">
        <v>271</v>
      </c>
      <c r="D458" t="s">
        <v>2778</v>
      </c>
      <c r="E458" t="s">
        <v>2779</v>
      </c>
      <c r="N458">
        <v>9</v>
      </c>
      <c r="O458">
        <v>4</v>
      </c>
      <c r="Q458">
        <v>11</v>
      </c>
      <c r="R458" t="s">
        <v>2780</v>
      </c>
    </row>
    <row r="459" spans="1:18" x14ac:dyDescent="0.25">
      <c r="A459" t="s">
        <v>1388</v>
      </c>
      <c r="B459" t="s">
        <v>2</v>
      </c>
      <c r="C459" t="s">
        <v>273</v>
      </c>
      <c r="D459" t="s">
        <v>2781</v>
      </c>
      <c r="E459" t="s">
        <v>2782</v>
      </c>
      <c r="N459">
        <v>9</v>
      </c>
      <c r="O459">
        <v>4</v>
      </c>
      <c r="Q459">
        <v>10</v>
      </c>
      <c r="R459" t="s">
        <v>2783</v>
      </c>
    </row>
    <row r="460" spans="1:18" x14ac:dyDescent="0.25">
      <c r="A460" t="s">
        <v>1389</v>
      </c>
      <c r="B460" t="s">
        <v>2</v>
      </c>
      <c r="C460" t="s">
        <v>275</v>
      </c>
      <c r="D460" t="s">
        <v>2784</v>
      </c>
      <c r="E460" t="s">
        <v>2785</v>
      </c>
      <c r="N460">
        <v>9</v>
      </c>
      <c r="O460">
        <v>4</v>
      </c>
      <c r="Q460">
        <v>9</v>
      </c>
      <c r="R460" t="s">
        <v>2786</v>
      </c>
    </row>
    <row r="461" spans="1:18" x14ac:dyDescent="0.25">
      <c r="A461" t="s">
        <v>1390</v>
      </c>
      <c r="B461" t="s">
        <v>2</v>
      </c>
      <c r="C461" t="s">
        <v>277</v>
      </c>
      <c r="D461" t="s">
        <v>2787</v>
      </c>
      <c r="E461" t="s">
        <v>2788</v>
      </c>
      <c r="N461">
        <v>9</v>
      </c>
      <c r="O461">
        <v>4</v>
      </c>
      <c r="Q461">
        <v>8</v>
      </c>
      <c r="R461" t="s">
        <v>2789</v>
      </c>
    </row>
    <row r="462" spans="1:18" x14ac:dyDescent="0.25">
      <c r="A462" t="s">
        <v>1391</v>
      </c>
      <c r="B462" t="s">
        <v>2</v>
      </c>
      <c r="C462" t="s">
        <v>279</v>
      </c>
      <c r="D462" t="s">
        <v>2790</v>
      </c>
      <c r="E462" t="s">
        <v>2791</v>
      </c>
      <c r="N462">
        <v>9</v>
      </c>
      <c r="O462">
        <v>4</v>
      </c>
      <c r="Q462">
        <v>7</v>
      </c>
      <c r="R462" t="s">
        <v>2792</v>
      </c>
    </row>
    <row r="463" spans="1:18" x14ac:dyDescent="0.25">
      <c r="A463" t="s">
        <v>1392</v>
      </c>
      <c r="B463" t="s">
        <v>2</v>
      </c>
      <c r="C463" t="s">
        <v>281</v>
      </c>
      <c r="D463" t="s">
        <v>2793</v>
      </c>
      <c r="E463" t="s">
        <v>2794</v>
      </c>
      <c r="N463">
        <v>9</v>
      </c>
      <c r="O463">
        <v>4</v>
      </c>
      <c r="Q463">
        <v>6</v>
      </c>
      <c r="R463" t="s">
        <v>2795</v>
      </c>
    </row>
    <row r="464" spans="1:18" x14ac:dyDescent="0.25">
      <c r="A464" t="s">
        <v>1393</v>
      </c>
      <c r="B464" t="s">
        <v>2</v>
      </c>
      <c r="C464" t="s">
        <v>283</v>
      </c>
      <c r="D464" t="s">
        <v>2796</v>
      </c>
      <c r="E464" t="s">
        <v>2797</v>
      </c>
      <c r="N464">
        <v>9</v>
      </c>
      <c r="O464">
        <v>4</v>
      </c>
      <c r="Q464">
        <v>5</v>
      </c>
      <c r="R464" t="s">
        <v>2798</v>
      </c>
    </row>
    <row r="465" spans="1:18" x14ac:dyDescent="0.25">
      <c r="A465" t="s">
        <v>1394</v>
      </c>
      <c r="B465" t="s">
        <v>2</v>
      </c>
      <c r="C465" t="s">
        <v>285</v>
      </c>
      <c r="D465" t="s">
        <v>2799</v>
      </c>
      <c r="E465" t="s">
        <v>2800</v>
      </c>
      <c r="N465">
        <v>9</v>
      </c>
      <c r="O465">
        <v>4</v>
      </c>
      <c r="Q465">
        <v>4</v>
      </c>
      <c r="R465" t="s">
        <v>2801</v>
      </c>
    </row>
    <row r="466" spans="1:18" x14ac:dyDescent="0.25">
      <c r="A466" t="s">
        <v>1395</v>
      </c>
      <c r="B466" t="s">
        <v>2</v>
      </c>
      <c r="C466" t="s">
        <v>287</v>
      </c>
      <c r="D466" t="s">
        <v>2802</v>
      </c>
      <c r="E466" t="s">
        <v>2803</v>
      </c>
      <c r="N466">
        <v>9</v>
      </c>
      <c r="O466">
        <v>4</v>
      </c>
      <c r="Q466">
        <v>3</v>
      </c>
      <c r="R466" t="s">
        <v>2804</v>
      </c>
    </row>
    <row r="467" spans="1:18" x14ac:dyDescent="0.25">
      <c r="A467" t="s">
        <v>1396</v>
      </c>
      <c r="B467" t="s">
        <v>2</v>
      </c>
      <c r="C467" t="s">
        <v>289</v>
      </c>
      <c r="D467" t="s">
        <v>2805</v>
      </c>
      <c r="E467" t="s">
        <v>2806</v>
      </c>
      <c r="N467">
        <v>9</v>
      </c>
      <c r="O467">
        <v>4</v>
      </c>
      <c r="Q467">
        <v>2</v>
      </c>
      <c r="R467" t="s">
        <v>2807</v>
      </c>
    </row>
    <row r="468" spans="1:18" x14ac:dyDescent="0.25">
      <c r="A468" t="s">
        <v>1397</v>
      </c>
      <c r="B468" t="s">
        <v>2</v>
      </c>
      <c r="C468" t="s">
        <v>291</v>
      </c>
      <c r="D468" t="s">
        <v>2808</v>
      </c>
      <c r="E468" t="s">
        <v>2809</v>
      </c>
      <c r="N468">
        <v>9</v>
      </c>
      <c r="O468">
        <v>4</v>
      </c>
      <c r="Q468">
        <v>1</v>
      </c>
      <c r="R468" t="s">
        <v>2765</v>
      </c>
    </row>
    <row r="469" spans="1:18" x14ac:dyDescent="0.25">
      <c r="A469" t="s">
        <v>1398</v>
      </c>
      <c r="B469" t="s">
        <v>0</v>
      </c>
      <c r="C469" t="s">
        <v>293</v>
      </c>
      <c r="F469" t="s">
        <v>2810</v>
      </c>
      <c r="G469" t="s">
        <v>2811</v>
      </c>
      <c r="H469" t="s">
        <v>2812</v>
      </c>
      <c r="I469" t="s">
        <v>2813</v>
      </c>
      <c r="J469" t="s">
        <v>2810</v>
      </c>
      <c r="N469">
        <v>9</v>
      </c>
      <c r="O469">
        <v>3</v>
      </c>
      <c r="P469">
        <v>3</v>
      </c>
      <c r="Q469">
        <v>2</v>
      </c>
      <c r="R469" t="s">
        <v>2737</v>
      </c>
    </row>
    <row r="470" spans="1:18" x14ac:dyDescent="0.25">
      <c r="A470" t="s">
        <v>1373</v>
      </c>
      <c r="B470" t="s">
        <v>294</v>
      </c>
      <c r="C470" t="s">
        <v>296</v>
      </c>
      <c r="K470" t="s">
        <v>2814</v>
      </c>
      <c r="N470">
        <v>9</v>
      </c>
      <c r="O470">
        <v>3</v>
      </c>
      <c r="Q470">
        <v>3</v>
      </c>
      <c r="R470" t="s">
        <v>2734</v>
      </c>
    </row>
    <row r="471" spans="1:18" x14ac:dyDescent="0.25">
      <c r="A471" t="s">
        <v>1399</v>
      </c>
      <c r="B471" t="s">
        <v>0</v>
      </c>
      <c r="C471" t="s">
        <v>298</v>
      </c>
      <c r="F471" t="s">
        <v>2815</v>
      </c>
      <c r="G471" t="s">
        <v>2811</v>
      </c>
      <c r="H471" t="s">
        <v>2812</v>
      </c>
      <c r="I471" t="s">
        <v>2816</v>
      </c>
      <c r="J471" t="s">
        <v>2815</v>
      </c>
      <c r="N471">
        <v>9</v>
      </c>
      <c r="O471">
        <v>3</v>
      </c>
      <c r="P471">
        <v>3</v>
      </c>
      <c r="Q471">
        <v>1</v>
      </c>
      <c r="R471" t="s">
        <v>2694</v>
      </c>
    </row>
    <row r="472" spans="1:18" x14ac:dyDescent="0.25">
      <c r="A472" t="s">
        <v>1400</v>
      </c>
      <c r="B472" t="s">
        <v>0</v>
      </c>
      <c r="C472" t="s">
        <v>300</v>
      </c>
      <c r="F472" t="s">
        <v>2817</v>
      </c>
      <c r="G472" t="s">
        <v>2818</v>
      </c>
      <c r="H472" t="s">
        <v>2819</v>
      </c>
      <c r="I472" t="s">
        <v>2820</v>
      </c>
      <c r="J472" t="s">
        <v>2817</v>
      </c>
      <c r="N472">
        <v>9</v>
      </c>
      <c r="O472">
        <v>3</v>
      </c>
      <c r="P472">
        <v>2</v>
      </c>
      <c r="Q472">
        <v>2</v>
      </c>
      <c r="R472" t="s">
        <v>2737</v>
      </c>
    </row>
    <row r="473" spans="1:18" x14ac:dyDescent="0.25">
      <c r="A473" t="s">
        <v>1374</v>
      </c>
      <c r="B473" t="s">
        <v>294</v>
      </c>
      <c r="C473" t="s">
        <v>302</v>
      </c>
      <c r="K473" t="s">
        <v>2821</v>
      </c>
      <c r="N473">
        <v>9</v>
      </c>
      <c r="O473">
        <v>3</v>
      </c>
      <c r="Q473">
        <v>2</v>
      </c>
      <c r="R473" t="s">
        <v>2737</v>
      </c>
    </row>
    <row r="474" spans="1:18" x14ac:dyDescent="0.25">
      <c r="A474" t="s">
        <v>1401</v>
      </c>
      <c r="B474" t="s">
        <v>0</v>
      </c>
      <c r="C474" t="s">
        <v>304</v>
      </c>
      <c r="F474" t="s">
        <v>2822</v>
      </c>
      <c r="G474" t="s">
        <v>2818</v>
      </c>
      <c r="H474" t="s">
        <v>2819</v>
      </c>
      <c r="I474" t="s">
        <v>2823</v>
      </c>
      <c r="J474" t="s">
        <v>2822</v>
      </c>
      <c r="N474">
        <v>9</v>
      </c>
      <c r="O474">
        <v>3</v>
      </c>
      <c r="P474">
        <v>2</v>
      </c>
      <c r="Q474">
        <v>1</v>
      </c>
      <c r="R474" t="s">
        <v>2694</v>
      </c>
    </row>
    <row r="475" spans="1:18" x14ac:dyDescent="0.25">
      <c r="A475" t="s">
        <v>1402</v>
      </c>
      <c r="B475" t="s">
        <v>0</v>
      </c>
      <c r="C475" t="s">
        <v>306</v>
      </c>
      <c r="F475" t="s">
        <v>2824</v>
      </c>
      <c r="G475" t="s">
        <v>2691</v>
      </c>
      <c r="H475" t="s">
        <v>2692</v>
      </c>
      <c r="I475" t="s">
        <v>2825</v>
      </c>
      <c r="J475" t="s">
        <v>2824</v>
      </c>
      <c r="N475">
        <v>9</v>
      </c>
      <c r="O475">
        <v>3</v>
      </c>
      <c r="P475">
        <v>1</v>
      </c>
      <c r="Q475">
        <v>4</v>
      </c>
      <c r="R475" t="s">
        <v>2731</v>
      </c>
    </row>
    <row r="476" spans="1:18" x14ac:dyDescent="0.25">
      <c r="A476" t="s">
        <v>1403</v>
      </c>
      <c r="B476" t="s">
        <v>0</v>
      </c>
      <c r="C476" t="s">
        <v>308</v>
      </c>
      <c r="F476" t="s">
        <v>2826</v>
      </c>
      <c r="G476" t="s">
        <v>2691</v>
      </c>
      <c r="H476" t="s">
        <v>2692</v>
      </c>
      <c r="I476" t="s">
        <v>2827</v>
      </c>
      <c r="J476" t="s">
        <v>2826</v>
      </c>
      <c r="N476">
        <v>9</v>
      </c>
      <c r="O476">
        <v>3</v>
      </c>
      <c r="P476">
        <v>1</v>
      </c>
      <c r="Q476">
        <v>3</v>
      </c>
      <c r="R476" t="s">
        <v>2734</v>
      </c>
    </row>
    <row r="477" spans="1:18" x14ac:dyDescent="0.25">
      <c r="A477" t="s">
        <v>1404</v>
      </c>
      <c r="B477" t="s">
        <v>0</v>
      </c>
      <c r="C477" t="s">
        <v>310</v>
      </c>
      <c r="F477" t="s">
        <v>2828</v>
      </c>
      <c r="G477" t="s">
        <v>2691</v>
      </c>
      <c r="H477" t="s">
        <v>2692</v>
      </c>
      <c r="I477" t="s">
        <v>2829</v>
      </c>
      <c r="J477" t="s">
        <v>2828</v>
      </c>
      <c r="N477">
        <v>9</v>
      </c>
      <c r="O477">
        <v>3</v>
      </c>
      <c r="P477">
        <v>1</v>
      </c>
      <c r="Q477">
        <v>2</v>
      </c>
      <c r="R477" t="s">
        <v>2737</v>
      </c>
    </row>
    <row r="478" spans="1:18" x14ac:dyDescent="0.25">
      <c r="A478" t="s">
        <v>2830</v>
      </c>
      <c r="B478" t="s">
        <v>2</v>
      </c>
      <c r="C478" t="s">
        <v>1416</v>
      </c>
      <c r="D478" t="s">
        <v>2831</v>
      </c>
      <c r="E478" t="s">
        <v>2832</v>
      </c>
      <c r="N478">
        <v>9</v>
      </c>
      <c r="O478">
        <v>5</v>
      </c>
      <c r="Q478">
        <v>1</v>
      </c>
      <c r="R478" t="s">
        <v>2833</v>
      </c>
    </row>
    <row r="479" spans="1:18" x14ac:dyDescent="0.25">
      <c r="A479" t="s">
        <v>2834</v>
      </c>
      <c r="B479" t="s">
        <v>0</v>
      </c>
      <c r="C479" t="s">
        <v>2835</v>
      </c>
      <c r="F479" t="s">
        <v>2836</v>
      </c>
      <c r="G479" t="s">
        <v>2762</v>
      </c>
      <c r="H479" t="s">
        <v>2763</v>
      </c>
      <c r="I479" t="s">
        <v>2837</v>
      </c>
      <c r="J479" t="s">
        <v>2836</v>
      </c>
      <c r="N479">
        <v>9</v>
      </c>
      <c r="O479">
        <v>4</v>
      </c>
      <c r="P479">
        <v>1</v>
      </c>
      <c r="Q479">
        <v>2</v>
      </c>
      <c r="R479" t="s">
        <v>2807</v>
      </c>
    </row>
    <row r="480" spans="1:18" x14ac:dyDescent="0.25">
      <c r="A480" t="s">
        <v>2838</v>
      </c>
      <c r="B480" t="s">
        <v>2</v>
      </c>
      <c r="C480" t="s">
        <v>2839</v>
      </c>
    </row>
    <row r="481" spans="1:3" x14ac:dyDescent="0.25">
      <c r="A481" t="s">
        <v>2840</v>
      </c>
      <c r="B481" t="s">
        <v>2</v>
      </c>
      <c r="C481" t="s">
        <v>2841</v>
      </c>
    </row>
    <row r="482" spans="1:3" x14ac:dyDescent="0.25">
      <c r="A482" t="s">
        <v>2842</v>
      </c>
      <c r="B482" t="s">
        <v>2</v>
      </c>
      <c r="C482" t="s">
        <v>2843</v>
      </c>
    </row>
    <row r="483" spans="1:3" x14ac:dyDescent="0.25">
      <c r="A483" t="s">
        <v>2844</v>
      </c>
      <c r="B483" t="s">
        <v>2</v>
      </c>
      <c r="C483" t="s">
        <v>2845</v>
      </c>
    </row>
    <row r="484" spans="1:3" x14ac:dyDescent="0.25">
      <c r="A484" t="s">
        <v>2846</v>
      </c>
      <c r="B484" t="s">
        <v>2</v>
      </c>
      <c r="C484" t="s">
        <v>2847</v>
      </c>
    </row>
    <row r="485" spans="1:3" x14ac:dyDescent="0.25">
      <c r="A485" t="s">
        <v>2848</v>
      </c>
      <c r="B485" t="s">
        <v>2</v>
      </c>
      <c r="C485" t="s">
        <v>2849</v>
      </c>
    </row>
    <row r="486" spans="1:3" x14ac:dyDescent="0.25">
      <c r="A486" t="s">
        <v>2850</v>
      </c>
      <c r="B486" t="s">
        <v>2</v>
      </c>
      <c r="C486" t="s">
        <v>2851</v>
      </c>
    </row>
    <row r="487" spans="1:3" x14ac:dyDescent="0.25">
      <c r="A487" t="s">
        <v>2852</v>
      </c>
      <c r="B487" t="s">
        <v>2</v>
      </c>
      <c r="C487" t="s">
        <v>2853</v>
      </c>
    </row>
    <row r="488" spans="1:3" x14ac:dyDescent="0.25">
      <c r="A488" t="s">
        <v>2854</v>
      </c>
      <c r="B488" t="s">
        <v>2</v>
      </c>
      <c r="C488" t="s">
        <v>2855</v>
      </c>
    </row>
    <row r="489" spans="1:3" x14ac:dyDescent="0.25">
      <c r="A489" t="s">
        <v>2856</v>
      </c>
      <c r="B489" t="s">
        <v>2</v>
      </c>
      <c r="C489" t="s">
        <v>2857</v>
      </c>
    </row>
    <row r="490" spans="1:3" x14ac:dyDescent="0.25">
      <c r="A490" t="s">
        <v>2858</v>
      </c>
      <c r="B490" t="s">
        <v>2</v>
      </c>
      <c r="C490" t="s">
        <v>2859</v>
      </c>
    </row>
    <row r="491" spans="1:3" x14ac:dyDescent="0.25">
      <c r="A491" t="s">
        <v>2860</v>
      </c>
      <c r="B491" t="s">
        <v>2</v>
      </c>
      <c r="C491" t="s">
        <v>1416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FDEA-383B-43A8-9494-E9AE7D42BC7D}">
  <dimension ref="A1"/>
  <sheetViews>
    <sheetView workbookViewId="0">
      <selection sqref="A1:XFD49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工作表3</vt:lpstr>
      <vt:lpstr>工作表2</vt:lpstr>
      <vt:lpstr>backupcsv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J</dc:creator>
  <cp:lastModifiedBy>TJ J</cp:lastModifiedBy>
  <dcterms:created xsi:type="dcterms:W3CDTF">2018-02-24T16:49:19Z</dcterms:created>
  <dcterms:modified xsi:type="dcterms:W3CDTF">2020-04-30T05:51:14Z</dcterms:modified>
</cp:coreProperties>
</file>